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2330" firstSheet="10" activeTab="22"/>
  </bookViews>
  <sheets>
    <sheet name="C4_0" sheetId="1" r:id="rId1"/>
    <sheet name="C6_0" sheetId="2" r:id="rId2"/>
    <sheet name="C8_0" sheetId="3" r:id="rId3"/>
    <sheet name="C10_0" sheetId="4" r:id="rId4"/>
    <sheet name="C12_0" sheetId="5" r:id="rId5"/>
    <sheet name="C14_0" sheetId="6" r:id="rId6"/>
    <sheet name="C14_1" sheetId="7" r:id="rId7"/>
    <sheet name="C15_0" sheetId="8" r:id="rId8"/>
    <sheet name="C16_0" sheetId="9" r:id="rId9"/>
    <sheet name="C17_0" sheetId="10" r:id="rId10"/>
    <sheet name="C18_0" sheetId="11" r:id="rId11"/>
    <sheet name="C18_1_1" sheetId="12" r:id="rId12"/>
    <sheet name="C18_1_2" sheetId="13" r:id="rId13"/>
    <sheet name="C18_2" sheetId="14" r:id="rId14"/>
    <sheet name="C18_3" sheetId="15" r:id="rId15"/>
    <sheet name="TFA" sheetId="16" r:id="rId16"/>
    <sheet name="SFA" sheetId="17" r:id="rId17"/>
    <sheet name="UFA" sheetId="18" r:id="rId18"/>
    <sheet name="MUFA" sheetId="19" r:id="rId19"/>
    <sheet name="PUFA" sheetId="20" r:id="rId20"/>
    <sheet name="SCFA" sheetId="21" r:id="rId21"/>
    <sheet name="MCFA" sheetId="22" r:id="rId22"/>
    <sheet name="LCFA" sheetId="23" r:id="rId23"/>
  </sheets>
  <externalReferences>
    <externalReference r:id="rId24"/>
  </externalReferences>
  <definedNames>
    <definedName name="_xlnm._FilterDatabase" localSheetId="0" hidden="1">'C4_0'!$A$1:$E$1303</definedName>
    <definedName name="_xlnm._FilterDatabase" localSheetId="1" hidden="1">'C6_0'!$A$1:$E$1303</definedName>
  </definedNames>
  <calcPr calcId="144525"/>
</workbook>
</file>

<file path=xl/sharedStrings.xml><?xml version="1.0" encoding="utf-8"?>
<sst xmlns="http://schemas.openxmlformats.org/spreadsheetml/2006/main" count="29992" uniqueCount="1304">
  <si>
    <t>ID</t>
  </si>
  <si>
    <t>GA</t>
  </si>
  <si>
    <t>HOCHN13FB05141115</t>
  </si>
  <si>
    <t>HOCHN000E01160788</t>
  </si>
  <si>
    <t>HOCHN13FB01170505</t>
  </si>
  <si>
    <t>13TS05190568</t>
  </si>
  <si>
    <t>HOCHN13FB05141183</t>
  </si>
  <si>
    <t>13TS05170638</t>
  </si>
  <si>
    <t>13TS05170546</t>
  </si>
  <si>
    <t>HOCHN13FB01170713</t>
  </si>
  <si>
    <t>HOCHN13FB01141216</t>
  </si>
  <si>
    <t>HOCHN13FB05170323</t>
  </si>
  <si>
    <t>HOCHN13FB01161036</t>
  </si>
  <si>
    <t>HOCHN13FB05140202</t>
  </si>
  <si>
    <t>HOCHN13FB05161207</t>
  </si>
  <si>
    <t>HOCHN13FB05161023</t>
  </si>
  <si>
    <t>HOCHN13FB05141208</t>
  </si>
  <si>
    <t>HOCHN13FB01170623</t>
  </si>
  <si>
    <t>HOCHN13FB01170134</t>
  </si>
  <si>
    <t>HOCHN000E04170111</t>
  </si>
  <si>
    <t>HOCHN13FB01150234</t>
  </si>
  <si>
    <t>HOCHN13FB05171006</t>
  </si>
  <si>
    <t>HOCHN13FB05170147</t>
  </si>
  <si>
    <t>HOCHN00000A140901</t>
  </si>
  <si>
    <t>13TS05190415</t>
  </si>
  <si>
    <t>13TS05161267</t>
  </si>
  <si>
    <t>HOCHN13FB05160374</t>
  </si>
  <si>
    <t>HOCHN13FB01130606</t>
  </si>
  <si>
    <t>HOCHN13AA07190264</t>
  </si>
  <si>
    <t>HOCHN13FB01160806</t>
  </si>
  <si>
    <t>HOCHN13FB05150131</t>
  </si>
  <si>
    <t>13TS05161295</t>
  </si>
  <si>
    <t>HOCHN13FB01121916</t>
  </si>
  <si>
    <t>HOCHN13FB01131118</t>
  </si>
  <si>
    <t>HOCHN13FB01161006</t>
  </si>
  <si>
    <t>HOCHN13FB05170827</t>
  </si>
  <si>
    <t>HOCHN13FB05161229</t>
  </si>
  <si>
    <t>13TS05161023</t>
  </si>
  <si>
    <t>13TS05170988</t>
  </si>
  <si>
    <t>13TS05171664</t>
  </si>
  <si>
    <t>HOCHN000E05161276</t>
  </si>
  <si>
    <t>HOCHN000000190061</t>
  </si>
  <si>
    <t>HOCHN000E02171122</t>
  </si>
  <si>
    <t>HOCHN13FB01141205</t>
  </si>
  <si>
    <t>HOCHN13FB01130223</t>
  </si>
  <si>
    <t>HOCHN000000008944</t>
  </si>
  <si>
    <t>HOCHN13FB05170931</t>
  </si>
  <si>
    <t>13TS05170582</t>
  </si>
  <si>
    <t>HOCHN13FB01170707</t>
  </si>
  <si>
    <t>HOCHN13FB01160623</t>
  </si>
  <si>
    <t>HOCHN000E05161153</t>
  </si>
  <si>
    <t>HOCHN000E01171124</t>
  </si>
  <si>
    <t>HOCHN13FB01150413</t>
  </si>
  <si>
    <t>HOCHN13AA07190276</t>
  </si>
  <si>
    <t>HOCHN13AA07190210</t>
  </si>
  <si>
    <t>HOCHN000E02180547</t>
  </si>
  <si>
    <t>HOCHN00000A130401</t>
  </si>
  <si>
    <t>13TS05170284</t>
  </si>
  <si>
    <t>13TS05180280</t>
  </si>
  <si>
    <t>HOCHN13FB05141226</t>
  </si>
  <si>
    <t>HOCHN000E05170890</t>
  </si>
  <si>
    <t>HOCHN13FB01160702</t>
  </si>
  <si>
    <t>13TS05180997</t>
  </si>
  <si>
    <t>HOCHN13FB01170712</t>
  </si>
  <si>
    <t>HOCHN13AA07190305</t>
  </si>
  <si>
    <t>HOCHN13FB01150306</t>
  </si>
  <si>
    <t>HOCHN13FB05170981</t>
  </si>
  <si>
    <t>HOCHN0000ZJ130107</t>
  </si>
  <si>
    <t>HOCHN000E61161284</t>
  </si>
  <si>
    <t>HOCHN000E04170228</t>
  </si>
  <si>
    <t>HOCHN13FB01160205</t>
  </si>
  <si>
    <t>HOCHN13FB01141102</t>
  </si>
  <si>
    <t>HOCHN13FB01150832</t>
  </si>
  <si>
    <t>HOCHN000E11161067</t>
  </si>
  <si>
    <t>HOCHN13FB05170236</t>
  </si>
  <si>
    <t>HOCHN13FB01160832</t>
  </si>
  <si>
    <t>13TS05190558</t>
  </si>
  <si>
    <t>HOCHN13FB01140105</t>
  </si>
  <si>
    <t>HOCHN13FB01160417</t>
  </si>
  <si>
    <t>13TS05170534</t>
  </si>
  <si>
    <t>HOCHN13FB01170147</t>
  </si>
  <si>
    <t>HOCHN13FB05141060</t>
  </si>
  <si>
    <t>HOCHN13AA07190307</t>
  </si>
  <si>
    <t>HOCHN13FB05170820</t>
  </si>
  <si>
    <t>13TS05171022</t>
  </si>
  <si>
    <t>13TS05190513</t>
  </si>
  <si>
    <t>HOCHN000E21161065</t>
  </si>
  <si>
    <t>HOCHN000E03160681</t>
  </si>
  <si>
    <t>HOCHN000E04170901</t>
  </si>
  <si>
    <t>HOCHN13FB01140733</t>
  </si>
  <si>
    <t>HOCHN13FB01170228</t>
  </si>
  <si>
    <t>HOCHN0000J1507057</t>
  </si>
  <si>
    <t>HOCHN000E21161175</t>
  </si>
  <si>
    <t>13TS05180963</t>
  </si>
  <si>
    <t>HOCHN13FB01160503</t>
  </si>
  <si>
    <t>HOCHN13FB01161031</t>
  </si>
  <si>
    <t>HOCHN000E03170103</t>
  </si>
  <si>
    <t>13TS05160953</t>
  </si>
  <si>
    <t>13TS05190180</t>
  </si>
  <si>
    <t>HOCHN13FB01160905</t>
  </si>
  <si>
    <t>HOCHN13FB01170921</t>
  </si>
  <si>
    <t>HOCHN13FB05170150</t>
  </si>
  <si>
    <t>HOCHN13FB01140817</t>
  </si>
  <si>
    <t>HOCHN13FB01170905</t>
  </si>
  <si>
    <t>HOCHN000E01160793</t>
  </si>
  <si>
    <t>HOCHN13FB05160966</t>
  </si>
  <si>
    <t>HOCHN13FB05170215</t>
  </si>
  <si>
    <t>HOCHN0000JE150840</t>
  </si>
  <si>
    <t>HOCHN13FB05160196</t>
  </si>
  <si>
    <t>HOCHN000001151108</t>
  </si>
  <si>
    <t>HOCHN13FB05160504</t>
  </si>
  <si>
    <t>HOCHN13FB01152013</t>
  </si>
  <si>
    <t>HOCHN13AA07190271</t>
  </si>
  <si>
    <t>HOCHN13FB01150504</t>
  </si>
  <si>
    <t>HOCHN13FB01160725</t>
  </si>
  <si>
    <t>HOCHN13FB05170978</t>
  </si>
  <si>
    <t>HOCHN13FB05141273</t>
  </si>
  <si>
    <t>HOCHN13FB01170624</t>
  </si>
  <si>
    <t>HOCHN13FB05170131</t>
  </si>
  <si>
    <t>13TS05190263</t>
  </si>
  <si>
    <t>HOCHN13FB05141201</t>
  </si>
  <si>
    <t>HOCHN13FB01151116</t>
  </si>
  <si>
    <t>HOCHN13FB01140809</t>
  </si>
  <si>
    <t>HOCHN13FB01170710</t>
  </si>
  <si>
    <t>HOCHN13FB01170631</t>
  </si>
  <si>
    <t>HOCHN13FB01170601</t>
  </si>
  <si>
    <t>HOCHN13FB01171207</t>
  </si>
  <si>
    <t>13TS05191053</t>
  </si>
  <si>
    <t>HOCHN13FB01140309</t>
  </si>
  <si>
    <t>HOCHN13FB05161120</t>
  </si>
  <si>
    <t>HOCHN13FB01160631</t>
  </si>
  <si>
    <t>HOCHN000E03180558</t>
  </si>
  <si>
    <t>HOCHN13FB05170401</t>
  </si>
  <si>
    <t>HOCHN13FB01170821</t>
  </si>
  <si>
    <t>HOCHN13FB05132111</t>
  </si>
  <si>
    <t>HOCHN13FB05161222</t>
  </si>
  <si>
    <t>HOCHN13FB05150212</t>
  </si>
  <si>
    <t>HOCHN000E07180431</t>
  </si>
  <si>
    <t>HOCHN13FB01171003</t>
  </si>
  <si>
    <t>HOCHN13FB05170302</t>
  </si>
  <si>
    <t>HOCHN13AA07190260</t>
  </si>
  <si>
    <t>HOCHN000003160791</t>
  </si>
  <si>
    <t>13TS05190316</t>
  </si>
  <si>
    <t>HOCHN13FB05150617</t>
  </si>
  <si>
    <t>HOCHN000E02170774</t>
  </si>
  <si>
    <t>13TS05161425</t>
  </si>
  <si>
    <t>HOCHN000E51170104</t>
  </si>
  <si>
    <t>13TS05171048</t>
  </si>
  <si>
    <t>13TS05180130</t>
  </si>
  <si>
    <t>13TS05181072</t>
  </si>
  <si>
    <t>HOCHN000E06170227</t>
  </si>
  <si>
    <t>HOCHN13FB05170422</t>
  </si>
  <si>
    <t>HOCHN13FB01161211</t>
  </si>
  <si>
    <t>HOCHN13FB01150831</t>
  </si>
  <si>
    <t>HOCHN13FB05171066</t>
  </si>
  <si>
    <t>HOCHN13FB01160518</t>
  </si>
  <si>
    <t>HOCHN000E01171016</t>
  </si>
  <si>
    <t>HOCHN000E05170660</t>
  </si>
  <si>
    <t>HOCHN13FB05161230</t>
  </si>
  <si>
    <t>HOCHN000E05160797</t>
  </si>
  <si>
    <t>13TS05190525</t>
  </si>
  <si>
    <t>HOCHN13FB01120405</t>
  </si>
  <si>
    <t>HOCHN13FB01150612</t>
  </si>
  <si>
    <t>HOCHN13FB01161019</t>
  </si>
  <si>
    <t>HOCHN0000M1506048</t>
  </si>
  <si>
    <t>HOCHN13FB01151223</t>
  </si>
  <si>
    <t>HOCHN13FB01160225</t>
  </si>
  <si>
    <t>HOCHN000E04171243</t>
  </si>
  <si>
    <t>HOCHN000E05160918</t>
  </si>
  <si>
    <t>HOCHN13FB01150307</t>
  </si>
  <si>
    <t>HOCHN13FB05170622</t>
  </si>
  <si>
    <t>HOCHN000000181106</t>
  </si>
  <si>
    <t>HOCHN13AA07181001</t>
  </si>
  <si>
    <t>HOCHN13FB01161119</t>
  </si>
  <si>
    <t>HOCHN13FB05170208</t>
  </si>
  <si>
    <t>HOCHN000E04180211</t>
  </si>
  <si>
    <t>HOCHN000E03180869</t>
  </si>
  <si>
    <t>HOCHN13FB05161134</t>
  </si>
  <si>
    <t>HOCHN000E07170670</t>
  </si>
  <si>
    <t>HOCHN13FB05150309</t>
  </si>
  <si>
    <t>13TS05170509</t>
  </si>
  <si>
    <t>HOCHN13FB01170322</t>
  </si>
  <si>
    <t>13TS05171642</t>
  </si>
  <si>
    <t>13TS05190412</t>
  </si>
  <si>
    <t>HOCHN13FB01172311</t>
  </si>
  <si>
    <t>HOCHN13FB01161118</t>
  </si>
  <si>
    <t>13TS05190142</t>
  </si>
  <si>
    <t>HOCHN13FB01161219</t>
  </si>
  <si>
    <t>HOCHN13FB01140111</t>
  </si>
  <si>
    <t>HOCHN13FB01150630</t>
  </si>
  <si>
    <t>HOCHN13FB01160928</t>
  </si>
  <si>
    <t>HOCHN13FB01170738</t>
  </si>
  <si>
    <t>HOCHN13FB05170507</t>
  </si>
  <si>
    <t>HOCHN000E05160701</t>
  </si>
  <si>
    <t>HOCHN13FB01160630</t>
  </si>
  <si>
    <t>HOCHN13FB01161026</t>
  </si>
  <si>
    <t>HOCHN000E04171015</t>
  </si>
  <si>
    <t>HOCHN000E11161272</t>
  </si>
  <si>
    <t>HOCHN13FB01170401</t>
  </si>
  <si>
    <t>HOCHN13FB05170708</t>
  </si>
  <si>
    <t>HOCHN13FB01170924</t>
  </si>
  <si>
    <t>HOCHN000011160102</t>
  </si>
  <si>
    <t>HOCHN13FB05161243</t>
  </si>
  <si>
    <t>HOCHN13FB01160601</t>
  </si>
  <si>
    <t>13TS05181134</t>
  </si>
  <si>
    <t>HOCHN13FB05170307</t>
  </si>
  <si>
    <t>HOCHN13FB05160315</t>
  </si>
  <si>
    <t>HOCHN13FB01160106</t>
  </si>
  <si>
    <t>HOCHN13FB01151109</t>
  </si>
  <si>
    <t>HOCHN13FB05170617</t>
  </si>
  <si>
    <t>HOCHN13FB05150326</t>
  </si>
  <si>
    <t>HOCHN13FB05161011</t>
  </si>
  <si>
    <t>HOCHN000E04180866</t>
  </si>
  <si>
    <t>HOCHN13FB05160228</t>
  </si>
  <si>
    <t>HOCHN13FB01160827</t>
  </si>
  <si>
    <t>HOCHN13FB05161249</t>
  </si>
  <si>
    <t>HOCHN000E03161161</t>
  </si>
  <si>
    <t>HOCHN13FB05161101</t>
  </si>
  <si>
    <t>HOCHN0000ME140923</t>
  </si>
  <si>
    <t>HOCHN13FB05170143</t>
  </si>
  <si>
    <t>13TS05190322</t>
  </si>
  <si>
    <t>HOCHN000E01160237</t>
  </si>
  <si>
    <t>HOCHN13FB01161205</t>
  </si>
  <si>
    <t>HOCHN000E05160914</t>
  </si>
  <si>
    <t>13TS05190396</t>
  </si>
  <si>
    <t>HOCHN13FB01151231</t>
  </si>
  <si>
    <t>HOCHN13FB01170208</t>
  </si>
  <si>
    <t>HOCHN13FB05170108</t>
  </si>
  <si>
    <t>13TS05190394</t>
  </si>
  <si>
    <t>13TS05181151</t>
  </si>
  <si>
    <t>HOCHN13FB05161107</t>
  </si>
  <si>
    <t>HOCHN000000190065</t>
  </si>
  <si>
    <t>HOCHN000E31160645</t>
  </si>
  <si>
    <t>HOCHN13FB05179109</t>
  </si>
  <si>
    <t>HOCHN13FB05160305</t>
  </si>
  <si>
    <t>HOCHN13FB01151207</t>
  </si>
  <si>
    <t>HOCHN13FB01140718</t>
  </si>
  <si>
    <t>HOCHN13FB01161011</t>
  </si>
  <si>
    <t>HOCHN13FB01161233</t>
  </si>
  <si>
    <t>HOCHN13FB01170411</t>
  </si>
  <si>
    <t>HOCHN13FB01161014</t>
  </si>
  <si>
    <t>HOCHN13FB05171020</t>
  </si>
  <si>
    <t>HOCHN13FB01160824</t>
  </si>
  <si>
    <t>HOCHN13FB01150522</t>
  </si>
  <si>
    <t>HOCHN13FB05160874</t>
  </si>
  <si>
    <t>HOCHN000E03180550</t>
  </si>
  <si>
    <t>HOCHN13FB01171001</t>
  </si>
  <si>
    <t>HOCHN13FB05151214</t>
  </si>
  <si>
    <t>13TS05190411</t>
  </si>
  <si>
    <t>HOCHN13FB01170514</t>
  </si>
  <si>
    <t>HOCHN13FB01121021</t>
  </si>
  <si>
    <t>HOCHN13FB01170822</t>
  </si>
  <si>
    <t>HOCHN13FB05140211</t>
  </si>
  <si>
    <t>HOCHN13FB05170202</t>
  </si>
  <si>
    <t>HOCHN13FB05141294</t>
  </si>
  <si>
    <t>HOCHN13FB01160602</t>
  </si>
  <si>
    <t>HOCHN13FB01160911</t>
  </si>
  <si>
    <t>HOCHN13FB01151205</t>
  </si>
  <si>
    <t>HOCHN13FB01161027</t>
  </si>
  <si>
    <t>HOCHN000E31161156</t>
  </si>
  <si>
    <t>HOCHN13FB01170116</t>
  </si>
  <si>
    <t>HOCHN13FB05179110</t>
  </si>
  <si>
    <t>HOCHN000051150843</t>
  </si>
  <si>
    <t>HOCHN000E04170225</t>
  </si>
  <si>
    <t>HOCHN000000190049</t>
  </si>
  <si>
    <t>HOCHN13FB01100204</t>
  </si>
  <si>
    <t>HOCHN13FB01160920</t>
  </si>
  <si>
    <t>13TS05161238</t>
  </si>
  <si>
    <t>HOCHN13FB05170930</t>
  </si>
  <si>
    <t>HOCHN13FB05170806</t>
  </si>
  <si>
    <t>HOCHN13FB05170610</t>
  </si>
  <si>
    <t>HOCHN000E05160119</t>
  </si>
  <si>
    <t>HOCHN00000J150315</t>
  </si>
  <si>
    <t>HOCHN13FB05170115</t>
  </si>
  <si>
    <t>HOCHN000E51170214</t>
  </si>
  <si>
    <t>HOCHN13FB01151239</t>
  </si>
  <si>
    <t>HOCHN13FB01171709</t>
  </si>
  <si>
    <t>HOCHN13FB05160702</t>
  </si>
  <si>
    <t>HOCHN000E06170673</t>
  </si>
  <si>
    <t>HOCHN13FB01160305</t>
  </si>
  <si>
    <t>HOCHN13FB01160135</t>
  </si>
  <si>
    <t>13TS05161223</t>
  </si>
  <si>
    <t>HOCHN000000190074</t>
  </si>
  <si>
    <t>HOCHN000E05160226</t>
  </si>
  <si>
    <t>HOCHN13FB01161222</t>
  </si>
  <si>
    <t>HOCHN13FB05179106</t>
  </si>
  <si>
    <t>HOCHN13FB01161324</t>
  </si>
  <si>
    <t>HOCHN13FB01160220</t>
  </si>
  <si>
    <t>HOCHN13FB01160918</t>
  </si>
  <si>
    <t>HOCHN13FB01141127</t>
  </si>
  <si>
    <t>HOCHN000E11161179</t>
  </si>
  <si>
    <t>HOCHN13FB01140222</t>
  </si>
  <si>
    <t>HOCHN000E04170224</t>
  </si>
  <si>
    <t>HOCHN13AA07190256</t>
  </si>
  <si>
    <t>HOCHN13FB01151217</t>
  </si>
  <si>
    <t>HOCHN13FB01170908</t>
  </si>
  <si>
    <t>HOCHN13FB01170820</t>
  </si>
  <si>
    <t>HOCHN13FB01160707</t>
  </si>
  <si>
    <t>HOCHN000E06170552</t>
  </si>
  <si>
    <t>HOCHN13FB01140605</t>
  </si>
  <si>
    <t>HOCHN13FB01130404</t>
  </si>
  <si>
    <t>HOCHN000E04170113</t>
  </si>
  <si>
    <t>HOCHN000E02160925</t>
  </si>
  <si>
    <t>HOCHN000E01171125</t>
  </si>
  <si>
    <t>HOCHN000E03160792</t>
  </si>
  <si>
    <t>HOCHN13FB01160221</t>
  </si>
  <si>
    <t>HOCHN13FB01140814</t>
  </si>
  <si>
    <t>HOCHN13FB01141218</t>
  </si>
  <si>
    <t>HOCHN000E11161151</t>
  </si>
  <si>
    <t>HOCHN000011160106</t>
  </si>
  <si>
    <t>HOCHN13FB01151005</t>
  </si>
  <si>
    <t>HOCHN13FB01170517</t>
  </si>
  <si>
    <t>HOCHN13FB01151209</t>
  </si>
  <si>
    <t>HOCHN13FB01162230</t>
  </si>
  <si>
    <t>HOCHN13FB01151226</t>
  </si>
  <si>
    <t>HOCHN13FB01130326</t>
  </si>
  <si>
    <t>HOCHN13FB01170702</t>
  </si>
  <si>
    <t>HOCHN000E02170664</t>
  </si>
  <si>
    <t>HOCHN13FB01150510</t>
  </si>
  <si>
    <t>HOCHN0000J1506054</t>
  </si>
  <si>
    <t>HOCHN13FB01170920</t>
  </si>
  <si>
    <t>HOCHN13FB01160411</t>
  </si>
  <si>
    <t>HOCHN13FB05160613</t>
  </si>
  <si>
    <t>HOCHN000E21161174</t>
  </si>
  <si>
    <t>13TS05190003</t>
  </si>
  <si>
    <t>HOCHN13FB01131217</t>
  </si>
  <si>
    <t>HOCHN13FB01170734</t>
  </si>
  <si>
    <t>HOCHN000000190073</t>
  </si>
  <si>
    <t>HOCHN000E01171126</t>
  </si>
  <si>
    <t>HOCHN000E01160786</t>
  </si>
  <si>
    <t>HOCHN13FB01170501</t>
  </si>
  <si>
    <t>HOCHN13AA07180980</t>
  </si>
  <si>
    <t>13TS05171148</t>
  </si>
  <si>
    <t>HOCHN000E03170557</t>
  </si>
  <si>
    <t>HOCHN13FB01170504</t>
  </si>
  <si>
    <t>13TS05182529</t>
  </si>
  <si>
    <t>HOCHN13FB01170502</t>
  </si>
  <si>
    <t>HOCHN13FB05171236</t>
  </si>
  <si>
    <t>HOCHN13AA07190313</t>
  </si>
  <si>
    <t>HOCHN13FB05179101</t>
  </si>
  <si>
    <t>HOCHN000E11161148</t>
  </si>
  <si>
    <t>HOCHN000E03170332</t>
  </si>
  <si>
    <t>13TS05180061</t>
  </si>
  <si>
    <t>HOCHN13FB01170704</t>
  </si>
  <si>
    <t>HOCHN000E01180552</t>
  </si>
  <si>
    <t>HOCHN000000008326</t>
  </si>
  <si>
    <t>HOCHN13FB01171923</t>
  </si>
  <si>
    <t>HOCHN13FB05170965</t>
  </si>
  <si>
    <t>HOCHN13FB01140808</t>
  </si>
  <si>
    <t>HOCHN13FB01170511</t>
  </si>
  <si>
    <t>HOCHN13AA07190262</t>
  </si>
  <si>
    <t>HOCHN13FB01150902</t>
  </si>
  <si>
    <t>HOCHN13FB01161017</t>
  </si>
  <si>
    <t>HOCHN13FB01160610</t>
  </si>
  <si>
    <t>HOCHN000E05160930</t>
  </si>
  <si>
    <t>HOCHN13FB01170705</t>
  </si>
  <si>
    <t>HOCHN000E06180428</t>
  </si>
  <si>
    <t>HOCHN13FB05140510</t>
  </si>
  <si>
    <t>HOCHN000E31170317</t>
  </si>
  <si>
    <t>HOCHN13FB05160802</t>
  </si>
  <si>
    <t>HOCHN13FB01171123</t>
  </si>
  <si>
    <t>HOCHN13FB01141004</t>
  </si>
  <si>
    <t>13TS05190823</t>
  </si>
  <si>
    <t>HOCHN13FB05170926</t>
  </si>
  <si>
    <t>HOCHN13FB01171203</t>
  </si>
  <si>
    <t>HOCHN13FB01151008</t>
  </si>
  <si>
    <t>13TS05182956</t>
  </si>
  <si>
    <t>HOCHN000E61170732</t>
  </si>
  <si>
    <t>13TS05190242</t>
  </si>
  <si>
    <t>HOCHN13FB01160603</t>
  </si>
  <si>
    <t>HOCHN13FB05161234</t>
  </si>
  <si>
    <t>HOCHN13FB01170810</t>
  </si>
  <si>
    <t>HOCHN000E05180433</t>
  </si>
  <si>
    <t>HOCHN13FB05161130</t>
  </si>
  <si>
    <t>HOCHN000E01171011</t>
  </si>
  <si>
    <t>HOCHN13FB01160418</t>
  </si>
  <si>
    <t>HOCHN000E11161068</t>
  </si>
  <si>
    <t>HOCHN00000J140801</t>
  </si>
  <si>
    <t>HOCHN000E04160124</t>
  </si>
  <si>
    <t>HOCHN000E11160221</t>
  </si>
  <si>
    <t>HOCHN13FB05170918</t>
  </si>
  <si>
    <t>HOCHN13FB05170218</t>
  </si>
  <si>
    <t>HOCHN13FB01170823</t>
  </si>
  <si>
    <t>HOCHN13FB01160403</t>
  </si>
  <si>
    <t>HOCHN0000JE150841</t>
  </si>
  <si>
    <t>HOCHN13AA07190227</t>
  </si>
  <si>
    <t>HOCHN13FB01161201</t>
  </si>
  <si>
    <t>HOCHN13FB05140310</t>
  </si>
  <si>
    <t>HOCHN13FB01171107</t>
  </si>
  <si>
    <t>HOCHN13FB05141254</t>
  </si>
  <si>
    <t>HOCHN000E04180216</t>
  </si>
  <si>
    <t>HOCHN000E06180429</t>
  </si>
  <si>
    <t>HOCHN0000M1107023</t>
  </si>
  <si>
    <t>HOCHN13FB01170226</t>
  </si>
  <si>
    <t>HOCHN000E03160915</t>
  </si>
  <si>
    <t>13TS05190327</t>
  </si>
  <si>
    <t>13TS05181076</t>
  </si>
  <si>
    <t>HOCHN000000181153</t>
  </si>
  <si>
    <t>HOCHN13FB05161021</t>
  </si>
  <si>
    <t>HOCHN000E02170900</t>
  </si>
  <si>
    <t>13TS05190312</t>
  </si>
  <si>
    <t>13TS05190216</t>
  </si>
  <si>
    <t>HOCHN13FB05170995</t>
  </si>
  <si>
    <t>HOCHN000E03180556</t>
  </si>
  <si>
    <t>HOCHN13FB01161122</t>
  </si>
  <si>
    <t>HOCHN13FB01170711</t>
  </si>
  <si>
    <t>HOCHN13FB05141224</t>
  </si>
  <si>
    <t>HOCHN13FB05160801</t>
  </si>
  <si>
    <t>HOCHN13FB01170718</t>
  </si>
  <si>
    <t>HOCHN000E03170889</t>
  </si>
  <si>
    <t>HOCHN13FB01160501</t>
  </si>
  <si>
    <t>HOCHN13FB01170402</t>
  </si>
  <si>
    <t>13TS05190441</t>
  </si>
  <si>
    <t>HOCHN13FB05160215</t>
  </si>
  <si>
    <t>HOCHN000E21161270</t>
  </si>
  <si>
    <t>HOCHN000E04171249</t>
  </si>
  <si>
    <t>13TS05182475</t>
  </si>
  <si>
    <t>HOCHN13FB01160626</t>
  </si>
  <si>
    <t>HOCHN000E01170334</t>
  </si>
  <si>
    <t>HOCHN13FB01161106</t>
  </si>
  <si>
    <t>HOCHN13FB05170201</t>
  </si>
  <si>
    <t>13TS05160152</t>
  </si>
  <si>
    <t>HOCHN000000008200</t>
  </si>
  <si>
    <t>HOCHN0000JE150842</t>
  </si>
  <si>
    <t>13TS05190291</t>
  </si>
  <si>
    <t>HOCHN13AA07190239</t>
  </si>
  <si>
    <t>HOCHN000E02180427</t>
  </si>
  <si>
    <t>HOCHN13FB01171019</t>
  </si>
  <si>
    <t>HOCHN13FB05170305</t>
  </si>
  <si>
    <t>HOCHN000E04170339</t>
  </si>
  <si>
    <t>HOCHN13FB01160829</t>
  </si>
  <si>
    <t>13TS05190136</t>
  </si>
  <si>
    <t>HOCHN13FB01141222</t>
  </si>
  <si>
    <t>HOCHN000E21161146</t>
  </si>
  <si>
    <t>HOCHN13FB01151237</t>
  </si>
  <si>
    <t>13TS05191243</t>
  </si>
  <si>
    <t>13TS05191365</t>
  </si>
  <si>
    <t>HOCHN13FB05150321</t>
  </si>
  <si>
    <t>HOCHN13FB01170117</t>
  </si>
  <si>
    <t>HOCHN00000A131107</t>
  </si>
  <si>
    <t>HOCHN13FB01161238</t>
  </si>
  <si>
    <t>HOCHN13FB01160929</t>
  </si>
  <si>
    <t>HOCHN13FB01171116</t>
  </si>
  <si>
    <t>HOCHN000E05161038</t>
  </si>
  <si>
    <t>HOCHN13FB01150733</t>
  </si>
  <si>
    <t>HOCHN13FB01140730</t>
  </si>
  <si>
    <t>HOCHN000E04170338</t>
  </si>
  <si>
    <t>13TS05190236</t>
  </si>
  <si>
    <t>HOCHN13FB05151016</t>
  </si>
  <si>
    <t>HOCHN000E05161141</t>
  </si>
  <si>
    <t>HOCHN0000ME150425</t>
  </si>
  <si>
    <t>HOCHN13FB01171509</t>
  </si>
  <si>
    <t>HOCHN13FB05141141</t>
  </si>
  <si>
    <t>HOCHN13FB05160930</t>
  </si>
  <si>
    <t>HOCHN13FB01140911</t>
  </si>
  <si>
    <t>HOCHN13FB01170139</t>
  </si>
  <si>
    <t>HOCHN000E03160464</t>
  </si>
  <si>
    <t>HOCHN13FB01170503</t>
  </si>
  <si>
    <t>HOCHN13FB05150332</t>
  </si>
  <si>
    <t>13TS05161413</t>
  </si>
  <si>
    <t>HOCHN000E06180430</t>
  </si>
  <si>
    <t>HOCHN000E11170316</t>
  </si>
  <si>
    <t>13TS05160036</t>
  </si>
  <si>
    <t>HOCHN000E11170213</t>
  </si>
  <si>
    <t>13TS05190349</t>
  </si>
  <si>
    <t>HOCHN13FB05170804</t>
  </si>
  <si>
    <t>HOCHN000E03180560</t>
  </si>
  <si>
    <t>HOCHN000E06180681</t>
  </si>
  <si>
    <t>HOCHN13FB01160511</t>
  </si>
  <si>
    <t>HOCHN13FB01170629</t>
  </si>
  <si>
    <t>HOCHN13FB01160925</t>
  </si>
  <si>
    <t>HOCHN13FB01160513</t>
  </si>
  <si>
    <t>HOCHN000E06180437</t>
  </si>
  <si>
    <t>HOCHN13FB01160833</t>
  </si>
  <si>
    <t>13TS05190757</t>
  </si>
  <si>
    <t>HOCHN000E02180441</t>
  </si>
  <si>
    <t>HOCHN13FB01170215</t>
  </si>
  <si>
    <t>HOCHN000E51161287</t>
  </si>
  <si>
    <t>HOCHN000E04170340</t>
  </si>
  <si>
    <t>HOCHN000E06170893</t>
  </si>
  <si>
    <t>HOCHN13FB05161040</t>
  </si>
  <si>
    <t>HOCHN000E03160802</t>
  </si>
  <si>
    <t>HOCHN13FB05161206</t>
  </si>
  <si>
    <t>HOCHN13FB01170507</t>
  </si>
  <si>
    <t>HOCHN000E31180548</t>
  </si>
  <si>
    <t>HOCHN000E31160329</t>
  </si>
  <si>
    <t>HOCHN13FB01170633</t>
  </si>
  <si>
    <t>HOCHN13FB05160416</t>
  </si>
  <si>
    <t>HOCHN000000190071</t>
  </si>
  <si>
    <t>HOCHN000E31160647</t>
  </si>
  <si>
    <t>HOCHN000000190056</t>
  </si>
  <si>
    <t>13TS05182854</t>
  </si>
  <si>
    <t>HOCHN000E03161277</t>
  </si>
  <si>
    <t>HOCHN13FB05141045</t>
  </si>
  <si>
    <t>HOCHN000E03161166</t>
  </si>
  <si>
    <t>HOCHN000E01160242</t>
  </si>
  <si>
    <t>HOCHN000E05170784</t>
  </si>
  <si>
    <t>HOCHN13FB01170802</t>
  </si>
  <si>
    <t>HOCHN00000J150314</t>
  </si>
  <si>
    <t>HOCHN0000M1506053</t>
  </si>
  <si>
    <t>HOCHN00000M131013</t>
  </si>
  <si>
    <t>13TS05190008</t>
  </si>
  <si>
    <t>HOCHN13FB05170308</t>
  </si>
  <si>
    <t>HOCHN13FB05170237</t>
  </si>
  <si>
    <t>HOCHN13FB05170157</t>
  </si>
  <si>
    <t>HOCHN13FB05161047</t>
  </si>
  <si>
    <t>HOCHN13FB01170721</t>
  </si>
  <si>
    <t>HOCHN0000JE150737</t>
  </si>
  <si>
    <t>HOCHN000E04170109</t>
  </si>
  <si>
    <t>HOCHN13FB01170923</t>
  </si>
  <si>
    <t>HOCHN13FB01160912</t>
  </si>
  <si>
    <t>HOCHN13FB05150944</t>
  </si>
  <si>
    <t>HOCHN13FB01150104</t>
  </si>
  <si>
    <t>HOCHN000E01170112</t>
  </si>
  <si>
    <t>HOCHN13FB05150517</t>
  </si>
  <si>
    <t>HOCHN13AA07190165</t>
  </si>
  <si>
    <t>HOCHN13FB05160402</t>
  </si>
  <si>
    <t>HOCHN13FB01170910</t>
  </si>
  <si>
    <t>HOCHN000E04170330</t>
  </si>
  <si>
    <t>13TS05190314</t>
  </si>
  <si>
    <t>HOCHN13FB01160810</t>
  </si>
  <si>
    <t>HOCHN13FB01170628</t>
  </si>
  <si>
    <t>HOCHN13FB01170145</t>
  </si>
  <si>
    <t>HOCHN13FB05161056</t>
  </si>
  <si>
    <t>HOCHN0000ZJ130902</t>
  </si>
  <si>
    <t>HOCHN13FB05160615</t>
  </si>
  <si>
    <t>HOCHN13FB01170604</t>
  </si>
  <si>
    <t>HOCHN13FB05160610</t>
  </si>
  <si>
    <t>HOCHN13FB01170512</t>
  </si>
  <si>
    <t>HOCHN13FB01160804</t>
  </si>
  <si>
    <t>HOCHN13FB01151015</t>
  </si>
  <si>
    <t>13TS05190563</t>
  </si>
  <si>
    <t>HOCHN000000181025</t>
  </si>
  <si>
    <t>13TS05182871</t>
  </si>
  <si>
    <t>HOCHN000ZJ1209073</t>
  </si>
  <si>
    <t>HOCHN13FB05170938</t>
  </si>
  <si>
    <t>13TS05190201</t>
  </si>
  <si>
    <t>HOCHN13FB05161109</t>
  </si>
  <si>
    <t>HOCHN13FB05160920</t>
  </si>
  <si>
    <t>HOCHN13AA07190318</t>
  </si>
  <si>
    <t>HOCHN13AA07190268</t>
  </si>
  <si>
    <t>HOCHN13FB05140810</t>
  </si>
  <si>
    <t>HOCHN000E03160360</t>
  </si>
  <si>
    <t>HOCHN000E03170337</t>
  </si>
  <si>
    <t>HOCHN000E51161172</t>
  </si>
  <si>
    <t>HOCHN13FB01170815</t>
  </si>
  <si>
    <t>HOCHN000E03180445</t>
  </si>
  <si>
    <t>HOCHN13FB05160959</t>
  </si>
  <si>
    <t>13TS05162033</t>
  </si>
  <si>
    <t>HOCHN13FB05170613</t>
  </si>
  <si>
    <t>HOCHN13FB01172331</t>
  </si>
  <si>
    <t>HOCHN000E01160118</t>
  </si>
  <si>
    <t>HOCHN000E04170221</t>
  </si>
  <si>
    <t>HOCHN13FB05151029</t>
  </si>
  <si>
    <t>HOCHN13FB01131203</t>
  </si>
  <si>
    <t>HOCHN13FB05160921</t>
  </si>
  <si>
    <t>13TS05190357</t>
  </si>
  <si>
    <t>HOCHN13FB01140713</t>
  </si>
  <si>
    <t>HOCHN13FB01170616</t>
  </si>
  <si>
    <t>HOCHN00000A140602</t>
  </si>
  <si>
    <t>13TS05180408</t>
  </si>
  <si>
    <t>HOCHN13FB01160624</t>
  </si>
  <si>
    <t>HOCHN000E05170220</t>
  </si>
  <si>
    <t>HOCHN13FB01170302</t>
  </si>
  <si>
    <t>HOCHN13FB01160321</t>
  </si>
  <si>
    <t>HOCHN000E01170886</t>
  </si>
  <si>
    <t>HOCHN13FB05150305</t>
  </si>
  <si>
    <t>HOCHN000005160108</t>
  </si>
  <si>
    <t>HOCHN000E03180104</t>
  </si>
  <si>
    <t>HOCHN13AA07190263</t>
  </si>
  <si>
    <t>HOCHN000E31160328</t>
  </si>
  <si>
    <t>HOCHN13FB01150915</t>
  </si>
  <si>
    <t>HOCHN13FB05170104</t>
  </si>
  <si>
    <t>HOCHN13FB01172217</t>
  </si>
  <si>
    <t>HOCHN13FB01170412</t>
  </si>
  <si>
    <t>HOCHN13FB01161212</t>
  </si>
  <si>
    <t>HOCHN13FB01171022</t>
  </si>
  <si>
    <t>HOCHN13FB01170115</t>
  </si>
  <si>
    <t>HOCHN13FB05170911</t>
  </si>
  <si>
    <t>HOCHN0000ZJ130313</t>
  </si>
  <si>
    <t>HOCHN000E61170734</t>
  </si>
  <si>
    <t>13TS05190404</t>
  </si>
  <si>
    <t>HOCHN13FB01170316</t>
  </si>
  <si>
    <t>HOCHN13FB05160703</t>
  </si>
  <si>
    <t>HOCHN000E01170108</t>
  </si>
  <si>
    <t>HOCHN13FB05170502</t>
  </si>
  <si>
    <t>HOCHN13FB05161213</t>
  </si>
  <si>
    <t>HOCHN000005151225</t>
  </si>
  <si>
    <t>HOCHN000E11161149</t>
  </si>
  <si>
    <t>HOCHN000000190031</t>
  </si>
  <si>
    <t>13TS05190537</t>
  </si>
  <si>
    <t>HOCHN13FB01160615</t>
  </si>
  <si>
    <t>13TS05180312</t>
  </si>
  <si>
    <t>HOCHN000E51161283</t>
  </si>
  <si>
    <t>HOCHN13FB01150216</t>
  </si>
  <si>
    <t>HOCHN0000M1507056</t>
  </si>
  <si>
    <t>HOCHN13FB01170118</t>
  </si>
  <si>
    <t>HOCHN13FB01160117</t>
  </si>
  <si>
    <t>HOCHN13FB05170921</t>
  </si>
  <si>
    <t>HOCHN13FB05171022</t>
  </si>
  <si>
    <t>13TS05171741</t>
  </si>
  <si>
    <t>HOCHN13FB01170827</t>
  </si>
  <si>
    <t>HOCHN13FB05161013</t>
  </si>
  <si>
    <t>HOCHN0000M1505044</t>
  </si>
  <si>
    <t>13TS05171020</t>
  </si>
  <si>
    <t>HOCHN000E21160223</t>
  </si>
  <si>
    <t>13TS05170026</t>
  </si>
  <si>
    <t>HOCHN13FB01150818</t>
  </si>
  <si>
    <t>HOCHN000000190036</t>
  </si>
  <si>
    <t>HOCHN13FB01140728</t>
  </si>
  <si>
    <t>HOCHN13FB01170611</t>
  </si>
  <si>
    <t>HOCHN13FB05170162</t>
  </si>
  <si>
    <t>HOCHN13FB05170994</t>
  </si>
  <si>
    <t>HOCHN000E01161267</t>
  </si>
  <si>
    <t>HOCHN13FB01170730</t>
  </si>
  <si>
    <t>HOCHN13FB05150355</t>
  </si>
  <si>
    <t>HOCHN13FB01151119</t>
  </si>
  <si>
    <t>HOCHN13FB05170993</t>
  </si>
  <si>
    <t>13TS05190347</t>
  </si>
  <si>
    <t>HOCHN13FB05170132</t>
  </si>
  <si>
    <t>HOCHN000E01161278</t>
  </si>
  <si>
    <t>HOCHN13FB01170131</t>
  </si>
  <si>
    <t>HOCHN0000A1503030</t>
  </si>
  <si>
    <t>HOCHN00000J150322</t>
  </si>
  <si>
    <t>HOCHN13FB05170217</t>
  </si>
  <si>
    <t>HOCHN000E03170118</t>
  </si>
  <si>
    <t>HOCHN000E03160357</t>
  </si>
  <si>
    <t>HOCHN13FB05150842</t>
  </si>
  <si>
    <t>HOCHN000E03170896</t>
  </si>
  <si>
    <t>HOCHN000000181204</t>
  </si>
  <si>
    <t>HOCHN13FB01150309</t>
  </si>
  <si>
    <t>HOCHN000000181043</t>
  </si>
  <si>
    <t>HOCHN000E06170775</t>
  </si>
  <si>
    <t>HOCHN13FB05160825</t>
  </si>
  <si>
    <t>HOCHN13FB01170621</t>
  </si>
  <si>
    <t>HOCHN13FB01161009</t>
  </si>
  <si>
    <t>HOCHN13AA07190314</t>
  </si>
  <si>
    <t>HOCHN000E07170549</t>
  </si>
  <si>
    <t>HOCHN000E21161145</t>
  </si>
  <si>
    <t>HOCHN13FB05170327</t>
  </si>
  <si>
    <t>HOCHN000E02180426</t>
  </si>
  <si>
    <t>13TS05182061</t>
  </si>
  <si>
    <t>HOCHN13FB01170816</t>
  </si>
  <si>
    <t>HOCHN13FB01160835</t>
  </si>
  <si>
    <t>HOCHN13FB05170935</t>
  </si>
  <si>
    <t>13TS05171210</t>
  </si>
  <si>
    <t>13TS05190280</t>
  </si>
  <si>
    <t>HOCHN000E03180440</t>
  </si>
  <si>
    <t>HOCHN13FB05160419</t>
  </si>
  <si>
    <t>HOCHN13FB05160941</t>
  </si>
  <si>
    <t>HOCHN13AA07190299</t>
  </si>
  <si>
    <t>HOCHN13FB01160822</t>
  </si>
  <si>
    <t>HOCHN13FB01160917</t>
  </si>
  <si>
    <t>HOCHN0000JE150424</t>
  </si>
  <si>
    <t>HOCHN13FB01170204</t>
  </si>
  <si>
    <t>HOCHN13FB01161214</t>
  </si>
  <si>
    <t>HOCHN13FB01161239</t>
  </si>
  <si>
    <t>HOCHN13FB05161117</t>
  </si>
  <si>
    <t>HOCHN13FB05150324</t>
  </si>
  <si>
    <t>HOCHN13FB01150720</t>
  </si>
  <si>
    <t>HOCHN000E01170442</t>
  </si>
  <si>
    <t>HOCHN13FB01170714</t>
  </si>
  <si>
    <t>HOCHN13FB01160416</t>
  </si>
  <si>
    <t>HOCHN13FB01150805</t>
  </si>
  <si>
    <t>HOCHN000000190088</t>
  </si>
  <si>
    <t>HOCHN13FB05150137</t>
  </si>
  <si>
    <t>HOCHN13FB01140606</t>
  </si>
  <si>
    <t>HOCHN0000ZJ140707</t>
  </si>
  <si>
    <t>HOCHN000000181129</t>
  </si>
  <si>
    <t>HOCHN000000190064</t>
  </si>
  <si>
    <t>HOCHN13FB05160104</t>
  </si>
  <si>
    <t>HOCHN13FB01160924</t>
  </si>
  <si>
    <t>HOCHN13FB01170612</t>
  </si>
  <si>
    <t>HOCHN000E11170102</t>
  </si>
  <si>
    <t>HOCHN13AA07190186</t>
  </si>
  <si>
    <t>HOCHN000031151281</t>
  </si>
  <si>
    <t>13TS05160017</t>
  </si>
  <si>
    <t>13TS05171682</t>
  </si>
  <si>
    <t>HOCHN13FB01151230</t>
  </si>
  <si>
    <t>HOCHN13FB01170724</t>
  </si>
  <si>
    <t>HOCHN13FB01140202</t>
  </si>
  <si>
    <t>13TS05190683</t>
  </si>
  <si>
    <t>13TS05190923</t>
  </si>
  <si>
    <t>HOCHN000E31160933</t>
  </si>
  <si>
    <t>HOCHN13FB01170608</t>
  </si>
  <si>
    <t>13TS05190346</t>
  </si>
  <si>
    <t>HOCHN000E01180557</t>
  </si>
  <si>
    <t>HOCHN000E06180573</t>
  </si>
  <si>
    <t>13TS05170982</t>
  </si>
  <si>
    <t>HOCHN13FB05161203</t>
  </si>
  <si>
    <t>13TS05190354</t>
  </si>
  <si>
    <t>HOCHN13FB05170966</t>
  </si>
  <si>
    <t>13TS05190313</t>
  </si>
  <si>
    <t>13TS05190098</t>
  </si>
  <si>
    <t>HOCHN13FB01141227</t>
  </si>
  <si>
    <t>HOCHN13AA07190238</t>
  </si>
  <si>
    <t>HOCHN13FB01170804</t>
  </si>
  <si>
    <t>HOCHN13FB01150207</t>
  </si>
  <si>
    <t>13TS05173110</t>
  </si>
  <si>
    <t>HOCHN13FB05160144</t>
  </si>
  <si>
    <t>HOCHN13FB01151103</t>
  </si>
  <si>
    <t>HOCHN13FB01170911</t>
  </si>
  <si>
    <t>HOCHN13FB05160507</t>
  </si>
  <si>
    <t>HOCHN13FB05160860</t>
  </si>
  <si>
    <t>HOCHN13FB05160131</t>
  </si>
  <si>
    <t>HOCHN13FB01160910</t>
  </si>
  <si>
    <t>HOCHN000051170208</t>
  </si>
  <si>
    <t>HOCHN000E31160856</t>
  </si>
  <si>
    <t>HOCHN000ZJ1007158</t>
  </si>
  <si>
    <t>HOCHN13FB05160914</t>
  </si>
  <si>
    <t>HOCHN13FB05161108</t>
  </si>
  <si>
    <t>HOCHN13FB05141260</t>
  </si>
  <si>
    <t>13TS05180690</t>
  </si>
  <si>
    <t>HOCHN13FB01171134</t>
  </si>
  <si>
    <t>HOCHN000000190005</t>
  </si>
  <si>
    <t>HOCHN13FB05161221</t>
  </si>
  <si>
    <t>HOCHN13FB01160317</t>
  </si>
  <si>
    <t>HOCHN000E01171241</t>
  </si>
  <si>
    <t>HOCHN000E02170665</t>
  </si>
  <si>
    <t>HOCHN13FB05161119</t>
  </si>
  <si>
    <t>HOCHN13FB01170637</t>
  </si>
  <si>
    <t>HOCHN13FB05160915</t>
  </si>
  <si>
    <t>HOCHN000021150956</t>
  </si>
  <si>
    <t>HOCHN13FB05160219</t>
  </si>
  <si>
    <t>HOCHN13FB01160902</t>
  </si>
  <si>
    <t>HOCHN13FB01170635</t>
  </si>
  <si>
    <t>HOCHN13FB01170615</t>
  </si>
  <si>
    <t>HOCHN13FB05160873</t>
  </si>
  <si>
    <t>13TS05160996</t>
  </si>
  <si>
    <t>HOCHN13FB01160515</t>
  </si>
  <si>
    <t>HOCHN13FB05171101</t>
  </si>
  <si>
    <t>HOCHN13FB05161051</t>
  </si>
  <si>
    <t>HOCHN13FB01170617</t>
  </si>
  <si>
    <t>HOCHN13FB01150412</t>
  </si>
  <si>
    <t>HOCHN13FB05170928</t>
  </si>
  <si>
    <t>HOCHN13FB01170909</t>
  </si>
  <si>
    <t>HOCHN13FB01161030</t>
  </si>
  <si>
    <t>HOCHN13FB05170512</t>
  </si>
  <si>
    <t>HOCHN13FB01171711</t>
  </si>
  <si>
    <t>HOCHN13FB01170606</t>
  </si>
  <si>
    <t>HOCHN13FB05170612</t>
  </si>
  <si>
    <t>HOCHN13FB01161039</t>
  </si>
  <si>
    <t>HOCHN0000J1508078</t>
  </si>
  <si>
    <t>13TS05180078</t>
  </si>
  <si>
    <t>HOCHN13FB01172141</t>
  </si>
  <si>
    <t>HOCHN13FB05161050</t>
  </si>
  <si>
    <t>HOCHN000E21161162</t>
  </si>
  <si>
    <t>HOCHN13FB01170609</t>
  </si>
  <si>
    <t>HOCHN13FB05160821</t>
  </si>
  <si>
    <t>HOCHN0000ZJ131006</t>
  </si>
  <si>
    <t>HOCHN13FB01150303</t>
  </si>
  <si>
    <t>HOCHN13FB05170229</t>
  </si>
  <si>
    <t>HOCHN13FB05170402</t>
  </si>
  <si>
    <t>13TS05190374</t>
  </si>
  <si>
    <t>HOCHN13FB05150904</t>
  </si>
  <si>
    <t>HOCHN13FB05170224</t>
  </si>
  <si>
    <t>HOCHN000E03160233</t>
  </si>
  <si>
    <t>13TS05190057</t>
  </si>
  <si>
    <t>HOCHN0000M1501011</t>
  </si>
  <si>
    <t>HOCHN13FB01170122</t>
  </si>
  <si>
    <t>HOCHN000E06170785</t>
  </si>
  <si>
    <t>13TS05181027</t>
  </si>
  <si>
    <t>HOCHN13FB01170306</t>
  </si>
  <si>
    <t>HOCHN13AA07190252</t>
  </si>
  <si>
    <t>HOCHN000E03170894</t>
  </si>
  <si>
    <t>HOCHN13FB01161115</t>
  </si>
  <si>
    <t>HOCHN13FB01150608</t>
  </si>
  <si>
    <t>HOCHN13AA07190284</t>
  </si>
  <si>
    <t>HOCHN13FB05171015</t>
  </si>
  <si>
    <t>13TS05190165</t>
  </si>
  <si>
    <t>HOCHN13FB01170913</t>
  </si>
  <si>
    <t>HOCHN000E04170114</t>
  </si>
  <si>
    <t>HOCHN13FB01150114</t>
  </si>
  <si>
    <t>13TS05172705</t>
  </si>
  <si>
    <t>HOCHN13FB01160103</t>
  </si>
  <si>
    <t>13TS05190302</t>
  </si>
  <si>
    <t>HOCHN13FB05179108</t>
  </si>
  <si>
    <t>HOCHN13FB01171010</t>
  </si>
  <si>
    <t>HOCHN000E31170418</t>
  </si>
  <si>
    <t>HOCHN13FB01150736</t>
  </si>
  <si>
    <t>HOCHN000E03180318</t>
  </si>
  <si>
    <t>HOCHN000E05171127</t>
  </si>
  <si>
    <t>HOCHN13FB01170406</t>
  </si>
  <si>
    <t>HOCHN13FB01150133</t>
  </si>
  <si>
    <t>HOCHN13FB01170408</t>
  </si>
  <si>
    <t>HOCHN13FB01170119</t>
  </si>
  <si>
    <t>HOCHN13FB01170407</t>
  </si>
  <si>
    <t>HOCHN13FB01160617</t>
  </si>
  <si>
    <t>HOCHN000E05170892</t>
  </si>
  <si>
    <t>HOCHN000E05171135</t>
  </si>
  <si>
    <t>13TS05170120</t>
  </si>
  <si>
    <t>HOCHN13FB01151111</t>
  </si>
  <si>
    <t>HOCHN13FB01170946</t>
  </si>
  <si>
    <t>HOCHN13FB01141228</t>
  </si>
  <si>
    <t>HOCHN000E02180425</t>
  </si>
  <si>
    <t>HOCHN13FB01160819</t>
  </si>
  <si>
    <t>HOCHN000E04160116</t>
  </si>
  <si>
    <t>HOCHN13FB05150936</t>
  </si>
  <si>
    <t>HOCHN13FB05170145</t>
  </si>
  <si>
    <t>HOCHN000005150989</t>
  </si>
  <si>
    <t>HOCHN13FB05151018</t>
  </si>
  <si>
    <t>HOCHN0000A1508064</t>
  </si>
  <si>
    <t>HOCHN13FB05160841</t>
  </si>
  <si>
    <t>HOCHN000E04160245</t>
  </si>
  <si>
    <t>HOCHN13FB05170817</t>
  </si>
  <si>
    <t>HOCHN000001151212</t>
  </si>
  <si>
    <t>HOCHN000E06170671</t>
  </si>
  <si>
    <t>HOCHN13FB01161024</t>
  </si>
  <si>
    <t>HOCHN13FB05160855</t>
  </si>
  <si>
    <t>HOCHN13FB01171104</t>
  </si>
  <si>
    <t>HOCHN000ZJ1009168</t>
  </si>
  <si>
    <t>HOCHN000001151094</t>
  </si>
  <si>
    <t>HOCHN13FB01150632</t>
  </si>
  <si>
    <t>HOCHN000051151070</t>
  </si>
  <si>
    <t>13TS05190183</t>
  </si>
  <si>
    <t>HOCHN000E04161269</t>
  </si>
  <si>
    <t>HOCHN000E21161177</t>
  </si>
  <si>
    <t>13TS05172918</t>
  </si>
  <si>
    <t>HOCHN13FB01170903</t>
  </si>
  <si>
    <t>HOCHN13FB05160864</t>
  </si>
  <si>
    <t>HOCHN13FB01171129</t>
  </si>
  <si>
    <t>13TS05190181</t>
  </si>
  <si>
    <t>HOCHN000E05161164</t>
  </si>
  <si>
    <t>HOCHN000E01180683</t>
  </si>
  <si>
    <t>HOCHN000E02161034</t>
  </si>
  <si>
    <t>HOCHN13FB05160847</t>
  </si>
  <si>
    <t>HOCHN13FB01160621</t>
  </si>
  <si>
    <t>HOCHN13FB01170413</t>
  </si>
  <si>
    <t>13TS05190089</t>
  </si>
  <si>
    <t>13TS05170302</t>
  </si>
  <si>
    <t>HOCHN13FB05170901</t>
  </si>
  <si>
    <t>HOCHN13FB05151106</t>
  </si>
  <si>
    <t>HOCHN000E01180678</t>
  </si>
  <si>
    <t>HOCHN13FB05170919</t>
  </si>
  <si>
    <t>HOCHN000E05170898</t>
  </si>
  <si>
    <t>HOCHN13FB01161204</t>
  </si>
  <si>
    <t>HOCHN13AA07190274</t>
  </si>
  <si>
    <t>HOCHN13FB05150922</t>
  </si>
  <si>
    <t>HOCHN13AA07190229</t>
  </si>
  <si>
    <t>HOCHN000E02180432</t>
  </si>
  <si>
    <t>HOCHN13FB01151020</t>
  </si>
  <si>
    <t>HOCHN13AA07190468</t>
  </si>
  <si>
    <t>HOCHN000E02170219</t>
  </si>
  <si>
    <t>HOCHN13FB01172341</t>
  </si>
  <si>
    <t>HOCHN13FB05171216</t>
  </si>
  <si>
    <t>HOCHN13FB05160611</t>
  </si>
  <si>
    <t>HOCHN13FB01160323</t>
  </si>
  <si>
    <t>HOCHN000E01170551</t>
  </si>
  <si>
    <t>HOCHN13FB01120503</t>
  </si>
  <si>
    <t>HOCHN000E06180561</t>
  </si>
  <si>
    <t>HOCHN000000190003</t>
  </si>
  <si>
    <t>HOCHN13FB01150713</t>
  </si>
  <si>
    <t>HOCHN13AA07181103</t>
  </si>
  <si>
    <t>HOCHN00000M141004</t>
  </si>
  <si>
    <t>HOCHN000E11161144</t>
  </si>
  <si>
    <t>HOCHN13FB05170949</t>
  </si>
  <si>
    <t>13TS05190276</t>
  </si>
  <si>
    <t>HOCHN13FB01120202</t>
  </si>
  <si>
    <t>HOCHN13FB01170818</t>
  </si>
  <si>
    <t>13TS05182913</t>
  </si>
  <si>
    <t>13TS05181657</t>
  </si>
  <si>
    <t>HOCHN13FB01150122</t>
  </si>
  <si>
    <t>HOCHN13FB05140219</t>
  </si>
  <si>
    <t>HOCHN13FB01160618</t>
  </si>
  <si>
    <t>13TS05190689</t>
  </si>
  <si>
    <t>13TS05171801</t>
  </si>
  <si>
    <t>HOCHN000031151177</t>
  </si>
  <si>
    <t>HOCHN13FB01150212</t>
  </si>
  <si>
    <t>HOCHN13AA07190254</t>
  </si>
  <si>
    <t>HOCHN13AA07190242</t>
  </si>
  <si>
    <t>HOCHN000E05170887</t>
  </si>
  <si>
    <t>HOCHN000E01171013</t>
  </si>
  <si>
    <t>13TS05182968</t>
  </si>
  <si>
    <t>HOCHN000E05170897</t>
  </si>
  <si>
    <t>13TS05182583</t>
  </si>
  <si>
    <t>HOCHN13FB01171103</t>
  </si>
  <si>
    <t>HOCHN13FB01171114</t>
  </si>
  <si>
    <t>HOCHN000E03171014</t>
  </si>
  <si>
    <t>HOCHN13FB01130320</t>
  </si>
  <si>
    <t>HOCHN0000J1506051</t>
  </si>
  <si>
    <t>13TS05190292</t>
  </si>
  <si>
    <t>13TS05182960</t>
  </si>
  <si>
    <t>HOCHN13FB05161055</t>
  </si>
  <si>
    <t>HOCHN13FB01130112</t>
  </si>
  <si>
    <t>13TS05190192</t>
  </si>
  <si>
    <t>HOCHN000E51170211</t>
  </si>
  <si>
    <t>HOCHN13FB01160831</t>
  </si>
  <si>
    <t>HOCHN13FB05170824</t>
  </si>
  <si>
    <t>HOCHN13FB05170142</t>
  </si>
  <si>
    <t>HOCHN13FB01150505</t>
  </si>
  <si>
    <t>HOCHN13FB01161215</t>
  </si>
  <si>
    <t>HOCHN13FB01161020</t>
  </si>
  <si>
    <t>HOCHN13FB01161038</t>
  </si>
  <si>
    <t>13TS05190495</t>
  </si>
  <si>
    <t>HOCHN000E04180321</t>
  </si>
  <si>
    <t>HOCHN13FB05150911</t>
  </si>
  <si>
    <t>HOCHN000031160111</t>
  </si>
  <si>
    <t>HOCHN000031151069</t>
  </si>
  <si>
    <t>HOCHN000E06180574</t>
  </si>
  <si>
    <t>13TS05190093</t>
  </si>
  <si>
    <t>HOCHN13FB01160413</t>
  </si>
  <si>
    <t>HOCHN000E06180439</t>
  </si>
  <si>
    <t>13TS05190279</t>
  </si>
  <si>
    <t>HOCHN13FB01160218</t>
  </si>
  <si>
    <t>13TS05190526</t>
  </si>
  <si>
    <t>HOCHN13FB01160715</t>
  </si>
  <si>
    <t>HOCHN000E05160807</t>
  </si>
  <si>
    <t>13TS05182365</t>
  </si>
  <si>
    <t>HOCHN13FB01150508</t>
  </si>
  <si>
    <t>13TS05173047</t>
  </si>
  <si>
    <t>HOCHN13FB01150814</t>
  </si>
  <si>
    <t>HOCHN000E01161268</t>
  </si>
  <si>
    <t>HOCHN000000190067</t>
  </si>
  <si>
    <t>HOCHN000011151064</t>
  </si>
  <si>
    <t>HOCHN000E05161273</t>
  </si>
  <si>
    <t>13TS05180973</t>
  </si>
  <si>
    <t>HOCHN000E03180444</t>
  </si>
  <si>
    <t>HOCHN13AA07190275</t>
  </si>
  <si>
    <t>HOCHN13FB01161244</t>
  </si>
  <si>
    <t>13TS05182526</t>
  </si>
  <si>
    <t>13TS05172983</t>
  </si>
  <si>
    <t>HOCHN000E01171019</t>
  </si>
  <si>
    <t>HOCHN13FB01160109</t>
  </si>
  <si>
    <t>HOCHN13FB05141206</t>
  </si>
  <si>
    <t>HOCHN000E02161163</t>
  </si>
  <si>
    <t>13TS05190188</t>
  </si>
  <si>
    <t>HOCHN13FB01150403</t>
  </si>
  <si>
    <t>HOCHN13FB05160828</t>
  </si>
  <si>
    <t>HOCHN13FB05171032</t>
  </si>
  <si>
    <t>HOCHN13FB01160619</t>
  </si>
  <si>
    <t>HOCHN000E05180546</t>
  </si>
  <si>
    <t>HOCHN13FB01170907</t>
  </si>
  <si>
    <t>13TS05181354</t>
  </si>
  <si>
    <t>HOCHN13FB01170144</t>
  </si>
  <si>
    <t>13TS05160098</t>
  </si>
  <si>
    <t>HOCHN13FB01131001</t>
  </si>
  <si>
    <t>HOCHN13FB05170137</t>
  </si>
  <si>
    <t>13TS05190403</t>
  </si>
  <si>
    <t>HOCHN13FB01160930</t>
  </si>
  <si>
    <t>HOCHN0000M1501007</t>
  </si>
  <si>
    <t>HOCHN000000181203</t>
  </si>
  <si>
    <t>HOCHN13FB01150822</t>
  </si>
  <si>
    <t>13TS05160237</t>
  </si>
  <si>
    <t>HOCHN13FB05170112</t>
  </si>
  <si>
    <t>HOCHN000E04160361</t>
  </si>
  <si>
    <t>HOCHN13FB05170948</t>
  </si>
  <si>
    <t>HOCHN000E04160913</t>
  </si>
  <si>
    <t>HOCHN000E03160471</t>
  </si>
  <si>
    <t>13TS05170386</t>
  </si>
  <si>
    <t>13TS05162104</t>
  </si>
  <si>
    <t>HOCHN13FB01150717</t>
  </si>
  <si>
    <t>13TS05190103</t>
  </si>
  <si>
    <t>13TS05190811</t>
  </si>
  <si>
    <t>HOCHN13FB01170206</t>
  </si>
  <si>
    <t>HOCHN000E03180786</t>
  </si>
  <si>
    <t>13TS05172886</t>
  </si>
  <si>
    <t>HOCHN13FB01161012</t>
  </si>
  <si>
    <t>13TS05190275</t>
  </si>
  <si>
    <t>HOCHN13FB05150139</t>
  </si>
  <si>
    <t>HOCHN13FB01170720</t>
  </si>
  <si>
    <t>HOCHN000E31160540</t>
  </si>
  <si>
    <t>HOCHN13FB01170904</t>
  </si>
  <si>
    <t>HOCHN13FB01170114</t>
  </si>
  <si>
    <t>13TS05181056</t>
  </si>
  <si>
    <t>HOCHN13FB05150834</t>
  </si>
  <si>
    <t>HOCHN13FB05170335</t>
  </si>
  <si>
    <t>HOCHN13FB05171111</t>
  </si>
  <si>
    <t>HOCHN000E11170421</t>
  </si>
  <si>
    <t>HOCHN13FB05160601</t>
  </si>
  <si>
    <t>HOCHN13FB01150636</t>
  </si>
  <si>
    <t>HOCHN13FB05150819</t>
  </si>
  <si>
    <t>HOCHN13FB05170942</t>
  </si>
  <si>
    <t>HOCHN13FB01160312</t>
  </si>
  <si>
    <t>HOCHN13FB01141015</t>
  </si>
  <si>
    <t>13TS05160194</t>
  </si>
  <si>
    <t>HOCHN13FB01170205</t>
  </si>
  <si>
    <t>HOCHN000E11170424</t>
  </si>
  <si>
    <t>HOCHN13FB01171005</t>
  </si>
  <si>
    <t>HOCHN13FB05170709</t>
  </si>
  <si>
    <t>13TS05180650</t>
  </si>
  <si>
    <t>HOCHN000E01160117</t>
  </si>
  <si>
    <t>13TS05170209</t>
  </si>
  <si>
    <t>HOCHN13FB05160113</t>
  </si>
  <si>
    <t>HOCHN13FB01170627</t>
  </si>
  <si>
    <t>HOCHN000E03180794</t>
  </si>
  <si>
    <t>13TS05190237</t>
  </si>
  <si>
    <t>HOCHN13FB05140915</t>
  </si>
  <si>
    <t>13TS05190409</t>
  </si>
  <si>
    <t>HOCHN000E06180569</t>
  </si>
  <si>
    <t>HOCHN000E11170423</t>
  </si>
  <si>
    <t>13TS05161601</t>
  </si>
  <si>
    <t>13TS05180276</t>
  </si>
  <si>
    <t>13TS05190107</t>
  </si>
  <si>
    <t>13TS05180468</t>
  </si>
  <si>
    <t>HOCHN13FB01140302</t>
  </si>
  <si>
    <t>HOCHN000E05170899</t>
  </si>
  <si>
    <t>HOCHN000000190059_31318023685</t>
  </si>
  <si>
    <t>HOCHN13FB01151104</t>
  </si>
  <si>
    <t>HOCHN13FB05161211</t>
  </si>
  <si>
    <t>HOCHN000000190045</t>
  </si>
  <si>
    <t>13TS05171610</t>
  </si>
  <si>
    <t>HOCHN00000A131106</t>
  </si>
  <si>
    <t>13TS05190588</t>
  </si>
  <si>
    <t>HOCHN13FB05150357</t>
  </si>
  <si>
    <t>HOCHN13FB05160701</t>
  </si>
  <si>
    <t>HOCHN000E02160809</t>
  </si>
  <si>
    <t>HOCHN000E05170659</t>
  </si>
  <si>
    <t>13TS05182881</t>
  </si>
  <si>
    <t>13TS05190285</t>
  </si>
  <si>
    <t>HOCHN13FB01151204</t>
  </si>
  <si>
    <t>HOCHN13FB01150633</t>
  </si>
  <si>
    <t>HOCHN13FB05160962</t>
  </si>
  <si>
    <t>HOCHN13FB05160857</t>
  </si>
  <si>
    <t>HOCHN13FB01151235</t>
  </si>
  <si>
    <t>13TS05161268</t>
  </si>
  <si>
    <t>HOCHN000E05171244</t>
  </si>
  <si>
    <t>HOCHN000004151217</t>
  </si>
  <si>
    <t>HOCHN000E06160225</t>
  </si>
  <si>
    <t>HOCHN0000A1501008</t>
  </si>
  <si>
    <t>13TS05171105</t>
  </si>
  <si>
    <t>HOCHN13FB05160931</t>
  </si>
  <si>
    <t>HOCHN13FB05170608</t>
  </si>
  <si>
    <t>HOCHN13FB05171017</t>
  </si>
  <si>
    <t>HOCHN13FB05170626</t>
  </si>
  <si>
    <t>HOCHN13FB01161102</t>
  </si>
  <si>
    <t>HOCHN13FB01150515</t>
  </si>
  <si>
    <t>HOCHN13FB05171001</t>
  </si>
  <si>
    <t>13TS05190359</t>
  </si>
  <si>
    <t>HOCHN000E03170777</t>
  </si>
  <si>
    <t>HOCHN0000ME150734</t>
  </si>
  <si>
    <t>13TS05160978</t>
  </si>
  <si>
    <t>HOCHN13AA07190247</t>
  </si>
  <si>
    <t>HOCHN13FB01150503</t>
  </si>
  <si>
    <t>HOCHN13FB01170944</t>
  </si>
  <si>
    <t>HOCHN13FB01170901</t>
  </si>
  <si>
    <t>HOCHN000E03161165</t>
  </si>
  <si>
    <t>HOCHN13FB05161115</t>
  </si>
  <si>
    <t>13TS05182976</t>
  </si>
  <si>
    <t>HOCHN13FB01171138</t>
  </si>
  <si>
    <t>HOCHN000E05180212</t>
  </si>
  <si>
    <t>HOCHN13FB05170159</t>
  </si>
  <si>
    <t>HOCHN13FB01160131</t>
  </si>
  <si>
    <t>HOCHN13FB05160502</t>
  </si>
  <si>
    <t>HOCHN13FB05170939</t>
  </si>
  <si>
    <t>HOCHN000E21160964</t>
  </si>
  <si>
    <t>HOCHN000001150982</t>
  </si>
  <si>
    <t>HOCHN000000181219</t>
  </si>
  <si>
    <t>HOCHN13FB01170626</t>
  </si>
  <si>
    <t>HOCHN13FB01161117</t>
  </si>
  <si>
    <t>HOCHN000E05171242</t>
  </si>
  <si>
    <t>HOCHN13FB01151234</t>
  </si>
  <si>
    <t>HOCHN13FB01170610</t>
  </si>
  <si>
    <t>HOCHN0000ME140717</t>
  </si>
  <si>
    <t>HOCHN13FB01160723</t>
  </si>
  <si>
    <t>HOCHN13FB01160307</t>
  </si>
  <si>
    <t>HOCHN13FB01160510</t>
  </si>
  <si>
    <t>HOCHN13FB05160117</t>
  </si>
  <si>
    <t>HOCHN000E01160790</t>
  </si>
  <si>
    <t>HOCHN13FB01170301</t>
  </si>
  <si>
    <t>HOCHN13FB01161001</t>
  </si>
  <si>
    <t>HOCHN13FB05160406</t>
  </si>
  <si>
    <t>HOCHN13FB01162216</t>
  </si>
  <si>
    <t>13TS05190050</t>
  </si>
  <si>
    <t>HOCHN13FB05141116</t>
  </si>
  <si>
    <t>HOCHN13FB05171124</t>
  </si>
  <si>
    <t>HOCHN13FB05170324</t>
  </si>
  <si>
    <t>HOCHN13FB01161227</t>
  </si>
  <si>
    <t>HOCHN13FB05151021</t>
  </si>
  <si>
    <t>HOCHN000E01160680</t>
  </si>
  <si>
    <t>13TS05182373</t>
  </si>
  <si>
    <t>13TS05170241</t>
  </si>
  <si>
    <t>HOCHN13FB01140505</t>
  </si>
  <si>
    <t>HOCHN000000190044</t>
  </si>
  <si>
    <t>HOCHN000000190052</t>
  </si>
  <si>
    <t>HOCHN13FB05161039</t>
  </si>
  <si>
    <t>HOCHN13FB05160865</t>
  </si>
  <si>
    <t>HOCHN13FB01170932</t>
  </si>
  <si>
    <t>HOCHN000E31180570</t>
  </si>
  <si>
    <t>13TS05181037</t>
  </si>
  <si>
    <t>HOCHN13FB05171120</t>
  </si>
  <si>
    <t>HOCHN13FB05171033</t>
  </si>
  <si>
    <t>HOCHN13FB05171008</t>
  </si>
  <si>
    <t>HOCHN13FB05150147</t>
  </si>
  <si>
    <t>HOCHN000E01160789</t>
  </si>
  <si>
    <t>HOCHN13AA07190317</t>
  </si>
  <si>
    <t>HOCHN13FB05150133</t>
  </si>
  <si>
    <t>HOCHN13FB05170910</t>
  </si>
  <si>
    <t>HOCHN13FB01170414</t>
  </si>
  <si>
    <t>HOCHN000E02180975</t>
  </si>
  <si>
    <t>HOCHN000E31160215</t>
  </si>
  <si>
    <t>HOCHN13FB01170808</t>
  </si>
  <si>
    <t>HOCHN000E01180564</t>
  </si>
  <si>
    <t>HOCHN13FB01160604</t>
  </si>
  <si>
    <t>HOCHN0000J1508065</t>
  </si>
  <si>
    <t>HOCHN13FB05170107</t>
  </si>
  <si>
    <t>HOCHN13FB01140905</t>
  </si>
  <si>
    <t>HOCHN000E05170222</t>
  </si>
  <si>
    <t>HOCHN13FB05171052</t>
  </si>
  <si>
    <t>HOCHN13FB05160929</t>
  </si>
  <si>
    <t>HOCHN000E03160352</t>
  </si>
  <si>
    <t>HOCHN13FB05150610</t>
  </si>
  <si>
    <t>13TS05190535</t>
  </si>
  <si>
    <t>HOCHN13FB01160405</t>
  </si>
  <si>
    <t>HOCHN13FB05160823</t>
  </si>
  <si>
    <t>HOCHN13FB01170942</t>
  </si>
  <si>
    <t>HOCHN13FB01151002</t>
  </si>
  <si>
    <t>HOCHN13FB05170990</t>
  </si>
  <si>
    <t>HOCHN13FB05171126</t>
  </si>
  <si>
    <t>HOCHN13FB01170607</t>
  </si>
  <si>
    <t>HOCHN000E02170669</t>
  </si>
  <si>
    <t>HOCHN13FB05150836</t>
  </si>
  <si>
    <t>13TS05190117</t>
  </si>
  <si>
    <t>HOCHN00000S141210</t>
  </si>
  <si>
    <t>HOCHN13FB05141256</t>
  </si>
  <si>
    <t>HOCHN13FB01170715</t>
  </si>
  <si>
    <t>HOCHN13FB05170515</t>
  </si>
  <si>
    <t>HOCHN13FB01150735</t>
  </si>
  <si>
    <t>HOCHN13FB05150126</t>
  </si>
  <si>
    <t>13TS05190208</t>
  </si>
  <si>
    <t>HOCHN13FB05160950</t>
  </si>
  <si>
    <t>HOCHN13FB01150708</t>
  </si>
  <si>
    <t>HOCHN13FB05171013</t>
  </si>
  <si>
    <t>HOCHN13FB01140734</t>
  </si>
  <si>
    <t>HOCHN000E51161040</t>
  </si>
  <si>
    <t>HOCHN13AA07190253</t>
  </si>
  <si>
    <t>13TS05182872</t>
  </si>
  <si>
    <t>HOCHN000E05160249</t>
  </si>
  <si>
    <t>HOCHN000E01171247</t>
  </si>
  <si>
    <t>HOCHN13AA07190285</t>
  </si>
  <si>
    <t>HOCHN13FB01160932</t>
  </si>
  <si>
    <t>HOCHN13FB05160936</t>
  </si>
  <si>
    <t>13TS05190046</t>
  </si>
  <si>
    <t>HOCHN13FB01130703</t>
  </si>
  <si>
    <t>HOCHN13FB01160136</t>
  </si>
  <si>
    <t>HOCHN13FB05171121</t>
  </si>
  <si>
    <t>HOCHN13FB05170602</t>
  </si>
  <si>
    <t>13TS05191323</t>
  </si>
  <si>
    <t>HOCHN13FB05160948</t>
  </si>
  <si>
    <t>13TS05170954</t>
  </si>
  <si>
    <t>HOCHN13FB05170109</t>
  </si>
  <si>
    <t>HOCHN13FB01161130</t>
  </si>
  <si>
    <t>HOCHN000000181137</t>
  </si>
  <si>
    <t>HOCHN000E04180442</t>
  </si>
  <si>
    <t>HOCHN13FB05160322</t>
  </si>
  <si>
    <t>HOCHN13FB05150831</t>
  </si>
  <si>
    <t>HOCHN13FB05170156</t>
  </si>
  <si>
    <t>HOCHN13FB05141117</t>
  </si>
  <si>
    <t>13TS05190318</t>
  </si>
  <si>
    <t>13TS05190217</t>
  </si>
  <si>
    <t>HOCHN13FB05161007</t>
  </si>
  <si>
    <t>HOCHN000000190047_31318023661</t>
  </si>
  <si>
    <t>HOCHN000E03170783</t>
  </si>
  <si>
    <t>HOCHN0000J1507059</t>
  </si>
  <si>
    <t>HOCHN000000190084</t>
  </si>
  <si>
    <t>HOCHN13FB05160604</t>
  </si>
  <si>
    <t>HOCHN13FB01170938</t>
  </si>
  <si>
    <t>HOCHN13FB05171147</t>
  </si>
  <si>
    <t>HOCHN0000A1508079</t>
  </si>
  <si>
    <t>HOCHN13FB05151213</t>
  </si>
  <si>
    <t>13TS05173037</t>
  </si>
  <si>
    <t>HOCHN13FB05151217</t>
  </si>
  <si>
    <t>HOCHN13FB05161046</t>
  </si>
  <si>
    <t>HOCHN000E11161282</t>
  </si>
  <si>
    <t>HOCHN000E05180320</t>
  </si>
  <si>
    <t>HOCHN13FB01161132</t>
  </si>
  <si>
    <t>HOCHN13FB01170928</t>
  </si>
  <si>
    <t>HOCHN000E01171246</t>
  </si>
  <si>
    <t>HOCHN000000181146</t>
  </si>
  <si>
    <t>HOCHN13FB05170128</t>
  </si>
  <si>
    <t>HOCHN13FB05160919</t>
  </si>
  <si>
    <t>HOCHN13FB05160869</t>
  </si>
  <si>
    <t>HOCHN000005150987</t>
  </si>
  <si>
    <t>HOCHN13FB01170303</t>
  </si>
  <si>
    <t>HOCHN13FB01141014</t>
  </si>
  <si>
    <t>HOCHN13FB05160217</t>
  </si>
  <si>
    <t>HOCHN13FB05160225</t>
  </si>
  <si>
    <t>13TS05190899</t>
  </si>
  <si>
    <t>HOCHN13FB05170121</t>
  </si>
  <si>
    <t>13TS05190891</t>
  </si>
  <si>
    <t>HOCHN000000181143</t>
  </si>
  <si>
    <t>13TS05190345</t>
  </si>
  <si>
    <t>13TS05190163</t>
  </si>
  <si>
    <t>13TS05190129</t>
  </si>
  <si>
    <t>HOCHN13FB05150832</t>
  </si>
  <si>
    <t>HOCHN13FB01170613</t>
  </si>
  <si>
    <t>13TS05182972</t>
  </si>
  <si>
    <t>HOCHN13FB01170218</t>
  </si>
  <si>
    <t>HOCHN13FB05141279</t>
  </si>
  <si>
    <t>13TS05190080</t>
  </si>
  <si>
    <t>HOCHN13FB01160524</t>
  </si>
  <si>
    <t>HOCHN13FB05160246</t>
  </si>
  <si>
    <t>HOCHN13FB05161114</t>
  </si>
  <si>
    <t>13TS05190725</t>
  </si>
  <si>
    <t>HOCHN13FB01160319</t>
  </si>
  <si>
    <t>HOCHN13AA07190249</t>
  </si>
  <si>
    <t>HOCHN000000190037_31318023663</t>
  </si>
  <si>
    <t>13TS05161644</t>
  </si>
  <si>
    <t>HOCHN13FB01161005</t>
  </si>
  <si>
    <t>HOCHN13FB01150803</t>
  </si>
  <si>
    <t>HOCHN13FB05160230</t>
  </si>
  <si>
    <t>13TS05190260</t>
  </si>
  <si>
    <t>HOCHN13FB05170138</t>
  </si>
  <si>
    <t>HOCHN13FB05160511</t>
  </si>
  <si>
    <t>HOCHN13FB01150819</t>
  </si>
  <si>
    <t>13TS05190326</t>
  </si>
  <si>
    <t>13TS05170855</t>
  </si>
  <si>
    <t>HOCHN13FB01160201</t>
  </si>
  <si>
    <t>HOCHN13FB01150512</t>
  </si>
  <si>
    <t>HOCHN000E03171123</t>
  </si>
  <si>
    <t>13TS05190731</t>
  </si>
  <si>
    <t>HOCHN13FB01161112</t>
  </si>
  <si>
    <t>13TS05190806</t>
  </si>
  <si>
    <t>HOCHN000E07170555</t>
  </si>
  <si>
    <t>HOCHN13FB05100100</t>
  </si>
  <si>
    <t>HOCHN13FB05160127</t>
  </si>
  <si>
    <t>HOCHN13FB01160916</t>
  </si>
  <si>
    <t>HOCHN13FB05160129</t>
  </si>
  <si>
    <t>HOCHN13FB05160310</t>
  </si>
  <si>
    <t>13TS05172721</t>
  </si>
  <si>
    <t>HOCHN000011150844</t>
  </si>
  <si>
    <t>13TS05190332</t>
  </si>
  <si>
    <t>13TS05181113</t>
  </si>
  <si>
    <t>13TS05161049</t>
  </si>
  <si>
    <t>HOCHN13FB01140729</t>
  </si>
  <si>
    <t>13TS05190211</t>
  </si>
  <si>
    <t>13TS05180397</t>
  </si>
  <si>
    <t>HOCHN000E01180217</t>
  </si>
  <si>
    <t>13TS05190223</t>
  </si>
  <si>
    <t>HOCHN13AA07190215</t>
  </si>
  <si>
    <t>HOCHN13FB05150618</t>
  </si>
  <si>
    <t>HOCHN13FB05170992</t>
  </si>
  <si>
    <t>13TS05160878</t>
  </si>
  <si>
    <t>HOCHN000E01170661</t>
  </si>
  <si>
    <t>13TS05190709</t>
  </si>
  <si>
    <t>HOCHN13AA07190467</t>
  </si>
  <si>
    <t>HOCHN000E31160219</t>
  </si>
  <si>
    <t>HOCHN13FB05170318</t>
  </si>
  <si>
    <t>HOCHN000000190072</t>
  </si>
  <si>
    <t>HOCHN000011150845</t>
  </si>
  <si>
    <t>HOCHN13FB05170614</t>
  </si>
  <si>
    <t>HOCHN000E03170329</t>
  </si>
  <si>
    <t>13TS05181077</t>
  </si>
  <si>
    <t>HOCHN13FB01140912</t>
  </si>
  <si>
    <t>HOCHN13FB05110318</t>
  </si>
  <si>
    <t>13TS05190795</t>
  </si>
  <si>
    <t>HOCHN13FB05171049</t>
  </si>
  <si>
    <t>HOCHN13AA07181006</t>
  </si>
  <si>
    <t>HOCHN000E01160808</t>
  </si>
  <si>
    <t>13TS05190871</t>
  </si>
  <si>
    <t>13TS05170268</t>
  </si>
  <si>
    <t>13TS05172731</t>
  </si>
  <si>
    <t>13TS05170365</t>
  </si>
  <si>
    <t>13TS05182910</t>
  </si>
  <si>
    <t>HOCHN13FB01160127</t>
  </si>
  <si>
    <t>HOCHN13FB01151122</t>
  </si>
  <si>
    <t>HOCHN13FB01150410</t>
  </si>
  <si>
    <t>HOCHN13FB05150115</t>
  </si>
  <si>
    <t>HOCHN000E04180107</t>
  </si>
  <si>
    <t>HOCHN13FB05140911</t>
  </si>
  <si>
    <t>HOCHN13FB05151019</t>
  </si>
  <si>
    <t>HOCHN13AA07190154</t>
  </si>
  <si>
    <t>13TS05182895</t>
  </si>
  <si>
    <t>13TS05161815</t>
  </si>
  <si>
    <t>HOCHN13FB05161228</t>
  </si>
  <si>
    <t>13TS05190266</t>
  </si>
  <si>
    <t>13TS05190971</t>
  </si>
  <si>
    <t>13TS05180185</t>
  </si>
  <si>
    <t>HOCHN000E21170101</t>
  </si>
  <si>
    <t>13TS05180962</t>
  </si>
  <si>
    <t>HOCHN000031151063</t>
  </si>
  <si>
    <t>13TS05171213</t>
  </si>
  <si>
    <t>HOCHN13AA07190195</t>
  </si>
  <si>
    <t>HOCHN13FB01150835</t>
  </si>
  <si>
    <t>HOCHN000E03180571</t>
  </si>
  <si>
    <t>HOCHN13AA07190306</t>
  </si>
  <si>
    <t>13TS05190175</t>
  </si>
  <si>
    <t>13TS05190371</t>
  </si>
  <si>
    <t>HOCHN13FB01160606</t>
  </si>
  <si>
    <t>HOCHN13FB05170929</t>
  </si>
  <si>
    <t>13TS05160946</t>
  </si>
  <si>
    <t>13TS05182961</t>
  </si>
  <si>
    <t>13TS05182518</t>
  </si>
  <si>
    <t>HOCHN13AA07190213</t>
  </si>
  <si>
    <t>HOCHN000E06180568</t>
  </si>
  <si>
    <t>13TS05182794</t>
  </si>
  <si>
    <t>HOCHN13FB05160123</t>
  </si>
  <si>
    <t>13TS05190256</t>
  </si>
  <si>
    <t>HOCHN13FB01160825</t>
  </si>
  <si>
    <t>HOCHN13FB05140812</t>
  </si>
  <si>
    <t>13TS05190405</t>
  </si>
  <si>
    <t>HOCHN13AA07190225</t>
  </si>
  <si>
    <t>HOCHN13FB05150224</t>
  </si>
  <si>
    <t>HOCHN13FB05160818</t>
  </si>
  <si>
    <t>13TS05182816</t>
  </si>
  <si>
    <t>13TS05190798</t>
  </si>
  <si>
    <t>13TS05190235</t>
  </si>
  <si>
    <t>13TS05161855</t>
  </si>
  <si>
    <t>HOCHN000000190046</t>
  </si>
  <si>
    <t>13TS05191131</t>
  </si>
  <si>
    <t>13TS05172729</t>
  </si>
  <si>
    <t>13TS05190311</t>
  </si>
  <si>
    <t>13TS05160197</t>
  </si>
  <si>
    <t>13TS05172473</t>
  </si>
  <si>
    <t>HOCHN13FB05160318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</si>
</sst>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7" Type="http://schemas.openxmlformats.org/officeDocument/2006/relationships/sharedStrings" Target="sharedStrings.xml"/><Relationship Id="rId26" Type="http://schemas.openxmlformats.org/officeDocument/2006/relationships/styles" Target="styles.xml"/><Relationship Id="rId25" Type="http://schemas.openxmlformats.org/officeDocument/2006/relationships/theme" Target="theme/theme1.xml"/><Relationship Id="rId24" Type="http://schemas.openxmlformats.org/officeDocument/2006/relationships/externalLink" Target="externalLinks/externalLink1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26657;&#27491;&#21518;&#34920;&#22411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总表"/>
      <sheetName val="总校正后表"/>
      <sheetName val="Fat"/>
      <sheetName val="Pro"/>
      <sheetName val="lact"/>
      <sheetName val="TS"/>
      <sheetName val="BUN"/>
      <sheetName val="C4_0"/>
      <sheetName val="C6_0"/>
      <sheetName val="C8_0"/>
      <sheetName val="C10_0"/>
      <sheetName val="C12_0"/>
      <sheetName val="C14_0"/>
      <sheetName val="C14_1"/>
      <sheetName val="C15_0"/>
      <sheetName val="C16_0"/>
      <sheetName val="C17_0"/>
      <sheetName val="C18_0"/>
      <sheetName val="C18_1_1"/>
      <sheetName val="C18_1_2"/>
      <sheetName val="C18_2"/>
      <sheetName val="C18_3"/>
      <sheetName val="TFA"/>
      <sheetName val="SFA"/>
      <sheetName val="UFA"/>
      <sheetName val="MUFA"/>
      <sheetName val="PUFA"/>
      <sheetName val="SCFA"/>
      <sheetName val="MCFA"/>
      <sheetName val="LCFA"/>
    </sheetNames>
    <sheetDataSet>
      <sheetData sheetId="0"/>
      <sheetData sheetId="1">
        <row r="1">
          <cell r="A1" t="str">
            <v>ID</v>
          </cell>
          <cell r="B1" t="str">
            <v>Parity</v>
          </cell>
          <cell r="C1" t="str">
            <v>DIM</v>
          </cell>
          <cell r="D1" t="str">
            <v>Calving_season</v>
          </cell>
          <cell r="E1" t="str">
            <v>Herd_test_day</v>
          </cell>
          <cell r="F1" t="str">
            <v>Fat</v>
          </cell>
          <cell r="G1" t="str">
            <v>Pro</v>
          </cell>
          <cell r="H1" t="str">
            <v>lact</v>
          </cell>
          <cell r="I1" t="str">
            <v>TS</v>
          </cell>
          <cell r="J1" t="str">
            <v>BUN</v>
          </cell>
          <cell r="K1" t="str">
            <v>C4:0</v>
          </cell>
          <cell r="L1" t="str">
            <v>C6:0</v>
          </cell>
          <cell r="M1" t="str">
            <v>C8:0</v>
          </cell>
          <cell r="N1" t="str">
            <v>C10:0</v>
          </cell>
          <cell r="O1" t="str">
            <v>C12:0</v>
          </cell>
          <cell r="P1" t="str">
            <v>C14:0</v>
          </cell>
          <cell r="Q1" t="str">
            <v>C14:1</v>
          </cell>
          <cell r="R1" t="str">
            <v>C15:0</v>
          </cell>
          <cell r="S1" t="str">
            <v>C16:0</v>
          </cell>
          <cell r="T1" t="str">
            <v>C17:0</v>
          </cell>
          <cell r="U1" t="str">
            <v>C18:0</v>
          </cell>
          <cell r="V1" t="str">
            <v>C18:1_1</v>
          </cell>
          <cell r="W1" t="str">
            <v>C18:1_2</v>
          </cell>
          <cell r="X1" t="str">
            <v>C18:2</v>
          </cell>
          <cell r="Y1" t="str">
            <v>C18:3</v>
          </cell>
          <cell r="Z1" t="str">
            <v>TFA</v>
          </cell>
          <cell r="AA1" t="str">
            <v>SFA</v>
          </cell>
          <cell r="AB1" t="str">
            <v>UFA</v>
          </cell>
          <cell r="AC1" t="str">
            <v>MUFA</v>
          </cell>
          <cell r="AD1" t="str">
            <v>PUFA</v>
          </cell>
          <cell r="AE1" t="str">
            <v>SCFA</v>
          </cell>
          <cell r="AF1" t="str">
            <v>MCFA</v>
          </cell>
          <cell r="AG1" t="str">
            <v>LCFA</v>
          </cell>
        </row>
        <row r="2">
          <cell r="A2" t="str">
            <v>HOCHN000000008200</v>
          </cell>
          <cell r="B2">
            <v>3</v>
          </cell>
          <cell r="C2" t="str">
            <v>I</v>
          </cell>
          <cell r="D2" t="str">
            <v>Summer</v>
          </cell>
          <cell r="E2" t="str">
            <v>LQTQ44268</v>
          </cell>
          <cell r="F2">
            <v>2.666233</v>
          </cell>
          <cell r="G2">
            <v>3.4999539</v>
          </cell>
          <cell r="H2">
            <v>4.611124</v>
          </cell>
          <cell r="I2">
            <v>11.540509</v>
          </cell>
          <cell r="J2">
            <v>13.59584</v>
          </cell>
          <cell r="K2">
            <v>0.8755485</v>
          </cell>
          <cell r="L2">
            <v>0.90002</v>
          </cell>
          <cell r="M2">
            <v>0.6515621</v>
          </cell>
          <cell r="N2">
            <v>1.6655393</v>
          </cell>
          <cell r="O2">
            <v>2.1907288</v>
          </cell>
          <cell r="P2">
            <v>7.176224</v>
          </cell>
          <cell r="Q2">
            <v>0.54461</v>
          </cell>
          <cell r="R2">
            <v>0.6148986</v>
          </cell>
          <cell r="S2">
            <v>14.362544</v>
          </cell>
          <cell r="T2">
            <v>0.15829303</v>
          </cell>
          <cell r="U2">
            <v>4.883771</v>
          </cell>
          <cell r="V2">
            <v>4.313579</v>
          </cell>
          <cell r="W2">
            <v>1.22771056</v>
          </cell>
          <cell r="X2">
            <v>1.4889355</v>
          </cell>
          <cell r="Y2">
            <v>0.11048294</v>
          </cell>
          <cell r="Z2">
            <v>31.98081</v>
          </cell>
          <cell r="AA2">
            <v>25.127956</v>
          </cell>
          <cell r="AB2">
            <v>9.08744</v>
          </cell>
          <cell r="AC2">
            <v>8.135525</v>
          </cell>
          <cell r="AD2">
            <v>1.0171372</v>
          </cell>
          <cell r="AE2">
            <v>3.799665</v>
          </cell>
          <cell r="AF2">
            <v>23.373214</v>
          </cell>
          <cell r="AG2">
            <v>10.644631</v>
          </cell>
        </row>
        <row r="3">
          <cell r="A3" t="str">
            <v>HOCHN000000008326</v>
          </cell>
          <cell r="B3">
            <v>3</v>
          </cell>
          <cell r="C3" t="str">
            <v>H</v>
          </cell>
          <cell r="D3" t="str">
            <v>Autumn</v>
          </cell>
          <cell r="E3" t="str">
            <v>LQTQ43992</v>
          </cell>
          <cell r="F3">
            <v>2.324882</v>
          </cell>
          <cell r="G3">
            <v>3.5219919</v>
          </cell>
          <cell r="H3">
            <v>5.099862</v>
          </cell>
          <cell r="I3">
            <v>11.658235</v>
          </cell>
          <cell r="J3">
            <v>14.35362</v>
          </cell>
          <cell r="K3">
            <v>0.68715021</v>
          </cell>
          <cell r="L3">
            <v>0.1889666</v>
          </cell>
          <cell r="M3">
            <v>0.3043862</v>
          </cell>
          <cell r="N3">
            <v>0.268792</v>
          </cell>
          <cell r="O3">
            <v>0.9717168</v>
          </cell>
          <cell r="P3">
            <v>3.704487</v>
          </cell>
          <cell r="Q3">
            <v>0.2844803</v>
          </cell>
          <cell r="R3">
            <v>0.3893407</v>
          </cell>
          <cell r="S3">
            <v>3.996196</v>
          </cell>
          <cell r="T3">
            <v>0.2746907</v>
          </cell>
          <cell r="U3">
            <v>2.980985</v>
          </cell>
          <cell r="V3">
            <v>1.914278</v>
          </cell>
          <cell r="W3">
            <v>1.83739546</v>
          </cell>
          <cell r="X3">
            <v>1.1653832</v>
          </cell>
          <cell r="Y3">
            <v>0.10749138</v>
          </cell>
          <cell r="Z3">
            <v>43.13933</v>
          </cell>
          <cell r="AA3">
            <v>29.96032</v>
          </cell>
          <cell r="AB3">
            <v>14.715078</v>
          </cell>
          <cell r="AC3">
            <v>12.955976</v>
          </cell>
          <cell r="AD3">
            <v>1.841948</v>
          </cell>
          <cell r="AE3">
            <v>3.409305</v>
          </cell>
          <cell r="AF3">
            <v>19.414024</v>
          </cell>
          <cell r="AG3">
            <v>11.777609</v>
          </cell>
        </row>
        <row r="4">
          <cell r="A4" t="str">
            <v>HOCHN000000008944</v>
          </cell>
          <cell r="B4">
            <v>2</v>
          </cell>
          <cell r="C4" t="str">
            <v>E</v>
          </cell>
          <cell r="D4" t="str">
            <v>Autumn</v>
          </cell>
          <cell r="E4" t="str">
            <v>LQTQ43901</v>
          </cell>
          <cell r="F4">
            <v>3.0581221</v>
          </cell>
          <cell r="G4">
            <v>3.9150041</v>
          </cell>
          <cell r="H4">
            <v>5.63675</v>
          </cell>
          <cell r="I4">
            <v>13.207769</v>
          </cell>
          <cell r="J4">
            <v>11.268214</v>
          </cell>
          <cell r="K4">
            <v>0.1486724</v>
          </cell>
          <cell r="L4">
            <v>0.3671348</v>
          </cell>
          <cell r="M4">
            <v>0.3413098</v>
          </cell>
          <cell r="N4">
            <v>0.5899689</v>
          </cell>
          <cell r="O4">
            <v>0.7324116</v>
          </cell>
          <cell r="P4">
            <v>4.085411</v>
          </cell>
          <cell r="Q4">
            <v>0.2929559</v>
          </cell>
          <cell r="R4">
            <v>0.6751164</v>
          </cell>
          <cell r="S4">
            <v>11.032403</v>
          </cell>
          <cell r="T4">
            <v>0.07657885</v>
          </cell>
          <cell r="U4">
            <v>2.444899</v>
          </cell>
          <cell r="V4">
            <v>3.755636</v>
          </cell>
          <cell r="W4">
            <v>0.10029817</v>
          </cell>
          <cell r="X4">
            <v>0.679735</v>
          </cell>
          <cell r="Y4">
            <v>0.12540693</v>
          </cell>
          <cell r="Z4">
            <v>24.09115</v>
          </cell>
          <cell r="AA4">
            <v>18.92191</v>
          </cell>
          <cell r="AB4">
            <v>7.928491</v>
          </cell>
          <cell r="AC4">
            <v>6.171884</v>
          </cell>
          <cell r="AD4">
            <v>0.8337431</v>
          </cell>
          <cell r="AE4">
            <v>1.040199</v>
          </cell>
          <cell r="AF4">
            <v>15.431284</v>
          </cell>
          <cell r="AG4">
            <v>9.08866</v>
          </cell>
        </row>
        <row r="5">
          <cell r="A5" t="str">
            <v>HOCHN000000181025</v>
          </cell>
          <cell r="B5">
            <v>2</v>
          </cell>
          <cell r="C5" t="str">
            <v>B</v>
          </cell>
          <cell r="D5" t="str">
            <v>Autumn</v>
          </cell>
          <cell r="E5" t="str">
            <v>LQTQ44540</v>
          </cell>
          <cell r="F5">
            <v>2.522671</v>
          </cell>
          <cell r="G5">
            <v>3.2805571</v>
          </cell>
          <cell r="H5">
            <v>5.410029</v>
          </cell>
          <cell r="I5">
            <v>12.106374</v>
          </cell>
          <cell r="J5">
            <v>12.757812</v>
          </cell>
          <cell r="K5">
            <v>1.436469</v>
          </cell>
          <cell r="L5">
            <v>0.8791127</v>
          </cell>
          <cell r="M5">
            <v>0.3606634</v>
          </cell>
          <cell r="N5">
            <v>1.45664325</v>
          </cell>
          <cell r="O5">
            <v>1.3449873</v>
          </cell>
          <cell r="P5">
            <v>5.5482861</v>
          </cell>
          <cell r="Q5">
            <v>0.47725888</v>
          </cell>
          <cell r="R5">
            <v>0.55457586</v>
          </cell>
          <cell r="S5">
            <v>11.8086465</v>
          </cell>
          <cell r="T5">
            <v>0.0641106</v>
          </cell>
          <cell r="U5">
            <v>3.755842</v>
          </cell>
          <cell r="V5">
            <v>8.411864</v>
          </cell>
          <cell r="W5">
            <v>2.09769646</v>
          </cell>
          <cell r="X5">
            <v>1.0588741</v>
          </cell>
          <cell r="Y5">
            <v>0.07565817</v>
          </cell>
          <cell r="Z5">
            <v>23.26783</v>
          </cell>
          <cell r="AA5">
            <v>16.91408</v>
          </cell>
          <cell r="AB5">
            <v>5.060998</v>
          </cell>
          <cell r="AC5">
            <v>4.75243</v>
          </cell>
          <cell r="AD5">
            <v>0.572977</v>
          </cell>
          <cell r="AE5">
            <v>3.425045</v>
          </cell>
          <cell r="AF5">
            <v>18.471655</v>
          </cell>
          <cell r="AG5">
            <v>10.61247</v>
          </cell>
        </row>
        <row r="6">
          <cell r="A6" t="str">
            <v>HOCHN000000181031</v>
          </cell>
          <cell r="B6">
            <v>1</v>
          </cell>
          <cell r="C6" t="str">
            <v>H</v>
          </cell>
          <cell r="D6" t="str">
            <v>Autumn</v>
          </cell>
          <cell r="E6" t="str">
            <v>LQTQ44326</v>
          </cell>
          <cell r="F6">
            <v>2.976753</v>
          </cell>
          <cell r="G6">
            <v>3.6228659</v>
          </cell>
          <cell r="H6">
            <v>5.270507</v>
          </cell>
          <cell r="I6">
            <v>12.239525</v>
          </cell>
          <cell r="J6">
            <v>16.67087</v>
          </cell>
          <cell r="K6">
            <v>2.36744321</v>
          </cell>
          <cell r="L6">
            <v>0.2488843</v>
          </cell>
          <cell r="M6">
            <v>0.5043457</v>
          </cell>
          <cell r="N6">
            <v>0.8736022</v>
          </cell>
          <cell r="O6">
            <v>0.745749</v>
          </cell>
          <cell r="P6">
            <v>1.544226</v>
          </cell>
          <cell r="Q6">
            <v>0.3338324</v>
          </cell>
          <cell r="R6">
            <v>0.5862821</v>
          </cell>
          <cell r="S6">
            <v>1.524816</v>
          </cell>
          <cell r="T6">
            <v>0.1751474</v>
          </cell>
          <cell r="U6">
            <v>0.337306</v>
          </cell>
          <cell r="V6">
            <v>9.901361</v>
          </cell>
          <cell r="W6">
            <v>2.72363646</v>
          </cell>
          <cell r="X6">
            <v>0.5336292</v>
          </cell>
          <cell r="Y6">
            <v>0.07752755</v>
          </cell>
          <cell r="Z6">
            <v>19.32242</v>
          </cell>
          <cell r="AA6">
            <v>13.9694</v>
          </cell>
          <cell r="AB6">
            <v>6.145528</v>
          </cell>
          <cell r="AC6">
            <v>5.533946</v>
          </cell>
          <cell r="AD6">
            <v>0.633914</v>
          </cell>
          <cell r="AE6">
            <v>4.506878</v>
          </cell>
          <cell r="AF6">
            <v>22.195934</v>
          </cell>
          <cell r="AG6">
            <v>17.341869</v>
          </cell>
        </row>
        <row r="7">
          <cell r="A7" t="str">
            <v>HOCHN000000181043</v>
          </cell>
          <cell r="B7">
            <v>2</v>
          </cell>
          <cell r="C7" t="str">
            <v>C</v>
          </cell>
          <cell r="D7" t="str">
            <v>Summer</v>
          </cell>
          <cell r="E7" t="str">
            <v>LQTQ44510</v>
          </cell>
          <cell r="F7">
            <v>1.8445115</v>
          </cell>
          <cell r="G7">
            <v>3.0687091054</v>
          </cell>
          <cell r="H7">
            <v>5.320011</v>
          </cell>
          <cell r="I7">
            <v>10.824207</v>
          </cell>
          <cell r="J7">
            <v>13.349378</v>
          </cell>
          <cell r="K7">
            <v>0.729509</v>
          </cell>
          <cell r="L7">
            <v>0.7700601</v>
          </cell>
          <cell r="M7">
            <v>0.5228778</v>
          </cell>
          <cell r="N7">
            <v>1.17236305</v>
          </cell>
          <cell r="O7">
            <v>1.4503944</v>
          </cell>
          <cell r="P7">
            <v>7.3274078</v>
          </cell>
          <cell r="Q7">
            <v>0.6006451</v>
          </cell>
          <cell r="R7">
            <v>0.808713811</v>
          </cell>
          <cell r="S7">
            <v>20.3855589</v>
          </cell>
          <cell r="T7">
            <v>0.28679787</v>
          </cell>
          <cell r="U7">
            <v>4.329268</v>
          </cell>
          <cell r="V7">
            <v>12.252412</v>
          </cell>
          <cell r="W7">
            <v>1.76241326</v>
          </cell>
          <cell r="X7">
            <v>1.6252401</v>
          </cell>
          <cell r="Y7">
            <v>0.16459484</v>
          </cell>
          <cell r="Z7">
            <v>65.84132</v>
          </cell>
          <cell r="AA7">
            <v>46.13113</v>
          </cell>
          <cell r="AB7">
            <v>16.820404</v>
          </cell>
          <cell r="AC7">
            <v>14.592864</v>
          </cell>
          <cell r="AD7">
            <v>2.021492</v>
          </cell>
          <cell r="AE7">
            <v>4.889189</v>
          </cell>
          <cell r="AF7">
            <v>31.595024</v>
          </cell>
          <cell r="AG7">
            <v>23.49771</v>
          </cell>
        </row>
        <row r="8">
          <cell r="A8" t="str">
            <v>HOCHN000000181106</v>
          </cell>
          <cell r="B8">
            <v>1</v>
          </cell>
          <cell r="C8" t="str">
            <v>B</v>
          </cell>
          <cell r="D8" t="str">
            <v>Summer</v>
          </cell>
          <cell r="E8" t="str">
            <v>LQTQ44086</v>
          </cell>
          <cell r="F8">
            <v>1.997979</v>
          </cell>
          <cell r="G8">
            <v>2.4615531</v>
          </cell>
          <cell r="H8">
            <v>5.19012</v>
          </cell>
          <cell r="I8">
            <v>10.256804</v>
          </cell>
          <cell r="J8">
            <v>15.097692</v>
          </cell>
          <cell r="K8">
            <v>0.758529</v>
          </cell>
          <cell r="L8">
            <v>0.4158324</v>
          </cell>
          <cell r="M8">
            <v>0.2617845</v>
          </cell>
          <cell r="N8">
            <v>1.01607925</v>
          </cell>
          <cell r="O8">
            <v>0.8079015</v>
          </cell>
          <cell r="P8">
            <v>4.1506681</v>
          </cell>
          <cell r="Q8">
            <v>0.22161818</v>
          </cell>
          <cell r="R8">
            <v>0.35987616</v>
          </cell>
          <cell r="S8">
            <v>13.8911765</v>
          </cell>
          <cell r="T8">
            <v>0.0390749</v>
          </cell>
          <cell r="U8">
            <v>3.173906</v>
          </cell>
          <cell r="V8">
            <v>7.307887</v>
          </cell>
          <cell r="W8">
            <v>1.92754046</v>
          </cell>
          <cell r="X8">
            <v>1.4889391</v>
          </cell>
          <cell r="Y8">
            <v>0.14655124</v>
          </cell>
          <cell r="Z8">
            <v>17.40586</v>
          </cell>
          <cell r="AA8">
            <v>11.95148</v>
          </cell>
          <cell r="AB8">
            <v>4.135968</v>
          </cell>
          <cell r="AC8">
            <v>3.33042</v>
          </cell>
          <cell r="AD8">
            <v>0.84689</v>
          </cell>
          <cell r="AE8">
            <v>2.994455</v>
          </cell>
          <cell r="AF8">
            <v>24.619745</v>
          </cell>
          <cell r="AG8">
            <v>20.62568</v>
          </cell>
        </row>
        <row r="9">
          <cell r="A9" t="str">
            <v>HOCHN000000181129</v>
          </cell>
          <cell r="B9">
            <v>1</v>
          </cell>
          <cell r="C9" t="str">
            <v>F</v>
          </cell>
          <cell r="D9" t="str">
            <v>Autumn</v>
          </cell>
          <cell r="E9" t="str">
            <v>LQTQ44296</v>
          </cell>
          <cell r="F9">
            <v>3.3361985</v>
          </cell>
          <cell r="G9">
            <v>3.5848859</v>
          </cell>
          <cell r="H9">
            <v>5.660906</v>
          </cell>
          <cell r="I9">
            <v>13.395163</v>
          </cell>
          <cell r="J9">
            <v>20.09592</v>
          </cell>
          <cell r="K9">
            <v>0.9364651</v>
          </cell>
          <cell r="L9">
            <v>0.8575782</v>
          </cell>
          <cell r="M9">
            <v>0.4193398</v>
          </cell>
          <cell r="N9">
            <v>1.5782162</v>
          </cell>
          <cell r="O9">
            <v>1.952398</v>
          </cell>
          <cell r="P9">
            <v>5.421571</v>
          </cell>
          <cell r="Q9">
            <v>0.2971107</v>
          </cell>
          <cell r="R9">
            <v>0.6209763</v>
          </cell>
          <cell r="S9">
            <v>16.285594</v>
          </cell>
          <cell r="T9">
            <v>0.18071428</v>
          </cell>
          <cell r="U9">
            <v>2.130497</v>
          </cell>
          <cell r="V9">
            <v>5.7029665</v>
          </cell>
          <cell r="W9">
            <v>0.39200546</v>
          </cell>
          <cell r="X9">
            <v>1.1705957</v>
          </cell>
          <cell r="Y9">
            <v>0.12906395</v>
          </cell>
          <cell r="Z9">
            <v>24.49599</v>
          </cell>
          <cell r="AA9">
            <v>19.74615</v>
          </cell>
          <cell r="AB9">
            <v>5.281605</v>
          </cell>
          <cell r="AC9">
            <v>4.471117</v>
          </cell>
          <cell r="AD9">
            <v>0.8842538</v>
          </cell>
          <cell r="AE9">
            <v>2.414413</v>
          </cell>
          <cell r="AF9">
            <v>17.498414</v>
          </cell>
          <cell r="AG9">
            <v>15.207737</v>
          </cell>
        </row>
        <row r="10">
          <cell r="A10" t="str">
            <v>HOCHN000000181137</v>
          </cell>
          <cell r="B10">
            <v>1</v>
          </cell>
          <cell r="C10" t="str">
            <v>B</v>
          </cell>
          <cell r="D10" t="str">
            <v>Winter</v>
          </cell>
          <cell r="E10" t="str">
            <v>LQTQ44268</v>
          </cell>
          <cell r="F10">
            <v>2.807979</v>
          </cell>
          <cell r="G10">
            <v>2.8815531</v>
          </cell>
          <cell r="H10">
            <v>5.34012</v>
          </cell>
          <cell r="I10">
            <v>11.716804</v>
          </cell>
          <cell r="J10">
            <v>10.997692</v>
          </cell>
          <cell r="K10">
            <v>2.670337</v>
          </cell>
          <cell r="L10">
            <v>0.8119714</v>
          </cell>
          <cell r="M10">
            <v>0.6198295</v>
          </cell>
          <cell r="N10">
            <v>1.56640225</v>
          </cell>
          <cell r="O10">
            <v>1.4594795</v>
          </cell>
          <cell r="P10">
            <v>5.4249381</v>
          </cell>
          <cell r="Q10">
            <v>0.43422518</v>
          </cell>
          <cell r="R10">
            <v>0.39733216</v>
          </cell>
          <cell r="S10">
            <v>17.3061765</v>
          </cell>
          <cell r="T10">
            <v>0.1837203</v>
          </cell>
          <cell r="U10">
            <v>5.183486</v>
          </cell>
          <cell r="V10">
            <v>8.052787</v>
          </cell>
          <cell r="W10">
            <v>1.46277046</v>
          </cell>
          <cell r="X10">
            <v>1.1931591</v>
          </cell>
          <cell r="Y10">
            <v>0.11081024</v>
          </cell>
          <cell r="Z10">
            <v>44.33676</v>
          </cell>
          <cell r="AA10">
            <v>34.24078</v>
          </cell>
          <cell r="AB10">
            <v>10.029728</v>
          </cell>
          <cell r="AC10">
            <v>8.71675</v>
          </cell>
          <cell r="AD10">
            <v>1.910773</v>
          </cell>
          <cell r="AE10">
            <v>6.310025</v>
          </cell>
          <cell r="AF10">
            <v>28.381745</v>
          </cell>
          <cell r="AG10">
            <v>15.35598</v>
          </cell>
        </row>
        <row r="11">
          <cell r="A11" t="str">
            <v>HOCHN000000181143</v>
          </cell>
          <cell r="B11">
            <v>1</v>
          </cell>
          <cell r="C11" t="str">
            <v>G</v>
          </cell>
          <cell r="D11" t="str">
            <v>Summer</v>
          </cell>
          <cell r="E11" t="str">
            <v>LQTQ44540</v>
          </cell>
          <cell r="F11">
            <v>4.059593</v>
          </cell>
          <cell r="G11">
            <v>3.2120399</v>
          </cell>
          <cell r="H11">
            <v>5.348207</v>
          </cell>
          <cell r="I11">
            <v>13.486727</v>
          </cell>
          <cell r="J11">
            <v>15.47323</v>
          </cell>
          <cell r="K11">
            <v>1.418289</v>
          </cell>
          <cell r="L11">
            <v>0.965892</v>
          </cell>
          <cell r="M11">
            <v>0.4238626</v>
          </cell>
          <cell r="N11">
            <v>1.7074176</v>
          </cell>
          <cell r="O11">
            <v>1.949156</v>
          </cell>
          <cell r="P11">
            <v>6.908438</v>
          </cell>
          <cell r="Q11">
            <v>0.5229252</v>
          </cell>
          <cell r="R11">
            <v>0.6516883</v>
          </cell>
          <cell r="S11">
            <v>15.954174</v>
          </cell>
          <cell r="T11">
            <v>0.2357779</v>
          </cell>
          <cell r="U11">
            <v>4.607949</v>
          </cell>
          <cell r="V11">
            <v>5.698125</v>
          </cell>
          <cell r="W11">
            <v>0.32661346</v>
          </cell>
          <cell r="X11">
            <v>0.9203654</v>
          </cell>
          <cell r="Y11">
            <v>0.15245504</v>
          </cell>
          <cell r="Z11">
            <v>44.11502</v>
          </cell>
          <cell r="AA11">
            <v>33.11622</v>
          </cell>
          <cell r="AB11">
            <v>13.769747</v>
          </cell>
          <cell r="AC11">
            <v>11.747483</v>
          </cell>
          <cell r="AD11">
            <v>1.55065</v>
          </cell>
          <cell r="AE11">
            <v>4.089001</v>
          </cell>
          <cell r="AF11">
            <v>25.453174</v>
          </cell>
          <cell r="AG11">
            <v>19.598379</v>
          </cell>
        </row>
        <row r="12">
          <cell r="A12" t="str">
            <v>HOCHN000000181146</v>
          </cell>
          <cell r="B12">
            <v>1</v>
          </cell>
          <cell r="C12" t="str">
            <v>G</v>
          </cell>
          <cell r="D12" t="str">
            <v>Autumn</v>
          </cell>
          <cell r="E12" t="str">
            <v>LQTQ44326</v>
          </cell>
          <cell r="F12">
            <v>2.209593</v>
          </cell>
          <cell r="G12">
            <v>3.3220399</v>
          </cell>
          <cell r="H12">
            <v>5.538207</v>
          </cell>
          <cell r="I12">
            <v>11.506727</v>
          </cell>
          <cell r="J12">
            <v>15.47323</v>
          </cell>
          <cell r="K12">
            <v>2.597589</v>
          </cell>
          <cell r="L12">
            <v>0.45244</v>
          </cell>
          <cell r="M12">
            <v>0.2866266</v>
          </cell>
          <cell r="N12">
            <v>1.0102366</v>
          </cell>
          <cell r="O12">
            <v>1.183018</v>
          </cell>
          <cell r="P12">
            <v>3.606398</v>
          </cell>
          <cell r="Q12">
            <v>0.3419562</v>
          </cell>
          <cell r="R12">
            <v>0.4202043</v>
          </cell>
          <cell r="S12">
            <v>9.997864</v>
          </cell>
          <cell r="T12">
            <v>0.1822779</v>
          </cell>
          <cell r="U12">
            <v>4.638649</v>
          </cell>
          <cell r="V12">
            <v>3.690325</v>
          </cell>
          <cell r="W12">
            <v>0.79737146</v>
          </cell>
          <cell r="X12">
            <v>0.8609454</v>
          </cell>
          <cell r="Y12">
            <v>0.05726794</v>
          </cell>
          <cell r="Z12">
            <v>38.06612</v>
          </cell>
          <cell r="AA12">
            <v>31.36942</v>
          </cell>
          <cell r="AB12">
            <v>10.346247</v>
          </cell>
          <cell r="AC12">
            <v>9.089783</v>
          </cell>
          <cell r="AD12">
            <v>1.50216</v>
          </cell>
          <cell r="AE12">
            <v>5.048171</v>
          </cell>
          <cell r="AF12">
            <v>17.383974</v>
          </cell>
          <cell r="AG12">
            <v>10.917079</v>
          </cell>
        </row>
        <row r="13">
          <cell r="A13" t="str">
            <v>HOCHN000000181153</v>
          </cell>
          <cell r="B13">
            <v>1</v>
          </cell>
          <cell r="C13" t="str">
            <v>B</v>
          </cell>
          <cell r="D13" t="str">
            <v>Winter</v>
          </cell>
          <cell r="E13" t="str">
            <v>LQTQ44296</v>
          </cell>
          <cell r="F13">
            <v>2.847979</v>
          </cell>
          <cell r="G13">
            <v>2.6015531</v>
          </cell>
          <cell r="H13">
            <v>5.21012</v>
          </cell>
          <cell r="I13">
            <v>11.606804</v>
          </cell>
          <cell r="J13">
            <v>16.997692</v>
          </cell>
          <cell r="K13">
            <v>0.913696</v>
          </cell>
          <cell r="L13">
            <v>0.8372404</v>
          </cell>
          <cell r="M13">
            <v>0.3128605</v>
          </cell>
          <cell r="N13">
            <v>1.21240225</v>
          </cell>
          <cell r="O13">
            <v>1.3077695</v>
          </cell>
          <cell r="P13">
            <v>3.9462981</v>
          </cell>
          <cell r="Q13">
            <v>0.35302818</v>
          </cell>
          <cell r="R13">
            <v>0.49444416</v>
          </cell>
          <cell r="S13">
            <v>10.3935765</v>
          </cell>
          <cell r="T13">
            <v>0.1854693</v>
          </cell>
          <cell r="U13">
            <v>4.016886</v>
          </cell>
          <cell r="V13">
            <v>6.190167</v>
          </cell>
          <cell r="W13">
            <v>0.67296246</v>
          </cell>
          <cell r="X13">
            <v>1.3380091</v>
          </cell>
          <cell r="Y13">
            <v>0.12944624</v>
          </cell>
          <cell r="Z13">
            <v>22.18956</v>
          </cell>
          <cell r="AA13">
            <v>16.27168</v>
          </cell>
          <cell r="AB13">
            <v>6.741788</v>
          </cell>
          <cell r="AC13">
            <v>6.11046</v>
          </cell>
          <cell r="AD13">
            <v>0.806719</v>
          </cell>
          <cell r="AE13">
            <v>2.606985</v>
          </cell>
          <cell r="AF13">
            <v>12.068745</v>
          </cell>
          <cell r="AG13">
            <v>20.23628</v>
          </cell>
        </row>
        <row r="14">
          <cell r="A14" t="str">
            <v>HOCHN000000181203</v>
          </cell>
          <cell r="B14">
            <v>1</v>
          </cell>
          <cell r="C14" t="str">
            <v>H</v>
          </cell>
          <cell r="D14" t="str">
            <v>Spring</v>
          </cell>
          <cell r="E14" t="str">
            <v>LQTQ44510</v>
          </cell>
          <cell r="F14">
            <v>3.536753</v>
          </cell>
          <cell r="G14">
            <v>4.0628659</v>
          </cell>
          <cell r="H14">
            <v>5.290507</v>
          </cell>
          <cell r="I14">
            <v>13.649525</v>
          </cell>
          <cell r="J14">
            <v>11.47087</v>
          </cell>
          <cell r="K14">
            <v>0.49133221</v>
          </cell>
          <cell r="L14">
            <v>0.8813783</v>
          </cell>
          <cell r="M14">
            <v>0.3469437</v>
          </cell>
          <cell r="N14">
            <v>1.6912422</v>
          </cell>
          <cell r="O14">
            <v>1.954605</v>
          </cell>
          <cell r="P14">
            <v>6.241483</v>
          </cell>
          <cell r="Q14">
            <v>0.6390584</v>
          </cell>
          <cell r="R14">
            <v>0.8156881</v>
          </cell>
          <cell r="S14">
            <v>15.892166</v>
          </cell>
          <cell r="T14">
            <v>0.2065274</v>
          </cell>
          <cell r="U14">
            <v>3.627692</v>
          </cell>
          <cell r="V14">
            <v>5.003631</v>
          </cell>
          <cell r="W14">
            <v>1.38368646</v>
          </cell>
          <cell r="X14">
            <v>1.1001292</v>
          </cell>
          <cell r="Y14">
            <v>0.14311895</v>
          </cell>
          <cell r="Z14">
            <v>33.08442</v>
          </cell>
          <cell r="AA14">
            <v>26.3316</v>
          </cell>
          <cell r="AB14">
            <v>5.355128</v>
          </cell>
          <cell r="AC14">
            <v>4.477776</v>
          </cell>
          <cell r="AD14">
            <v>0.457883</v>
          </cell>
          <cell r="AE14">
            <v>3.884388</v>
          </cell>
          <cell r="AF14">
            <v>23.448134</v>
          </cell>
          <cell r="AG14">
            <v>11.774669</v>
          </cell>
        </row>
        <row r="15">
          <cell r="A15" t="str">
            <v>HOCHN000000181204</v>
          </cell>
          <cell r="B15">
            <v>1</v>
          </cell>
          <cell r="C15" t="str">
            <v>D</v>
          </cell>
          <cell r="D15" t="str">
            <v>Autumn</v>
          </cell>
          <cell r="E15" t="str">
            <v>LQTQ44268</v>
          </cell>
          <cell r="F15">
            <v>2.5458605</v>
          </cell>
          <cell r="G15">
            <v>3.1100208</v>
          </cell>
          <cell r="H15">
            <v>5.303546</v>
          </cell>
          <cell r="I15">
            <v>11.614405</v>
          </cell>
          <cell r="J15">
            <v>15.232714</v>
          </cell>
          <cell r="K15">
            <v>1.3275805</v>
          </cell>
          <cell r="L15">
            <v>0.54441025</v>
          </cell>
          <cell r="M15">
            <v>0.4793527</v>
          </cell>
          <cell r="N15">
            <v>0.9818821</v>
          </cell>
          <cell r="O15">
            <v>1.4031836</v>
          </cell>
          <cell r="P15">
            <v>3.7192957</v>
          </cell>
          <cell r="Q15">
            <v>0.4154134</v>
          </cell>
          <cell r="R15">
            <v>0.3929862</v>
          </cell>
          <cell r="S15">
            <v>8.4670293</v>
          </cell>
          <cell r="T15">
            <v>0.024854267</v>
          </cell>
          <cell r="U15">
            <v>2.567586</v>
          </cell>
          <cell r="V15">
            <v>-0.17465</v>
          </cell>
          <cell r="W15">
            <v>2.04466036</v>
          </cell>
          <cell r="X15">
            <v>0.6282796</v>
          </cell>
          <cell r="Y15">
            <v>0.06270487</v>
          </cell>
          <cell r="Z15">
            <v>27.63432</v>
          </cell>
          <cell r="AA15">
            <v>25.319856</v>
          </cell>
          <cell r="AB15">
            <v>3.5066946</v>
          </cell>
          <cell r="AC15">
            <v>2.665012</v>
          </cell>
          <cell r="AD15">
            <v>0.7817969</v>
          </cell>
          <cell r="AE15">
            <v>2.585971</v>
          </cell>
          <cell r="AF15">
            <v>16.7901093</v>
          </cell>
          <cell r="AG15">
            <v>9.699363</v>
          </cell>
        </row>
        <row r="16">
          <cell r="A16" t="str">
            <v>HOCHN000000181219</v>
          </cell>
          <cell r="B16">
            <v>1</v>
          </cell>
          <cell r="C16" t="str">
            <v>E</v>
          </cell>
          <cell r="D16" t="str">
            <v>Winter</v>
          </cell>
          <cell r="E16" t="str">
            <v>LQTQ44296</v>
          </cell>
          <cell r="F16">
            <v>2.7334301</v>
          </cell>
          <cell r="G16">
            <v>3.4360001</v>
          </cell>
          <cell r="H16">
            <v>5.436841</v>
          </cell>
          <cell r="I16">
            <v>12.528199</v>
          </cell>
          <cell r="J16">
            <v>19.308094</v>
          </cell>
          <cell r="K16">
            <v>2.0720124</v>
          </cell>
          <cell r="L16">
            <v>0.8771235</v>
          </cell>
          <cell r="M16">
            <v>0.5339469</v>
          </cell>
          <cell r="N16">
            <v>1.5134189</v>
          </cell>
          <cell r="O16">
            <v>1.4575818</v>
          </cell>
          <cell r="P16">
            <v>5.842443</v>
          </cell>
          <cell r="Q16">
            <v>0.4506482</v>
          </cell>
          <cell r="R16">
            <v>0.7686527</v>
          </cell>
          <cell r="S16">
            <v>16.260433</v>
          </cell>
          <cell r="T16">
            <v>0.19454475</v>
          </cell>
          <cell r="U16">
            <v>3.385023</v>
          </cell>
          <cell r="V16">
            <v>11.907849</v>
          </cell>
          <cell r="W16">
            <v>1.61278246</v>
          </cell>
          <cell r="X16">
            <v>1.245381</v>
          </cell>
          <cell r="Y16">
            <v>0.1435111</v>
          </cell>
          <cell r="Z16">
            <v>50.46818</v>
          </cell>
          <cell r="AA16">
            <v>36.28941</v>
          </cell>
          <cell r="AB16">
            <v>14.533061</v>
          </cell>
          <cell r="AC16">
            <v>12.818034</v>
          </cell>
          <cell r="AD16">
            <v>1.5734921</v>
          </cell>
          <cell r="AE16">
            <v>5.159376</v>
          </cell>
          <cell r="AF16">
            <v>31.050674</v>
          </cell>
          <cell r="AG16">
            <v>24.36977</v>
          </cell>
        </row>
        <row r="17">
          <cell r="A17" t="str">
            <v>HOCHN000000190003</v>
          </cell>
          <cell r="B17">
            <v>1</v>
          </cell>
          <cell r="C17" t="str">
            <v>B</v>
          </cell>
          <cell r="D17" t="str">
            <v>Winter</v>
          </cell>
          <cell r="E17" t="str">
            <v>LQTQ44296</v>
          </cell>
          <cell r="F17">
            <v>4.187979</v>
          </cell>
          <cell r="G17">
            <v>2.9815531</v>
          </cell>
          <cell r="H17">
            <v>5.22012</v>
          </cell>
          <cell r="I17">
            <v>13.406804</v>
          </cell>
          <cell r="J17">
            <v>17.697692</v>
          </cell>
          <cell r="K17">
            <v>2.035057</v>
          </cell>
          <cell r="L17">
            <v>0.9751624</v>
          </cell>
          <cell r="M17">
            <v>0.4370085</v>
          </cell>
          <cell r="N17">
            <v>1.07507225</v>
          </cell>
          <cell r="O17">
            <v>1.2721095</v>
          </cell>
          <cell r="P17">
            <v>5.7510481</v>
          </cell>
          <cell r="Q17">
            <v>0.44930918</v>
          </cell>
          <cell r="R17">
            <v>0.50425216</v>
          </cell>
          <cell r="S17">
            <v>11.5038765</v>
          </cell>
          <cell r="T17">
            <v>0.0984463</v>
          </cell>
          <cell r="U17">
            <v>3.929306</v>
          </cell>
          <cell r="V17">
            <v>7.863817</v>
          </cell>
          <cell r="W17">
            <v>2.01728046</v>
          </cell>
          <cell r="X17">
            <v>0.9588291</v>
          </cell>
          <cell r="Y17">
            <v>0.07248514</v>
          </cell>
          <cell r="Z17">
            <v>30.88386</v>
          </cell>
          <cell r="AA17">
            <v>22.92758</v>
          </cell>
          <cell r="AB17">
            <v>6.615848</v>
          </cell>
          <cell r="AC17">
            <v>6.00822</v>
          </cell>
          <cell r="AD17">
            <v>0.777371</v>
          </cell>
          <cell r="AE17">
            <v>4.171985</v>
          </cell>
          <cell r="AF17">
            <v>13.015745</v>
          </cell>
          <cell r="AG17">
            <v>16.67858</v>
          </cell>
        </row>
        <row r="18">
          <cell r="A18" t="str">
            <v>HOCHN000000190005</v>
          </cell>
          <cell r="B18">
            <v>1</v>
          </cell>
          <cell r="C18" t="str">
            <v>C</v>
          </cell>
          <cell r="D18" t="str">
            <v>Winter</v>
          </cell>
          <cell r="E18" t="str">
            <v>LQTQ44268</v>
          </cell>
          <cell r="F18">
            <v>4.0898195</v>
          </cell>
          <cell r="G18">
            <v>3.4097051054</v>
          </cell>
          <cell r="H18">
            <v>5.520102</v>
          </cell>
          <cell r="I18">
            <v>13.594637</v>
          </cell>
          <cell r="J18">
            <v>13.589258</v>
          </cell>
          <cell r="K18">
            <v>1.079804</v>
          </cell>
          <cell r="L18">
            <v>0.9661998</v>
          </cell>
          <cell r="M18">
            <v>0.5449789</v>
          </cell>
          <cell r="N18">
            <v>1.76984205</v>
          </cell>
          <cell r="O18">
            <v>2.0315666</v>
          </cell>
          <cell r="P18">
            <v>7.3196098</v>
          </cell>
          <cell r="Q18">
            <v>0.5755434</v>
          </cell>
          <cell r="R18">
            <v>0.700411111</v>
          </cell>
          <cell r="S18">
            <v>18.0976889</v>
          </cell>
          <cell r="T18">
            <v>0.17203077</v>
          </cell>
          <cell r="U18">
            <v>5.789722</v>
          </cell>
          <cell r="V18">
            <v>10.701085</v>
          </cell>
          <cell r="W18">
            <v>1.01919726</v>
          </cell>
          <cell r="X18">
            <v>1.6582551</v>
          </cell>
          <cell r="Y18">
            <v>0.20538001</v>
          </cell>
          <cell r="Z18">
            <v>37.38335</v>
          </cell>
          <cell r="AA18">
            <v>30.15843</v>
          </cell>
          <cell r="AB18">
            <v>8.340644</v>
          </cell>
          <cell r="AC18">
            <v>7.098264</v>
          </cell>
          <cell r="AD18">
            <v>1.289626</v>
          </cell>
          <cell r="AE18">
            <v>3.924539</v>
          </cell>
          <cell r="AF18">
            <v>27.324314</v>
          </cell>
          <cell r="AG18">
            <v>23.93812</v>
          </cell>
        </row>
        <row r="19">
          <cell r="A19" t="str">
            <v>HOCHN000000190031</v>
          </cell>
          <cell r="B19">
            <v>1</v>
          </cell>
          <cell r="C19" t="str">
            <v>B</v>
          </cell>
          <cell r="D19" t="str">
            <v>Winter</v>
          </cell>
          <cell r="E19" t="str">
            <v>LQTQ44296</v>
          </cell>
          <cell r="F19">
            <v>3.387979</v>
          </cell>
          <cell r="G19">
            <v>2.6915531</v>
          </cell>
          <cell r="H19">
            <v>5.60012</v>
          </cell>
          <cell r="I19">
            <v>12.586804</v>
          </cell>
          <cell r="J19">
            <v>17.497692</v>
          </cell>
          <cell r="K19">
            <v>1.567247</v>
          </cell>
          <cell r="L19">
            <v>0.3728374</v>
          </cell>
          <cell r="M19">
            <v>0.3654755</v>
          </cell>
          <cell r="N19">
            <v>0.81230925</v>
          </cell>
          <cell r="O19">
            <v>0.6495335</v>
          </cell>
          <cell r="P19">
            <v>2.4726481</v>
          </cell>
          <cell r="Q19">
            <v>0.29186018</v>
          </cell>
          <cell r="R19">
            <v>0.18411516</v>
          </cell>
          <cell r="S19">
            <v>13.1707765</v>
          </cell>
          <cell r="T19">
            <v>0.1642353</v>
          </cell>
          <cell r="U19">
            <v>2.684346</v>
          </cell>
          <cell r="V19">
            <v>8.411487</v>
          </cell>
          <cell r="W19">
            <v>1.73900046</v>
          </cell>
          <cell r="X19">
            <v>0.8155151</v>
          </cell>
          <cell r="Y19">
            <v>0.10303824</v>
          </cell>
          <cell r="Z19">
            <v>28.67336</v>
          </cell>
          <cell r="AA19">
            <v>20.60008</v>
          </cell>
          <cell r="AB19">
            <v>7.704108</v>
          </cell>
          <cell r="AC19">
            <v>6.74572</v>
          </cell>
          <cell r="AD19">
            <v>0.889975</v>
          </cell>
          <cell r="AE19">
            <v>3.841115</v>
          </cell>
          <cell r="AF19">
            <v>10.994845</v>
          </cell>
          <cell r="AG19">
            <v>16.37268</v>
          </cell>
        </row>
        <row r="20">
          <cell r="A20" t="str">
            <v>HOCHN000000190036</v>
          </cell>
          <cell r="B20">
            <v>1</v>
          </cell>
          <cell r="C20" t="str">
            <v>I</v>
          </cell>
          <cell r="D20" t="str">
            <v>Winter</v>
          </cell>
          <cell r="E20" t="str">
            <v>LQTQ44510</v>
          </cell>
          <cell r="F20">
            <v>4.328104</v>
          </cell>
          <cell r="G20">
            <v>3.8108279</v>
          </cell>
          <cell r="H20">
            <v>5.091769</v>
          </cell>
          <cell r="I20">
            <v>14.031799</v>
          </cell>
          <cell r="J20">
            <v>11.11309</v>
          </cell>
          <cell r="K20">
            <v>0.0978745</v>
          </cell>
          <cell r="L20">
            <v>0.6455817</v>
          </cell>
          <cell r="M20">
            <v>0.3103656</v>
          </cell>
          <cell r="N20">
            <v>1.0465163</v>
          </cell>
          <cell r="O20">
            <v>1.491733</v>
          </cell>
          <cell r="P20">
            <v>5.22688</v>
          </cell>
          <cell r="Q20">
            <v>0.5163751</v>
          </cell>
          <cell r="R20">
            <v>0.623242</v>
          </cell>
          <cell r="S20">
            <v>13.420874</v>
          </cell>
          <cell r="T20">
            <v>0.27353873</v>
          </cell>
          <cell r="U20">
            <v>2.415588</v>
          </cell>
          <cell r="V20">
            <v>6.278162</v>
          </cell>
          <cell r="W20">
            <v>2.26716156</v>
          </cell>
          <cell r="X20">
            <v>1.1674215</v>
          </cell>
          <cell r="Y20">
            <v>0.07013531</v>
          </cell>
          <cell r="Z20">
            <v>42.5349</v>
          </cell>
          <cell r="AA20">
            <v>30.914936</v>
          </cell>
          <cell r="AB20">
            <v>11.3135</v>
          </cell>
          <cell r="AC20">
            <v>9.830285</v>
          </cell>
          <cell r="AD20">
            <v>1.2721542</v>
          </cell>
          <cell r="AE20">
            <v>3.108238</v>
          </cell>
          <cell r="AF20">
            <v>22.012524</v>
          </cell>
          <cell r="AG20">
            <v>10.405691</v>
          </cell>
        </row>
        <row r="21">
          <cell r="A21" t="str">
            <v>HOCHN000000190037_31318023663</v>
          </cell>
          <cell r="B21">
            <v>1</v>
          </cell>
          <cell r="C21" t="str">
            <v>H</v>
          </cell>
          <cell r="D21" t="str">
            <v>Spring</v>
          </cell>
          <cell r="E21" t="str">
            <v>LQTQ44510</v>
          </cell>
          <cell r="F21">
            <v>2.356753</v>
          </cell>
          <cell r="G21">
            <v>3.2728659</v>
          </cell>
          <cell r="H21">
            <v>5.350507</v>
          </cell>
          <cell r="I21">
            <v>11.589525</v>
          </cell>
          <cell r="J21">
            <v>9.87087</v>
          </cell>
          <cell r="K21">
            <v>0.88321321</v>
          </cell>
          <cell r="L21">
            <v>0.9271313</v>
          </cell>
          <cell r="M21">
            <v>0.2362637</v>
          </cell>
          <cell r="N21">
            <v>0.9578822</v>
          </cell>
          <cell r="O21">
            <v>1.358725</v>
          </cell>
          <cell r="P21">
            <v>5.576513</v>
          </cell>
          <cell r="Q21">
            <v>0.5456084</v>
          </cell>
          <cell r="R21">
            <v>0.6431351</v>
          </cell>
          <cell r="S21">
            <v>16.942766</v>
          </cell>
          <cell r="T21">
            <v>0.1836974</v>
          </cell>
          <cell r="U21">
            <v>2.899462</v>
          </cell>
          <cell r="V21">
            <v>5.002111</v>
          </cell>
          <cell r="W21">
            <v>0.51049046</v>
          </cell>
          <cell r="X21">
            <v>1.4633692</v>
          </cell>
          <cell r="Y21">
            <v>0.11163895</v>
          </cell>
          <cell r="Z21">
            <v>36.65722</v>
          </cell>
          <cell r="AA21">
            <v>27.1902</v>
          </cell>
          <cell r="AB21">
            <v>8.582508</v>
          </cell>
          <cell r="AC21">
            <v>7.160936</v>
          </cell>
          <cell r="AD21">
            <v>1.037885</v>
          </cell>
          <cell r="AE21">
            <v>1.814518</v>
          </cell>
          <cell r="AF21">
            <v>22.907134</v>
          </cell>
          <cell r="AG21">
            <v>14.602769</v>
          </cell>
        </row>
        <row r="22">
          <cell r="A22" t="str">
            <v>HOCHN000000190044</v>
          </cell>
          <cell r="B22">
            <v>1</v>
          </cell>
          <cell r="C22" t="str">
            <v>I</v>
          </cell>
          <cell r="D22" t="str">
            <v>Spring</v>
          </cell>
          <cell r="E22" t="str">
            <v>LQTQ44572</v>
          </cell>
          <cell r="F22">
            <v>2.528104</v>
          </cell>
          <cell r="G22">
            <v>3.4208279</v>
          </cell>
          <cell r="H22">
            <v>4.781769</v>
          </cell>
          <cell r="I22">
            <v>11.491799</v>
          </cell>
          <cell r="J22">
            <v>13.21309</v>
          </cell>
          <cell r="K22">
            <v>2.1635015</v>
          </cell>
          <cell r="L22">
            <v>0.4979637</v>
          </cell>
          <cell r="M22">
            <v>0.6316136</v>
          </cell>
          <cell r="N22">
            <v>0.4974333</v>
          </cell>
          <cell r="O22">
            <v>0.740625</v>
          </cell>
          <cell r="P22">
            <v>4.82124</v>
          </cell>
          <cell r="Q22">
            <v>0.3958401</v>
          </cell>
          <cell r="R22">
            <v>0.415908</v>
          </cell>
          <cell r="S22">
            <v>12.988974</v>
          </cell>
          <cell r="T22">
            <v>0.13209073</v>
          </cell>
          <cell r="U22">
            <v>4.513978</v>
          </cell>
          <cell r="V22">
            <v>9.776822</v>
          </cell>
          <cell r="W22">
            <v>1.24558156</v>
          </cell>
          <cell r="X22">
            <v>0.9382615</v>
          </cell>
          <cell r="Y22">
            <v>0.16377601</v>
          </cell>
          <cell r="Z22">
            <v>35.8404</v>
          </cell>
          <cell r="AA22">
            <v>27.080736</v>
          </cell>
          <cell r="AB22">
            <v>9.3975</v>
          </cell>
          <cell r="AC22">
            <v>8.107875</v>
          </cell>
          <cell r="AD22">
            <v>0.5715212</v>
          </cell>
          <cell r="AE22">
            <v>3.705338</v>
          </cell>
          <cell r="AF22">
            <v>26.129424</v>
          </cell>
          <cell r="AG22">
            <v>19.539991</v>
          </cell>
        </row>
        <row r="23">
          <cell r="A23" t="str">
            <v>HOCHN000000190045</v>
          </cell>
          <cell r="B23">
            <v>1</v>
          </cell>
          <cell r="C23" t="str">
            <v>C</v>
          </cell>
          <cell r="D23" t="str">
            <v>Winter</v>
          </cell>
          <cell r="E23" t="str">
            <v>LQTQ44268</v>
          </cell>
          <cell r="F23">
            <v>2.3998195</v>
          </cell>
          <cell r="G23">
            <v>2.9597051054</v>
          </cell>
          <cell r="H23">
            <v>5.320102</v>
          </cell>
          <cell r="I23">
            <v>11.344637</v>
          </cell>
          <cell r="J23">
            <v>13.889258</v>
          </cell>
          <cell r="K23">
            <v>1.879444</v>
          </cell>
          <cell r="L23">
            <v>0.4687958</v>
          </cell>
          <cell r="M23">
            <v>0.6505969</v>
          </cell>
          <cell r="N23">
            <v>1.12956205</v>
          </cell>
          <cell r="O23">
            <v>1.4866766</v>
          </cell>
          <cell r="P23">
            <v>6.1229998</v>
          </cell>
          <cell r="Q23">
            <v>0.4248154</v>
          </cell>
          <cell r="R23">
            <v>0.471645111</v>
          </cell>
          <cell r="S23">
            <v>10.0854889</v>
          </cell>
          <cell r="T23">
            <v>0.15352777</v>
          </cell>
          <cell r="U23">
            <v>4.755122</v>
          </cell>
          <cell r="V23">
            <v>4.914815</v>
          </cell>
          <cell r="W23">
            <v>1.11010726</v>
          </cell>
          <cell r="X23">
            <v>0.8302951</v>
          </cell>
          <cell r="Y23">
            <v>0.10159001</v>
          </cell>
          <cell r="Z23">
            <v>42.48435</v>
          </cell>
          <cell r="AA23">
            <v>32.99113</v>
          </cell>
          <cell r="AB23">
            <v>10.552634</v>
          </cell>
          <cell r="AC23">
            <v>8.624024</v>
          </cell>
          <cell r="AD23">
            <v>1.564636</v>
          </cell>
          <cell r="AE23">
            <v>4.593049</v>
          </cell>
          <cell r="AF23">
            <v>20.708714</v>
          </cell>
          <cell r="AG23">
            <v>7.31283</v>
          </cell>
        </row>
        <row r="24">
          <cell r="A24" t="str">
            <v>HOCHN000000190046</v>
          </cell>
          <cell r="B24">
            <v>1</v>
          </cell>
          <cell r="C24" t="str">
            <v>B</v>
          </cell>
          <cell r="D24" t="str">
            <v>Spring</v>
          </cell>
          <cell r="E24" t="str">
            <v>LQTQ44326</v>
          </cell>
          <cell r="F24">
            <v>3.347979</v>
          </cell>
          <cell r="G24">
            <v>2.9415531</v>
          </cell>
          <cell r="H24">
            <v>5.59012</v>
          </cell>
          <cell r="I24">
            <v>12.276804</v>
          </cell>
          <cell r="J24">
            <v>18.397692</v>
          </cell>
          <cell r="K24">
            <v>3.762907</v>
          </cell>
          <cell r="L24">
            <v>0.6098744</v>
          </cell>
          <cell r="M24">
            <v>0.6934265</v>
          </cell>
          <cell r="N24">
            <v>1.25334225</v>
          </cell>
          <cell r="O24">
            <v>1.2652895</v>
          </cell>
          <cell r="P24">
            <v>3.9579581</v>
          </cell>
          <cell r="Q24">
            <v>0.18000518</v>
          </cell>
          <cell r="R24">
            <v>0.62743316</v>
          </cell>
          <cell r="S24">
            <v>13.8491765</v>
          </cell>
          <cell r="T24">
            <v>0.3802433</v>
          </cell>
          <cell r="U24">
            <v>3.016766</v>
          </cell>
          <cell r="V24">
            <v>10.291867</v>
          </cell>
          <cell r="W24">
            <v>1.46528046</v>
          </cell>
          <cell r="X24">
            <v>1.0399191</v>
          </cell>
          <cell r="Y24">
            <v>0.07500604</v>
          </cell>
          <cell r="Z24">
            <v>70.81866</v>
          </cell>
          <cell r="AA24">
            <v>51.12788</v>
          </cell>
          <cell r="AB24">
            <v>19.327628</v>
          </cell>
          <cell r="AC24">
            <v>16.74047</v>
          </cell>
          <cell r="AD24">
            <v>2.752273</v>
          </cell>
          <cell r="AE24">
            <v>6.196375</v>
          </cell>
          <cell r="AF24">
            <v>27.261045</v>
          </cell>
          <cell r="AG24">
            <v>13.87528</v>
          </cell>
        </row>
        <row r="25">
          <cell r="A25" t="str">
            <v>HOCHN000000190047_31318023661</v>
          </cell>
          <cell r="B25">
            <v>1</v>
          </cell>
          <cell r="C25" t="str">
            <v>G</v>
          </cell>
          <cell r="D25" t="str">
            <v>Spring</v>
          </cell>
          <cell r="E25" t="str">
            <v>LQTQ44510</v>
          </cell>
          <cell r="F25">
            <v>2.459593</v>
          </cell>
          <cell r="G25">
            <v>3.7220399</v>
          </cell>
          <cell r="H25">
            <v>5.608207</v>
          </cell>
          <cell r="I25">
            <v>12.406727</v>
          </cell>
          <cell r="J25">
            <v>14.77323</v>
          </cell>
          <cell r="K25">
            <v>1.528399</v>
          </cell>
          <cell r="L25">
            <v>0.941839</v>
          </cell>
          <cell r="M25">
            <v>0.3153276</v>
          </cell>
          <cell r="N25">
            <v>1.4284076</v>
          </cell>
          <cell r="O25">
            <v>1.664706</v>
          </cell>
          <cell r="P25">
            <v>6.462358</v>
          </cell>
          <cell r="Q25">
            <v>0.4187512</v>
          </cell>
          <cell r="R25">
            <v>0.7877703</v>
          </cell>
          <cell r="S25">
            <v>10.921274</v>
          </cell>
          <cell r="T25">
            <v>0.2851769</v>
          </cell>
          <cell r="U25">
            <v>1.671109</v>
          </cell>
          <cell r="V25">
            <v>10.299495</v>
          </cell>
          <cell r="W25">
            <v>2.55022846</v>
          </cell>
          <cell r="X25">
            <v>1.6221254</v>
          </cell>
          <cell r="Y25">
            <v>0.06537794</v>
          </cell>
          <cell r="Z25">
            <v>46.75862</v>
          </cell>
          <cell r="AA25">
            <v>32.62342</v>
          </cell>
          <cell r="AB25">
            <v>10.465847</v>
          </cell>
          <cell r="AC25">
            <v>9.601583</v>
          </cell>
          <cell r="AD25">
            <v>0.96395</v>
          </cell>
          <cell r="AE25">
            <v>5.490141</v>
          </cell>
          <cell r="AF25">
            <v>29.605974</v>
          </cell>
          <cell r="AG25">
            <v>16.379479</v>
          </cell>
        </row>
        <row r="26">
          <cell r="A26" t="str">
            <v>HOCHN000000190049</v>
          </cell>
          <cell r="B26">
            <v>1</v>
          </cell>
          <cell r="C26" t="str">
            <v>D</v>
          </cell>
          <cell r="D26" t="str">
            <v>Winter</v>
          </cell>
          <cell r="E26" t="str">
            <v>LQTQ44296</v>
          </cell>
          <cell r="F26">
            <v>2.2858605</v>
          </cell>
          <cell r="G26">
            <v>3.3100208</v>
          </cell>
          <cell r="H26">
            <v>5.583546</v>
          </cell>
          <cell r="I26">
            <v>12.004405</v>
          </cell>
          <cell r="J26">
            <v>18.532714</v>
          </cell>
          <cell r="K26">
            <v>0.6436155</v>
          </cell>
          <cell r="L26">
            <v>0.76202425</v>
          </cell>
          <cell r="M26">
            <v>0.3026337</v>
          </cell>
          <cell r="N26">
            <v>1.0685711</v>
          </cell>
          <cell r="O26">
            <v>1.2241836</v>
          </cell>
          <cell r="P26">
            <v>5.1519757</v>
          </cell>
          <cell r="Q26">
            <v>0.5114074</v>
          </cell>
          <cell r="R26">
            <v>0.3670842</v>
          </cell>
          <cell r="S26">
            <v>12.5478693</v>
          </cell>
          <cell r="T26">
            <v>0.146470767</v>
          </cell>
          <cell r="U26">
            <v>3.095236</v>
          </cell>
          <cell r="V26">
            <v>6.90342</v>
          </cell>
          <cell r="W26">
            <v>0.29853236</v>
          </cell>
          <cell r="X26">
            <v>1.2059486</v>
          </cell>
          <cell r="Y26">
            <v>0.12854577</v>
          </cell>
          <cell r="Z26">
            <v>21.01382</v>
          </cell>
          <cell r="AA26">
            <v>14.431156</v>
          </cell>
          <cell r="AB26">
            <v>5.7748446</v>
          </cell>
          <cell r="AC26">
            <v>4.836972</v>
          </cell>
          <cell r="AD26">
            <v>0.3996429</v>
          </cell>
          <cell r="AE26">
            <v>2.238551</v>
          </cell>
          <cell r="AF26">
            <v>18.7852093</v>
          </cell>
          <cell r="AG26">
            <v>15.951863</v>
          </cell>
        </row>
        <row r="27">
          <cell r="A27" t="str">
            <v>HOCHN000000190052</v>
          </cell>
          <cell r="B27">
            <v>1</v>
          </cell>
          <cell r="C27" t="str">
            <v>G</v>
          </cell>
          <cell r="D27" t="str">
            <v>Summer</v>
          </cell>
          <cell r="E27" t="str">
            <v>LQTQ44572</v>
          </cell>
          <cell r="F27">
            <v>1.739593</v>
          </cell>
          <cell r="G27">
            <v>3.2020399</v>
          </cell>
          <cell r="H27">
            <v>4.768207</v>
          </cell>
          <cell r="I27">
            <v>10.556727</v>
          </cell>
          <cell r="J27">
            <v>17.07323</v>
          </cell>
          <cell r="K27">
            <v>2.967199</v>
          </cell>
          <cell r="L27">
            <v>0.831769</v>
          </cell>
          <cell r="M27">
            <v>0.7604876</v>
          </cell>
          <cell r="N27">
            <v>1.3059376</v>
          </cell>
          <cell r="O27">
            <v>1.759706</v>
          </cell>
          <cell r="P27">
            <v>5.503188</v>
          </cell>
          <cell r="Q27">
            <v>0.6636352</v>
          </cell>
          <cell r="R27">
            <v>0.3927093</v>
          </cell>
          <cell r="S27">
            <v>13.613574</v>
          </cell>
          <cell r="T27">
            <v>0.1200999</v>
          </cell>
          <cell r="U27">
            <v>5.010019</v>
          </cell>
          <cell r="V27">
            <v>4.641205</v>
          </cell>
          <cell r="W27">
            <v>2.52562846</v>
          </cell>
          <cell r="X27">
            <v>1.0952354</v>
          </cell>
          <cell r="Y27">
            <v>0.11276504</v>
          </cell>
          <cell r="Z27">
            <v>28.72902</v>
          </cell>
          <cell r="AA27">
            <v>22.65522</v>
          </cell>
          <cell r="AB27">
            <v>6.226437</v>
          </cell>
          <cell r="AC27">
            <v>4.529043</v>
          </cell>
          <cell r="AD27">
            <v>0.917063</v>
          </cell>
          <cell r="AE27">
            <v>5.195321</v>
          </cell>
          <cell r="AF27">
            <v>24.213574</v>
          </cell>
          <cell r="AG27">
            <v>6.452779</v>
          </cell>
        </row>
        <row r="28">
          <cell r="A28" t="str">
            <v>HOCHN000000190056</v>
          </cell>
          <cell r="B28">
            <v>1</v>
          </cell>
          <cell r="C28" t="str">
            <v>F</v>
          </cell>
          <cell r="D28" t="str">
            <v>Spring</v>
          </cell>
          <cell r="E28" t="str">
            <v>LQTQ44481</v>
          </cell>
          <cell r="F28">
            <v>3.4061985</v>
          </cell>
          <cell r="G28">
            <v>3.1248859</v>
          </cell>
          <cell r="H28">
            <v>5.160906</v>
          </cell>
          <cell r="I28">
            <v>12.355163</v>
          </cell>
          <cell r="J28">
            <v>18.19592</v>
          </cell>
          <cell r="K28">
            <v>0.3548311</v>
          </cell>
          <cell r="L28">
            <v>0.8878122</v>
          </cell>
          <cell r="M28">
            <v>0.5942488</v>
          </cell>
          <cell r="N28">
            <v>1.3637362</v>
          </cell>
          <cell r="O28">
            <v>1.842728</v>
          </cell>
          <cell r="P28">
            <v>5.911231</v>
          </cell>
          <cell r="Q28">
            <v>0.4974077</v>
          </cell>
          <cell r="R28">
            <v>0.6236503</v>
          </cell>
          <cell r="S28">
            <v>18.440294</v>
          </cell>
          <cell r="T28">
            <v>0.16356928</v>
          </cell>
          <cell r="U28">
            <v>4.192627</v>
          </cell>
          <cell r="V28">
            <v>4.7478065</v>
          </cell>
          <cell r="W28">
            <v>0.56918246</v>
          </cell>
          <cell r="X28">
            <v>0.9132957</v>
          </cell>
          <cell r="Y28">
            <v>0.11302095</v>
          </cell>
          <cell r="Z28">
            <v>47.61509</v>
          </cell>
          <cell r="AA28">
            <v>35.12795</v>
          </cell>
          <cell r="AB28">
            <v>12.040635</v>
          </cell>
          <cell r="AC28">
            <v>10.487107</v>
          </cell>
          <cell r="AD28">
            <v>1.6250408</v>
          </cell>
          <cell r="AE28">
            <v>5.167583</v>
          </cell>
          <cell r="AF28">
            <v>19.601314</v>
          </cell>
          <cell r="AG28">
            <v>21.500237</v>
          </cell>
        </row>
        <row r="29">
          <cell r="A29" t="str">
            <v>HOCHN000000190059_31318023685</v>
          </cell>
          <cell r="B29">
            <v>1</v>
          </cell>
          <cell r="C29" t="str">
            <v>F</v>
          </cell>
          <cell r="D29" t="str">
            <v>Summer</v>
          </cell>
          <cell r="E29" t="str">
            <v>LQTQ44510</v>
          </cell>
          <cell r="F29">
            <v>2.8361985</v>
          </cell>
          <cell r="G29">
            <v>3.9548859</v>
          </cell>
          <cell r="H29">
            <v>5.440906</v>
          </cell>
          <cell r="I29">
            <v>12.885163</v>
          </cell>
          <cell r="J29">
            <v>14.19592</v>
          </cell>
          <cell r="K29">
            <v>1.0089151</v>
          </cell>
          <cell r="L29">
            <v>0.8412632</v>
          </cell>
          <cell r="M29">
            <v>0.1875448</v>
          </cell>
          <cell r="N29">
            <v>1.1250942</v>
          </cell>
          <cell r="O29">
            <v>1.457538</v>
          </cell>
          <cell r="P29">
            <v>5.798851</v>
          </cell>
          <cell r="Q29">
            <v>0.6644197</v>
          </cell>
          <cell r="R29">
            <v>0.8747483</v>
          </cell>
          <cell r="S29">
            <v>15.618194</v>
          </cell>
          <cell r="T29">
            <v>0.19677528</v>
          </cell>
          <cell r="U29">
            <v>2.082777</v>
          </cell>
          <cell r="V29">
            <v>1.6486665</v>
          </cell>
          <cell r="W29">
            <v>2.70807446</v>
          </cell>
          <cell r="X29">
            <v>1.2973657</v>
          </cell>
          <cell r="Y29">
            <v>0.08049385</v>
          </cell>
          <cell r="Z29">
            <v>34.48679</v>
          </cell>
          <cell r="AA29">
            <v>26.11545</v>
          </cell>
          <cell r="AB29">
            <v>7.882905</v>
          </cell>
          <cell r="AC29">
            <v>7.368497</v>
          </cell>
          <cell r="AD29">
            <v>0.6708388</v>
          </cell>
          <cell r="AE29">
            <v>4.509903</v>
          </cell>
          <cell r="AF29">
            <v>17.784514</v>
          </cell>
          <cell r="AG29">
            <v>3.240547</v>
          </cell>
        </row>
        <row r="30">
          <cell r="A30" t="str">
            <v>HOCHN000000190061</v>
          </cell>
          <cell r="B30">
            <v>1</v>
          </cell>
          <cell r="C30" t="str">
            <v>I</v>
          </cell>
          <cell r="D30" t="str">
            <v>Spring</v>
          </cell>
          <cell r="E30" t="str">
            <v>LQTQ44572</v>
          </cell>
          <cell r="F30">
            <v>3.268104</v>
          </cell>
          <cell r="G30">
            <v>3.6508279</v>
          </cell>
          <cell r="H30">
            <v>5.001769</v>
          </cell>
          <cell r="I30">
            <v>12.841799</v>
          </cell>
          <cell r="J30">
            <v>15.21309</v>
          </cell>
          <cell r="K30">
            <v>0.9908615</v>
          </cell>
          <cell r="L30">
            <v>0.5910887</v>
          </cell>
          <cell r="M30">
            <v>0.2695596</v>
          </cell>
          <cell r="N30">
            <v>1.1246233</v>
          </cell>
          <cell r="O30">
            <v>0.955836</v>
          </cell>
          <cell r="P30">
            <v>5.27208</v>
          </cell>
          <cell r="Q30">
            <v>0.5027701</v>
          </cell>
          <cell r="R30">
            <v>0.397326</v>
          </cell>
          <cell r="S30">
            <v>9.578054</v>
          </cell>
          <cell r="T30">
            <v>0.08391073</v>
          </cell>
          <cell r="U30">
            <v>2.919568</v>
          </cell>
          <cell r="V30">
            <v>5.846852</v>
          </cell>
          <cell r="W30">
            <v>1.81497156</v>
          </cell>
          <cell r="X30">
            <v>0.3725575</v>
          </cell>
          <cell r="Y30">
            <v>0.07349401</v>
          </cell>
          <cell r="Z30">
            <v>28.0002</v>
          </cell>
          <cell r="AA30">
            <v>22.296736</v>
          </cell>
          <cell r="AB30">
            <v>6.22556</v>
          </cell>
          <cell r="AC30">
            <v>5.338655</v>
          </cell>
          <cell r="AD30">
            <v>0.7251132</v>
          </cell>
          <cell r="AE30">
            <v>2.252018</v>
          </cell>
          <cell r="AF30">
            <v>19.729224</v>
          </cell>
          <cell r="AG30">
            <v>2.549591</v>
          </cell>
        </row>
        <row r="31">
          <cell r="A31" t="str">
            <v>HOCHN000000190064</v>
          </cell>
          <cell r="B31">
            <v>1</v>
          </cell>
          <cell r="C31" t="str">
            <v>B</v>
          </cell>
          <cell r="D31" t="str">
            <v>Winter</v>
          </cell>
          <cell r="E31" t="str">
            <v>LQTQ44268</v>
          </cell>
          <cell r="F31">
            <v>2.897979</v>
          </cell>
          <cell r="G31">
            <v>2.9715531</v>
          </cell>
          <cell r="H31">
            <v>5.53012</v>
          </cell>
          <cell r="I31">
            <v>12.116804</v>
          </cell>
          <cell r="J31">
            <v>15.497692</v>
          </cell>
          <cell r="K31">
            <v>1.270907</v>
          </cell>
          <cell r="L31">
            <v>0.6872784</v>
          </cell>
          <cell r="M31">
            <v>0.8527485</v>
          </cell>
          <cell r="N31">
            <v>1.28784225</v>
          </cell>
          <cell r="O31">
            <v>1.3905695</v>
          </cell>
          <cell r="P31">
            <v>5.3011481</v>
          </cell>
          <cell r="Q31">
            <v>0.40857118</v>
          </cell>
          <cell r="R31">
            <v>0.53157216</v>
          </cell>
          <cell r="S31">
            <v>13.8513765</v>
          </cell>
          <cell r="T31">
            <v>0.2384013</v>
          </cell>
          <cell r="U31">
            <v>5.212636</v>
          </cell>
          <cell r="V31">
            <v>8.326717</v>
          </cell>
          <cell r="W31">
            <v>2.07568046</v>
          </cell>
          <cell r="X31">
            <v>1.0080491</v>
          </cell>
          <cell r="Y31">
            <v>0.11827024</v>
          </cell>
          <cell r="Z31">
            <v>57.39416</v>
          </cell>
          <cell r="AA31">
            <v>42.21918</v>
          </cell>
          <cell r="AB31">
            <v>12.262028</v>
          </cell>
          <cell r="AC31">
            <v>10.58207</v>
          </cell>
          <cell r="AD31">
            <v>1.835513</v>
          </cell>
          <cell r="AE31">
            <v>4.730925</v>
          </cell>
          <cell r="AF31">
            <v>27.921945</v>
          </cell>
          <cell r="AG31">
            <v>21.02978</v>
          </cell>
        </row>
        <row r="32">
          <cell r="A32" t="str">
            <v>HOCHN000000190065</v>
          </cell>
          <cell r="B32">
            <v>1</v>
          </cell>
          <cell r="C32" t="str">
            <v>B</v>
          </cell>
          <cell r="D32" t="str">
            <v>Spring</v>
          </cell>
          <cell r="E32" t="str">
            <v>LQTQ44326</v>
          </cell>
          <cell r="F32">
            <v>3.567979</v>
          </cell>
          <cell r="G32">
            <v>3.2215531</v>
          </cell>
          <cell r="H32">
            <v>5.53012</v>
          </cell>
          <cell r="I32">
            <v>12.656804</v>
          </cell>
          <cell r="J32">
            <v>16.697692</v>
          </cell>
          <cell r="K32">
            <v>1.234697</v>
          </cell>
          <cell r="L32">
            <v>0.4843664</v>
          </cell>
          <cell r="M32">
            <v>0.4727945</v>
          </cell>
          <cell r="N32">
            <v>0.84313725</v>
          </cell>
          <cell r="O32">
            <v>0.4512415</v>
          </cell>
          <cell r="P32">
            <v>4.8820081</v>
          </cell>
          <cell r="Q32">
            <v>0.36640518</v>
          </cell>
          <cell r="R32">
            <v>0.76432616</v>
          </cell>
          <cell r="S32">
            <v>2.0482665</v>
          </cell>
          <cell r="T32">
            <v>0.1956693</v>
          </cell>
          <cell r="U32">
            <v>3.182606</v>
          </cell>
          <cell r="V32">
            <v>9.590167</v>
          </cell>
          <cell r="W32">
            <v>1.98611046</v>
          </cell>
          <cell r="X32">
            <v>1.0968391</v>
          </cell>
          <cell r="Y32">
            <v>0.07611784</v>
          </cell>
          <cell r="Z32">
            <v>41.75186</v>
          </cell>
          <cell r="AA32">
            <v>30.04328</v>
          </cell>
          <cell r="AB32">
            <v>11.694128</v>
          </cell>
          <cell r="AC32">
            <v>10.44577</v>
          </cell>
          <cell r="AD32">
            <v>1.325083</v>
          </cell>
          <cell r="AE32">
            <v>5.429395</v>
          </cell>
          <cell r="AF32">
            <v>21.585945</v>
          </cell>
          <cell r="AG32">
            <v>22.49288</v>
          </cell>
        </row>
        <row r="33">
          <cell r="A33" t="str">
            <v>HOCHN000000190067</v>
          </cell>
          <cell r="B33">
            <v>1</v>
          </cell>
          <cell r="C33" t="str">
            <v>D</v>
          </cell>
          <cell r="D33" t="str">
            <v>Spring</v>
          </cell>
          <cell r="E33" t="str">
            <v>LQTQ44753</v>
          </cell>
          <cell r="F33">
            <v>2.6858605</v>
          </cell>
          <cell r="G33">
            <v>3.4300208</v>
          </cell>
          <cell r="H33">
            <v>5.423546</v>
          </cell>
          <cell r="I33">
            <v>12.154405</v>
          </cell>
          <cell r="J33">
            <v>10.932714</v>
          </cell>
          <cell r="K33">
            <v>0.9438805</v>
          </cell>
          <cell r="L33">
            <v>0.65414625</v>
          </cell>
          <cell r="M33">
            <v>0.3534957</v>
          </cell>
          <cell r="N33">
            <v>1.1213311</v>
          </cell>
          <cell r="O33">
            <v>1.1821236</v>
          </cell>
          <cell r="P33">
            <v>3.1828157</v>
          </cell>
          <cell r="Q33">
            <v>0.0740017</v>
          </cell>
          <cell r="R33">
            <v>0.3052892</v>
          </cell>
          <cell r="S33">
            <v>9.4531693</v>
          </cell>
          <cell r="T33">
            <v>0.119559767</v>
          </cell>
          <cell r="U33">
            <v>4.935596</v>
          </cell>
          <cell r="V33">
            <v>-1.212165</v>
          </cell>
          <cell r="W33">
            <v>1.27728036</v>
          </cell>
          <cell r="X33">
            <v>0.8318086</v>
          </cell>
          <cell r="Y33">
            <v>0.09085497</v>
          </cell>
          <cell r="Z33">
            <v>32.26332</v>
          </cell>
          <cell r="AA33">
            <v>23.524256</v>
          </cell>
          <cell r="AB33">
            <v>7.4144346</v>
          </cell>
          <cell r="AC33">
            <v>6.376462</v>
          </cell>
          <cell r="AD33">
            <v>1.1157319</v>
          </cell>
          <cell r="AE33">
            <v>3.157351</v>
          </cell>
          <cell r="AF33">
            <v>17.3319093</v>
          </cell>
          <cell r="AG33">
            <v>10.048563</v>
          </cell>
        </row>
        <row r="34">
          <cell r="A34" t="str">
            <v>HOCHN000000190071</v>
          </cell>
          <cell r="B34">
            <v>1</v>
          </cell>
          <cell r="C34" t="str">
            <v>E</v>
          </cell>
          <cell r="D34" t="str">
            <v>Summer</v>
          </cell>
          <cell r="E34" t="str">
            <v>LQTQ44540</v>
          </cell>
          <cell r="F34">
            <v>2.1634301</v>
          </cell>
          <cell r="G34">
            <v>3.3160001</v>
          </cell>
          <cell r="H34">
            <v>5.626841</v>
          </cell>
          <cell r="I34">
            <v>11.908199</v>
          </cell>
          <cell r="J34">
            <v>13.308094</v>
          </cell>
          <cell r="K34">
            <v>0.9291424</v>
          </cell>
          <cell r="L34">
            <v>0.6265895</v>
          </cell>
          <cell r="M34">
            <v>0.1844679</v>
          </cell>
          <cell r="N34">
            <v>0.9645279</v>
          </cell>
          <cell r="O34">
            <v>1.0563748</v>
          </cell>
          <cell r="P34">
            <v>5.694913</v>
          </cell>
          <cell r="Q34">
            <v>0.2936722</v>
          </cell>
          <cell r="R34">
            <v>0.5222397</v>
          </cell>
          <cell r="S34">
            <v>10.578433</v>
          </cell>
          <cell r="T34">
            <v>0.21141775</v>
          </cell>
          <cell r="U34">
            <v>2.879413</v>
          </cell>
          <cell r="V34">
            <v>9.283349</v>
          </cell>
          <cell r="W34">
            <v>0.31539646</v>
          </cell>
          <cell r="X34">
            <v>0.665144</v>
          </cell>
          <cell r="Y34">
            <v>0.0950758</v>
          </cell>
          <cell r="Z34">
            <v>44.27008</v>
          </cell>
          <cell r="AA34">
            <v>32.08151</v>
          </cell>
          <cell r="AB34">
            <v>13.858761</v>
          </cell>
          <cell r="AC34">
            <v>12.276734</v>
          </cell>
          <cell r="AD34">
            <v>1.5614221</v>
          </cell>
          <cell r="AE34">
            <v>1.781636</v>
          </cell>
          <cell r="AF34">
            <v>20.813674</v>
          </cell>
          <cell r="AG34">
            <v>15.43877</v>
          </cell>
        </row>
        <row r="35">
          <cell r="A35" t="str">
            <v>HOCHN000000190072</v>
          </cell>
          <cell r="B35">
            <v>1</v>
          </cell>
          <cell r="C35" t="str">
            <v>E</v>
          </cell>
          <cell r="D35" t="str">
            <v>Autumn</v>
          </cell>
          <cell r="E35" t="str">
            <v>LQTQ44268</v>
          </cell>
          <cell r="F35">
            <v>1.4234301</v>
          </cell>
          <cell r="G35">
            <v>3.1660001</v>
          </cell>
          <cell r="H35">
            <v>5.266841</v>
          </cell>
          <cell r="I35">
            <v>10.558199</v>
          </cell>
          <cell r="J35">
            <v>11.108094</v>
          </cell>
          <cell r="K35">
            <v>2.3569224</v>
          </cell>
          <cell r="L35">
            <v>0.8065535</v>
          </cell>
          <cell r="M35">
            <v>0.5888689</v>
          </cell>
          <cell r="N35">
            <v>1.6235189</v>
          </cell>
          <cell r="O35">
            <v>2.0925018</v>
          </cell>
          <cell r="P35">
            <v>5.771103</v>
          </cell>
          <cell r="Q35">
            <v>0.6670922</v>
          </cell>
          <cell r="R35">
            <v>0.5412157</v>
          </cell>
          <cell r="S35">
            <v>13.928533</v>
          </cell>
          <cell r="T35">
            <v>0.13349975</v>
          </cell>
          <cell r="U35">
            <v>4.425063</v>
          </cell>
          <cell r="V35">
            <v>5.749859</v>
          </cell>
          <cell r="W35">
            <v>2.45287246</v>
          </cell>
          <cell r="X35">
            <v>1.737981</v>
          </cell>
          <cell r="Y35">
            <v>0.0993634</v>
          </cell>
          <cell r="Z35">
            <v>44.44628</v>
          </cell>
          <cell r="AA35">
            <v>34.89431</v>
          </cell>
          <cell r="AB35">
            <v>8.490561</v>
          </cell>
          <cell r="AC35">
            <v>7.281984</v>
          </cell>
          <cell r="AD35">
            <v>1.6040121</v>
          </cell>
          <cell r="AE35">
            <v>6.264576</v>
          </cell>
          <cell r="AF35">
            <v>28.139074</v>
          </cell>
          <cell r="AG35">
            <v>8.35597</v>
          </cell>
        </row>
        <row r="36">
          <cell r="A36" t="str">
            <v>HOCHN000000190073</v>
          </cell>
          <cell r="B36">
            <v>1</v>
          </cell>
          <cell r="C36" t="str">
            <v>F</v>
          </cell>
          <cell r="D36" t="str">
            <v>Summer</v>
          </cell>
          <cell r="E36" t="str">
            <v>LQTQ44540</v>
          </cell>
          <cell r="F36">
            <v>4.4561985</v>
          </cell>
          <cell r="G36">
            <v>3.9348859</v>
          </cell>
          <cell r="H36">
            <v>5.570906</v>
          </cell>
          <cell r="I36">
            <v>14.695163</v>
          </cell>
          <cell r="J36">
            <v>14.89592</v>
          </cell>
          <cell r="K36">
            <v>0.7965431</v>
          </cell>
          <cell r="L36">
            <v>0.7055002</v>
          </cell>
          <cell r="M36">
            <v>0.4302568</v>
          </cell>
          <cell r="N36">
            <v>1.1477132</v>
          </cell>
          <cell r="O36">
            <v>1.729638</v>
          </cell>
          <cell r="P36">
            <v>6.570981</v>
          </cell>
          <cell r="Q36">
            <v>0.6895367</v>
          </cell>
          <cell r="R36">
            <v>0.6110053</v>
          </cell>
          <cell r="S36">
            <v>18.858294</v>
          </cell>
          <cell r="T36">
            <v>0.17339228</v>
          </cell>
          <cell r="U36">
            <v>4.348787</v>
          </cell>
          <cell r="V36">
            <v>5.7189965</v>
          </cell>
          <cell r="W36">
            <v>1.32035446</v>
          </cell>
          <cell r="X36">
            <v>0.3998117</v>
          </cell>
          <cell r="Y36">
            <v>0.08375975</v>
          </cell>
          <cell r="Z36">
            <v>30.14359</v>
          </cell>
          <cell r="AA36">
            <v>23.85715</v>
          </cell>
          <cell r="AB36">
            <v>6.732255</v>
          </cell>
          <cell r="AC36">
            <v>5.733407</v>
          </cell>
          <cell r="AD36">
            <v>0.9909308</v>
          </cell>
          <cell r="AE36">
            <v>3.305463</v>
          </cell>
          <cell r="AF36">
            <v>16.963914</v>
          </cell>
          <cell r="AG36">
            <v>13.916537</v>
          </cell>
        </row>
        <row r="37">
          <cell r="A37" t="str">
            <v>HOCHN000000190074</v>
          </cell>
          <cell r="B37">
            <v>1</v>
          </cell>
          <cell r="C37" t="str">
            <v>C</v>
          </cell>
          <cell r="D37" t="str">
            <v>Winter</v>
          </cell>
          <cell r="E37" t="str">
            <v>LQTQ44268</v>
          </cell>
          <cell r="F37">
            <v>2.6798195</v>
          </cell>
          <cell r="G37">
            <v>2.8497051054</v>
          </cell>
          <cell r="H37">
            <v>5.410102</v>
          </cell>
          <cell r="I37">
            <v>11.624637</v>
          </cell>
          <cell r="J37">
            <v>14.689258</v>
          </cell>
          <cell r="K37">
            <v>0.864834</v>
          </cell>
          <cell r="L37">
            <v>0.6447078</v>
          </cell>
          <cell r="M37">
            <v>0.6128509</v>
          </cell>
          <cell r="N37">
            <v>1.02899905</v>
          </cell>
          <cell r="O37">
            <v>1.4444366</v>
          </cell>
          <cell r="P37">
            <v>5.0539098</v>
          </cell>
          <cell r="Q37">
            <v>0.4698774</v>
          </cell>
          <cell r="R37">
            <v>0.390435111</v>
          </cell>
          <cell r="S37">
            <v>9.4790889</v>
          </cell>
          <cell r="T37">
            <v>0.21101977</v>
          </cell>
          <cell r="U37">
            <v>4.364372</v>
          </cell>
          <cell r="V37">
            <v>8.824085</v>
          </cell>
          <cell r="W37">
            <v>0.26495726</v>
          </cell>
          <cell r="X37">
            <v>0.7254211</v>
          </cell>
          <cell r="Y37">
            <v>0.12489601</v>
          </cell>
          <cell r="Z37">
            <v>49.11245</v>
          </cell>
          <cell r="AA37">
            <v>36.15183</v>
          </cell>
          <cell r="AB37">
            <v>10.944034</v>
          </cell>
          <cell r="AC37">
            <v>9.325264</v>
          </cell>
          <cell r="AD37">
            <v>1.498586</v>
          </cell>
          <cell r="AE37">
            <v>4.149819</v>
          </cell>
          <cell r="AF37">
            <v>23.571014</v>
          </cell>
          <cell r="AG37">
            <v>20.92512</v>
          </cell>
        </row>
        <row r="38">
          <cell r="A38" t="str">
            <v>HOCHN000000190084</v>
          </cell>
          <cell r="B38">
            <v>1</v>
          </cell>
          <cell r="C38" t="str">
            <v>G</v>
          </cell>
          <cell r="D38" t="str">
            <v>Spring</v>
          </cell>
          <cell r="E38" t="str">
            <v>LQTQ44481</v>
          </cell>
          <cell r="F38">
            <v>4.959593</v>
          </cell>
          <cell r="G38">
            <v>4.1720399</v>
          </cell>
          <cell r="H38">
            <v>5.008207</v>
          </cell>
          <cell r="I38">
            <v>15.166727</v>
          </cell>
          <cell r="J38">
            <v>16.07323</v>
          </cell>
          <cell r="K38">
            <v>1.593539</v>
          </cell>
          <cell r="L38">
            <v>1.08161</v>
          </cell>
          <cell r="M38">
            <v>0.6284456</v>
          </cell>
          <cell r="N38">
            <v>2.2243976</v>
          </cell>
          <cell r="O38">
            <v>2.424736</v>
          </cell>
          <cell r="P38">
            <v>7.515738</v>
          </cell>
          <cell r="Q38">
            <v>0.8414492</v>
          </cell>
          <cell r="R38">
            <v>0.8562013</v>
          </cell>
          <cell r="S38">
            <v>24.762274</v>
          </cell>
          <cell r="T38">
            <v>0.1964639</v>
          </cell>
          <cell r="U38">
            <v>3.940769</v>
          </cell>
          <cell r="V38">
            <v>8.969195</v>
          </cell>
          <cell r="W38">
            <v>1.95163846</v>
          </cell>
          <cell r="X38">
            <v>1.6899754</v>
          </cell>
          <cell r="Y38">
            <v>0.12170804</v>
          </cell>
          <cell r="Z38">
            <v>49.14432</v>
          </cell>
          <cell r="AA38">
            <v>37.24462</v>
          </cell>
          <cell r="AB38">
            <v>13.216147</v>
          </cell>
          <cell r="AC38">
            <v>11.472483</v>
          </cell>
          <cell r="AD38">
            <v>1.56635</v>
          </cell>
          <cell r="AE38">
            <v>5.002391</v>
          </cell>
          <cell r="AF38">
            <v>37.398774</v>
          </cell>
          <cell r="AG38">
            <v>23.546579</v>
          </cell>
        </row>
        <row r="39">
          <cell r="A39" t="str">
            <v>HOCHN000000190088</v>
          </cell>
          <cell r="B39">
            <v>1</v>
          </cell>
          <cell r="C39" t="str">
            <v>G</v>
          </cell>
          <cell r="D39" t="str">
            <v>Spring</v>
          </cell>
          <cell r="E39" t="str">
            <v>LQTQ44481</v>
          </cell>
          <cell r="F39">
            <v>2.539593</v>
          </cell>
          <cell r="G39">
            <v>3.5220399</v>
          </cell>
          <cell r="H39">
            <v>5.108207</v>
          </cell>
          <cell r="I39">
            <v>11.856727</v>
          </cell>
          <cell r="J39">
            <v>15.97323</v>
          </cell>
          <cell r="K39">
            <v>0.688155</v>
          </cell>
          <cell r="L39">
            <v>0.705112</v>
          </cell>
          <cell r="M39">
            <v>0.1944526</v>
          </cell>
          <cell r="N39">
            <v>0.9866336</v>
          </cell>
          <cell r="O39">
            <v>1.387946</v>
          </cell>
          <cell r="P39">
            <v>4.371618</v>
          </cell>
          <cell r="Q39">
            <v>0.4850852</v>
          </cell>
          <cell r="R39">
            <v>0.3296473</v>
          </cell>
          <cell r="S39">
            <v>13.440774</v>
          </cell>
          <cell r="T39">
            <v>0.040351</v>
          </cell>
          <cell r="U39">
            <v>3.082809</v>
          </cell>
          <cell r="V39">
            <v>3.058075</v>
          </cell>
          <cell r="W39">
            <v>0.54036346</v>
          </cell>
          <cell r="X39">
            <v>0.5455934</v>
          </cell>
          <cell r="Y39">
            <v>0.06702474</v>
          </cell>
          <cell r="Z39">
            <v>13.53292</v>
          </cell>
          <cell r="AA39">
            <v>12.00712</v>
          </cell>
          <cell r="AB39">
            <v>2.898897</v>
          </cell>
          <cell r="AC39">
            <v>2.601843</v>
          </cell>
          <cell r="AD39">
            <v>0.439409</v>
          </cell>
          <cell r="AE39">
            <v>2.619141</v>
          </cell>
          <cell r="AF39">
            <v>11.097404</v>
          </cell>
          <cell r="AG39">
            <v>10.342579</v>
          </cell>
        </row>
        <row r="40">
          <cell r="A40" t="str">
            <v>HOCHN00000A130401</v>
          </cell>
          <cell r="B40">
            <v>4</v>
          </cell>
          <cell r="C40" t="str">
            <v>B</v>
          </cell>
          <cell r="D40" t="str">
            <v>Spring</v>
          </cell>
          <cell r="E40" t="str">
            <v>LQTQ43992</v>
          </cell>
          <cell r="F40">
            <v>2.286095</v>
          </cell>
          <cell r="G40">
            <v>2.4965791</v>
          </cell>
          <cell r="H40">
            <v>5.291587</v>
          </cell>
          <cell r="I40">
            <v>10.740264</v>
          </cell>
          <cell r="J40">
            <v>17.175952</v>
          </cell>
          <cell r="K40">
            <v>-0.022949</v>
          </cell>
          <cell r="L40">
            <v>0.6063177</v>
          </cell>
          <cell r="M40">
            <v>0.3805434</v>
          </cell>
          <cell r="N40">
            <v>1.16619625</v>
          </cell>
          <cell r="O40">
            <v>1.1757683</v>
          </cell>
          <cell r="P40">
            <v>5.0977131</v>
          </cell>
          <cell r="Q40">
            <v>0.41484728</v>
          </cell>
          <cell r="R40">
            <v>0.52570216</v>
          </cell>
          <cell r="S40">
            <v>11.6897565</v>
          </cell>
          <cell r="T40">
            <v>0.11661</v>
          </cell>
          <cell r="U40">
            <v>5.165535</v>
          </cell>
          <cell r="V40">
            <v>5.559204</v>
          </cell>
          <cell r="W40">
            <v>1.73246546</v>
          </cell>
          <cell r="X40">
            <v>0.7403171</v>
          </cell>
          <cell r="Y40">
            <v>0.11488897</v>
          </cell>
          <cell r="Z40">
            <v>40.58757</v>
          </cell>
          <cell r="AA40">
            <v>30.05888</v>
          </cell>
          <cell r="AB40">
            <v>9.847618</v>
          </cell>
          <cell r="AC40">
            <v>8.63335</v>
          </cell>
          <cell r="AD40">
            <v>1.177119</v>
          </cell>
          <cell r="AE40">
            <v>0.97025</v>
          </cell>
          <cell r="AF40">
            <v>19.187195</v>
          </cell>
          <cell r="AG40">
            <v>10.43267</v>
          </cell>
        </row>
        <row r="41">
          <cell r="A41" t="str">
            <v>HOCHN00000A131106</v>
          </cell>
          <cell r="B41">
            <v>4</v>
          </cell>
          <cell r="C41" t="str">
            <v>B</v>
          </cell>
          <cell r="D41" t="str">
            <v>Winter</v>
          </cell>
          <cell r="E41" t="str">
            <v>LQTQ43932</v>
          </cell>
          <cell r="F41">
            <v>2.936095</v>
          </cell>
          <cell r="G41">
            <v>2.8165791</v>
          </cell>
          <cell r="H41">
            <v>5.021587</v>
          </cell>
          <cell r="I41">
            <v>11.550264</v>
          </cell>
          <cell r="J41">
            <v>12.675952</v>
          </cell>
          <cell r="K41">
            <v>2.118722</v>
          </cell>
          <cell r="L41">
            <v>0.8054247</v>
          </cell>
          <cell r="M41">
            <v>0.4028354</v>
          </cell>
          <cell r="N41">
            <v>1.77766625</v>
          </cell>
          <cell r="O41">
            <v>1.6480513</v>
          </cell>
          <cell r="P41">
            <v>3.0469531</v>
          </cell>
          <cell r="Q41">
            <v>0.27995128</v>
          </cell>
          <cell r="R41">
            <v>0.53301016</v>
          </cell>
          <cell r="S41">
            <v>14.8098565</v>
          </cell>
          <cell r="T41">
            <v>0.197443</v>
          </cell>
          <cell r="U41">
            <v>3.778475</v>
          </cell>
          <cell r="V41">
            <v>10.732064</v>
          </cell>
          <cell r="W41">
            <v>2.65449546</v>
          </cell>
          <cell r="X41">
            <v>1.0801041</v>
          </cell>
          <cell r="Y41">
            <v>0.10159527</v>
          </cell>
          <cell r="Z41">
            <v>53.30417</v>
          </cell>
          <cell r="AA41">
            <v>38.19698</v>
          </cell>
          <cell r="AB41">
            <v>13.816318</v>
          </cell>
          <cell r="AC41">
            <v>11.16238</v>
          </cell>
          <cell r="AD41">
            <v>1.924379</v>
          </cell>
          <cell r="AE41">
            <v>5.091925</v>
          </cell>
          <cell r="AF41">
            <v>37.198595</v>
          </cell>
          <cell r="AG41">
            <v>19.47997</v>
          </cell>
        </row>
        <row r="42">
          <cell r="A42" t="str">
            <v>HOCHN00000A131107</v>
          </cell>
          <cell r="B42">
            <v>4</v>
          </cell>
          <cell r="C42" t="str">
            <v>C</v>
          </cell>
          <cell r="D42" t="str">
            <v>Winter</v>
          </cell>
          <cell r="E42" t="str">
            <v>LQTQ43901</v>
          </cell>
          <cell r="F42">
            <v>2.5679355</v>
          </cell>
          <cell r="G42">
            <v>3.0847311054</v>
          </cell>
          <cell r="H42">
            <v>5.241569</v>
          </cell>
          <cell r="I42">
            <v>11.528097</v>
          </cell>
          <cell r="J42">
            <v>12.067518</v>
          </cell>
          <cell r="K42">
            <v>0.609493</v>
          </cell>
          <cell r="L42">
            <v>0.2480431</v>
          </cell>
          <cell r="M42">
            <v>0.5219818</v>
          </cell>
          <cell r="N42">
            <v>0.39184405</v>
          </cell>
          <cell r="O42">
            <v>0.3974584</v>
          </cell>
          <cell r="P42">
            <v>2.9744048</v>
          </cell>
          <cell r="Q42">
            <v>0.4313175</v>
          </cell>
          <cell r="R42">
            <v>0.675539111</v>
          </cell>
          <cell r="S42">
            <v>5.5741989</v>
          </cell>
          <cell r="T42">
            <v>0.18169947</v>
          </cell>
          <cell r="U42">
            <v>2.710331</v>
          </cell>
          <cell r="V42">
            <v>9.029552</v>
          </cell>
          <cell r="W42">
            <v>0.14762226</v>
          </cell>
          <cell r="X42">
            <v>0.7967811</v>
          </cell>
          <cell r="Y42">
            <v>0.12076574</v>
          </cell>
          <cell r="Z42">
            <v>31.56896</v>
          </cell>
          <cell r="AA42">
            <v>19.86813</v>
          </cell>
          <cell r="AB42">
            <v>10.994024</v>
          </cell>
          <cell r="AC42">
            <v>8.735834</v>
          </cell>
          <cell r="AD42">
            <v>1.356222</v>
          </cell>
          <cell r="AE42">
            <v>0.9086</v>
          </cell>
          <cell r="AF42">
            <v>16.916164</v>
          </cell>
          <cell r="AG42">
            <v>18.61201</v>
          </cell>
        </row>
        <row r="43">
          <cell r="A43" t="str">
            <v>HOCHN00000A140602</v>
          </cell>
          <cell r="B43">
            <v>3</v>
          </cell>
          <cell r="C43" t="str">
            <v>B</v>
          </cell>
          <cell r="D43" t="str">
            <v>Spring</v>
          </cell>
          <cell r="E43" t="str">
            <v>LQTQ43962</v>
          </cell>
          <cell r="F43">
            <v>3.156108</v>
          </cell>
          <cell r="G43">
            <v>2.9606791</v>
          </cell>
          <cell r="H43">
            <v>5.579475</v>
          </cell>
          <cell r="I43">
            <v>12.295514</v>
          </cell>
          <cell r="J43">
            <v>12.980442</v>
          </cell>
          <cell r="K43">
            <v>0.966914</v>
          </cell>
          <cell r="L43">
            <v>0.4148077</v>
          </cell>
          <cell r="M43">
            <v>0.414832</v>
          </cell>
          <cell r="N43">
            <v>0.44748225</v>
          </cell>
          <cell r="O43">
            <v>0.5191803</v>
          </cell>
          <cell r="P43">
            <v>3.5179421</v>
          </cell>
          <cell r="Q43">
            <v>0.30539508</v>
          </cell>
          <cell r="R43">
            <v>0.52691576</v>
          </cell>
          <cell r="S43">
            <v>11.3494465</v>
          </cell>
          <cell r="T43">
            <v>0.3887876</v>
          </cell>
          <cell r="U43">
            <v>4.730799</v>
          </cell>
          <cell r="V43">
            <v>9.916854</v>
          </cell>
          <cell r="W43">
            <v>0.61984846</v>
          </cell>
          <cell r="X43">
            <v>1.1721731</v>
          </cell>
          <cell r="Y43">
            <v>0.21838277</v>
          </cell>
          <cell r="Z43">
            <v>52.85087</v>
          </cell>
          <cell r="AA43">
            <v>37.0697</v>
          </cell>
          <cell r="AB43">
            <v>15.611228</v>
          </cell>
          <cell r="AC43">
            <v>12.46661</v>
          </cell>
          <cell r="AD43">
            <v>1.835316</v>
          </cell>
          <cell r="AE43">
            <v>4.285122</v>
          </cell>
          <cell r="AF43">
            <v>22.095835</v>
          </cell>
          <cell r="AG43">
            <v>25.90492</v>
          </cell>
        </row>
        <row r="44">
          <cell r="A44" t="str">
            <v>HOCHN00000A140901</v>
          </cell>
          <cell r="B44">
            <v>3</v>
          </cell>
          <cell r="C44" t="str">
            <v>E</v>
          </cell>
          <cell r="D44" t="str">
            <v>Winter</v>
          </cell>
          <cell r="E44" t="str">
            <v>LQTQ44326</v>
          </cell>
          <cell r="F44">
            <v>2.1915591</v>
          </cell>
          <cell r="G44">
            <v>3.3651261</v>
          </cell>
          <cell r="H44">
            <v>4.916196</v>
          </cell>
          <cell r="I44">
            <v>10.956909</v>
          </cell>
          <cell r="J44">
            <v>16.990844</v>
          </cell>
          <cell r="K44">
            <v>-0.1478982</v>
          </cell>
          <cell r="L44">
            <v>0.5109398</v>
          </cell>
          <cell r="M44">
            <v>0.2408684</v>
          </cell>
          <cell r="N44">
            <v>0.7542759</v>
          </cell>
          <cell r="O44">
            <v>1.0816656</v>
          </cell>
          <cell r="P44">
            <v>2.770567</v>
          </cell>
          <cell r="Q44">
            <v>0.6348981</v>
          </cell>
          <cell r="R44">
            <v>0.2849743</v>
          </cell>
          <cell r="S44">
            <v>13.196903</v>
          </cell>
          <cell r="T44">
            <v>0.07618305</v>
          </cell>
          <cell r="U44">
            <v>4.543056</v>
          </cell>
          <cell r="V44">
            <v>2.453066</v>
          </cell>
          <cell r="W44">
            <v>1.83545146</v>
          </cell>
          <cell r="X44">
            <v>0.801183</v>
          </cell>
          <cell r="Y44">
            <v>0.08716533</v>
          </cell>
          <cell r="Z44">
            <v>16.34849</v>
          </cell>
          <cell r="AA44">
            <v>11.26406</v>
          </cell>
          <cell r="AB44">
            <v>7.324441</v>
          </cell>
          <cell r="AC44">
            <v>6.665734</v>
          </cell>
          <cell r="AD44">
            <v>0.6431541</v>
          </cell>
          <cell r="AE44">
            <v>0.853398</v>
          </cell>
          <cell r="AF44">
            <v>13.860304</v>
          </cell>
          <cell r="AG44">
            <v>5.06717</v>
          </cell>
        </row>
        <row r="45">
          <cell r="A45" t="str">
            <v>HOCHN00000J140801</v>
          </cell>
          <cell r="B45">
            <v>2</v>
          </cell>
          <cell r="C45" t="str">
            <v>C</v>
          </cell>
          <cell r="D45" t="str">
            <v>Summer</v>
          </cell>
          <cell r="E45" t="str">
            <v>LQTQ44086</v>
          </cell>
          <cell r="F45">
            <v>2.8645115</v>
          </cell>
          <cell r="G45">
            <v>2.5687091054</v>
          </cell>
          <cell r="H45">
            <v>5.260011</v>
          </cell>
          <cell r="I45">
            <v>11.214207</v>
          </cell>
          <cell r="J45">
            <v>18.849378</v>
          </cell>
          <cell r="K45">
            <v>0.794707</v>
          </cell>
          <cell r="L45">
            <v>0.4691251</v>
          </cell>
          <cell r="M45">
            <v>0.5615298</v>
          </cell>
          <cell r="N45">
            <v>0.88886705</v>
          </cell>
          <cell r="O45">
            <v>1.1310274</v>
          </cell>
          <cell r="P45">
            <v>3.0857678</v>
          </cell>
          <cell r="Q45">
            <v>0.2682621</v>
          </cell>
          <cell r="R45">
            <v>0.302807811</v>
          </cell>
          <cell r="S45">
            <v>15.4714589</v>
          </cell>
          <cell r="T45">
            <v>0.14813787</v>
          </cell>
          <cell r="U45">
            <v>3.873488</v>
          </cell>
          <cell r="V45">
            <v>6.139902</v>
          </cell>
          <cell r="W45">
            <v>3.39053326</v>
          </cell>
          <cell r="X45">
            <v>1.3191701</v>
          </cell>
          <cell r="Y45">
            <v>0.05559924</v>
          </cell>
          <cell r="Z45">
            <v>23.25062</v>
          </cell>
          <cell r="AA45">
            <v>16.02903</v>
          </cell>
          <cell r="AB45">
            <v>6.844614</v>
          </cell>
          <cell r="AC45">
            <v>5.942774</v>
          </cell>
          <cell r="AD45">
            <v>1.246232</v>
          </cell>
          <cell r="AE45">
            <v>2.910569</v>
          </cell>
          <cell r="AF45">
            <v>21.516624</v>
          </cell>
          <cell r="AG45">
            <v>15.11101</v>
          </cell>
        </row>
        <row r="46">
          <cell r="A46" t="str">
            <v>HOCHN00000J150314</v>
          </cell>
          <cell r="B46">
            <v>3</v>
          </cell>
          <cell r="C46" t="str">
            <v>I</v>
          </cell>
          <cell r="D46" t="str">
            <v>Winter</v>
          </cell>
          <cell r="E46" t="str">
            <v>LQTQ44086</v>
          </cell>
          <cell r="F46">
            <v>1.626233</v>
          </cell>
          <cell r="G46">
            <v>3.7599539</v>
          </cell>
          <cell r="H46">
            <v>4.941124</v>
          </cell>
          <cell r="I46">
            <v>10.910509</v>
          </cell>
          <cell r="J46">
            <v>16.99584</v>
          </cell>
          <cell r="K46">
            <v>0.7256285</v>
          </cell>
          <cell r="L46">
            <v>0.479615</v>
          </cell>
          <cell r="M46">
            <v>0.2986671</v>
          </cell>
          <cell r="N46">
            <v>0.6105843</v>
          </cell>
          <cell r="O46">
            <v>1.1853848</v>
          </cell>
          <cell r="P46">
            <v>3.889564</v>
          </cell>
          <cell r="Q46">
            <v>0.38714</v>
          </cell>
          <cell r="R46">
            <v>0.3247626</v>
          </cell>
          <cell r="S46">
            <v>10.456544</v>
          </cell>
          <cell r="T46">
            <v>0.03219043</v>
          </cell>
          <cell r="U46">
            <v>2.559931</v>
          </cell>
          <cell r="V46">
            <v>4.652989</v>
          </cell>
          <cell r="W46">
            <v>0.42296356</v>
          </cell>
          <cell r="X46">
            <v>0.8772095</v>
          </cell>
          <cell r="Y46">
            <v>0.05675354</v>
          </cell>
          <cell r="Z46">
            <v>10.82421</v>
          </cell>
          <cell r="AA46">
            <v>6.437176</v>
          </cell>
          <cell r="AB46">
            <v>4.48319</v>
          </cell>
          <cell r="AC46">
            <v>3.853025</v>
          </cell>
          <cell r="AD46">
            <v>0.5131722</v>
          </cell>
          <cell r="AE46">
            <v>1.265815</v>
          </cell>
          <cell r="AF46">
            <v>9.275404</v>
          </cell>
          <cell r="AG46">
            <v>5.245491</v>
          </cell>
        </row>
        <row r="47">
          <cell r="A47" t="str">
            <v>HOCHN00000J150315</v>
          </cell>
          <cell r="B47">
            <v>2</v>
          </cell>
          <cell r="C47" t="str">
            <v>D</v>
          </cell>
          <cell r="D47" t="str">
            <v>Winter</v>
          </cell>
          <cell r="E47" t="str">
            <v>LQTQ43932</v>
          </cell>
          <cell r="F47">
            <v>2.7405525</v>
          </cell>
          <cell r="G47">
            <v>3.1490248</v>
          </cell>
          <cell r="H47">
            <v>5.443455</v>
          </cell>
          <cell r="I47">
            <v>11.973975</v>
          </cell>
          <cell r="J47">
            <v>16.192834</v>
          </cell>
          <cell r="K47">
            <v>0.9953325</v>
          </cell>
          <cell r="L47">
            <v>1.00571355</v>
          </cell>
          <cell r="M47">
            <v>0.4404976</v>
          </cell>
          <cell r="N47">
            <v>2.3233121</v>
          </cell>
          <cell r="O47">
            <v>2.3693114</v>
          </cell>
          <cell r="P47">
            <v>4.9793437</v>
          </cell>
          <cell r="Q47">
            <v>0.4612441</v>
          </cell>
          <cell r="R47">
            <v>0.5603339</v>
          </cell>
          <cell r="S47">
            <v>13.5985393</v>
          </cell>
          <cell r="T47">
            <v>0.085832867</v>
          </cell>
          <cell r="U47">
            <v>2.467052</v>
          </cell>
          <cell r="V47">
            <v>12.640647</v>
          </cell>
          <cell r="W47">
            <v>1.36261636</v>
          </cell>
          <cell r="X47">
            <v>1.3534336</v>
          </cell>
          <cell r="Y47">
            <v>0.1339606</v>
          </cell>
          <cell r="Z47">
            <v>24.68719</v>
          </cell>
          <cell r="AA47">
            <v>20.884256</v>
          </cell>
          <cell r="AB47">
            <v>6.2851446</v>
          </cell>
          <cell r="AC47">
            <v>4.817752</v>
          </cell>
          <cell r="AD47">
            <v>1.0974179</v>
          </cell>
          <cell r="AE47">
            <v>2.785481</v>
          </cell>
          <cell r="AF47">
            <v>32.1259193</v>
          </cell>
          <cell r="AG47">
            <v>12.201753</v>
          </cell>
        </row>
        <row r="48">
          <cell r="A48" t="str">
            <v>HOCHN00000J150322</v>
          </cell>
          <cell r="B48">
            <v>2</v>
          </cell>
          <cell r="C48" t="str">
            <v>B</v>
          </cell>
          <cell r="D48" t="str">
            <v>Winter</v>
          </cell>
          <cell r="E48" t="str">
            <v>LQTQ43901</v>
          </cell>
          <cell r="F48">
            <v>2.682671</v>
          </cell>
          <cell r="G48">
            <v>2.6205571</v>
          </cell>
          <cell r="H48">
            <v>5.350029</v>
          </cell>
          <cell r="I48">
            <v>11.286374</v>
          </cell>
          <cell r="J48">
            <v>14.557812</v>
          </cell>
          <cell r="K48">
            <v>1.454389</v>
          </cell>
          <cell r="L48">
            <v>0.6065247</v>
          </cell>
          <cell r="M48">
            <v>0.1928434</v>
          </cell>
          <cell r="N48">
            <v>0.54981425</v>
          </cell>
          <cell r="O48">
            <v>0.9186383</v>
          </cell>
          <cell r="P48">
            <v>4.6321961</v>
          </cell>
          <cell r="Q48">
            <v>0.33993588</v>
          </cell>
          <cell r="R48">
            <v>0.68910286</v>
          </cell>
          <cell r="S48">
            <v>8.7318265</v>
          </cell>
          <cell r="T48">
            <v>0.0680466</v>
          </cell>
          <cell r="U48">
            <v>2.263502</v>
          </cell>
          <cell r="V48">
            <v>8.039054</v>
          </cell>
          <cell r="W48">
            <v>0.71122446</v>
          </cell>
          <cell r="X48">
            <v>0.9141741</v>
          </cell>
          <cell r="Y48">
            <v>0.07129587</v>
          </cell>
          <cell r="Z48">
            <v>22.68293</v>
          </cell>
          <cell r="AA48">
            <v>14.77838</v>
          </cell>
          <cell r="AB48">
            <v>8.111208</v>
          </cell>
          <cell r="AC48">
            <v>6.51268</v>
          </cell>
          <cell r="AD48">
            <v>0.910478</v>
          </cell>
          <cell r="AE48">
            <v>0.986205</v>
          </cell>
          <cell r="AF48">
            <v>5.402765</v>
          </cell>
          <cell r="AG48">
            <v>11.81737</v>
          </cell>
        </row>
        <row r="49">
          <cell r="A49" t="str">
            <v>HOCHN00000M131013</v>
          </cell>
          <cell r="B49">
            <v>3</v>
          </cell>
          <cell r="C49" t="str">
            <v>E</v>
          </cell>
          <cell r="D49" t="str">
            <v>Autumn</v>
          </cell>
          <cell r="E49" t="str">
            <v>LQTQ43841</v>
          </cell>
          <cell r="F49">
            <v>3.3015591</v>
          </cell>
          <cell r="G49">
            <v>3.9951261</v>
          </cell>
          <cell r="H49">
            <v>5.396196</v>
          </cell>
          <cell r="I49">
            <v>13.196909</v>
          </cell>
          <cell r="J49">
            <v>13.190844</v>
          </cell>
          <cell r="K49">
            <v>0.5230934</v>
          </cell>
          <cell r="L49">
            <v>0.8122168</v>
          </cell>
          <cell r="M49">
            <v>0.4963884</v>
          </cell>
          <cell r="N49">
            <v>0.8389369</v>
          </cell>
          <cell r="O49">
            <v>1.0480246</v>
          </cell>
          <cell r="P49">
            <v>5.549397</v>
          </cell>
          <cell r="Q49">
            <v>0.3868141</v>
          </cell>
          <cell r="R49">
            <v>0.7365923</v>
          </cell>
          <cell r="S49">
            <v>9.849763</v>
          </cell>
          <cell r="T49">
            <v>0.12756705</v>
          </cell>
          <cell r="U49">
            <v>4.433556</v>
          </cell>
          <cell r="V49">
            <v>7.695876</v>
          </cell>
          <cell r="W49">
            <v>0.64359246</v>
          </cell>
          <cell r="X49">
            <v>0.705081</v>
          </cell>
          <cell r="Y49">
            <v>0.09170153</v>
          </cell>
          <cell r="Z49">
            <v>36.94689</v>
          </cell>
          <cell r="AA49">
            <v>28.56783</v>
          </cell>
          <cell r="AB49">
            <v>8.804291</v>
          </cell>
          <cell r="AC49">
            <v>8.232634</v>
          </cell>
          <cell r="AD49">
            <v>0.7025731</v>
          </cell>
          <cell r="AE49">
            <v>1.780303</v>
          </cell>
          <cell r="AF49">
            <v>23.640264</v>
          </cell>
          <cell r="AG49">
            <v>15.42201</v>
          </cell>
        </row>
        <row r="50">
          <cell r="A50" t="str">
            <v>HOCHN00000M141004</v>
          </cell>
          <cell r="B50">
            <v>3</v>
          </cell>
          <cell r="C50" t="str">
            <v>F</v>
          </cell>
          <cell r="D50" t="str">
            <v>Winter</v>
          </cell>
          <cell r="E50" t="str">
            <v>LQTQ44023</v>
          </cell>
          <cell r="F50">
            <v>2.4243275</v>
          </cell>
          <cell r="G50">
            <v>3.6240119</v>
          </cell>
          <cell r="H50">
            <v>5.330261</v>
          </cell>
          <cell r="I50">
            <v>12.073873</v>
          </cell>
          <cell r="J50">
            <v>14.27867</v>
          </cell>
          <cell r="K50">
            <v>2.3619221</v>
          </cell>
          <cell r="L50">
            <v>0.7092825</v>
          </cell>
          <cell r="M50">
            <v>0.4044823</v>
          </cell>
          <cell r="N50">
            <v>1.1843752</v>
          </cell>
          <cell r="O50">
            <v>1.7318638</v>
          </cell>
          <cell r="P50">
            <v>5.321475</v>
          </cell>
          <cell r="Q50">
            <v>0.4133446</v>
          </cell>
          <cell r="R50">
            <v>0.5942269</v>
          </cell>
          <cell r="S50">
            <v>9.334854</v>
          </cell>
          <cell r="T50">
            <v>0.24029758</v>
          </cell>
          <cell r="U50">
            <v>5.60962</v>
          </cell>
          <cell r="V50">
            <v>5.1727435</v>
          </cell>
          <cell r="W50">
            <v>0.54361146</v>
          </cell>
          <cell r="X50">
            <v>1.0434497</v>
          </cell>
          <cell r="Y50">
            <v>0.16273348</v>
          </cell>
          <cell r="Z50">
            <v>33.1401</v>
          </cell>
          <cell r="AA50">
            <v>23.82797</v>
          </cell>
          <cell r="AB50">
            <v>10.328035</v>
          </cell>
          <cell r="AC50">
            <v>9.219227</v>
          </cell>
          <cell r="AD50">
            <v>1.3903638</v>
          </cell>
          <cell r="AE50">
            <v>4.45286</v>
          </cell>
          <cell r="AF50">
            <v>16.915904</v>
          </cell>
          <cell r="AG50">
            <v>18.556477</v>
          </cell>
        </row>
        <row r="51">
          <cell r="A51" t="str">
            <v>HOCHN00000S141210</v>
          </cell>
          <cell r="B51">
            <v>3</v>
          </cell>
          <cell r="C51" t="str">
            <v>I</v>
          </cell>
          <cell r="D51" t="str">
            <v>Summer</v>
          </cell>
          <cell r="E51" t="str">
            <v>LQTQ43932</v>
          </cell>
          <cell r="F51">
            <v>1.936233</v>
          </cell>
          <cell r="G51">
            <v>3.4799539</v>
          </cell>
          <cell r="H51">
            <v>4.671124</v>
          </cell>
          <cell r="I51">
            <v>10.940509</v>
          </cell>
          <cell r="J51">
            <v>15.29584</v>
          </cell>
          <cell r="K51">
            <v>2.1405985</v>
          </cell>
          <cell r="L51">
            <v>0.686978</v>
          </cell>
          <cell r="M51">
            <v>0.1022919</v>
          </cell>
          <cell r="N51">
            <v>2.2959093</v>
          </cell>
          <cell r="O51">
            <v>2.7003088</v>
          </cell>
          <cell r="P51">
            <v>5.501404</v>
          </cell>
          <cell r="Q51">
            <v>0.597119</v>
          </cell>
          <cell r="R51">
            <v>0.9964776</v>
          </cell>
          <cell r="S51">
            <v>16.784844</v>
          </cell>
          <cell r="T51">
            <v>0.14623603</v>
          </cell>
          <cell r="U51">
            <v>2.896411</v>
          </cell>
          <cell r="V51">
            <v>11.040009</v>
          </cell>
          <cell r="W51">
            <v>0.42580656</v>
          </cell>
          <cell r="X51">
            <v>0.0932104</v>
          </cell>
          <cell r="Y51">
            <v>0.06108674</v>
          </cell>
          <cell r="Z51">
            <v>44.41591</v>
          </cell>
          <cell r="AA51">
            <v>34.100256</v>
          </cell>
          <cell r="AB51">
            <v>12.3617</v>
          </cell>
          <cell r="AC51">
            <v>11.054425</v>
          </cell>
          <cell r="AD51">
            <v>1.0162072</v>
          </cell>
          <cell r="AE51">
            <v>0.906094</v>
          </cell>
          <cell r="AF51">
            <v>57.965214</v>
          </cell>
          <cell r="AG51">
            <v>15.468231</v>
          </cell>
        </row>
        <row r="52">
          <cell r="A52" t="str">
            <v>HOCHN000011150844</v>
          </cell>
          <cell r="B52">
            <v>2</v>
          </cell>
          <cell r="C52" t="str">
            <v>J</v>
          </cell>
          <cell r="D52" t="str">
            <v>Summer</v>
          </cell>
          <cell r="E52" t="str">
            <v>LQTQ43901</v>
          </cell>
          <cell r="F52">
            <v>4.871759</v>
          </cell>
          <cell r="G52">
            <v>4.3550819</v>
          </cell>
          <cell r="H52">
            <v>4.982489</v>
          </cell>
          <cell r="I52">
            <v>14.91636</v>
          </cell>
          <cell r="J52">
            <v>12.101548</v>
          </cell>
          <cell r="K52">
            <v>1.0014939</v>
          </cell>
          <cell r="L52">
            <v>0.5046011</v>
          </cell>
          <cell r="M52">
            <v>0.3835067</v>
          </cell>
          <cell r="N52">
            <v>0.9424972</v>
          </cell>
          <cell r="O52">
            <v>1.0656938</v>
          </cell>
          <cell r="P52">
            <v>4.376165</v>
          </cell>
          <cell r="Q52">
            <v>0.5300339</v>
          </cell>
          <cell r="R52">
            <v>0.6629124</v>
          </cell>
          <cell r="S52">
            <v>19.186234</v>
          </cell>
          <cell r="T52">
            <v>0.2259481</v>
          </cell>
          <cell r="U52">
            <v>3.09046</v>
          </cell>
          <cell r="V52">
            <v>7.475215</v>
          </cell>
          <cell r="W52">
            <v>1.87195246</v>
          </cell>
          <cell r="X52">
            <v>1.128176</v>
          </cell>
          <cell r="Y52">
            <v>0.0939374</v>
          </cell>
          <cell r="Z52">
            <v>30.98254</v>
          </cell>
          <cell r="AA52">
            <v>21.92647</v>
          </cell>
          <cell r="AB52">
            <v>10.336801</v>
          </cell>
          <cell r="AC52">
            <v>8.226329</v>
          </cell>
          <cell r="AD52">
            <v>1.0190953</v>
          </cell>
          <cell r="AE52">
            <v>1.89586</v>
          </cell>
          <cell r="AF52">
            <v>23.813994</v>
          </cell>
          <cell r="AG52">
            <v>13.66713</v>
          </cell>
        </row>
        <row r="53">
          <cell r="A53" t="str">
            <v>HOCHN000011150845</v>
          </cell>
          <cell r="B53">
            <v>4</v>
          </cell>
          <cell r="C53" t="str">
            <v>C</v>
          </cell>
          <cell r="D53" t="str">
            <v>Autumn</v>
          </cell>
          <cell r="E53" t="str">
            <v>LQTQ44572</v>
          </cell>
          <cell r="F53">
            <v>2.3679355</v>
          </cell>
          <cell r="G53">
            <v>3.4247311054</v>
          </cell>
          <cell r="H53">
            <v>5.531569</v>
          </cell>
          <cell r="I53">
            <v>12.078097</v>
          </cell>
          <cell r="J53">
            <v>13.067518</v>
          </cell>
          <cell r="K53">
            <v>3.304019</v>
          </cell>
          <cell r="L53">
            <v>0.3963671</v>
          </cell>
          <cell r="M53">
            <v>0.7638538</v>
          </cell>
          <cell r="N53">
            <v>1.22521605</v>
          </cell>
          <cell r="O53">
            <v>1.2296084</v>
          </cell>
          <cell r="P53">
            <v>5.4394348</v>
          </cell>
          <cell r="Q53">
            <v>0.3633235</v>
          </cell>
          <cell r="R53">
            <v>0.551589111</v>
          </cell>
          <cell r="S53">
            <v>16.9590689</v>
          </cell>
          <cell r="T53">
            <v>0.15056947</v>
          </cell>
          <cell r="U53">
            <v>4.332811</v>
          </cell>
          <cell r="V53">
            <v>10.234882</v>
          </cell>
          <cell r="W53">
            <v>2.48561226</v>
          </cell>
          <cell r="X53">
            <v>0.8654501</v>
          </cell>
          <cell r="Y53">
            <v>0.11969574</v>
          </cell>
          <cell r="Z53">
            <v>45.62896</v>
          </cell>
          <cell r="AA53">
            <v>35.10773</v>
          </cell>
          <cell r="AB53">
            <v>10.990524</v>
          </cell>
          <cell r="AC53">
            <v>9.574474</v>
          </cell>
          <cell r="AD53">
            <v>0.905569</v>
          </cell>
          <cell r="AE53">
            <v>5.124789</v>
          </cell>
          <cell r="AF53">
            <v>36.935964</v>
          </cell>
          <cell r="AG53">
            <v>18.70381</v>
          </cell>
        </row>
        <row r="54">
          <cell r="A54" t="str">
            <v>HOCHN000011151064</v>
          </cell>
          <cell r="B54">
            <v>2</v>
          </cell>
          <cell r="C54" t="str">
            <v>G</v>
          </cell>
          <cell r="D54" t="str">
            <v>Autumn</v>
          </cell>
          <cell r="E54" t="str">
            <v>LQTQ43992</v>
          </cell>
          <cell r="F54">
            <v>2.934285</v>
          </cell>
          <cell r="G54">
            <v>3.7510439</v>
          </cell>
          <cell r="H54">
            <v>5.488116</v>
          </cell>
          <cell r="I54">
            <v>12.826297</v>
          </cell>
          <cell r="J54">
            <v>18.53335</v>
          </cell>
          <cell r="K54">
            <v>0.746754</v>
          </cell>
          <cell r="L54">
            <v>0.8072233</v>
          </cell>
          <cell r="M54">
            <v>0.3271515</v>
          </cell>
          <cell r="N54">
            <v>1.3383386</v>
          </cell>
          <cell r="O54">
            <v>1.8455938</v>
          </cell>
          <cell r="P54">
            <v>5.429276</v>
          </cell>
          <cell r="Q54">
            <v>0.4455739</v>
          </cell>
          <cell r="R54">
            <v>0.401592</v>
          </cell>
          <cell r="S54">
            <v>16.799544</v>
          </cell>
          <cell r="T54">
            <v>0.147684</v>
          </cell>
          <cell r="U54">
            <v>4.606715</v>
          </cell>
          <cell r="V54">
            <v>6.130952</v>
          </cell>
          <cell r="W54">
            <v>1.09308446</v>
          </cell>
          <cell r="X54">
            <v>0.6571774</v>
          </cell>
          <cell r="Y54">
            <v>0.13388887</v>
          </cell>
          <cell r="Z54">
            <v>29.74779</v>
          </cell>
          <cell r="AA54">
            <v>22.21172</v>
          </cell>
          <cell r="AB54">
            <v>9.002157</v>
          </cell>
          <cell r="AC54">
            <v>7.906103</v>
          </cell>
          <cell r="AD54">
            <v>0.914907</v>
          </cell>
          <cell r="AE54">
            <v>2.771711</v>
          </cell>
          <cell r="AF54">
            <v>20.617084</v>
          </cell>
          <cell r="AG54">
            <v>14.302869</v>
          </cell>
        </row>
        <row r="55">
          <cell r="A55" t="str">
            <v>HOCHN000011160102</v>
          </cell>
          <cell r="B55">
            <v>4</v>
          </cell>
          <cell r="C55" t="str">
            <v>B</v>
          </cell>
          <cell r="D55" t="str">
            <v>Autumn</v>
          </cell>
          <cell r="E55" t="str">
            <v>LQTQ44510</v>
          </cell>
          <cell r="F55">
            <v>2.016095</v>
          </cell>
          <cell r="G55">
            <v>3.1165791</v>
          </cell>
          <cell r="H55">
            <v>5.141587</v>
          </cell>
          <cell r="I55">
            <v>10.880264</v>
          </cell>
          <cell r="J55">
            <v>9.975952</v>
          </cell>
          <cell r="K55">
            <v>0.38641</v>
          </cell>
          <cell r="L55">
            <v>0.7210137</v>
          </cell>
          <cell r="M55">
            <v>0.2544004</v>
          </cell>
          <cell r="N55">
            <v>0.85017525</v>
          </cell>
          <cell r="O55">
            <v>0.8876243</v>
          </cell>
          <cell r="P55">
            <v>5.2773931</v>
          </cell>
          <cell r="Q55">
            <v>0.33129728</v>
          </cell>
          <cell r="R55">
            <v>0.72266816</v>
          </cell>
          <cell r="S55">
            <v>10.0310265</v>
          </cell>
          <cell r="T55">
            <v>0.197603</v>
          </cell>
          <cell r="U55">
            <v>2.490015</v>
          </cell>
          <cell r="V55">
            <v>5.196904</v>
          </cell>
          <cell r="W55">
            <v>3.13781546</v>
          </cell>
          <cell r="X55">
            <v>1.0467541</v>
          </cell>
          <cell r="Y55">
            <v>0.17042697</v>
          </cell>
          <cell r="Z55">
            <v>44.53417</v>
          </cell>
          <cell r="AA55">
            <v>32.21978</v>
          </cell>
          <cell r="AB55">
            <v>9.166368</v>
          </cell>
          <cell r="AC55">
            <v>8.39915</v>
          </cell>
          <cell r="AD55">
            <v>1.008739</v>
          </cell>
          <cell r="AE55">
            <v>3.775315</v>
          </cell>
          <cell r="AF55">
            <v>25.870795</v>
          </cell>
          <cell r="AG55">
            <v>14.77717</v>
          </cell>
        </row>
        <row r="56">
          <cell r="A56" t="str">
            <v>HOCHN000011160106</v>
          </cell>
          <cell r="B56">
            <v>2</v>
          </cell>
          <cell r="C56" t="str">
            <v>E</v>
          </cell>
          <cell r="D56" t="str">
            <v>Winter</v>
          </cell>
          <cell r="E56" t="str">
            <v>LQTQ43962</v>
          </cell>
          <cell r="F56">
            <v>2.4181221</v>
          </cell>
          <cell r="G56">
            <v>3.2250041</v>
          </cell>
          <cell r="H56">
            <v>5.39675</v>
          </cell>
          <cell r="I56">
            <v>11.667769</v>
          </cell>
          <cell r="J56">
            <v>17.568214</v>
          </cell>
          <cell r="K56">
            <v>0.5007264</v>
          </cell>
          <cell r="L56">
            <v>0.2554208</v>
          </cell>
          <cell r="M56">
            <v>0.6483068</v>
          </cell>
          <cell r="N56">
            <v>0.5787839</v>
          </cell>
          <cell r="O56">
            <v>0.6743886</v>
          </cell>
          <cell r="P56">
            <v>3.337361</v>
          </cell>
          <cell r="Q56">
            <v>0.5343689</v>
          </cell>
          <cell r="R56">
            <v>0.4404484</v>
          </cell>
          <cell r="S56">
            <v>12.141003</v>
          </cell>
          <cell r="T56">
            <v>0.18728085</v>
          </cell>
          <cell r="U56">
            <v>4.444369</v>
          </cell>
          <cell r="V56">
            <v>9.024296</v>
          </cell>
          <cell r="W56">
            <v>0.91033846</v>
          </cell>
          <cell r="X56">
            <v>0.969906</v>
          </cell>
          <cell r="Y56">
            <v>0.15046193</v>
          </cell>
          <cell r="Z56">
            <v>35.82575</v>
          </cell>
          <cell r="AA56">
            <v>25.59781</v>
          </cell>
          <cell r="AB56">
            <v>9.987031</v>
          </cell>
          <cell r="AC56">
            <v>7.732984</v>
          </cell>
          <cell r="AD56">
            <v>1.2041281</v>
          </cell>
          <cell r="AE56">
            <v>3.138136</v>
          </cell>
          <cell r="AF56">
            <v>16.996384</v>
          </cell>
          <cell r="AG56">
            <v>8.83986</v>
          </cell>
        </row>
        <row r="57">
          <cell r="A57" t="str">
            <v>HOCHN000021150956</v>
          </cell>
          <cell r="B57">
            <v>3</v>
          </cell>
          <cell r="C57" t="str">
            <v>H</v>
          </cell>
          <cell r="D57" t="str">
            <v>Summer</v>
          </cell>
          <cell r="E57" t="str">
            <v>LQTQ44296</v>
          </cell>
          <cell r="F57">
            <v>1.744882</v>
          </cell>
          <cell r="G57">
            <v>3.6519919</v>
          </cell>
          <cell r="H57">
            <v>5.089862</v>
          </cell>
          <cell r="I57">
            <v>11.368235</v>
          </cell>
          <cell r="J57">
            <v>19.25362</v>
          </cell>
          <cell r="K57">
            <v>1.18202021</v>
          </cell>
          <cell r="L57">
            <v>0.5223026</v>
          </cell>
          <cell r="M57">
            <v>0.3574332</v>
          </cell>
          <cell r="N57">
            <v>1.2865482</v>
          </cell>
          <cell r="O57">
            <v>1.2174688</v>
          </cell>
          <cell r="P57">
            <v>3.677367</v>
          </cell>
          <cell r="Q57">
            <v>0.5159333</v>
          </cell>
          <cell r="R57">
            <v>0.5211077</v>
          </cell>
          <cell r="S57">
            <v>12.375436</v>
          </cell>
          <cell r="T57">
            <v>0.0812807</v>
          </cell>
          <cell r="U57">
            <v>2.028205</v>
          </cell>
          <cell r="V57">
            <v>8.657298</v>
          </cell>
          <cell r="W57">
            <v>1.71040546</v>
          </cell>
          <cell r="X57">
            <v>1.3439332</v>
          </cell>
          <cell r="Y57">
            <v>0.06940798</v>
          </cell>
          <cell r="Z57">
            <v>29.01903</v>
          </cell>
          <cell r="AA57">
            <v>20.65622</v>
          </cell>
          <cell r="AB57">
            <v>9.678218</v>
          </cell>
          <cell r="AC57">
            <v>8.342306</v>
          </cell>
          <cell r="AD57">
            <v>0.966518</v>
          </cell>
          <cell r="AE57">
            <v>0.951256</v>
          </cell>
          <cell r="AF57">
            <v>12.462214</v>
          </cell>
          <cell r="AG57">
            <v>7.421229</v>
          </cell>
        </row>
        <row r="58">
          <cell r="A58" t="str">
            <v>HOCHN000031151063</v>
          </cell>
          <cell r="B58">
            <v>2</v>
          </cell>
          <cell r="C58" t="str">
            <v>J</v>
          </cell>
          <cell r="D58" t="str">
            <v>Autumn</v>
          </cell>
          <cell r="E58" t="str">
            <v>LQTQ43992</v>
          </cell>
          <cell r="F58">
            <v>2.851759</v>
          </cell>
          <cell r="G58">
            <v>3.5650819</v>
          </cell>
          <cell r="H58">
            <v>5.322489</v>
          </cell>
          <cell r="I58">
            <v>12.41636</v>
          </cell>
          <cell r="J58">
            <v>14.601548</v>
          </cell>
          <cell r="K58">
            <v>1.6460939</v>
          </cell>
          <cell r="L58">
            <v>0.9697611</v>
          </cell>
          <cell r="M58">
            <v>0.3643277</v>
          </cell>
          <cell r="N58">
            <v>1.5353662</v>
          </cell>
          <cell r="O58">
            <v>2.4800128</v>
          </cell>
          <cell r="P58">
            <v>7.871615</v>
          </cell>
          <cell r="Q58">
            <v>0.5487909</v>
          </cell>
          <cell r="R58">
            <v>0.7675274</v>
          </cell>
          <cell r="S58">
            <v>20.446634</v>
          </cell>
          <cell r="T58">
            <v>0.1472861</v>
          </cell>
          <cell r="U58">
            <v>4.3434</v>
          </cell>
          <cell r="V58">
            <v>7.274895</v>
          </cell>
          <cell r="W58">
            <v>0.94336446</v>
          </cell>
          <cell r="X58">
            <v>1.060086</v>
          </cell>
          <cell r="Y58">
            <v>0.0871173</v>
          </cell>
          <cell r="Z58">
            <v>26.86124</v>
          </cell>
          <cell r="AA58">
            <v>22.72697</v>
          </cell>
          <cell r="AB58">
            <v>6.492721</v>
          </cell>
          <cell r="AC58">
            <v>5.661339</v>
          </cell>
          <cell r="AD58">
            <v>0.8408633</v>
          </cell>
          <cell r="AE58">
            <v>2.07083</v>
          </cell>
          <cell r="AF58">
            <v>27.013494</v>
          </cell>
          <cell r="AG58">
            <v>15.70003</v>
          </cell>
        </row>
        <row r="59">
          <cell r="A59" t="str">
            <v>HOCHN000031151069</v>
          </cell>
          <cell r="B59">
            <v>4</v>
          </cell>
          <cell r="C59" t="str">
            <v>B</v>
          </cell>
          <cell r="D59" t="str">
            <v>Winter</v>
          </cell>
          <cell r="E59" t="str">
            <v>LQTQ44296</v>
          </cell>
          <cell r="F59">
            <v>2.286095</v>
          </cell>
          <cell r="G59">
            <v>2.5665791</v>
          </cell>
          <cell r="H59">
            <v>5.121587</v>
          </cell>
          <cell r="I59">
            <v>10.910264</v>
          </cell>
          <cell r="J59">
            <v>16.075952</v>
          </cell>
          <cell r="K59">
            <v>1.340952</v>
          </cell>
          <cell r="L59">
            <v>0.4653277</v>
          </cell>
          <cell r="M59">
            <v>0.1165958</v>
          </cell>
          <cell r="N59">
            <v>0.75668925</v>
          </cell>
          <cell r="O59">
            <v>0.7803623</v>
          </cell>
          <cell r="P59">
            <v>4.3666031</v>
          </cell>
          <cell r="Q59">
            <v>0.32452728</v>
          </cell>
          <cell r="R59">
            <v>0.35132316</v>
          </cell>
          <cell r="S59">
            <v>14.4515565</v>
          </cell>
          <cell r="T59">
            <v>0.0556048</v>
          </cell>
          <cell r="U59">
            <v>2.924385</v>
          </cell>
          <cell r="V59">
            <v>6.906404</v>
          </cell>
          <cell r="W59">
            <v>1.67403546</v>
          </cell>
          <cell r="X59">
            <v>0.9720291</v>
          </cell>
          <cell r="Y59">
            <v>0.08858807</v>
          </cell>
          <cell r="Z59">
            <v>7.59619</v>
          </cell>
          <cell r="AA59">
            <v>6.4037</v>
          </cell>
          <cell r="AB59">
            <v>3.156718</v>
          </cell>
          <cell r="AC59">
            <v>2.45004</v>
          </cell>
          <cell r="AD59">
            <v>0.0165455</v>
          </cell>
          <cell r="AE59">
            <v>1.314465</v>
          </cell>
          <cell r="AF59">
            <v>17.870995</v>
          </cell>
          <cell r="AG59">
            <v>10.10777</v>
          </cell>
        </row>
        <row r="60">
          <cell r="A60" t="str">
            <v>HOCHN000031151177</v>
          </cell>
          <cell r="B60">
            <v>2</v>
          </cell>
          <cell r="C60" t="str">
            <v>D</v>
          </cell>
          <cell r="D60" t="str">
            <v>Spring</v>
          </cell>
          <cell r="E60" t="str">
            <v>LQTQ43992</v>
          </cell>
          <cell r="F60">
            <v>1.3405525</v>
          </cell>
          <cell r="G60">
            <v>2.9090248</v>
          </cell>
          <cell r="H60">
            <v>5.313455</v>
          </cell>
          <cell r="I60">
            <v>10.173975</v>
          </cell>
          <cell r="J60">
            <v>15.892834</v>
          </cell>
          <cell r="K60">
            <v>1.3413425</v>
          </cell>
          <cell r="L60">
            <v>0.56188155</v>
          </cell>
          <cell r="M60">
            <v>0.4798546</v>
          </cell>
          <cell r="N60">
            <v>1.1018021</v>
          </cell>
          <cell r="O60">
            <v>1.6812914</v>
          </cell>
          <cell r="P60">
            <v>4.7324037</v>
          </cell>
          <cell r="Q60">
            <v>0.4283801</v>
          </cell>
          <cell r="R60">
            <v>0.4754009</v>
          </cell>
          <cell r="S60">
            <v>14.5738393</v>
          </cell>
          <cell r="T60">
            <v>0.198271867</v>
          </cell>
          <cell r="U60">
            <v>3.940782</v>
          </cell>
          <cell r="V60">
            <v>3.312117</v>
          </cell>
          <cell r="W60">
            <v>0.16214336</v>
          </cell>
          <cell r="X60">
            <v>0.5979656</v>
          </cell>
          <cell r="Y60">
            <v>0.0378787</v>
          </cell>
          <cell r="Z60">
            <v>58.72839</v>
          </cell>
          <cell r="AA60">
            <v>41.560056</v>
          </cell>
          <cell r="AB60">
            <v>15.2595146</v>
          </cell>
          <cell r="AC60">
            <v>13.519542</v>
          </cell>
          <cell r="AD60">
            <v>1.6976279</v>
          </cell>
          <cell r="AE60">
            <v>2.752591</v>
          </cell>
          <cell r="AF60">
            <v>19.0975193</v>
          </cell>
          <cell r="AG60">
            <v>7.610453</v>
          </cell>
        </row>
        <row r="61">
          <cell r="A61" t="str">
            <v>HOCHN000031151281</v>
          </cell>
          <cell r="B61">
            <v>3</v>
          </cell>
          <cell r="C61" t="str">
            <v>E</v>
          </cell>
          <cell r="D61" t="str">
            <v>Winter</v>
          </cell>
          <cell r="E61" t="str">
            <v>LQTQ43992</v>
          </cell>
          <cell r="F61">
            <v>1.6015591</v>
          </cell>
          <cell r="G61">
            <v>3.3351261</v>
          </cell>
          <cell r="H61">
            <v>5.326196</v>
          </cell>
          <cell r="I61">
            <v>10.906909</v>
          </cell>
          <cell r="J61">
            <v>13.490844</v>
          </cell>
          <cell r="K61">
            <v>0.6582284</v>
          </cell>
          <cell r="L61">
            <v>0.2452618</v>
          </cell>
          <cell r="M61">
            <v>0.3908684</v>
          </cell>
          <cell r="N61">
            <v>0.3813789</v>
          </cell>
          <cell r="O61">
            <v>1.2082076</v>
          </cell>
          <cell r="P61">
            <v>3.741727</v>
          </cell>
          <cell r="Q61">
            <v>0.1034813</v>
          </cell>
          <cell r="R61">
            <v>0.2875733</v>
          </cell>
          <cell r="S61">
            <v>6.827303</v>
          </cell>
          <cell r="T61">
            <v>0.05390485</v>
          </cell>
          <cell r="U61">
            <v>1.907666</v>
          </cell>
          <cell r="V61">
            <v>1.928846</v>
          </cell>
          <cell r="W61">
            <v>2.09241146</v>
          </cell>
          <cell r="X61">
            <v>0.868471</v>
          </cell>
          <cell r="Y61">
            <v>0.03115993</v>
          </cell>
          <cell r="Z61">
            <v>23.36339</v>
          </cell>
          <cell r="AA61">
            <v>20.02493</v>
          </cell>
          <cell r="AB61">
            <v>4.638121</v>
          </cell>
          <cell r="AC61">
            <v>3.282994</v>
          </cell>
          <cell r="AD61">
            <v>0.6426501</v>
          </cell>
          <cell r="AE61">
            <v>0.862781</v>
          </cell>
          <cell r="AF61">
            <v>12.700054</v>
          </cell>
          <cell r="AG61">
            <v>5.84616</v>
          </cell>
        </row>
        <row r="62">
          <cell r="A62" t="str">
            <v>HOCHN000031160111</v>
          </cell>
          <cell r="B62">
            <v>4</v>
          </cell>
          <cell r="C62" t="str">
            <v>B</v>
          </cell>
          <cell r="D62" t="str">
            <v>Autumn</v>
          </cell>
          <cell r="E62" t="str">
            <v>LQTQ44510</v>
          </cell>
          <cell r="F62">
            <v>3.216095</v>
          </cell>
          <cell r="G62">
            <v>3.0065791</v>
          </cell>
          <cell r="H62">
            <v>5.271587</v>
          </cell>
          <cell r="I62">
            <v>12.270264</v>
          </cell>
          <cell r="J62">
            <v>9.575952</v>
          </cell>
          <cell r="K62">
            <v>1.126292</v>
          </cell>
          <cell r="L62">
            <v>0.7419557</v>
          </cell>
          <cell r="M62">
            <v>0.5245294</v>
          </cell>
          <cell r="N62">
            <v>1.06682125</v>
          </cell>
          <cell r="O62">
            <v>1.0051043</v>
          </cell>
          <cell r="P62">
            <v>4.6988531</v>
          </cell>
          <cell r="Q62">
            <v>0.45583528</v>
          </cell>
          <cell r="R62">
            <v>0.78430416</v>
          </cell>
          <cell r="S62">
            <v>9.3363765</v>
          </cell>
          <cell r="T62">
            <v>0.085289</v>
          </cell>
          <cell r="U62">
            <v>2.751565</v>
          </cell>
          <cell r="V62">
            <v>9.393774</v>
          </cell>
          <cell r="W62">
            <v>2.54576546</v>
          </cell>
          <cell r="X62">
            <v>1.7311641</v>
          </cell>
          <cell r="Y62">
            <v>0.11215357</v>
          </cell>
          <cell r="Z62">
            <v>26.74717</v>
          </cell>
          <cell r="AA62">
            <v>17.73428</v>
          </cell>
          <cell r="AB62">
            <v>5.716328</v>
          </cell>
          <cell r="AC62">
            <v>5.08318</v>
          </cell>
          <cell r="AD62">
            <v>0.554933</v>
          </cell>
          <cell r="AE62">
            <v>5.594635</v>
          </cell>
          <cell r="AF62">
            <v>24.413495</v>
          </cell>
          <cell r="AG62">
            <v>23.71097</v>
          </cell>
        </row>
        <row r="63">
          <cell r="A63" t="str">
            <v>HOCHN000051150843</v>
          </cell>
          <cell r="B63">
            <v>3</v>
          </cell>
          <cell r="C63" t="str">
            <v>E</v>
          </cell>
          <cell r="D63" t="str">
            <v>Autumn</v>
          </cell>
          <cell r="E63" t="str">
            <v>LQTQ44296</v>
          </cell>
          <cell r="F63">
            <v>3.3215591</v>
          </cell>
          <cell r="G63">
            <v>3.4951261</v>
          </cell>
          <cell r="H63">
            <v>5.376196</v>
          </cell>
          <cell r="I63">
            <v>13.096909</v>
          </cell>
          <cell r="J63">
            <v>21.390844</v>
          </cell>
          <cell r="K63">
            <v>0.9247994</v>
          </cell>
          <cell r="L63">
            <v>0.8768568</v>
          </cell>
          <cell r="M63">
            <v>0.2780354</v>
          </cell>
          <cell r="N63">
            <v>1.2906449</v>
          </cell>
          <cell r="O63">
            <v>1.7301976</v>
          </cell>
          <cell r="P63">
            <v>6.324357</v>
          </cell>
          <cell r="Q63">
            <v>0.5730651</v>
          </cell>
          <cell r="R63">
            <v>0.7531703</v>
          </cell>
          <cell r="S63">
            <v>20.997403</v>
          </cell>
          <cell r="T63">
            <v>0.19952105</v>
          </cell>
          <cell r="U63">
            <v>4.829366</v>
          </cell>
          <cell r="V63">
            <v>9.795536</v>
          </cell>
          <cell r="W63">
            <v>1.66146146</v>
          </cell>
          <cell r="X63">
            <v>1.459195</v>
          </cell>
          <cell r="Y63">
            <v>0.13136063</v>
          </cell>
          <cell r="Z63">
            <v>42.20199</v>
          </cell>
          <cell r="AA63">
            <v>30.24133</v>
          </cell>
          <cell r="AB63">
            <v>9.533761</v>
          </cell>
          <cell r="AC63">
            <v>7.994914</v>
          </cell>
          <cell r="AD63">
            <v>1.5002851</v>
          </cell>
          <cell r="AE63">
            <v>2.964643</v>
          </cell>
          <cell r="AF63">
            <v>30.254464</v>
          </cell>
          <cell r="AG63">
            <v>23.31851</v>
          </cell>
        </row>
        <row r="64">
          <cell r="A64" t="str">
            <v>HOCHN000051151070</v>
          </cell>
          <cell r="B64">
            <v>4</v>
          </cell>
          <cell r="C64" t="str">
            <v>E</v>
          </cell>
          <cell r="D64" t="str">
            <v>Spring</v>
          </cell>
          <cell r="E64" t="str">
            <v>LQTQ44419</v>
          </cell>
          <cell r="F64">
            <v>2.5115461</v>
          </cell>
          <cell r="G64">
            <v>3.4210261</v>
          </cell>
          <cell r="H64">
            <v>5.108308</v>
          </cell>
          <cell r="I64">
            <v>11.321659</v>
          </cell>
          <cell r="J64">
            <v>11.786354</v>
          </cell>
          <cell r="K64">
            <v>0.9738974</v>
          </cell>
          <cell r="L64">
            <v>0.6565818</v>
          </cell>
          <cell r="M64">
            <v>0.6243988</v>
          </cell>
          <cell r="N64">
            <v>1.1164669</v>
          </cell>
          <cell r="O64">
            <v>1.2799236</v>
          </cell>
          <cell r="P64">
            <v>3.593228</v>
          </cell>
          <cell r="Q64">
            <v>0.3960083</v>
          </cell>
          <cell r="R64">
            <v>0.6160447</v>
          </cell>
          <cell r="S64">
            <v>12.783313</v>
          </cell>
          <cell r="T64">
            <v>0.07349945</v>
          </cell>
          <cell r="U64">
            <v>2.699622</v>
          </cell>
          <cell r="V64">
            <v>8.035036</v>
          </cell>
          <cell r="W64">
            <v>1.59977746</v>
          </cell>
          <cell r="X64">
            <v>0.572758</v>
          </cell>
          <cell r="Y64">
            <v>0.04586003</v>
          </cell>
          <cell r="Z64">
            <v>13.47089</v>
          </cell>
          <cell r="AA64">
            <v>11.76251</v>
          </cell>
          <cell r="AB64">
            <v>3.393971</v>
          </cell>
          <cell r="AC64">
            <v>3.186364</v>
          </cell>
          <cell r="AD64">
            <v>0.2442751</v>
          </cell>
          <cell r="AE64">
            <v>3.063766</v>
          </cell>
          <cell r="AF64">
            <v>27.494224</v>
          </cell>
          <cell r="AG64">
            <v>19.48476</v>
          </cell>
        </row>
        <row r="65">
          <cell r="A65" t="str">
            <v>HOCHN000051170208</v>
          </cell>
          <cell r="B65">
            <v>2</v>
          </cell>
          <cell r="C65" t="str">
            <v>D</v>
          </cell>
          <cell r="D65" t="str">
            <v>Autumn</v>
          </cell>
          <cell r="E65" t="str">
            <v>LQTQ44268</v>
          </cell>
          <cell r="F65">
            <v>1.2505525</v>
          </cell>
          <cell r="G65">
            <v>2.9390248</v>
          </cell>
          <cell r="H65">
            <v>4.943455</v>
          </cell>
          <cell r="I65">
            <v>9.893975</v>
          </cell>
          <cell r="J65">
            <v>12.792834</v>
          </cell>
          <cell r="K65">
            <v>2.1748025</v>
          </cell>
          <cell r="L65">
            <v>0.76995055</v>
          </cell>
          <cell r="M65">
            <v>0.8885626</v>
          </cell>
          <cell r="N65">
            <v>1.6912321</v>
          </cell>
          <cell r="O65">
            <v>1.8442014</v>
          </cell>
          <cell r="P65">
            <v>5.7980037</v>
          </cell>
          <cell r="Q65">
            <v>0.5903461</v>
          </cell>
          <cell r="R65">
            <v>0.5128999</v>
          </cell>
          <cell r="S65">
            <v>19.4526393</v>
          </cell>
          <cell r="T65">
            <v>0.291934867</v>
          </cell>
          <cell r="U65">
            <v>6.107042</v>
          </cell>
          <cell r="V65">
            <v>5.724637</v>
          </cell>
          <cell r="W65">
            <v>1.83988636</v>
          </cell>
          <cell r="X65">
            <v>1.1756536</v>
          </cell>
          <cell r="Y65">
            <v>0.1324086</v>
          </cell>
          <cell r="Z65">
            <v>73.21859</v>
          </cell>
          <cell r="AA65">
            <v>55.374856</v>
          </cell>
          <cell r="AB65">
            <v>16.2164146</v>
          </cell>
          <cell r="AC65">
            <v>14.401542</v>
          </cell>
          <cell r="AD65">
            <v>2.3500379</v>
          </cell>
          <cell r="AE65">
            <v>7.771231</v>
          </cell>
          <cell r="AF65">
            <v>30.8876193</v>
          </cell>
          <cell r="AG65">
            <v>20.308253</v>
          </cell>
        </row>
        <row r="66">
          <cell r="A66" t="str">
            <v>HOCHN0000A1501008</v>
          </cell>
          <cell r="B66">
            <v>4</v>
          </cell>
          <cell r="C66" t="str">
            <v>C</v>
          </cell>
          <cell r="D66" t="str">
            <v>Spring</v>
          </cell>
          <cell r="E66" t="str">
            <v>LQTQ44053</v>
          </cell>
          <cell r="F66">
            <v>3.5179355</v>
          </cell>
          <cell r="G66">
            <v>3.0547311054</v>
          </cell>
          <cell r="H66">
            <v>5.141569</v>
          </cell>
          <cell r="I66">
            <v>12.238097</v>
          </cell>
          <cell r="J66">
            <v>11.767518</v>
          </cell>
          <cell r="K66">
            <v>0.915867</v>
          </cell>
          <cell r="L66">
            <v>0.4815071</v>
          </cell>
          <cell r="M66">
            <v>0.5342568</v>
          </cell>
          <cell r="N66">
            <v>0.86929205</v>
          </cell>
          <cell r="O66">
            <v>1.1050694</v>
          </cell>
          <cell r="P66">
            <v>4.4060348</v>
          </cell>
          <cell r="Q66">
            <v>0.4492305</v>
          </cell>
          <cell r="R66">
            <v>0.606139111</v>
          </cell>
          <cell r="S66">
            <v>13.7052689</v>
          </cell>
          <cell r="T66">
            <v>0.14093647</v>
          </cell>
          <cell r="U66">
            <v>3.643141</v>
          </cell>
          <cell r="V66">
            <v>3.724672</v>
          </cell>
          <cell r="W66">
            <v>5.33044226</v>
          </cell>
          <cell r="X66">
            <v>0.9469901</v>
          </cell>
          <cell r="Y66">
            <v>0.09833494</v>
          </cell>
          <cell r="Z66">
            <v>21.13176</v>
          </cell>
          <cell r="AA66">
            <v>15.97753</v>
          </cell>
          <cell r="AB66">
            <v>7.634994</v>
          </cell>
          <cell r="AC66">
            <v>6.617524</v>
          </cell>
          <cell r="AD66">
            <v>0.632931</v>
          </cell>
          <cell r="AE66">
            <v>4.370229</v>
          </cell>
          <cell r="AF66">
            <v>19.354464</v>
          </cell>
          <cell r="AG66">
            <v>15.09151</v>
          </cell>
        </row>
        <row r="67">
          <cell r="A67" t="str">
            <v>HOCHN0000A1503030</v>
          </cell>
          <cell r="B67">
            <v>4</v>
          </cell>
          <cell r="C67" t="str">
            <v>F</v>
          </cell>
          <cell r="D67" t="str">
            <v>Autumn</v>
          </cell>
          <cell r="E67" t="str">
            <v>LQTQ44296</v>
          </cell>
          <cell r="F67">
            <v>2.2543145</v>
          </cell>
          <cell r="G67">
            <v>3.1899119</v>
          </cell>
          <cell r="H67">
            <v>5.032373</v>
          </cell>
          <cell r="I67">
            <v>11.358623</v>
          </cell>
          <cell r="J67">
            <v>19.77418</v>
          </cell>
          <cell r="K67">
            <v>1.7585101</v>
          </cell>
          <cell r="L67">
            <v>0.5591715</v>
          </cell>
          <cell r="M67">
            <v>0.2155477</v>
          </cell>
          <cell r="N67">
            <v>0.8745512</v>
          </cell>
          <cell r="O67">
            <v>1.0861038</v>
          </cell>
          <cell r="P67">
            <v>2.240336</v>
          </cell>
          <cell r="Q67">
            <v>0.3026028</v>
          </cell>
          <cell r="R67">
            <v>0.4598223</v>
          </cell>
          <cell r="S67">
            <v>6.178104</v>
          </cell>
          <cell r="T67">
            <v>0.09687898</v>
          </cell>
          <cell r="U67">
            <v>1.745966</v>
          </cell>
          <cell r="V67">
            <v>9.5258535</v>
          </cell>
          <cell r="W67">
            <v>0.94185846</v>
          </cell>
          <cell r="X67">
            <v>1.1799707</v>
          </cell>
          <cell r="Y67">
            <v>0.08487308</v>
          </cell>
          <cell r="Z67">
            <v>18.3606</v>
          </cell>
          <cell r="AA67">
            <v>13.89725</v>
          </cell>
          <cell r="AB67">
            <v>6.717285</v>
          </cell>
          <cell r="AC67">
            <v>5.769337</v>
          </cell>
          <cell r="AD67">
            <v>0.5112628</v>
          </cell>
          <cell r="AE67">
            <v>4.085583</v>
          </cell>
          <cell r="AF67">
            <v>16.223164</v>
          </cell>
          <cell r="AG67">
            <v>13.280127</v>
          </cell>
        </row>
        <row r="68">
          <cell r="A68" t="str">
            <v>HOCHN0000A1508064</v>
          </cell>
          <cell r="B68">
            <v>2</v>
          </cell>
          <cell r="C68" t="str">
            <v>H</v>
          </cell>
          <cell r="D68" t="str">
            <v>Autumn</v>
          </cell>
          <cell r="E68" t="str">
            <v>LQTQ43992</v>
          </cell>
          <cell r="F68">
            <v>2.751445</v>
          </cell>
          <cell r="G68">
            <v>3.8518699</v>
          </cell>
          <cell r="H68">
            <v>5.210416</v>
          </cell>
          <cell r="I68">
            <v>12.509095</v>
          </cell>
          <cell r="J68">
            <v>20.03099</v>
          </cell>
          <cell r="K68">
            <v>1.17046521</v>
          </cell>
          <cell r="L68">
            <v>0.6649846</v>
          </cell>
          <cell r="M68">
            <v>0.3400816</v>
          </cell>
          <cell r="N68">
            <v>1.2867432</v>
          </cell>
          <cell r="O68">
            <v>1.8797628</v>
          </cell>
          <cell r="P68">
            <v>5.868111</v>
          </cell>
          <cell r="Q68">
            <v>0.5604111</v>
          </cell>
          <cell r="R68">
            <v>0.7231808</v>
          </cell>
          <cell r="S68">
            <v>14.287836</v>
          </cell>
          <cell r="T68">
            <v>0.2219195</v>
          </cell>
          <cell r="U68">
            <v>3.658438</v>
          </cell>
          <cell r="V68">
            <v>8.124398</v>
          </cell>
          <cell r="W68">
            <v>0.91201946</v>
          </cell>
          <cell r="X68">
            <v>0.6622192</v>
          </cell>
          <cell r="Y68">
            <v>0.13404378</v>
          </cell>
          <cell r="Z68">
            <v>41.12219</v>
          </cell>
          <cell r="AA68">
            <v>29.6655</v>
          </cell>
          <cell r="AB68">
            <v>13.433648</v>
          </cell>
          <cell r="AC68">
            <v>11.914536</v>
          </cell>
          <cell r="AD68">
            <v>1.620291</v>
          </cell>
          <cell r="AE68">
            <v>4.905218</v>
          </cell>
          <cell r="AF68">
            <v>26.352044</v>
          </cell>
          <cell r="AG68">
            <v>11.088559</v>
          </cell>
        </row>
        <row r="69">
          <cell r="A69" t="str">
            <v>HOCHN0000A1508079</v>
          </cell>
          <cell r="B69">
            <v>3</v>
          </cell>
          <cell r="C69" t="str">
            <v>E</v>
          </cell>
          <cell r="D69" t="str">
            <v>Winter</v>
          </cell>
          <cell r="E69" t="str">
            <v>LQTQ43992</v>
          </cell>
          <cell r="F69">
            <v>2.7215591</v>
          </cell>
          <cell r="G69">
            <v>3.3851261</v>
          </cell>
          <cell r="H69">
            <v>5.086196</v>
          </cell>
          <cell r="I69">
            <v>11.886909</v>
          </cell>
          <cell r="J69">
            <v>12.390844</v>
          </cell>
          <cell r="K69">
            <v>1.5828094</v>
          </cell>
          <cell r="L69">
            <v>0.7504448</v>
          </cell>
          <cell r="M69">
            <v>0.3961114</v>
          </cell>
          <cell r="N69">
            <v>1.3794949</v>
          </cell>
          <cell r="O69">
            <v>1.6825976</v>
          </cell>
          <cell r="P69">
            <v>4.036457</v>
          </cell>
          <cell r="Q69">
            <v>0.4295621</v>
          </cell>
          <cell r="R69">
            <v>0.5025183</v>
          </cell>
          <cell r="S69">
            <v>14.778903</v>
          </cell>
          <cell r="T69">
            <v>0.24048905</v>
          </cell>
          <cell r="U69">
            <v>4.028246</v>
          </cell>
          <cell r="V69">
            <v>5.573236</v>
          </cell>
          <cell r="W69">
            <v>2.33608146</v>
          </cell>
          <cell r="X69">
            <v>0.875079</v>
          </cell>
          <cell r="Y69">
            <v>0.10984213</v>
          </cell>
          <cell r="Z69">
            <v>56.73729</v>
          </cell>
          <cell r="AA69">
            <v>42.04723</v>
          </cell>
          <cell r="AB69">
            <v>15.565461</v>
          </cell>
          <cell r="AC69">
            <v>14.041674</v>
          </cell>
          <cell r="AD69">
            <v>1.6088151</v>
          </cell>
          <cell r="AE69">
            <v>4.167853</v>
          </cell>
          <cell r="AF69">
            <v>23.801164</v>
          </cell>
          <cell r="AG69">
            <v>9.72701</v>
          </cell>
        </row>
        <row r="70">
          <cell r="A70" t="str">
            <v>HOCHN0000J1506051</v>
          </cell>
          <cell r="B70">
            <v>2</v>
          </cell>
          <cell r="C70" t="str">
            <v>B</v>
          </cell>
          <cell r="D70" t="str">
            <v>Autumn</v>
          </cell>
          <cell r="E70" t="str">
            <v>LQTQ43841</v>
          </cell>
          <cell r="F70">
            <v>2.972671</v>
          </cell>
          <cell r="G70">
            <v>2.6905571</v>
          </cell>
          <cell r="H70">
            <v>5.400029</v>
          </cell>
          <cell r="I70">
            <v>11.756374</v>
          </cell>
          <cell r="J70">
            <v>8.457812</v>
          </cell>
          <cell r="K70">
            <v>1.361679</v>
          </cell>
          <cell r="L70">
            <v>0.9907767</v>
          </cell>
          <cell r="M70">
            <v>0.8147454</v>
          </cell>
          <cell r="N70">
            <v>1.59586325</v>
          </cell>
          <cell r="O70">
            <v>1.5038473</v>
          </cell>
          <cell r="P70">
            <v>4.3486661</v>
          </cell>
          <cell r="Q70">
            <v>0.46452188</v>
          </cell>
          <cell r="R70">
            <v>0.53908786</v>
          </cell>
          <cell r="S70">
            <v>17.5523465</v>
          </cell>
          <cell r="T70">
            <v>0.1998824</v>
          </cell>
          <cell r="U70">
            <v>4.433902</v>
          </cell>
          <cell r="V70">
            <v>8.897984</v>
          </cell>
          <cell r="W70">
            <v>0.45621546</v>
          </cell>
          <cell r="X70">
            <v>1.3284641</v>
          </cell>
          <cell r="Y70">
            <v>0.17335407</v>
          </cell>
          <cell r="Z70">
            <v>43.10763</v>
          </cell>
          <cell r="AA70">
            <v>33.94628</v>
          </cell>
          <cell r="AB70">
            <v>9.502998</v>
          </cell>
          <cell r="AC70">
            <v>8.10828</v>
          </cell>
          <cell r="AD70">
            <v>1.460549</v>
          </cell>
          <cell r="AE70">
            <v>4.038195</v>
          </cell>
          <cell r="AF70">
            <v>17.650355</v>
          </cell>
          <cell r="AG70">
            <v>11.84497</v>
          </cell>
        </row>
        <row r="71">
          <cell r="A71" t="str">
            <v>HOCHN0000J1506054</v>
          </cell>
          <cell r="B71">
            <v>3</v>
          </cell>
          <cell r="C71" t="str">
            <v>C</v>
          </cell>
          <cell r="D71" t="str">
            <v>Summer</v>
          </cell>
          <cell r="E71" t="str">
            <v>LQTQ44114</v>
          </cell>
          <cell r="F71">
            <v>2.3179485</v>
          </cell>
          <cell r="G71">
            <v>3.3688311054</v>
          </cell>
          <cell r="H71">
            <v>5.509457</v>
          </cell>
          <cell r="I71">
            <v>11.633347</v>
          </cell>
          <cell r="J71">
            <v>19.472008</v>
          </cell>
          <cell r="K71">
            <v>1.259101</v>
          </cell>
          <cell r="L71">
            <v>0.5605771</v>
          </cell>
          <cell r="M71">
            <v>0.4397674</v>
          </cell>
          <cell r="N71">
            <v>1.62877805</v>
          </cell>
          <cell r="O71">
            <v>1.7304124</v>
          </cell>
          <cell r="P71">
            <v>5.5877838</v>
          </cell>
          <cell r="Q71">
            <v>0.4874423</v>
          </cell>
          <cell r="R71">
            <v>0.485796711</v>
          </cell>
          <cell r="S71">
            <v>16.5161589</v>
          </cell>
          <cell r="T71">
            <v>0.16286307</v>
          </cell>
          <cell r="U71">
            <v>5.293955</v>
          </cell>
          <cell r="V71">
            <v>6.203992</v>
          </cell>
          <cell r="W71">
            <v>2.72524626</v>
          </cell>
          <cell r="X71">
            <v>1.3133991</v>
          </cell>
          <cell r="Y71">
            <v>0.15513354</v>
          </cell>
          <cell r="Z71">
            <v>40.42896</v>
          </cell>
          <cell r="AA71">
            <v>31.83955</v>
          </cell>
          <cell r="AB71">
            <v>11.453734</v>
          </cell>
          <cell r="AC71">
            <v>9.738304</v>
          </cell>
          <cell r="AD71">
            <v>1.885269</v>
          </cell>
          <cell r="AE71">
            <v>4.292596</v>
          </cell>
          <cell r="AF71">
            <v>12.264314</v>
          </cell>
          <cell r="AG71">
            <v>14.58466</v>
          </cell>
        </row>
        <row r="72">
          <cell r="A72" t="str">
            <v>HOCHN0000J1507057</v>
          </cell>
          <cell r="B72">
            <v>3</v>
          </cell>
          <cell r="C72" t="str">
            <v>C</v>
          </cell>
          <cell r="D72" t="str">
            <v>Summer</v>
          </cell>
          <cell r="E72" t="str">
            <v>LQTQ44086</v>
          </cell>
          <cell r="F72">
            <v>2.8879485</v>
          </cell>
          <cell r="G72">
            <v>3.0788311054</v>
          </cell>
          <cell r="H72">
            <v>5.279457</v>
          </cell>
          <cell r="I72">
            <v>11.783347</v>
          </cell>
          <cell r="J72">
            <v>17.572008</v>
          </cell>
          <cell r="K72">
            <v>0.167339</v>
          </cell>
          <cell r="L72">
            <v>0.6475311</v>
          </cell>
          <cell r="M72">
            <v>0.4468744</v>
          </cell>
          <cell r="N72">
            <v>0.90953805</v>
          </cell>
          <cell r="O72">
            <v>1.4012624</v>
          </cell>
          <cell r="P72">
            <v>4.5848338</v>
          </cell>
          <cell r="Q72">
            <v>0.3270593</v>
          </cell>
          <cell r="R72">
            <v>0.485348711</v>
          </cell>
          <cell r="S72">
            <v>15.8441589</v>
          </cell>
          <cell r="T72">
            <v>0.12827607</v>
          </cell>
          <cell r="U72">
            <v>4.412565</v>
          </cell>
          <cell r="V72">
            <v>7.301582</v>
          </cell>
          <cell r="W72">
            <v>1.86862626</v>
          </cell>
          <cell r="X72">
            <v>1.1925191</v>
          </cell>
          <cell r="Y72">
            <v>0.03545054</v>
          </cell>
          <cell r="Z72">
            <v>22.23926</v>
          </cell>
          <cell r="AA72">
            <v>14.57805</v>
          </cell>
          <cell r="AB72">
            <v>8.789444</v>
          </cell>
          <cell r="AC72">
            <v>7.782054</v>
          </cell>
          <cell r="AD72">
            <v>0.942243</v>
          </cell>
          <cell r="AE72">
            <v>1.723926</v>
          </cell>
          <cell r="AF72">
            <v>19.038404</v>
          </cell>
          <cell r="AG72">
            <v>21.89906</v>
          </cell>
        </row>
        <row r="73">
          <cell r="A73" t="str">
            <v>HOCHN0000J1507059</v>
          </cell>
          <cell r="B73">
            <v>3</v>
          </cell>
          <cell r="C73" t="str">
            <v>E</v>
          </cell>
          <cell r="D73" t="str">
            <v>Summer</v>
          </cell>
          <cell r="E73" t="str">
            <v>LQTQ44114</v>
          </cell>
          <cell r="F73">
            <v>2.9015591</v>
          </cell>
          <cell r="G73">
            <v>3.6151261</v>
          </cell>
          <cell r="H73">
            <v>5.556196</v>
          </cell>
          <cell r="I73">
            <v>12.446909</v>
          </cell>
          <cell r="J73">
            <v>20.590844</v>
          </cell>
          <cell r="K73">
            <v>2.1368194</v>
          </cell>
          <cell r="L73">
            <v>0.7103598</v>
          </cell>
          <cell r="M73">
            <v>0.4960014</v>
          </cell>
          <cell r="N73">
            <v>1.8429349</v>
          </cell>
          <cell r="O73">
            <v>2.0186976</v>
          </cell>
          <cell r="P73">
            <v>6.335367</v>
          </cell>
          <cell r="Q73">
            <v>0.6555861</v>
          </cell>
          <cell r="R73">
            <v>0.6281203</v>
          </cell>
          <cell r="S73">
            <v>21.129903</v>
          </cell>
          <cell r="T73">
            <v>0.04537485</v>
          </cell>
          <cell r="U73">
            <v>4.690716</v>
          </cell>
          <cell r="V73">
            <v>7.064136</v>
          </cell>
          <cell r="W73">
            <v>2.17309146</v>
          </cell>
          <cell r="X73">
            <v>1.613105</v>
          </cell>
          <cell r="Y73">
            <v>0.18224663</v>
          </cell>
          <cell r="Z73">
            <v>29.34609</v>
          </cell>
          <cell r="AA73">
            <v>25.78383</v>
          </cell>
          <cell r="AB73">
            <v>2.718641</v>
          </cell>
          <cell r="AC73">
            <v>2.046014</v>
          </cell>
          <cell r="AD73">
            <v>1.0927251</v>
          </cell>
          <cell r="AE73">
            <v>4.625983</v>
          </cell>
          <cell r="AF73">
            <v>25.888464</v>
          </cell>
          <cell r="AG73">
            <v>12.36601</v>
          </cell>
        </row>
        <row r="74">
          <cell r="A74" t="str">
            <v>HOCHN0000J1508065</v>
          </cell>
          <cell r="B74">
            <v>2</v>
          </cell>
          <cell r="C74" t="str">
            <v>I</v>
          </cell>
          <cell r="D74" t="str">
            <v>Autumn</v>
          </cell>
          <cell r="E74" t="str">
            <v>LQTQ43992</v>
          </cell>
          <cell r="F74">
            <v>2.342796</v>
          </cell>
          <cell r="G74">
            <v>4.4298319</v>
          </cell>
          <cell r="H74">
            <v>5.051678</v>
          </cell>
          <cell r="I74">
            <v>12.551369</v>
          </cell>
          <cell r="J74">
            <v>16.07321</v>
          </cell>
          <cell r="K74">
            <v>2.3373635</v>
          </cell>
          <cell r="L74">
            <v>0.724997</v>
          </cell>
          <cell r="M74">
            <v>0.3819095</v>
          </cell>
          <cell r="N74">
            <v>1.0843383</v>
          </cell>
          <cell r="O74">
            <v>1.5135508</v>
          </cell>
          <cell r="P74">
            <v>4.885228</v>
          </cell>
          <cell r="Q74">
            <v>0.6132628</v>
          </cell>
          <cell r="R74">
            <v>0.8533407</v>
          </cell>
          <cell r="S74">
            <v>12.649744</v>
          </cell>
          <cell r="T74">
            <v>0.19945283</v>
          </cell>
          <cell r="U74">
            <v>2.729244</v>
          </cell>
          <cell r="V74">
            <v>4.569569</v>
          </cell>
          <cell r="W74">
            <v>0.97162756</v>
          </cell>
          <cell r="X74">
            <v>0.7606045</v>
          </cell>
          <cell r="Y74">
            <v>0.05103074</v>
          </cell>
          <cell r="Z74">
            <v>39.68207</v>
          </cell>
          <cell r="AA74">
            <v>29.977836</v>
          </cell>
          <cell r="AB74">
            <v>10.28257</v>
          </cell>
          <cell r="AC74">
            <v>9.375885</v>
          </cell>
          <cell r="AD74">
            <v>0.8796492</v>
          </cell>
          <cell r="AE74">
            <v>3.305048</v>
          </cell>
          <cell r="AF74">
            <v>24.226134</v>
          </cell>
          <cell r="AG74">
            <v>9.868781</v>
          </cell>
        </row>
        <row r="75">
          <cell r="A75" t="str">
            <v>HOCHN0000J1508078</v>
          </cell>
          <cell r="B75">
            <v>2</v>
          </cell>
          <cell r="C75" t="str">
            <v>G</v>
          </cell>
          <cell r="D75" t="str">
            <v>Summer</v>
          </cell>
          <cell r="E75" t="str">
            <v>LQTQ44268</v>
          </cell>
          <cell r="F75">
            <v>2.894285</v>
          </cell>
          <cell r="G75">
            <v>3.9010439</v>
          </cell>
          <cell r="H75">
            <v>5.188116</v>
          </cell>
          <cell r="I75">
            <v>12.716297</v>
          </cell>
          <cell r="J75">
            <v>14.43335</v>
          </cell>
          <cell r="K75">
            <v>1.910631</v>
          </cell>
          <cell r="L75">
            <v>1.0193063</v>
          </cell>
          <cell r="M75">
            <v>0.6766145</v>
          </cell>
          <cell r="N75">
            <v>1.9933286</v>
          </cell>
          <cell r="O75">
            <v>2.3554238</v>
          </cell>
          <cell r="P75">
            <v>7.614136</v>
          </cell>
          <cell r="Q75">
            <v>0.6218199</v>
          </cell>
          <cell r="R75">
            <v>0.823527</v>
          </cell>
          <cell r="S75">
            <v>20.822044</v>
          </cell>
          <cell r="T75">
            <v>0.233588</v>
          </cell>
          <cell r="U75">
            <v>6.899025</v>
          </cell>
          <cell r="V75">
            <v>8.640672</v>
          </cell>
          <cell r="W75">
            <v>2.00441446</v>
          </cell>
          <cell r="X75">
            <v>1.7587204</v>
          </cell>
          <cell r="Y75">
            <v>0.14926987</v>
          </cell>
          <cell r="Z75">
            <v>60.77239</v>
          </cell>
          <cell r="AA75">
            <v>46.27512</v>
          </cell>
          <cell r="AB75">
            <v>15.157117</v>
          </cell>
          <cell r="AC75">
            <v>13.220883</v>
          </cell>
          <cell r="AD75">
            <v>2.036466</v>
          </cell>
          <cell r="AE75">
            <v>5.631971</v>
          </cell>
          <cell r="AF75">
            <v>31.277084</v>
          </cell>
          <cell r="AG75">
            <v>17.214569</v>
          </cell>
        </row>
        <row r="76">
          <cell r="A76" t="str">
            <v>HOCHN0000JE150424</v>
          </cell>
          <cell r="B76">
            <v>2</v>
          </cell>
          <cell r="C76" t="str">
            <v>F</v>
          </cell>
          <cell r="D76" t="str">
            <v>Summer</v>
          </cell>
          <cell r="E76" t="str">
            <v>LQTQ43841</v>
          </cell>
          <cell r="F76">
            <v>2.1008905</v>
          </cell>
          <cell r="G76">
            <v>4.1538899</v>
          </cell>
          <cell r="H76">
            <v>5.230815</v>
          </cell>
          <cell r="I76">
            <v>12.004733</v>
          </cell>
          <cell r="J76">
            <v>12.35604</v>
          </cell>
          <cell r="K76">
            <v>0.5825611</v>
          </cell>
          <cell r="L76">
            <v>0.7593205</v>
          </cell>
          <cell r="M76">
            <v>0.5894907</v>
          </cell>
          <cell r="N76">
            <v>1.6145972</v>
          </cell>
          <cell r="O76">
            <v>1.7131058</v>
          </cell>
          <cell r="P76">
            <v>5.317799</v>
          </cell>
          <cell r="Q76">
            <v>0.6672014</v>
          </cell>
          <cell r="R76">
            <v>0.822624</v>
          </cell>
          <cell r="S76">
            <v>16.891464</v>
          </cell>
          <cell r="T76">
            <v>0.13170138</v>
          </cell>
          <cell r="U76">
            <v>3.372523</v>
          </cell>
          <cell r="V76">
            <v>7.1800835</v>
          </cell>
          <cell r="W76">
            <v>0.33609846</v>
          </cell>
          <cell r="X76">
            <v>0.9041837</v>
          </cell>
          <cell r="Y76">
            <v>0.10775868</v>
          </cell>
          <cell r="Z76">
            <v>33.92886</v>
          </cell>
          <cell r="AA76">
            <v>28.49825</v>
          </cell>
          <cell r="AB76">
            <v>7.134035</v>
          </cell>
          <cell r="AC76">
            <v>6.652727</v>
          </cell>
          <cell r="AD76">
            <v>0.6888958</v>
          </cell>
          <cell r="AE76">
            <v>3.634723</v>
          </cell>
          <cell r="AF76">
            <v>27.684924</v>
          </cell>
          <cell r="AG76">
            <v>8.154327</v>
          </cell>
        </row>
        <row r="77">
          <cell r="A77" t="str">
            <v>HOCHN0000JE150737</v>
          </cell>
          <cell r="B77">
            <v>3</v>
          </cell>
          <cell r="C77" t="str">
            <v>G</v>
          </cell>
          <cell r="D77" t="str">
            <v>Spring</v>
          </cell>
          <cell r="E77" t="str">
            <v>LQTQ44114</v>
          </cell>
          <cell r="F77">
            <v>2.277722</v>
          </cell>
          <cell r="G77">
            <v>3.5411659</v>
          </cell>
          <cell r="H77">
            <v>5.167562</v>
          </cell>
          <cell r="I77">
            <v>11.505437</v>
          </cell>
          <cell r="J77">
            <v>19.95598</v>
          </cell>
          <cell r="K77">
            <v>1.047836</v>
          </cell>
          <cell r="L77">
            <v>0.2478423</v>
          </cell>
          <cell r="M77">
            <v>0.2843351</v>
          </cell>
          <cell r="N77">
            <v>0.9102026</v>
          </cell>
          <cell r="O77">
            <v>0.9112538</v>
          </cell>
          <cell r="P77">
            <v>2.784382</v>
          </cell>
          <cell r="Q77">
            <v>0.5321851</v>
          </cell>
          <cell r="R77">
            <v>0.2315239</v>
          </cell>
          <cell r="S77">
            <v>15.079744</v>
          </cell>
          <cell r="T77">
            <v>0.1150992</v>
          </cell>
          <cell r="U77">
            <v>4.304072</v>
          </cell>
          <cell r="V77">
            <v>6.905312</v>
          </cell>
          <cell r="W77">
            <v>0.29902846</v>
          </cell>
          <cell r="X77">
            <v>0.7108004</v>
          </cell>
          <cell r="Y77">
            <v>0.07199007</v>
          </cell>
          <cell r="Z77">
            <v>22.66633</v>
          </cell>
          <cell r="AA77">
            <v>17.44414</v>
          </cell>
          <cell r="AB77">
            <v>8.941127</v>
          </cell>
          <cell r="AC77">
            <v>7.958923</v>
          </cell>
          <cell r="AD77">
            <v>0.947158</v>
          </cell>
          <cell r="AE77">
            <v>3.461758</v>
          </cell>
          <cell r="AF77">
            <v>5.33769</v>
          </cell>
          <cell r="AG77">
            <v>1.935869</v>
          </cell>
        </row>
        <row r="78">
          <cell r="A78" t="str">
            <v>HOCHN0000JE150840</v>
          </cell>
          <cell r="B78">
            <v>2</v>
          </cell>
          <cell r="C78" t="str">
            <v>G</v>
          </cell>
          <cell r="D78" t="str">
            <v>Autumn</v>
          </cell>
          <cell r="E78" t="str">
            <v>LQTQ43992</v>
          </cell>
          <cell r="F78">
            <v>3.444285</v>
          </cell>
          <cell r="G78">
            <v>3.8910439</v>
          </cell>
          <cell r="H78">
            <v>5.038116</v>
          </cell>
          <cell r="I78">
            <v>13.116297</v>
          </cell>
          <cell r="J78">
            <v>14.83335</v>
          </cell>
          <cell r="K78">
            <v>0.361806</v>
          </cell>
          <cell r="L78">
            <v>0.4640593</v>
          </cell>
          <cell r="M78">
            <v>0.5367225</v>
          </cell>
          <cell r="N78">
            <v>0.9693836</v>
          </cell>
          <cell r="O78">
            <v>1.1714118</v>
          </cell>
          <cell r="P78">
            <v>4.258366</v>
          </cell>
          <cell r="Q78">
            <v>0.4323679</v>
          </cell>
          <cell r="R78">
            <v>0.473761</v>
          </cell>
          <cell r="S78">
            <v>10.022854</v>
          </cell>
          <cell r="T78">
            <v>0.144931</v>
          </cell>
          <cell r="U78">
            <v>3.019405</v>
          </cell>
          <cell r="V78">
            <v>1.102172</v>
          </cell>
          <cell r="W78">
            <v>2.40559446</v>
          </cell>
          <cell r="X78">
            <v>0.2565454</v>
          </cell>
          <cell r="Y78">
            <v>0.04937417</v>
          </cell>
          <cell r="Z78">
            <v>39.80269</v>
          </cell>
          <cell r="AA78">
            <v>29.71912</v>
          </cell>
          <cell r="AB78">
            <v>10.700117</v>
          </cell>
          <cell r="AC78">
            <v>9.702583</v>
          </cell>
          <cell r="AD78">
            <v>1.389316</v>
          </cell>
          <cell r="AE78">
            <v>2.563961</v>
          </cell>
          <cell r="AF78">
            <v>28.546884</v>
          </cell>
          <cell r="AG78">
            <v>10.296469</v>
          </cell>
        </row>
        <row r="79">
          <cell r="A79" t="str">
            <v>HOCHN0000JE150841</v>
          </cell>
          <cell r="B79">
            <v>2</v>
          </cell>
          <cell r="C79" t="str">
            <v>D</v>
          </cell>
          <cell r="D79" t="str">
            <v>Winter</v>
          </cell>
          <cell r="E79" t="str">
            <v>LQTQ43932</v>
          </cell>
          <cell r="F79">
            <v>1.7605525</v>
          </cell>
          <cell r="G79">
            <v>3.0990248</v>
          </cell>
          <cell r="H79">
            <v>5.353455</v>
          </cell>
          <cell r="I79">
            <v>10.863975</v>
          </cell>
          <cell r="J79">
            <v>11.792834</v>
          </cell>
          <cell r="K79">
            <v>0.8340825</v>
          </cell>
          <cell r="L79">
            <v>0.54398055</v>
          </cell>
          <cell r="M79">
            <v>0.1663226</v>
          </cell>
          <cell r="N79">
            <v>1.3803421</v>
          </cell>
          <cell r="O79">
            <v>1.4238814</v>
          </cell>
          <cell r="P79">
            <v>1.8700137</v>
          </cell>
          <cell r="Q79">
            <v>0.3685441</v>
          </cell>
          <cell r="R79">
            <v>0.2659779</v>
          </cell>
          <cell r="S79">
            <v>12.3703393</v>
          </cell>
          <cell r="T79">
            <v>0.143709867</v>
          </cell>
          <cell r="U79">
            <v>3.454462</v>
          </cell>
          <cell r="V79">
            <v>8.122327</v>
          </cell>
          <cell r="W79">
            <v>-0.09052964</v>
          </cell>
          <cell r="X79">
            <v>0.9848836</v>
          </cell>
          <cell r="Y79">
            <v>0.1490386</v>
          </cell>
          <cell r="Z79">
            <v>26.77019</v>
          </cell>
          <cell r="AA79">
            <v>22.549756</v>
          </cell>
          <cell r="AB79">
            <v>6.2022846</v>
          </cell>
          <cell r="AC79">
            <v>4.731592</v>
          </cell>
          <cell r="AD79">
            <v>1.3612079</v>
          </cell>
          <cell r="AE79">
            <v>3.237171</v>
          </cell>
          <cell r="AF79">
            <v>26.8057193</v>
          </cell>
          <cell r="AG79">
            <v>14.400753</v>
          </cell>
        </row>
        <row r="80">
          <cell r="A80" t="str">
            <v>HOCHN0000JE150842</v>
          </cell>
          <cell r="B80">
            <v>2</v>
          </cell>
          <cell r="C80" t="str">
            <v>J</v>
          </cell>
          <cell r="D80" t="str">
            <v>Autumn</v>
          </cell>
          <cell r="E80" t="str">
            <v>LQTQ43992</v>
          </cell>
          <cell r="F80">
            <v>3.751759</v>
          </cell>
          <cell r="G80">
            <v>3.8150819</v>
          </cell>
          <cell r="H80">
            <v>5.162489</v>
          </cell>
          <cell r="I80">
            <v>13.49636</v>
          </cell>
          <cell r="J80">
            <v>18.801548</v>
          </cell>
          <cell r="K80">
            <v>0.7435319</v>
          </cell>
          <cell r="L80">
            <v>0.7973991</v>
          </cell>
          <cell r="M80">
            <v>0.4085227</v>
          </cell>
          <cell r="N80">
            <v>1.4069362</v>
          </cell>
          <cell r="O80">
            <v>1.9299828</v>
          </cell>
          <cell r="P80">
            <v>7.260665</v>
          </cell>
          <cell r="Q80">
            <v>0.5781959</v>
          </cell>
          <cell r="R80">
            <v>0.5605984</v>
          </cell>
          <cell r="S80">
            <v>17.516234</v>
          </cell>
          <cell r="T80">
            <v>0.1144691</v>
          </cell>
          <cell r="U80">
            <v>3.91514</v>
          </cell>
          <cell r="V80">
            <v>6.061175</v>
          </cell>
          <cell r="W80">
            <v>1.17422246</v>
          </cell>
          <cell r="X80">
            <v>0.806698</v>
          </cell>
          <cell r="Y80">
            <v>0.0773558</v>
          </cell>
          <cell r="Z80">
            <v>30.54974</v>
          </cell>
          <cell r="AA80">
            <v>23.86187</v>
          </cell>
          <cell r="AB80">
            <v>7.772711</v>
          </cell>
          <cell r="AC80">
            <v>6.849219</v>
          </cell>
          <cell r="AD80">
            <v>1.0720653</v>
          </cell>
          <cell r="AE80">
            <v>2.75694</v>
          </cell>
          <cell r="AF80">
            <v>23.780594</v>
          </cell>
          <cell r="AG80">
            <v>15.88303</v>
          </cell>
        </row>
        <row r="81">
          <cell r="A81" t="str">
            <v>HOCHN0000M1107023</v>
          </cell>
          <cell r="B81" t="str">
            <v>5_10</v>
          </cell>
          <cell r="C81" t="str">
            <v>B</v>
          </cell>
          <cell r="D81" t="str">
            <v>Spring</v>
          </cell>
          <cell r="E81" t="str">
            <v>LQTQ43992</v>
          </cell>
          <cell r="F81">
            <v>1.5649</v>
          </cell>
          <cell r="G81">
            <v>2.6088871</v>
          </cell>
          <cell r="H81">
            <v>5.244793</v>
          </cell>
          <cell r="I81">
            <v>10.142194</v>
          </cell>
          <cell r="J81">
            <v>15.684602</v>
          </cell>
          <cell r="K81">
            <v>0.998528</v>
          </cell>
          <cell r="L81">
            <v>0.3262567</v>
          </cell>
          <cell r="M81">
            <v>0.3394372</v>
          </cell>
          <cell r="N81">
            <v>0.50191725</v>
          </cell>
          <cell r="O81">
            <v>0.7452083</v>
          </cell>
          <cell r="P81">
            <v>3.8731961</v>
          </cell>
          <cell r="Q81">
            <v>0.41628318</v>
          </cell>
          <cell r="R81">
            <v>0.34399466</v>
          </cell>
          <cell r="S81">
            <v>9.0858665</v>
          </cell>
          <cell r="T81">
            <v>0.0160995</v>
          </cell>
          <cell r="U81">
            <v>2.785112</v>
          </cell>
          <cell r="V81">
            <v>4.189214</v>
          </cell>
          <cell r="W81">
            <v>1.80102346</v>
          </cell>
          <cell r="X81">
            <v>0.4197611</v>
          </cell>
          <cell r="Y81">
            <v>0.07955997</v>
          </cell>
          <cell r="Z81">
            <v>28.83463</v>
          </cell>
          <cell r="AA81">
            <v>20.70928</v>
          </cell>
          <cell r="AB81">
            <v>8.056318</v>
          </cell>
          <cell r="AC81">
            <v>7.00023</v>
          </cell>
          <cell r="AD81">
            <v>1.306272</v>
          </cell>
          <cell r="AE81">
            <v>2.115432</v>
          </cell>
          <cell r="AF81">
            <v>20.453025</v>
          </cell>
          <cell r="AG81">
            <v>15.91735</v>
          </cell>
        </row>
        <row r="82">
          <cell r="A82" t="str">
            <v>HOCHN0000M1501007</v>
          </cell>
          <cell r="B82">
            <v>3</v>
          </cell>
          <cell r="C82" t="str">
            <v>D</v>
          </cell>
          <cell r="D82" t="str">
            <v>Winter</v>
          </cell>
          <cell r="E82" t="str">
            <v>LQTQ44357</v>
          </cell>
          <cell r="F82">
            <v>3.1539895</v>
          </cell>
          <cell r="G82">
            <v>3.3791468</v>
          </cell>
          <cell r="H82">
            <v>5.222901</v>
          </cell>
          <cell r="I82">
            <v>11.693115</v>
          </cell>
          <cell r="J82">
            <v>14.315464</v>
          </cell>
          <cell r="K82">
            <v>1.1981175</v>
          </cell>
          <cell r="L82">
            <v>0.22781855</v>
          </cell>
          <cell r="M82">
            <v>0.4017652</v>
          </cell>
          <cell r="N82">
            <v>0.7767501</v>
          </cell>
          <cell r="O82">
            <v>0.9703974</v>
          </cell>
          <cell r="P82">
            <v>3.9494597</v>
          </cell>
          <cell r="Q82">
            <v>0.3115513</v>
          </cell>
          <cell r="R82">
            <v>0.3308498</v>
          </cell>
          <cell r="S82">
            <v>10.4443393</v>
          </cell>
          <cell r="T82">
            <v>0.103043067</v>
          </cell>
          <cell r="U82">
            <v>2.261299</v>
          </cell>
          <cell r="V82">
            <v>1.220367</v>
          </cell>
          <cell r="W82">
            <v>1.38414936</v>
          </cell>
          <cell r="X82">
            <v>0.6230666</v>
          </cell>
          <cell r="Y82">
            <v>0.0779724</v>
          </cell>
          <cell r="Z82">
            <v>41.39193</v>
          </cell>
          <cell r="AA82">
            <v>31.233676</v>
          </cell>
          <cell r="AB82">
            <v>10.7854446</v>
          </cell>
          <cell r="AC82">
            <v>8.777982</v>
          </cell>
          <cell r="AD82">
            <v>2.0716749</v>
          </cell>
          <cell r="AE82">
            <v>2.842518</v>
          </cell>
          <cell r="AF82">
            <v>18.3028993</v>
          </cell>
          <cell r="AG82">
            <v>4.056643</v>
          </cell>
        </row>
        <row r="83">
          <cell r="A83" t="str">
            <v>HOCHN0000M1501011</v>
          </cell>
          <cell r="B83">
            <v>2</v>
          </cell>
          <cell r="C83" t="str">
            <v>C</v>
          </cell>
          <cell r="D83" t="str">
            <v>Winter</v>
          </cell>
          <cell r="E83" t="str">
            <v>LQTQ43901</v>
          </cell>
          <cell r="F83">
            <v>3.0045115</v>
          </cell>
          <cell r="G83">
            <v>2.8487091054</v>
          </cell>
          <cell r="H83">
            <v>5.520011</v>
          </cell>
          <cell r="I83">
            <v>12.024207</v>
          </cell>
          <cell r="J83">
            <v>11.749378</v>
          </cell>
          <cell r="K83">
            <v>2.150626</v>
          </cell>
          <cell r="L83">
            <v>0.4827361</v>
          </cell>
          <cell r="M83">
            <v>0.4726558</v>
          </cell>
          <cell r="N83">
            <v>0.86143805</v>
          </cell>
          <cell r="O83">
            <v>0.4920134</v>
          </cell>
          <cell r="P83">
            <v>2.9129878</v>
          </cell>
          <cell r="Q83">
            <v>0.3484381</v>
          </cell>
          <cell r="R83">
            <v>0.502473811</v>
          </cell>
          <cell r="S83">
            <v>10.4727589</v>
          </cell>
          <cell r="T83">
            <v>0.16794687</v>
          </cell>
          <cell r="U83">
            <v>3.767368</v>
          </cell>
          <cell r="V83">
            <v>7.462302</v>
          </cell>
          <cell r="W83">
            <v>0.13054526</v>
          </cell>
          <cell r="X83">
            <v>1.1103301</v>
          </cell>
          <cell r="Y83">
            <v>0.12375884</v>
          </cell>
          <cell r="Z83">
            <v>41.83442</v>
          </cell>
          <cell r="AA83">
            <v>27.84123</v>
          </cell>
          <cell r="AB83">
            <v>13.772904</v>
          </cell>
          <cell r="AC83">
            <v>11.599264</v>
          </cell>
          <cell r="AD83">
            <v>1.204282</v>
          </cell>
          <cell r="AE83">
            <v>2.129999</v>
          </cell>
          <cell r="AF83">
            <v>16.136024</v>
          </cell>
          <cell r="AG83">
            <v>15.28361</v>
          </cell>
        </row>
        <row r="84">
          <cell r="A84" t="str">
            <v>HOCHN0000M1505044</v>
          </cell>
          <cell r="B84">
            <v>2</v>
          </cell>
          <cell r="C84" t="str">
            <v>D</v>
          </cell>
          <cell r="D84" t="str">
            <v>Summer</v>
          </cell>
          <cell r="E84" t="str">
            <v>LQTQ43810</v>
          </cell>
          <cell r="F84">
            <v>2.6605525</v>
          </cell>
          <cell r="G84">
            <v>3.7090248</v>
          </cell>
          <cell r="H84">
            <v>5.203455</v>
          </cell>
          <cell r="I84">
            <v>12.533975</v>
          </cell>
          <cell r="J84">
            <v>16.492834</v>
          </cell>
          <cell r="K84">
            <v>1.3985625</v>
          </cell>
          <cell r="L84">
            <v>0.65229655</v>
          </cell>
          <cell r="M84">
            <v>0.3081056</v>
          </cell>
          <cell r="N84">
            <v>1.0546601</v>
          </cell>
          <cell r="O84">
            <v>1.3948514</v>
          </cell>
          <cell r="P84">
            <v>5.8673237</v>
          </cell>
          <cell r="Q84">
            <v>0.3215771</v>
          </cell>
          <cell r="R84">
            <v>0.3126869</v>
          </cell>
          <cell r="S84">
            <v>16.5730393</v>
          </cell>
          <cell r="T84">
            <v>-0.015330633</v>
          </cell>
          <cell r="U84">
            <v>4.412452</v>
          </cell>
          <cell r="V84">
            <v>7.033157</v>
          </cell>
          <cell r="W84">
            <v>0.49577736</v>
          </cell>
          <cell r="X84">
            <v>1.7938036</v>
          </cell>
          <cell r="Y84">
            <v>0.1773986</v>
          </cell>
          <cell r="Z84">
            <v>22.36409</v>
          </cell>
          <cell r="AA84">
            <v>15.298956</v>
          </cell>
          <cell r="AB84">
            <v>9.6992146</v>
          </cell>
          <cell r="AC84">
            <v>8.962742</v>
          </cell>
          <cell r="AD84">
            <v>0.8189209</v>
          </cell>
          <cell r="AE84">
            <v>2.553431</v>
          </cell>
          <cell r="AF84">
            <v>20.9744193</v>
          </cell>
          <cell r="AG84">
            <v>16.310153</v>
          </cell>
        </row>
        <row r="85">
          <cell r="A85" t="str">
            <v>HOCHN0000M1506048</v>
          </cell>
          <cell r="B85">
            <v>3</v>
          </cell>
          <cell r="C85" t="str">
            <v>C</v>
          </cell>
          <cell r="D85" t="str">
            <v>Spring</v>
          </cell>
          <cell r="E85" t="str">
            <v>LQTQ43992</v>
          </cell>
          <cell r="F85">
            <v>1.4579485</v>
          </cell>
          <cell r="G85">
            <v>3.0488311054</v>
          </cell>
          <cell r="H85">
            <v>5.179457</v>
          </cell>
          <cell r="I85">
            <v>10.333347</v>
          </cell>
          <cell r="J85">
            <v>14.672008</v>
          </cell>
          <cell r="K85">
            <v>0.634209</v>
          </cell>
          <cell r="L85">
            <v>0.4321541</v>
          </cell>
          <cell r="M85">
            <v>0.3603044</v>
          </cell>
          <cell r="N85">
            <v>0.99852505</v>
          </cell>
          <cell r="O85">
            <v>1.1733094</v>
          </cell>
          <cell r="P85">
            <v>5.1986438</v>
          </cell>
          <cell r="Q85">
            <v>0.4136183</v>
          </cell>
          <cell r="R85">
            <v>0.534918711</v>
          </cell>
          <cell r="S85">
            <v>13.3321589</v>
          </cell>
          <cell r="T85">
            <v>0.23744007</v>
          </cell>
          <cell r="U85">
            <v>2.556465</v>
          </cell>
          <cell r="V85">
            <v>5.815932</v>
          </cell>
          <cell r="W85">
            <v>0.84859126</v>
          </cell>
          <cell r="X85">
            <v>0.2226541</v>
          </cell>
          <cell r="Y85">
            <v>0.0120426</v>
          </cell>
          <cell r="Z85">
            <v>32.99876</v>
          </cell>
          <cell r="AA85">
            <v>25.64005</v>
          </cell>
          <cell r="AB85">
            <v>7.020974</v>
          </cell>
          <cell r="AC85">
            <v>5.975144</v>
          </cell>
          <cell r="AD85">
            <v>1.182019</v>
          </cell>
          <cell r="AE85">
            <v>1.601976</v>
          </cell>
          <cell r="AF85">
            <v>26.192004</v>
          </cell>
          <cell r="AG85">
            <v>10.50636</v>
          </cell>
        </row>
        <row r="86">
          <cell r="A86" t="str">
            <v>HOCHN0000M1506053</v>
          </cell>
          <cell r="B86">
            <v>3</v>
          </cell>
          <cell r="C86" t="str">
            <v>H</v>
          </cell>
          <cell r="D86" t="str">
            <v>Winter</v>
          </cell>
          <cell r="E86" t="str">
            <v>LQTQ44086</v>
          </cell>
          <cell r="F86">
            <v>2.334882</v>
          </cell>
          <cell r="G86">
            <v>3.7719919</v>
          </cell>
          <cell r="H86">
            <v>4.849862</v>
          </cell>
          <cell r="I86">
            <v>11.478235</v>
          </cell>
          <cell r="J86">
            <v>21.45362</v>
          </cell>
          <cell r="K86">
            <v>0.06196121</v>
          </cell>
          <cell r="L86">
            <v>0.5797536</v>
          </cell>
          <cell r="M86">
            <v>0.4738192</v>
          </cell>
          <cell r="N86">
            <v>0.8703072</v>
          </cell>
          <cell r="O86">
            <v>0.9400308</v>
          </cell>
          <cell r="P86">
            <v>5.053937</v>
          </cell>
          <cell r="Q86">
            <v>0.3979393</v>
          </cell>
          <cell r="R86">
            <v>0.6524457</v>
          </cell>
          <cell r="S86">
            <v>12.604836</v>
          </cell>
          <cell r="T86">
            <v>0.1774947</v>
          </cell>
          <cell r="U86">
            <v>4.559505</v>
          </cell>
          <cell r="V86">
            <v>4.469258</v>
          </cell>
          <cell r="W86">
            <v>2.27632546</v>
          </cell>
          <cell r="X86">
            <v>0.9070232</v>
          </cell>
          <cell r="Y86">
            <v>0.07734018</v>
          </cell>
          <cell r="Z86">
            <v>34.67973</v>
          </cell>
          <cell r="AA86">
            <v>24.23112</v>
          </cell>
          <cell r="AB86">
            <v>12.731078</v>
          </cell>
          <cell r="AC86">
            <v>11.484976</v>
          </cell>
          <cell r="AD86">
            <v>1.008006</v>
          </cell>
          <cell r="AE86">
            <v>1.479355</v>
          </cell>
          <cell r="AF86">
            <v>24.120124</v>
          </cell>
          <cell r="AG86">
            <v>15.460109</v>
          </cell>
        </row>
        <row r="87">
          <cell r="A87" t="str">
            <v>HOCHN0000M1507056</v>
          </cell>
          <cell r="B87">
            <v>2</v>
          </cell>
          <cell r="C87" t="str">
            <v>F</v>
          </cell>
          <cell r="D87" t="str">
            <v>Winter</v>
          </cell>
          <cell r="E87" t="str">
            <v>LQTQ43992</v>
          </cell>
          <cell r="F87">
            <v>2.3708905</v>
          </cell>
          <cell r="G87">
            <v>3.2638899</v>
          </cell>
          <cell r="H87">
            <v>5.460815</v>
          </cell>
          <cell r="I87">
            <v>11.684733</v>
          </cell>
          <cell r="J87">
            <v>13.65604</v>
          </cell>
          <cell r="K87">
            <v>0.7900441</v>
          </cell>
          <cell r="L87">
            <v>0.5158075</v>
          </cell>
          <cell r="M87">
            <v>0.4644417</v>
          </cell>
          <cell r="N87">
            <v>0.9317902</v>
          </cell>
          <cell r="O87">
            <v>1.2596648</v>
          </cell>
          <cell r="P87">
            <v>2.181099</v>
          </cell>
          <cell r="Q87">
            <v>0.2347094</v>
          </cell>
          <cell r="R87">
            <v>0.329221</v>
          </cell>
          <cell r="S87">
            <v>14.161264</v>
          </cell>
          <cell r="T87">
            <v>0.14868938</v>
          </cell>
          <cell r="U87">
            <v>4.220713</v>
          </cell>
          <cell r="V87">
            <v>0.7762635</v>
          </cell>
          <cell r="W87">
            <v>1.10152046</v>
          </cell>
          <cell r="X87">
            <v>0.0301397</v>
          </cell>
          <cell r="Y87">
            <v>0.08703568</v>
          </cell>
          <cell r="Z87">
            <v>32.35586</v>
          </cell>
          <cell r="AA87">
            <v>25.69305</v>
          </cell>
          <cell r="AB87">
            <v>7.085255</v>
          </cell>
          <cell r="AC87">
            <v>5.741287</v>
          </cell>
          <cell r="AD87">
            <v>1.4603868</v>
          </cell>
          <cell r="AE87">
            <v>2.990993</v>
          </cell>
          <cell r="AF87">
            <v>14.646124</v>
          </cell>
          <cell r="AG87">
            <v>5.919197</v>
          </cell>
        </row>
        <row r="88">
          <cell r="A88" t="str">
            <v>HOCHN0000ME140717</v>
          </cell>
          <cell r="B88">
            <v>2</v>
          </cell>
          <cell r="C88" t="str">
            <v>E</v>
          </cell>
          <cell r="D88" t="str">
            <v>Summer</v>
          </cell>
          <cell r="E88" t="str">
            <v>LQTQ43841</v>
          </cell>
          <cell r="F88">
            <v>4.4181221</v>
          </cell>
          <cell r="G88">
            <v>3.5550041</v>
          </cell>
          <cell r="H88">
            <v>4.95675</v>
          </cell>
          <cell r="I88">
            <v>13.687769</v>
          </cell>
          <cell r="J88">
            <v>9.968214</v>
          </cell>
          <cell r="K88">
            <v>1.4778544</v>
          </cell>
          <cell r="L88">
            <v>0.7178638</v>
          </cell>
          <cell r="M88">
            <v>0.6240518</v>
          </cell>
          <cell r="N88">
            <v>1.0313469</v>
          </cell>
          <cell r="O88">
            <v>1.5145196</v>
          </cell>
          <cell r="P88">
            <v>3.009941</v>
          </cell>
          <cell r="Q88">
            <v>0.6776279</v>
          </cell>
          <cell r="R88">
            <v>0.3545874</v>
          </cell>
          <cell r="S88">
            <v>23.824903</v>
          </cell>
          <cell r="T88">
            <v>0.16753485</v>
          </cell>
          <cell r="U88">
            <v>4.065449</v>
          </cell>
          <cell r="V88">
            <v>9.815176</v>
          </cell>
          <cell r="W88">
            <v>2.73616846</v>
          </cell>
          <cell r="X88">
            <v>1.291946</v>
          </cell>
          <cell r="Y88">
            <v>0.11434493</v>
          </cell>
          <cell r="Z88">
            <v>40.65415</v>
          </cell>
          <cell r="AA88">
            <v>30.26601</v>
          </cell>
          <cell r="AB88">
            <v>13.417531</v>
          </cell>
          <cell r="AC88">
            <v>12.029434</v>
          </cell>
          <cell r="AD88">
            <v>1.3129581</v>
          </cell>
          <cell r="AE88">
            <v>4.328156</v>
          </cell>
          <cell r="AF88">
            <v>20.670784</v>
          </cell>
          <cell r="AG88">
            <v>12.84946</v>
          </cell>
        </row>
        <row r="89">
          <cell r="A89" t="str">
            <v>HOCHN0000ME140923</v>
          </cell>
          <cell r="B89">
            <v>3</v>
          </cell>
          <cell r="C89" t="str">
            <v>B</v>
          </cell>
          <cell r="D89" t="str">
            <v>Summer</v>
          </cell>
          <cell r="E89" t="str">
            <v>LQTQ44086</v>
          </cell>
          <cell r="F89">
            <v>3.596108</v>
          </cell>
          <cell r="G89">
            <v>2.6306791</v>
          </cell>
          <cell r="H89">
            <v>4.999475</v>
          </cell>
          <cell r="I89">
            <v>11.885514</v>
          </cell>
          <cell r="J89">
            <v>23.680442</v>
          </cell>
          <cell r="K89">
            <v>0.639469</v>
          </cell>
          <cell r="L89">
            <v>0.8938367</v>
          </cell>
          <cell r="M89">
            <v>0.516355</v>
          </cell>
          <cell r="N89">
            <v>0.46660025</v>
          </cell>
          <cell r="O89">
            <v>1.2467153</v>
          </cell>
          <cell r="P89">
            <v>5.3082121</v>
          </cell>
          <cell r="Q89">
            <v>0.32381008</v>
          </cell>
          <cell r="R89">
            <v>0.56735376</v>
          </cell>
          <cell r="S89">
            <v>11.8423465</v>
          </cell>
          <cell r="T89">
            <v>0.2001696</v>
          </cell>
          <cell r="U89">
            <v>6.211689</v>
          </cell>
          <cell r="V89">
            <v>9.510634</v>
          </cell>
          <cell r="W89">
            <v>4.26329946</v>
          </cell>
          <cell r="X89">
            <v>1.9834431</v>
          </cell>
          <cell r="Y89">
            <v>0.08465457</v>
          </cell>
          <cell r="Z89">
            <v>36.66027</v>
          </cell>
          <cell r="AA89">
            <v>21.8678</v>
          </cell>
          <cell r="AB89">
            <v>15.199328</v>
          </cell>
          <cell r="AC89">
            <v>13.33951</v>
          </cell>
          <cell r="AD89">
            <v>1.697646</v>
          </cell>
          <cell r="AE89">
            <v>1.883942</v>
          </cell>
          <cell r="AF89">
            <v>11.703555</v>
          </cell>
          <cell r="AG89">
            <v>15.66462</v>
          </cell>
        </row>
        <row r="90">
          <cell r="A90" t="str">
            <v>HOCHN0000ME150425</v>
          </cell>
          <cell r="B90">
            <v>3</v>
          </cell>
          <cell r="C90" t="str">
            <v>B</v>
          </cell>
          <cell r="D90" t="str">
            <v>Summer</v>
          </cell>
          <cell r="E90" t="str">
            <v>LQTQ44086</v>
          </cell>
          <cell r="F90">
            <v>2.916108</v>
          </cell>
          <cell r="G90">
            <v>2.8006791</v>
          </cell>
          <cell r="H90">
            <v>5.069475</v>
          </cell>
          <cell r="I90">
            <v>11.305514</v>
          </cell>
          <cell r="J90">
            <v>17.780442</v>
          </cell>
          <cell r="K90">
            <v>0.397101</v>
          </cell>
          <cell r="L90">
            <v>0.8372137</v>
          </cell>
          <cell r="M90">
            <v>0.484229</v>
          </cell>
          <cell r="N90">
            <v>0.83526525</v>
          </cell>
          <cell r="O90">
            <v>1.1968253</v>
          </cell>
          <cell r="P90">
            <v>4.4355521</v>
          </cell>
          <cell r="Q90">
            <v>0.30383608</v>
          </cell>
          <cell r="R90">
            <v>0.51542176</v>
          </cell>
          <cell r="S90">
            <v>16.5562465</v>
          </cell>
          <cell r="T90">
            <v>0.0698872</v>
          </cell>
          <cell r="U90">
            <v>3.542499</v>
          </cell>
          <cell r="V90">
            <v>3.832394</v>
          </cell>
          <cell r="W90">
            <v>2.56791946</v>
          </cell>
          <cell r="X90">
            <v>1.5361831</v>
          </cell>
          <cell r="Y90">
            <v>0.06994407</v>
          </cell>
          <cell r="Z90">
            <v>31.48507</v>
          </cell>
          <cell r="AA90">
            <v>21.5048</v>
          </cell>
          <cell r="AB90">
            <v>10.533028</v>
          </cell>
          <cell r="AC90">
            <v>8.9282</v>
          </cell>
          <cell r="AD90">
            <v>1.448336</v>
          </cell>
          <cell r="AE90">
            <v>0.1784355</v>
          </cell>
          <cell r="AF90">
            <v>18.505835</v>
          </cell>
          <cell r="AG90">
            <v>11.44932</v>
          </cell>
        </row>
        <row r="91">
          <cell r="A91" t="str">
            <v>HOCHN0000ME150734</v>
          </cell>
          <cell r="B91">
            <v>2</v>
          </cell>
          <cell r="C91" t="str">
            <v>H</v>
          </cell>
          <cell r="D91" t="str">
            <v>Autumn</v>
          </cell>
          <cell r="E91" t="str">
            <v>LQTQ43992</v>
          </cell>
          <cell r="F91">
            <v>3.311445</v>
          </cell>
          <cell r="G91">
            <v>3.6818699</v>
          </cell>
          <cell r="H91">
            <v>5.430416</v>
          </cell>
          <cell r="I91">
            <v>13.149095</v>
          </cell>
          <cell r="J91">
            <v>15.03099</v>
          </cell>
          <cell r="K91">
            <v>1.46462521</v>
          </cell>
          <cell r="L91">
            <v>0.5459386</v>
          </cell>
          <cell r="M91">
            <v>0.4049556</v>
          </cell>
          <cell r="N91">
            <v>1.2783932</v>
          </cell>
          <cell r="O91">
            <v>1.7559928</v>
          </cell>
          <cell r="P91">
            <v>5.278681</v>
          </cell>
          <cell r="Q91">
            <v>0.5143781</v>
          </cell>
          <cell r="R91">
            <v>0.4888788</v>
          </cell>
          <cell r="S91">
            <v>13.140336</v>
          </cell>
          <cell r="T91">
            <v>0.1749115</v>
          </cell>
          <cell r="U91">
            <v>2.963048</v>
          </cell>
          <cell r="V91">
            <v>5.717088</v>
          </cell>
          <cell r="W91">
            <v>0.00501675999999998</v>
          </cell>
          <cell r="X91">
            <v>0.4492122</v>
          </cell>
          <cell r="Y91">
            <v>0.04888758</v>
          </cell>
          <cell r="Z91">
            <v>31.07609</v>
          </cell>
          <cell r="AA91">
            <v>23.5414</v>
          </cell>
          <cell r="AB91">
            <v>8.216108</v>
          </cell>
          <cell r="AC91">
            <v>7.809336</v>
          </cell>
          <cell r="AD91">
            <v>0.480192</v>
          </cell>
          <cell r="AE91">
            <v>1.999328</v>
          </cell>
          <cell r="AF91">
            <v>21.860944</v>
          </cell>
          <cell r="AG91">
            <v>12.415159</v>
          </cell>
        </row>
        <row r="92">
          <cell r="A92" t="str">
            <v>HOCHN0000ZJ130107</v>
          </cell>
          <cell r="B92" t="str">
            <v>5_10</v>
          </cell>
          <cell r="C92" t="str">
            <v>I</v>
          </cell>
          <cell r="D92" t="str">
            <v>Winter</v>
          </cell>
          <cell r="E92" t="str">
            <v>LQTQ44114</v>
          </cell>
          <cell r="F92">
            <v>3.065025</v>
          </cell>
          <cell r="G92">
            <v>3.4581619</v>
          </cell>
          <cell r="H92">
            <v>5.216442</v>
          </cell>
          <cell r="I92">
            <v>12.207189</v>
          </cell>
          <cell r="J92">
            <v>17.6</v>
          </cell>
          <cell r="K92">
            <v>0.7220815</v>
          </cell>
          <cell r="L92">
            <v>0.710878</v>
          </cell>
          <cell r="M92">
            <v>0.5399343</v>
          </cell>
          <cell r="N92">
            <v>1.6483173</v>
          </cell>
          <cell r="O92">
            <v>1.4838408</v>
          </cell>
          <cell r="P92">
            <v>6.215378</v>
          </cell>
          <cell r="Q92">
            <v>0.4276051</v>
          </cell>
          <cell r="R92">
            <v>0.5386345</v>
          </cell>
          <cell r="S92">
            <v>17.982494</v>
          </cell>
          <cell r="T92">
            <v>0.06374423</v>
          </cell>
          <cell r="U92">
            <v>4.686084</v>
          </cell>
          <cell r="V92">
            <v>8.658729</v>
          </cell>
          <cell r="W92">
            <v>0.62030556</v>
          </cell>
          <cell r="X92">
            <v>1.2633055</v>
          </cell>
          <cell r="Y92">
            <v>0.14691264</v>
          </cell>
          <cell r="Z92">
            <v>22.55537</v>
          </cell>
          <cell r="AA92">
            <v>18.437436</v>
          </cell>
          <cell r="AB92">
            <v>7.05778</v>
          </cell>
          <cell r="AC92">
            <v>5.716615</v>
          </cell>
          <cell r="AD92">
            <v>1.3296732</v>
          </cell>
          <cell r="AE92">
            <v>4.976665</v>
          </cell>
          <cell r="AF92">
            <v>21.105004</v>
          </cell>
          <cell r="AG92">
            <v>14.101861</v>
          </cell>
        </row>
        <row r="93">
          <cell r="A93" t="str">
            <v>HOCHN0000ZJ130313</v>
          </cell>
          <cell r="B93" t="str">
            <v>5_10</v>
          </cell>
          <cell r="C93" t="str">
            <v>B</v>
          </cell>
          <cell r="D93" t="str">
            <v>Summer</v>
          </cell>
          <cell r="E93" t="str">
            <v>LQTQ44053</v>
          </cell>
          <cell r="F93">
            <v>3.4949</v>
          </cell>
          <cell r="G93">
            <v>3.0788871</v>
          </cell>
          <cell r="H93">
            <v>5.274793</v>
          </cell>
          <cell r="I93">
            <v>12.422194</v>
          </cell>
          <cell r="J93">
            <v>19.384602</v>
          </cell>
          <cell r="K93">
            <v>1.475976</v>
          </cell>
          <cell r="L93">
            <v>0.4026137</v>
          </cell>
          <cell r="M93">
            <v>0.5515342</v>
          </cell>
          <cell r="N93">
            <v>1.07572225</v>
          </cell>
          <cell r="O93">
            <v>1.4601773</v>
          </cell>
          <cell r="P93">
            <v>2.8649461</v>
          </cell>
          <cell r="Q93">
            <v>0.27748418</v>
          </cell>
          <cell r="R93">
            <v>0.24382566</v>
          </cell>
          <cell r="S93">
            <v>16.1260965</v>
          </cell>
          <cell r="T93">
            <v>0.1151364</v>
          </cell>
          <cell r="U93">
            <v>2.897172</v>
          </cell>
          <cell r="V93">
            <v>4.300424</v>
          </cell>
          <cell r="W93">
            <v>1.44798346</v>
          </cell>
          <cell r="X93">
            <v>0.9035671</v>
          </cell>
          <cell r="Y93">
            <v>0.02561481</v>
          </cell>
          <cell r="Z93">
            <v>27.64423</v>
          </cell>
          <cell r="AA93">
            <v>21.13678</v>
          </cell>
          <cell r="AB93">
            <v>7.342628</v>
          </cell>
          <cell r="AC93">
            <v>5.76804</v>
          </cell>
          <cell r="AD93">
            <v>1.213762</v>
          </cell>
          <cell r="AE93">
            <v>2.908362</v>
          </cell>
          <cell r="AF93">
            <v>14.106825</v>
          </cell>
          <cell r="AG93">
            <v>10.68695</v>
          </cell>
        </row>
        <row r="94">
          <cell r="A94" t="str">
            <v>HOCHN0000ZJ130902</v>
          </cell>
          <cell r="B94" t="str">
            <v>5_10</v>
          </cell>
          <cell r="C94" t="str">
            <v>D</v>
          </cell>
          <cell r="D94" t="str">
            <v>Winter</v>
          </cell>
          <cell r="E94" t="str">
            <v>LQTQ43992</v>
          </cell>
          <cell r="F94">
            <v>3.1027815</v>
          </cell>
          <cell r="G94">
            <v>3.1073548</v>
          </cell>
          <cell r="H94">
            <v>5.188219</v>
          </cell>
          <cell r="I94">
            <v>12.049795</v>
          </cell>
          <cell r="J94">
            <v>17.019624</v>
          </cell>
          <cell r="K94">
            <v>0.0565465</v>
          </cell>
          <cell r="L94">
            <v>0.64414455</v>
          </cell>
          <cell r="M94">
            <v>0.2135694</v>
          </cell>
          <cell r="N94">
            <v>1.0391831</v>
          </cell>
          <cell r="O94">
            <v>1.3702614</v>
          </cell>
          <cell r="P94">
            <v>4.3327637</v>
          </cell>
          <cell r="Q94">
            <v>0.2814294</v>
          </cell>
          <cell r="R94">
            <v>0.4561777</v>
          </cell>
          <cell r="S94">
            <v>12.2876893</v>
          </cell>
          <cell r="T94">
            <v>0.101379867</v>
          </cell>
          <cell r="U94">
            <v>4.214262</v>
          </cell>
          <cell r="V94">
            <v>3.086087</v>
          </cell>
          <cell r="W94">
            <v>1.66639336</v>
          </cell>
          <cell r="X94">
            <v>0.3809686</v>
          </cell>
          <cell r="Y94">
            <v>0.0929201</v>
          </cell>
          <cell r="Z94">
            <v>28.49089</v>
          </cell>
          <cell r="AA94">
            <v>22.652356</v>
          </cell>
          <cell r="AB94">
            <v>8.2163646</v>
          </cell>
          <cell r="AC94">
            <v>7.217582</v>
          </cell>
          <cell r="AD94">
            <v>1.1500409</v>
          </cell>
          <cell r="AE94">
            <v>2.083018</v>
          </cell>
          <cell r="AF94">
            <v>24.8884893</v>
          </cell>
          <cell r="AG94">
            <v>8.763613</v>
          </cell>
        </row>
        <row r="95">
          <cell r="A95" t="str">
            <v>HOCHN0000ZJ131006</v>
          </cell>
          <cell r="B95">
            <v>4</v>
          </cell>
          <cell r="C95" t="str">
            <v>G</v>
          </cell>
          <cell r="D95" t="str">
            <v>Autumn</v>
          </cell>
          <cell r="E95" t="str">
            <v>LQTQ43992</v>
          </cell>
          <cell r="F95">
            <v>3.207709</v>
          </cell>
          <cell r="G95">
            <v>2.9070659</v>
          </cell>
          <cell r="H95">
            <v>5.059674</v>
          </cell>
          <cell r="I95">
            <v>11.880187</v>
          </cell>
          <cell r="J95">
            <v>15.95149</v>
          </cell>
          <cell r="K95">
            <v>0.956494</v>
          </cell>
          <cell r="L95">
            <v>0.7173343</v>
          </cell>
          <cell r="M95">
            <v>0.3354125</v>
          </cell>
          <cell r="N95">
            <v>0.7857476</v>
          </cell>
          <cell r="O95">
            <v>1.5635378</v>
          </cell>
          <cell r="P95">
            <v>5.158933</v>
          </cell>
          <cell r="Q95">
            <v>0.4124353</v>
          </cell>
          <cell r="R95">
            <v>0.4727133</v>
          </cell>
          <cell r="S95">
            <v>13.322254</v>
          </cell>
          <cell r="T95">
            <v>0.1025436</v>
          </cell>
          <cell r="U95">
            <v>3.377898</v>
          </cell>
          <cell r="V95">
            <v>8.820652</v>
          </cell>
          <cell r="W95">
            <v>0.93714946</v>
          </cell>
          <cell r="X95">
            <v>0.7342064</v>
          </cell>
          <cell r="Y95">
            <v>0.08541317</v>
          </cell>
          <cell r="Z95">
            <v>24.16593</v>
          </cell>
          <cell r="AA95">
            <v>18.99332</v>
          </cell>
          <cell r="AB95">
            <v>6.519507</v>
          </cell>
          <cell r="AC95">
            <v>5.850163</v>
          </cell>
          <cell r="AD95">
            <v>0.783614</v>
          </cell>
          <cell r="AE95">
            <v>2.878861</v>
          </cell>
          <cell r="AF95">
            <v>20.334724</v>
          </cell>
          <cell r="AG95">
            <v>14.667869</v>
          </cell>
        </row>
        <row r="96">
          <cell r="A96" t="str">
            <v>HOCHN0000ZJ140707</v>
          </cell>
          <cell r="B96">
            <v>4</v>
          </cell>
          <cell r="C96" t="str">
            <v>G</v>
          </cell>
          <cell r="D96" t="str">
            <v>Autumn</v>
          </cell>
          <cell r="E96" t="str">
            <v>LQTQ43901</v>
          </cell>
          <cell r="F96">
            <v>4.187709</v>
          </cell>
          <cell r="G96">
            <v>4.1070659</v>
          </cell>
          <cell r="H96">
            <v>5.229674</v>
          </cell>
          <cell r="I96">
            <v>14.230187</v>
          </cell>
          <cell r="J96">
            <v>15.45149</v>
          </cell>
          <cell r="K96">
            <v>1.784484</v>
          </cell>
          <cell r="L96">
            <v>0.2272623</v>
          </cell>
          <cell r="M96">
            <v>0.4013735</v>
          </cell>
          <cell r="N96">
            <v>0.3542086</v>
          </cell>
          <cell r="O96">
            <v>0.4546204</v>
          </cell>
          <cell r="P96">
            <v>1.28248</v>
          </cell>
          <cell r="Q96">
            <v>0.2892173</v>
          </cell>
          <cell r="R96">
            <v>0.3846153</v>
          </cell>
          <cell r="S96">
            <v>4.718574</v>
          </cell>
          <cell r="T96">
            <v>0.0509149</v>
          </cell>
          <cell r="U96">
            <v>1.246638</v>
          </cell>
          <cell r="V96">
            <v>5.001322</v>
          </cell>
          <cell r="W96">
            <v>1.48779346</v>
          </cell>
          <cell r="X96">
            <v>0.4492764</v>
          </cell>
          <cell r="Y96">
            <v>0.07166227</v>
          </cell>
          <cell r="Z96">
            <v>20.60143</v>
          </cell>
          <cell r="AA96">
            <v>14.61222</v>
          </cell>
          <cell r="AB96">
            <v>6.964917</v>
          </cell>
          <cell r="AC96">
            <v>5.138113</v>
          </cell>
          <cell r="AD96">
            <v>0.848536</v>
          </cell>
          <cell r="AE96">
            <v>2.614001</v>
          </cell>
          <cell r="AF96">
            <v>21.878824</v>
          </cell>
          <cell r="AG96">
            <v>17.825869</v>
          </cell>
        </row>
        <row r="97">
          <cell r="A97" t="str">
            <v>HOCHN000E01160117</v>
          </cell>
          <cell r="B97">
            <v>2</v>
          </cell>
          <cell r="C97" t="str">
            <v>I</v>
          </cell>
          <cell r="D97" t="str">
            <v>Summer</v>
          </cell>
          <cell r="E97" t="str">
            <v>LQTQ44296</v>
          </cell>
          <cell r="F97">
            <v>1.792796</v>
          </cell>
          <cell r="G97">
            <v>3.5498319</v>
          </cell>
          <cell r="H97">
            <v>4.731678</v>
          </cell>
          <cell r="I97">
            <v>10.981369</v>
          </cell>
          <cell r="J97">
            <v>20.67321</v>
          </cell>
          <cell r="K97">
            <v>2.1089635</v>
          </cell>
          <cell r="L97">
            <v>0.788125</v>
          </cell>
          <cell r="M97">
            <v>0.4689575</v>
          </cell>
          <cell r="N97">
            <v>1.5068043</v>
          </cell>
          <cell r="O97">
            <v>1.8041108</v>
          </cell>
          <cell r="P97">
            <v>6.218178</v>
          </cell>
          <cell r="Q97">
            <v>0.5066698</v>
          </cell>
          <cell r="R97">
            <v>0.5093737</v>
          </cell>
          <cell r="S97">
            <v>15.645944</v>
          </cell>
          <cell r="T97">
            <v>0.18825983</v>
          </cell>
          <cell r="U97">
            <v>2.111964</v>
          </cell>
          <cell r="V97">
            <v>8.302969</v>
          </cell>
          <cell r="W97">
            <v>0.30287756</v>
          </cell>
          <cell r="X97">
            <v>1.4302665</v>
          </cell>
          <cell r="Y97">
            <v>0.02583114</v>
          </cell>
          <cell r="Z97">
            <v>28.89727</v>
          </cell>
          <cell r="AA97">
            <v>19.511136</v>
          </cell>
          <cell r="AB97">
            <v>12.89767</v>
          </cell>
          <cell r="AC97">
            <v>11.409585</v>
          </cell>
          <cell r="AD97">
            <v>1.1581502</v>
          </cell>
          <cell r="AE97">
            <v>3.088498</v>
          </cell>
          <cell r="AF97">
            <v>17.965534</v>
          </cell>
          <cell r="AG97">
            <v>12.508981</v>
          </cell>
        </row>
        <row r="98">
          <cell r="A98" t="str">
            <v>HOCHN000E01160118</v>
          </cell>
          <cell r="B98">
            <v>2</v>
          </cell>
          <cell r="C98" t="str">
            <v>I</v>
          </cell>
          <cell r="D98" t="str">
            <v>Winter</v>
          </cell>
          <cell r="E98" t="str">
            <v>LQTQ44481</v>
          </cell>
          <cell r="F98">
            <v>1.722796</v>
          </cell>
          <cell r="G98">
            <v>3.8698319</v>
          </cell>
          <cell r="H98">
            <v>4.801678</v>
          </cell>
          <cell r="I98">
            <v>11.041369</v>
          </cell>
          <cell r="J98">
            <v>15.27321</v>
          </cell>
          <cell r="K98">
            <v>0.8265235</v>
          </cell>
          <cell r="L98">
            <v>0.711557</v>
          </cell>
          <cell r="M98">
            <v>0.3352835</v>
          </cell>
          <cell r="N98">
            <v>0.7676723</v>
          </cell>
          <cell r="O98">
            <v>1.2322308</v>
          </cell>
          <cell r="P98">
            <v>3.734288</v>
          </cell>
          <cell r="Q98">
            <v>0.6125568</v>
          </cell>
          <cell r="R98">
            <v>0.7185537</v>
          </cell>
          <cell r="S98">
            <v>13.761344</v>
          </cell>
          <cell r="T98">
            <v>0.03441863</v>
          </cell>
          <cell r="U98">
            <v>3.230084</v>
          </cell>
          <cell r="V98">
            <v>6.341319</v>
          </cell>
          <cell r="W98">
            <v>0.32081456</v>
          </cell>
          <cell r="X98">
            <v>1.0124565</v>
          </cell>
          <cell r="Y98">
            <v>0.11751684</v>
          </cell>
          <cell r="Z98">
            <v>13.13087</v>
          </cell>
          <cell r="AA98">
            <v>11.343436</v>
          </cell>
          <cell r="AB98">
            <v>3.16133</v>
          </cell>
          <cell r="AC98">
            <v>1.737055</v>
          </cell>
          <cell r="AD98">
            <v>0.1908832</v>
          </cell>
          <cell r="AE98">
            <v>1.668188</v>
          </cell>
          <cell r="AF98">
            <v>18.476434</v>
          </cell>
          <cell r="AG98">
            <v>7.379721</v>
          </cell>
        </row>
        <row r="99">
          <cell r="A99" t="str">
            <v>HOCHN000E01160237</v>
          </cell>
          <cell r="B99">
            <v>3</v>
          </cell>
          <cell r="C99" t="str">
            <v>G</v>
          </cell>
          <cell r="D99" t="str">
            <v>Summer</v>
          </cell>
          <cell r="E99" t="str">
            <v>LQTQ44268</v>
          </cell>
          <cell r="F99">
            <v>2.687722</v>
          </cell>
          <cell r="G99">
            <v>3.4611659</v>
          </cell>
          <cell r="H99">
            <v>5.047562</v>
          </cell>
          <cell r="I99">
            <v>11.915437</v>
          </cell>
          <cell r="J99">
            <v>17.35598</v>
          </cell>
          <cell r="K99">
            <v>0.649575</v>
          </cell>
          <cell r="L99">
            <v>0.9488473</v>
          </cell>
          <cell r="M99">
            <v>0.6050811</v>
          </cell>
          <cell r="N99">
            <v>1.2860836</v>
          </cell>
          <cell r="O99">
            <v>1.9042818</v>
          </cell>
          <cell r="P99">
            <v>6.430602</v>
          </cell>
          <cell r="Q99">
            <v>0.8024931</v>
          </cell>
          <cell r="R99">
            <v>0.8476679</v>
          </cell>
          <cell r="S99">
            <v>17.515544</v>
          </cell>
          <cell r="T99">
            <v>0.2833462</v>
          </cell>
          <cell r="U99">
            <v>4.413162</v>
          </cell>
          <cell r="V99">
            <v>12.001382</v>
          </cell>
          <cell r="W99">
            <v>2.19620746</v>
          </cell>
          <cell r="X99">
            <v>1.2792094</v>
          </cell>
          <cell r="Y99">
            <v>0.14695257</v>
          </cell>
          <cell r="Z99">
            <v>49.67193</v>
          </cell>
          <cell r="AA99">
            <v>36.13184</v>
          </cell>
          <cell r="AB99">
            <v>15.082347</v>
          </cell>
          <cell r="AC99">
            <v>13.971823</v>
          </cell>
          <cell r="AD99">
            <v>1.713243</v>
          </cell>
          <cell r="AE99">
            <v>4.843538</v>
          </cell>
          <cell r="AF99">
            <v>35.661864</v>
          </cell>
          <cell r="AG99">
            <v>18.729719</v>
          </cell>
        </row>
        <row r="100">
          <cell r="A100" t="str">
            <v>HOCHN000E01160242</v>
          </cell>
          <cell r="B100">
            <v>2</v>
          </cell>
          <cell r="C100" t="str">
            <v>G</v>
          </cell>
          <cell r="D100" t="str">
            <v>Spring</v>
          </cell>
          <cell r="E100" t="str">
            <v>LQTQ44086</v>
          </cell>
          <cell r="F100">
            <v>3.674285</v>
          </cell>
          <cell r="G100">
            <v>4.2010439</v>
          </cell>
          <cell r="H100">
            <v>4.908116</v>
          </cell>
          <cell r="I100">
            <v>13.376297</v>
          </cell>
          <cell r="J100">
            <v>18.53335</v>
          </cell>
          <cell r="K100">
            <v>0.806145</v>
          </cell>
          <cell r="L100">
            <v>0.6110543</v>
          </cell>
          <cell r="M100">
            <v>0.6623305</v>
          </cell>
          <cell r="N100">
            <v>1.2121536</v>
          </cell>
          <cell r="O100">
            <v>1.6601838</v>
          </cell>
          <cell r="P100">
            <v>4.545016</v>
          </cell>
          <cell r="Q100">
            <v>0.4792849</v>
          </cell>
          <cell r="R100">
            <v>0.454458</v>
          </cell>
          <cell r="S100">
            <v>18.240544</v>
          </cell>
          <cell r="T100">
            <v>0.078834</v>
          </cell>
          <cell r="U100">
            <v>3.135475</v>
          </cell>
          <cell r="V100">
            <v>6.525432</v>
          </cell>
          <cell r="W100">
            <v>3.17633446</v>
          </cell>
          <cell r="X100">
            <v>1.3978404</v>
          </cell>
          <cell r="Y100">
            <v>0.04010977</v>
          </cell>
          <cell r="Z100">
            <v>30.71079</v>
          </cell>
          <cell r="AA100">
            <v>20.15022</v>
          </cell>
          <cell r="AB100">
            <v>10.040417</v>
          </cell>
          <cell r="AC100">
            <v>9.158003</v>
          </cell>
          <cell r="AD100">
            <v>1.135866</v>
          </cell>
          <cell r="AE100">
            <v>3.977571</v>
          </cell>
          <cell r="AF100">
            <v>21.033684</v>
          </cell>
          <cell r="AG100">
            <v>18.524269</v>
          </cell>
        </row>
        <row r="101">
          <cell r="A101" t="str">
            <v>HOCHN000E01160680</v>
          </cell>
          <cell r="B101">
            <v>2</v>
          </cell>
          <cell r="C101" t="str">
            <v>E</v>
          </cell>
          <cell r="D101" t="str">
            <v>Spring</v>
          </cell>
          <cell r="E101" t="str">
            <v>LQTQ44086</v>
          </cell>
          <cell r="F101">
            <v>3.1381221</v>
          </cell>
          <cell r="G101">
            <v>3.1650041</v>
          </cell>
          <cell r="H101">
            <v>5.10675</v>
          </cell>
          <cell r="I101">
            <v>11.817769</v>
          </cell>
          <cell r="J101">
            <v>16.968214</v>
          </cell>
          <cell r="K101">
            <v>1.0417744</v>
          </cell>
          <cell r="L101">
            <v>0.5605598</v>
          </cell>
          <cell r="M101">
            <v>0.3596568</v>
          </cell>
          <cell r="N101">
            <v>0.9559479</v>
          </cell>
          <cell r="O101">
            <v>1.2478146</v>
          </cell>
          <cell r="P101">
            <v>3.411511</v>
          </cell>
          <cell r="Q101">
            <v>0.3256479</v>
          </cell>
          <cell r="R101">
            <v>0.3718824</v>
          </cell>
          <cell r="S101">
            <v>14.016903</v>
          </cell>
          <cell r="T101">
            <v>0.12227585</v>
          </cell>
          <cell r="U101">
            <v>2.036519</v>
          </cell>
          <cell r="V101">
            <v>8.078546</v>
          </cell>
          <cell r="W101">
            <v>2.11008846</v>
          </cell>
          <cell r="X101">
            <v>1.272606</v>
          </cell>
          <cell r="Y101">
            <v>0.04624383</v>
          </cell>
          <cell r="Z101">
            <v>23.85945</v>
          </cell>
          <cell r="AA101">
            <v>16.85561</v>
          </cell>
          <cell r="AB101">
            <v>5.944961</v>
          </cell>
          <cell r="AC101">
            <v>5.208404</v>
          </cell>
          <cell r="AD101">
            <v>0.9103941</v>
          </cell>
          <cell r="AE101">
            <v>2.601936</v>
          </cell>
          <cell r="AF101">
            <v>14.191984</v>
          </cell>
          <cell r="AG101">
            <v>19.12876</v>
          </cell>
        </row>
        <row r="102">
          <cell r="A102" t="str">
            <v>HOCHN000E01160786</v>
          </cell>
          <cell r="B102">
            <v>1</v>
          </cell>
          <cell r="C102" t="str">
            <v>C</v>
          </cell>
          <cell r="D102" t="str">
            <v>Summer</v>
          </cell>
          <cell r="E102" t="str">
            <v>LQTQ43779</v>
          </cell>
          <cell r="F102">
            <v>1.4598195</v>
          </cell>
          <cell r="G102">
            <v>3.0297051054</v>
          </cell>
          <cell r="H102">
            <v>5.650102</v>
          </cell>
          <cell r="I102">
            <v>10.904637</v>
          </cell>
          <cell r="J102">
            <v>11.389258</v>
          </cell>
          <cell r="K102">
            <v>1.625304</v>
          </cell>
          <cell r="L102">
            <v>0.1946378</v>
          </cell>
          <cell r="M102">
            <v>0.7100499</v>
          </cell>
          <cell r="N102">
            <v>0.94787805</v>
          </cell>
          <cell r="O102">
            <v>0.8817026</v>
          </cell>
          <cell r="P102">
            <v>3.6943398</v>
          </cell>
          <cell r="Q102">
            <v>0.2338614</v>
          </cell>
          <cell r="R102">
            <v>0.288658111</v>
          </cell>
          <cell r="S102">
            <v>8.6939989</v>
          </cell>
          <cell r="T102">
            <v>0.14026577</v>
          </cell>
          <cell r="U102">
            <v>2.181042</v>
          </cell>
          <cell r="V102">
            <v>7.118535</v>
          </cell>
          <cell r="W102">
            <v>2.53487726</v>
          </cell>
          <cell r="X102">
            <v>0.3958491</v>
          </cell>
          <cell r="Y102">
            <v>0.02302441</v>
          </cell>
          <cell r="Z102">
            <v>17.68575</v>
          </cell>
          <cell r="AA102">
            <v>18.04623</v>
          </cell>
          <cell r="AB102">
            <v>1.545824</v>
          </cell>
          <cell r="AC102">
            <v>0.960684</v>
          </cell>
          <cell r="AD102">
            <v>0.600156</v>
          </cell>
          <cell r="AE102">
            <v>4.915619</v>
          </cell>
          <cell r="AF102">
            <v>22.109814</v>
          </cell>
          <cell r="AG102">
            <v>17.67602</v>
          </cell>
        </row>
        <row r="103">
          <cell r="A103" t="str">
            <v>HOCHN000E01160788</v>
          </cell>
          <cell r="B103">
            <v>2</v>
          </cell>
          <cell r="C103" t="str">
            <v>F</v>
          </cell>
          <cell r="D103" t="str">
            <v>Winter</v>
          </cell>
          <cell r="E103" t="str">
            <v>LQTQ44357</v>
          </cell>
          <cell r="F103">
            <v>2.9508905</v>
          </cell>
          <cell r="G103">
            <v>3.4238899</v>
          </cell>
          <cell r="H103">
            <v>4.980815</v>
          </cell>
          <cell r="I103">
            <v>11.414733</v>
          </cell>
          <cell r="J103">
            <v>15.65604</v>
          </cell>
          <cell r="K103">
            <v>-0.0959285</v>
          </cell>
          <cell r="L103">
            <v>0.6712385</v>
          </cell>
          <cell r="M103">
            <v>0.4936367</v>
          </cell>
          <cell r="N103">
            <v>0.9854632</v>
          </cell>
          <cell r="O103">
            <v>1.2946968</v>
          </cell>
          <cell r="P103">
            <v>4.731029</v>
          </cell>
          <cell r="Q103">
            <v>0.3113334</v>
          </cell>
          <cell r="R103">
            <v>0.532272</v>
          </cell>
          <cell r="S103">
            <v>14.748764</v>
          </cell>
          <cell r="T103">
            <v>0.18279238</v>
          </cell>
          <cell r="U103">
            <v>6.898733</v>
          </cell>
          <cell r="V103">
            <v>3.5461735</v>
          </cell>
          <cell r="W103">
            <v>0.99367746</v>
          </cell>
          <cell r="X103">
            <v>0.9089127</v>
          </cell>
          <cell r="Y103">
            <v>0.13351478</v>
          </cell>
          <cell r="Z103">
            <v>54.63526</v>
          </cell>
          <cell r="AA103">
            <v>42.03195</v>
          </cell>
          <cell r="AB103">
            <v>12.527505</v>
          </cell>
          <cell r="AC103">
            <v>10.861907</v>
          </cell>
          <cell r="AD103">
            <v>2.0299668</v>
          </cell>
          <cell r="AE103">
            <v>5.583333</v>
          </cell>
          <cell r="AF103">
            <v>23.426824</v>
          </cell>
          <cell r="AG103">
            <v>8.506227</v>
          </cell>
        </row>
        <row r="104">
          <cell r="A104" t="str">
            <v>HOCHN000E01160789</v>
          </cell>
          <cell r="B104">
            <v>3</v>
          </cell>
          <cell r="C104" t="str">
            <v>F</v>
          </cell>
          <cell r="D104" t="str">
            <v>Winter</v>
          </cell>
          <cell r="E104" t="str">
            <v>LQTQ44357</v>
          </cell>
          <cell r="F104">
            <v>2.9343275</v>
          </cell>
          <cell r="G104">
            <v>3.2840119</v>
          </cell>
          <cell r="H104">
            <v>5.100261</v>
          </cell>
          <cell r="I104">
            <v>11.383873</v>
          </cell>
          <cell r="J104">
            <v>14.17867</v>
          </cell>
          <cell r="K104">
            <v>1.7191121</v>
          </cell>
          <cell r="L104">
            <v>0.7194815</v>
          </cell>
          <cell r="M104">
            <v>0.4973203</v>
          </cell>
          <cell r="N104">
            <v>1.4930822</v>
          </cell>
          <cell r="O104">
            <v>1.8163038</v>
          </cell>
          <cell r="P104">
            <v>4.612905</v>
          </cell>
          <cell r="Q104">
            <v>0.4902146</v>
          </cell>
          <cell r="R104">
            <v>0.6694919</v>
          </cell>
          <cell r="S104">
            <v>14.924564</v>
          </cell>
          <cell r="T104">
            <v>0.07264788</v>
          </cell>
          <cell r="U104">
            <v>4.08315</v>
          </cell>
          <cell r="V104">
            <v>1.7787535</v>
          </cell>
          <cell r="W104">
            <v>6.05435346</v>
          </cell>
          <cell r="X104">
            <v>1.8056597</v>
          </cell>
          <cell r="Y104">
            <v>0.15939148</v>
          </cell>
          <cell r="Z104">
            <v>47.3938</v>
          </cell>
          <cell r="AA104">
            <v>36.11617</v>
          </cell>
          <cell r="AB104">
            <v>11.946235</v>
          </cell>
          <cell r="AC104">
            <v>9.554247</v>
          </cell>
          <cell r="AD104">
            <v>2.3204238</v>
          </cell>
          <cell r="AE104">
            <v>5.44571</v>
          </cell>
          <cell r="AF104">
            <v>37.137904</v>
          </cell>
          <cell r="AG104">
            <v>9.019777</v>
          </cell>
        </row>
        <row r="105">
          <cell r="A105" t="str">
            <v>HOCHN000E01160790</v>
          </cell>
          <cell r="B105">
            <v>3</v>
          </cell>
          <cell r="C105" t="str">
            <v>B</v>
          </cell>
          <cell r="D105" t="str">
            <v>Winter</v>
          </cell>
          <cell r="E105" t="str">
            <v>LQTQ44296</v>
          </cell>
          <cell r="F105">
            <v>2.116108</v>
          </cell>
          <cell r="G105">
            <v>2.9106791</v>
          </cell>
          <cell r="H105">
            <v>5.399475</v>
          </cell>
          <cell r="I105">
            <v>11.305514</v>
          </cell>
          <cell r="J105">
            <v>16.480442</v>
          </cell>
          <cell r="K105">
            <v>2.124244</v>
          </cell>
          <cell r="L105">
            <v>0.7621717</v>
          </cell>
          <cell r="M105">
            <v>0.293451</v>
          </cell>
          <cell r="N105">
            <v>1.43445825</v>
          </cell>
          <cell r="O105">
            <v>1.5705353</v>
          </cell>
          <cell r="P105">
            <v>2.6628421</v>
          </cell>
          <cell r="Q105">
            <v>0.35019608</v>
          </cell>
          <cell r="R105">
            <v>0.42107176</v>
          </cell>
          <cell r="S105">
            <v>13.3942465</v>
          </cell>
          <cell r="T105">
            <v>0.1873536</v>
          </cell>
          <cell r="U105">
            <v>4.064209</v>
          </cell>
          <cell r="V105">
            <v>7.455834</v>
          </cell>
          <cell r="W105">
            <v>0.80553846</v>
          </cell>
          <cell r="X105">
            <v>1.2633031</v>
          </cell>
          <cell r="Y105">
            <v>0.09960467</v>
          </cell>
          <cell r="Z105">
            <v>27.49487</v>
          </cell>
          <cell r="AA105">
            <v>19.2913</v>
          </cell>
          <cell r="AB105">
            <v>7.174548</v>
          </cell>
          <cell r="AC105">
            <v>6.40494</v>
          </cell>
          <cell r="AD105">
            <v>0.809266</v>
          </cell>
          <cell r="AE105">
            <v>1.282872</v>
          </cell>
          <cell r="AF105">
            <v>13.949135</v>
          </cell>
          <cell r="AG105">
            <v>10.08922</v>
          </cell>
        </row>
        <row r="106">
          <cell r="A106" t="str">
            <v>HOCHN000E01160793</v>
          </cell>
          <cell r="B106">
            <v>2</v>
          </cell>
          <cell r="C106" t="str">
            <v>G</v>
          </cell>
          <cell r="D106" t="str">
            <v>Winter</v>
          </cell>
          <cell r="E106" t="str">
            <v>LQTQ44086</v>
          </cell>
          <cell r="F106">
            <v>2.154285</v>
          </cell>
          <cell r="G106">
            <v>3.7010439</v>
          </cell>
          <cell r="H106">
            <v>5.048116</v>
          </cell>
          <cell r="I106">
            <v>11.426297</v>
          </cell>
          <cell r="J106">
            <v>23.93335</v>
          </cell>
          <cell r="K106">
            <v>0.770914</v>
          </cell>
          <cell r="L106">
            <v>0.8485113</v>
          </cell>
          <cell r="M106">
            <v>0.089063</v>
          </cell>
          <cell r="N106">
            <v>1.1219486</v>
          </cell>
          <cell r="O106">
            <v>1.5521538</v>
          </cell>
          <cell r="P106">
            <v>2.836016</v>
          </cell>
          <cell r="Q106">
            <v>0.3977109</v>
          </cell>
          <cell r="R106">
            <v>0.312707</v>
          </cell>
          <cell r="S106">
            <v>6.083704</v>
          </cell>
          <cell r="T106">
            <v>0.076379</v>
          </cell>
          <cell r="U106">
            <v>2.370545</v>
          </cell>
          <cell r="V106">
            <v>5.665352</v>
          </cell>
          <cell r="W106">
            <v>1.58306446</v>
          </cell>
          <cell r="X106">
            <v>0.4411414</v>
          </cell>
          <cell r="Y106">
            <v>0.06738057</v>
          </cell>
          <cell r="Z106">
            <v>39.51399</v>
          </cell>
          <cell r="AA106">
            <v>27.71282</v>
          </cell>
          <cell r="AB106">
            <v>15.970117</v>
          </cell>
          <cell r="AC106">
            <v>14.248183</v>
          </cell>
          <cell r="AD106">
            <v>1.472426</v>
          </cell>
          <cell r="AE106">
            <v>2.391541</v>
          </cell>
          <cell r="AF106">
            <v>14.409984</v>
          </cell>
          <cell r="AG106">
            <v>5.076419</v>
          </cell>
        </row>
        <row r="107">
          <cell r="A107" t="str">
            <v>HOCHN000E01160808</v>
          </cell>
          <cell r="B107">
            <v>2</v>
          </cell>
          <cell r="C107" t="str">
            <v>D</v>
          </cell>
          <cell r="D107" t="str">
            <v>Autumn</v>
          </cell>
          <cell r="E107" t="str">
            <v>LQTQ44268</v>
          </cell>
          <cell r="F107">
            <v>1.7905525</v>
          </cell>
          <cell r="G107">
            <v>3.2590248</v>
          </cell>
          <cell r="H107">
            <v>5.293455</v>
          </cell>
          <cell r="I107">
            <v>10.953975</v>
          </cell>
          <cell r="J107">
            <v>14.492834</v>
          </cell>
          <cell r="K107">
            <v>2.7108525</v>
          </cell>
          <cell r="L107">
            <v>0.64134255</v>
          </cell>
          <cell r="M107">
            <v>0.4432106</v>
          </cell>
          <cell r="N107">
            <v>1.2108721</v>
          </cell>
          <cell r="O107">
            <v>1.9844914</v>
          </cell>
          <cell r="P107">
            <v>5.1395537</v>
          </cell>
          <cell r="Q107">
            <v>0.4522131</v>
          </cell>
          <cell r="R107">
            <v>0.4050239</v>
          </cell>
          <cell r="S107">
            <v>8.4376193</v>
          </cell>
          <cell r="T107">
            <v>0.069357867</v>
          </cell>
          <cell r="U107">
            <v>3.968212</v>
          </cell>
          <cell r="V107">
            <v>9.095347</v>
          </cell>
          <cell r="W107">
            <v>0.49895136</v>
          </cell>
          <cell r="X107">
            <v>1.0558336</v>
          </cell>
          <cell r="Y107">
            <v>0.0995434</v>
          </cell>
          <cell r="Z107">
            <v>20.85219</v>
          </cell>
          <cell r="AA107">
            <v>19.706956</v>
          </cell>
          <cell r="AB107">
            <v>1.6381446</v>
          </cell>
          <cell r="AC107">
            <v>0.798712</v>
          </cell>
          <cell r="AD107">
            <v>1.1249979</v>
          </cell>
          <cell r="AE107">
            <v>3.860721</v>
          </cell>
          <cell r="AF107">
            <v>22.7411193</v>
          </cell>
          <cell r="AG107">
            <v>12.874353</v>
          </cell>
        </row>
        <row r="108">
          <cell r="A108" t="str">
            <v>HOCHN000E01161267</v>
          </cell>
          <cell r="B108">
            <v>1</v>
          </cell>
          <cell r="C108" t="str">
            <v>I</v>
          </cell>
          <cell r="D108" t="str">
            <v>Summer</v>
          </cell>
          <cell r="E108" t="str">
            <v>LQTQ43962</v>
          </cell>
          <cell r="F108">
            <v>3.538104</v>
          </cell>
          <cell r="G108">
            <v>3.5308279</v>
          </cell>
          <cell r="H108">
            <v>5.611769</v>
          </cell>
          <cell r="I108">
            <v>13.331799</v>
          </cell>
          <cell r="J108">
            <v>16.81309</v>
          </cell>
          <cell r="K108">
            <v>0.9094315</v>
          </cell>
          <cell r="L108">
            <v>0.2464467</v>
          </cell>
          <cell r="M108">
            <v>0.1563146</v>
          </cell>
          <cell r="N108">
            <v>0.9205393</v>
          </cell>
          <cell r="O108">
            <v>0.897737</v>
          </cell>
          <cell r="P108">
            <v>3.30527</v>
          </cell>
          <cell r="Q108">
            <v>0.5080631</v>
          </cell>
          <cell r="R108">
            <v>0.604122</v>
          </cell>
          <cell r="S108">
            <v>13.650574</v>
          </cell>
          <cell r="T108">
            <v>0.19212873</v>
          </cell>
          <cell r="U108">
            <v>4.862868</v>
          </cell>
          <cell r="V108">
            <v>9.955422</v>
          </cell>
          <cell r="W108">
            <v>0.67459456</v>
          </cell>
          <cell r="X108">
            <v>1.0802515</v>
          </cell>
          <cell r="Y108">
            <v>0.15731001</v>
          </cell>
          <cell r="Z108">
            <v>28.8536</v>
          </cell>
          <cell r="AA108">
            <v>19.076336</v>
          </cell>
          <cell r="AB108">
            <v>12.0354</v>
          </cell>
          <cell r="AC108">
            <v>9.747085</v>
          </cell>
          <cell r="AD108">
            <v>1.0738042</v>
          </cell>
          <cell r="AE108">
            <v>0.440042</v>
          </cell>
          <cell r="AF108">
            <v>23.550724</v>
          </cell>
          <cell r="AG108">
            <v>17.805091</v>
          </cell>
        </row>
        <row r="109">
          <cell r="A109" t="str">
            <v>HOCHN000E01161268</v>
          </cell>
          <cell r="B109">
            <v>2</v>
          </cell>
          <cell r="C109" t="str">
            <v>I</v>
          </cell>
          <cell r="D109" t="str">
            <v>Autumn</v>
          </cell>
          <cell r="E109" t="str">
            <v>LQTQ44053</v>
          </cell>
          <cell r="F109">
            <v>3.072796</v>
          </cell>
          <cell r="G109">
            <v>3.6298319</v>
          </cell>
          <cell r="H109">
            <v>4.971678</v>
          </cell>
          <cell r="I109">
            <v>12.241369</v>
          </cell>
          <cell r="J109">
            <v>16.47321</v>
          </cell>
          <cell r="K109">
            <v>1.1993935</v>
          </cell>
          <cell r="L109">
            <v>0.446176</v>
          </cell>
          <cell r="M109">
            <v>0.3367635</v>
          </cell>
          <cell r="N109">
            <v>1.2202243</v>
          </cell>
          <cell r="O109">
            <v>1.5758908</v>
          </cell>
          <cell r="P109">
            <v>4.679548</v>
          </cell>
          <cell r="Q109">
            <v>0.6274668</v>
          </cell>
          <cell r="R109">
            <v>0.6858677</v>
          </cell>
          <cell r="S109">
            <v>16.691044</v>
          </cell>
          <cell r="T109">
            <v>0.23945383</v>
          </cell>
          <cell r="U109">
            <v>1.388754</v>
          </cell>
          <cell r="V109">
            <v>3.354769</v>
          </cell>
          <cell r="W109">
            <v>2.89759756</v>
          </cell>
          <cell r="X109">
            <v>0.6418195</v>
          </cell>
          <cell r="Y109">
            <v>0.06598094</v>
          </cell>
          <cell r="Z109">
            <v>48.57157</v>
          </cell>
          <cell r="AA109">
            <v>34.748936</v>
          </cell>
          <cell r="AB109">
            <v>10.81967</v>
          </cell>
          <cell r="AC109">
            <v>9.292985</v>
          </cell>
          <cell r="AD109">
            <v>1.6372202</v>
          </cell>
          <cell r="AE109">
            <v>4.666008</v>
          </cell>
          <cell r="AF109">
            <v>17.265034</v>
          </cell>
          <cell r="AG109">
            <v>12.044281</v>
          </cell>
        </row>
        <row r="110">
          <cell r="A110" t="str">
            <v>HOCHN000E01161278</v>
          </cell>
          <cell r="B110">
            <v>2</v>
          </cell>
          <cell r="C110" t="str">
            <v>A</v>
          </cell>
          <cell r="D110" t="str">
            <v>Summer</v>
          </cell>
          <cell r="E110" t="str">
            <v>LQTQ44086</v>
          </cell>
          <cell r="F110">
            <v>3.694692</v>
          </cell>
          <cell r="G110">
            <v>3.049004</v>
          </cell>
          <cell r="H110">
            <v>4.829909</v>
          </cell>
          <cell r="I110">
            <v>12.30957</v>
          </cell>
          <cell r="J110">
            <v>23.76012</v>
          </cell>
          <cell r="K110">
            <v>1.514762</v>
          </cell>
          <cell r="L110">
            <v>0.5609243</v>
          </cell>
          <cell r="M110">
            <v>0.3928099</v>
          </cell>
          <cell r="N110">
            <v>0.987703</v>
          </cell>
          <cell r="O110">
            <v>0.5846958</v>
          </cell>
          <cell r="P110">
            <v>3.196238</v>
          </cell>
          <cell r="Q110">
            <v>0.1442137</v>
          </cell>
          <cell r="R110">
            <v>0.1094439</v>
          </cell>
          <cell r="S110">
            <v>10.12904</v>
          </cell>
          <cell r="T110">
            <v>0.2158891</v>
          </cell>
          <cell r="U110">
            <v>3.594276</v>
          </cell>
          <cell r="V110">
            <v>7.316347</v>
          </cell>
          <cell r="W110">
            <v>2.340156</v>
          </cell>
          <cell r="X110">
            <v>1.217415</v>
          </cell>
          <cell r="Y110">
            <v>0.03564683</v>
          </cell>
          <cell r="Z110">
            <v>35.05457</v>
          </cell>
          <cell r="AA110">
            <v>22.9617</v>
          </cell>
          <cell r="AB110">
            <v>9.31438</v>
          </cell>
          <cell r="AC110">
            <v>7.9692</v>
          </cell>
          <cell r="AD110">
            <v>1.311426</v>
          </cell>
          <cell r="AE110">
            <v>3.87789</v>
          </cell>
          <cell r="AF110">
            <v>15.38321</v>
          </cell>
          <cell r="AG110">
            <v>16.64449</v>
          </cell>
        </row>
        <row r="111">
          <cell r="A111" t="str">
            <v>HOCHN000E01170108</v>
          </cell>
          <cell r="B111">
            <v>1</v>
          </cell>
          <cell r="C111" t="str">
            <v>H</v>
          </cell>
          <cell r="D111" t="str">
            <v>Summer</v>
          </cell>
          <cell r="E111" t="str">
            <v>LQTQ43841</v>
          </cell>
          <cell r="F111">
            <v>2.616753</v>
          </cell>
          <cell r="G111">
            <v>3.4128659</v>
          </cell>
          <cell r="H111">
            <v>5.180507</v>
          </cell>
          <cell r="I111">
            <v>11.869525</v>
          </cell>
          <cell r="J111">
            <v>9.47087</v>
          </cell>
          <cell r="K111">
            <v>1.03426321</v>
          </cell>
          <cell r="L111">
            <v>0.7938003</v>
          </cell>
          <cell r="M111">
            <v>0.5852217</v>
          </cell>
          <cell r="N111">
            <v>1.1041402</v>
          </cell>
          <cell r="O111">
            <v>1.486095</v>
          </cell>
          <cell r="P111">
            <v>4.430933</v>
          </cell>
          <cell r="Q111">
            <v>0.3306454</v>
          </cell>
          <cell r="R111">
            <v>0.6559491</v>
          </cell>
          <cell r="S111">
            <v>14.856766</v>
          </cell>
          <cell r="T111">
            <v>0.1603544</v>
          </cell>
          <cell r="U111">
            <v>2.608342</v>
          </cell>
          <cell r="V111">
            <v>4.152561</v>
          </cell>
          <cell r="W111">
            <v>2.03793646</v>
          </cell>
          <cell r="X111">
            <v>0.8836892</v>
          </cell>
          <cell r="Y111">
            <v>0.18957795</v>
          </cell>
          <cell r="Z111">
            <v>43.62142</v>
          </cell>
          <cell r="AA111">
            <v>34.6516</v>
          </cell>
          <cell r="AB111">
            <v>8.025728</v>
          </cell>
          <cell r="AC111">
            <v>6.691716</v>
          </cell>
          <cell r="AD111">
            <v>1.514245</v>
          </cell>
          <cell r="AE111">
            <v>5.338478</v>
          </cell>
          <cell r="AF111">
            <v>23.406634</v>
          </cell>
          <cell r="AG111">
            <v>10.676069</v>
          </cell>
        </row>
        <row r="112">
          <cell r="A112" t="str">
            <v>HOCHN000E01170112</v>
          </cell>
          <cell r="B112">
            <v>2</v>
          </cell>
          <cell r="C112" t="str">
            <v>H</v>
          </cell>
          <cell r="D112" t="str">
            <v>Summer</v>
          </cell>
          <cell r="E112" t="str">
            <v>LQTQ44296</v>
          </cell>
          <cell r="F112">
            <v>3.381445</v>
          </cell>
          <cell r="G112">
            <v>3.5218699</v>
          </cell>
          <cell r="H112">
            <v>5.150416</v>
          </cell>
          <cell r="I112">
            <v>13.019095</v>
          </cell>
          <cell r="J112">
            <v>21.53099</v>
          </cell>
          <cell r="K112">
            <v>1.06064521</v>
          </cell>
          <cell r="L112">
            <v>0.5973576</v>
          </cell>
          <cell r="M112">
            <v>0.2912776</v>
          </cell>
          <cell r="N112">
            <v>0.9905212</v>
          </cell>
          <cell r="O112">
            <v>1.2440798</v>
          </cell>
          <cell r="P112">
            <v>3.279401</v>
          </cell>
          <cell r="Q112">
            <v>0.3210791</v>
          </cell>
          <cell r="R112">
            <v>0.3594008</v>
          </cell>
          <cell r="S112">
            <v>11.688936</v>
          </cell>
          <cell r="T112">
            <v>0.1996725</v>
          </cell>
          <cell r="U112">
            <v>1.964118</v>
          </cell>
          <cell r="V112">
            <v>7.356498</v>
          </cell>
          <cell r="W112">
            <v>1.66769246</v>
          </cell>
          <cell r="X112">
            <v>1.1571142</v>
          </cell>
          <cell r="Y112">
            <v>0.08942138</v>
          </cell>
          <cell r="Z112">
            <v>28.09969</v>
          </cell>
          <cell r="AA112">
            <v>19.9134</v>
          </cell>
          <cell r="AB112">
            <v>7.550488</v>
          </cell>
          <cell r="AC112">
            <v>6.591036</v>
          </cell>
          <cell r="AD112">
            <v>0.580127</v>
          </cell>
          <cell r="AE112">
            <v>1.697738</v>
          </cell>
          <cell r="AF112">
            <v>10.418124</v>
          </cell>
          <cell r="AG112">
            <v>14.482359</v>
          </cell>
        </row>
        <row r="113">
          <cell r="A113" t="str">
            <v>HOCHN000E01170334</v>
          </cell>
          <cell r="B113">
            <v>2</v>
          </cell>
          <cell r="C113" t="str">
            <v>B</v>
          </cell>
          <cell r="D113" t="str">
            <v>Winter</v>
          </cell>
          <cell r="E113" t="str">
            <v>LQTQ44268</v>
          </cell>
          <cell r="F113">
            <v>2.122671</v>
          </cell>
          <cell r="G113">
            <v>3.3905571</v>
          </cell>
          <cell r="H113">
            <v>5.110029</v>
          </cell>
          <cell r="I113">
            <v>11.256374</v>
          </cell>
          <cell r="J113">
            <v>13.757812</v>
          </cell>
          <cell r="K113">
            <v>1.275879</v>
          </cell>
          <cell r="L113">
            <v>0.8211877</v>
          </cell>
          <cell r="M113">
            <v>0.7554024</v>
          </cell>
          <cell r="N113">
            <v>1.68670325</v>
          </cell>
          <cell r="O113">
            <v>1.9030973</v>
          </cell>
          <cell r="P113">
            <v>4.6730861</v>
          </cell>
          <cell r="Q113">
            <v>0.52594288</v>
          </cell>
          <cell r="R113">
            <v>0.53674986</v>
          </cell>
          <cell r="S113">
            <v>16.0180465</v>
          </cell>
          <cell r="T113">
            <v>0.2311224</v>
          </cell>
          <cell r="U113">
            <v>4.667282</v>
          </cell>
          <cell r="V113">
            <v>8.094764</v>
          </cell>
          <cell r="W113">
            <v>4.41135646</v>
          </cell>
          <cell r="X113">
            <v>1.2442841</v>
          </cell>
          <cell r="Y113">
            <v>0.12370207</v>
          </cell>
          <cell r="Z113">
            <v>64.03643</v>
          </cell>
          <cell r="AA113">
            <v>46.22028</v>
          </cell>
          <cell r="AB113">
            <v>18.779598</v>
          </cell>
          <cell r="AC113">
            <v>16.82847</v>
          </cell>
          <cell r="AD113">
            <v>2.196839</v>
          </cell>
          <cell r="AE113">
            <v>5.452275</v>
          </cell>
          <cell r="AF113">
            <v>28.981755</v>
          </cell>
          <cell r="AG113">
            <v>14.76167</v>
          </cell>
        </row>
        <row r="114">
          <cell r="A114" t="str">
            <v>HOCHN000E01170442</v>
          </cell>
          <cell r="B114">
            <v>2</v>
          </cell>
          <cell r="C114" t="str">
            <v>E</v>
          </cell>
          <cell r="D114" t="str">
            <v>Spring</v>
          </cell>
          <cell r="E114" t="str">
            <v>LQTQ44114</v>
          </cell>
          <cell r="F114">
            <v>2.4081221</v>
          </cell>
          <cell r="G114">
            <v>3.2850041</v>
          </cell>
          <cell r="H114">
            <v>5.31675</v>
          </cell>
          <cell r="I114">
            <v>11.467769</v>
          </cell>
          <cell r="J114">
            <v>19.568214</v>
          </cell>
          <cell r="K114">
            <v>1.4600444</v>
          </cell>
          <cell r="L114">
            <v>0.9360548</v>
          </cell>
          <cell r="M114">
            <v>0.8178158</v>
          </cell>
          <cell r="N114">
            <v>2.0364199</v>
          </cell>
          <cell r="O114">
            <v>2.1402596</v>
          </cell>
          <cell r="P114">
            <v>7.959981</v>
          </cell>
          <cell r="Q114">
            <v>0.7035019</v>
          </cell>
          <cell r="R114">
            <v>0.4308014</v>
          </cell>
          <cell r="S114">
            <v>16.099903</v>
          </cell>
          <cell r="T114">
            <v>0.13994285</v>
          </cell>
          <cell r="U114">
            <v>6.021749</v>
          </cell>
          <cell r="V114">
            <v>15.088576</v>
          </cell>
          <cell r="W114">
            <v>4.32901846</v>
          </cell>
          <cell r="X114">
            <v>1.874736</v>
          </cell>
          <cell r="Y114">
            <v>0.25413993</v>
          </cell>
          <cell r="Z114">
            <v>39.22305</v>
          </cell>
          <cell r="AA114">
            <v>30.75721</v>
          </cell>
          <cell r="AB114">
            <v>10.583031</v>
          </cell>
          <cell r="AC114">
            <v>8.480134</v>
          </cell>
          <cell r="AD114">
            <v>1.6781481</v>
          </cell>
          <cell r="AE114">
            <v>4.972396</v>
          </cell>
          <cell r="AF114">
            <v>25.111584</v>
          </cell>
          <cell r="AG114">
            <v>13.41126</v>
          </cell>
        </row>
        <row r="115">
          <cell r="A115" t="str">
            <v>HOCHN000E01170551</v>
          </cell>
          <cell r="B115">
            <v>1</v>
          </cell>
          <cell r="C115" t="str">
            <v>D</v>
          </cell>
          <cell r="D115" t="str">
            <v>Autumn</v>
          </cell>
          <cell r="E115" t="str">
            <v>LQTQ43901</v>
          </cell>
          <cell r="F115">
            <v>2.1858605</v>
          </cell>
          <cell r="G115">
            <v>3.0600208</v>
          </cell>
          <cell r="H115">
            <v>5.583546</v>
          </cell>
          <cell r="I115">
            <v>11.344405</v>
          </cell>
          <cell r="J115">
            <v>9.532714</v>
          </cell>
          <cell r="K115">
            <v>1.3199505</v>
          </cell>
          <cell r="L115">
            <v>0.49981725</v>
          </cell>
          <cell r="M115">
            <v>0.3397157</v>
          </cell>
          <cell r="N115">
            <v>0.1519941</v>
          </cell>
          <cell r="O115">
            <v>0.4291896</v>
          </cell>
          <cell r="P115">
            <v>3.9736557</v>
          </cell>
          <cell r="Q115">
            <v>0.3789394</v>
          </cell>
          <cell r="R115">
            <v>0.6324652</v>
          </cell>
          <cell r="S115">
            <v>15.9188693</v>
          </cell>
          <cell r="T115">
            <v>0.172475767</v>
          </cell>
          <cell r="U115">
            <v>4.288896</v>
          </cell>
          <cell r="V115">
            <v>8.2024</v>
          </cell>
          <cell r="W115">
            <v>0.67070236</v>
          </cell>
          <cell r="X115">
            <v>1.0480786</v>
          </cell>
          <cell r="Y115">
            <v>0.10224577</v>
          </cell>
          <cell r="Z115">
            <v>34.95022</v>
          </cell>
          <cell r="AA115">
            <v>23.912756</v>
          </cell>
          <cell r="AB115">
            <v>14.0666446</v>
          </cell>
          <cell r="AC115">
            <v>11.723042</v>
          </cell>
          <cell r="AD115">
            <v>1.2762419</v>
          </cell>
          <cell r="AE115">
            <v>0.677738</v>
          </cell>
          <cell r="AF115">
            <v>13.0354093</v>
          </cell>
          <cell r="AG115">
            <v>13.178263</v>
          </cell>
        </row>
        <row r="116">
          <cell r="A116" t="str">
            <v>HOCHN000E01170661</v>
          </cell>
          <cell r="B116">
            <v>2</v>
          </cell>
          <cell r="C116" t="str">
            <v>B</v>
          </cell>
          <cell r="D116" t="str">
            <v>Spring</v>
          </cell>
          <cell r="E116" t="str">
            <v>LQTQ44326</v>
          </cell>
          <cell r="F116">
            <v>2.212671</v>
          </cell>
          <cell r="G116">
            <v>3.1905571</v>
          </cell>
          <cell r="H116">
            <v>5.340029</v>
          </cell>
          <cell r="I116">
            <v>11.216374</v>
          </cell>
          <cell r="J116">
            <v>14.657812</v>
          </cell>
          <cell r="K116">
            <v>2.974739</v>
          </cell>
          <cell r="L116">
            <v>0.2366937</v>
          </cell>
          <cell r="M116">
            <v>0.5095684</v>
          </cell>
          <cell r="N116">
            <v>0.66300525</v>
          </cell>
          <cell r="O116">
            <v>0.5079183</v>
          </cell>
          <cell r="P116">
            <v>2.7547761</v>
          </cell>
          <cell r="Q116">
            <v>0.27764288</v>
          </cell>
          <cell r="R116">
            <v>0.35491986</v>
          </cell>
          <cell r="S116">
            <v>1.7358665</v>
          </cell>
          <cell r="T116">
            <v>0.1722324</v>
          </cell>
          <cell r="U116">
            <v>1.522252</v>
          </cell>
          <cell r="V116">
            <v>7.913714</v>
          </cell>
          <cell r="W116">
            <v>2.72466646</v>
          </cell>
          <cell r="X116">
            <v>0.4620851</v>
          </cell>
          <cell r="Y116">
            <v>0.05267177</v>
          </cell>
          <cell r="Z116">
            <v>36.09483</v>
          </cell>
          <cell r="AA116">
            <v>23.53218</v>
          </cell>
          <cell r="AB116">
            <v>10.945798</v>
          </cell>
          <cell r="AC116">
            <v>9.76807</v>
          </cell>
          <cell r="AD116">
            <v>1.731999</v>
          </cell>
          <cell r="AE116">
            <v>4.606845</v>
          </cell>
          <cell r="AF116">
            <v>19.168855</v>
          </cell>
          <cell r="AG116">
            <v>8.1454</v>
          </cell>
        </row>
        <row r="117">
          <cell r="A117" t="str">
            <v>HOCHN000E01170886</v>
          </cell>
          <cell r="B117">
            <v>1</v>
          </cell>
          <cell r="C117" t="str">
            <v>D</v>
          </cell>
          <cell r="D117" t="str">
            <v>Autumn</v>
          </cell>
          <cell r="E117" t="str">
            <v>LQTQ43841</v>
          </cell>
          <cell r="F117">
            <v>3.5758605</v>
          </cell>
          <cell r="G117">
            <v>3.0200208</v>
          </cell>
          <cell r="H117">
            <v>5.563546</v>
          </cell>
          <cell r="I117">
            <v>12.724405</v>
          </cell>
          <cell r="J117">
            <v>10.632714</v>
          </cell>
          <cell r="K117">
            <v>0.9075905</v>
          </cell>
          <cell r="L117">
            <v>0.78754125</v>
          </cell>
          <cell r="M117">
            <v>0.4495547</v>
          </cell>
          <cell r="N117">
            <v>1.2010811</v>
          </cell>
          <cell r="O117">
            <v>1.1339436</v>
          </cell>
          <cell r="P117">
            <v>4.3803257</v>
          </cell>
          <cell r="Q117">
            <v>0.1409214</v>
          </cell>
          <cell r="R117">
            <v>0.3752982</v>
          </cell>
          <cell r="S117">
            <v>9.9792693</v>
          </cell>
          <cell r="T117">
            <v>0.167555767</v>
          </cell>
          <cell r="U117">
            <v>1.560486</v>
          </cell>
          <cell r="V117">
            <v>6.31641</v>
          </cell>
          <cell r="W117">
            <v>0.86769336</v>
          </cell>
          <cell r="X117">
            <v>0.6463266</v>
          </cell>
          <cell r="Y117">
            <v>0.12892177</v>
          </cell>
          <cell r="Z117">
            <v>45.54912</v>
          </cell>
          <cell r="AA117">
            <v>35.090456</v>
          </cell>
          <cell r="AB117">
            <v>10.0675446</v>
          </cell>
          <cell r="AC117">
            <v>8.982642</v>
          </cell>
          <cell r="AD117">
            <v>1.2892519</v>
          </cell>
          <cell r="AE117">
            <v>3.970781</v>
          </cell>
          <cell r="AF117">
            <v>20.5817093</v>
          </cell>
          <cell r="AG117">
            <v>12.575063</v>
          </cell>
        </row>
        <row r="118">
          <cell r="A118" t="str">
            <v>HOCHN000E01171011</v>
          </cell>
          <cell r="B118">
            <v>1</v>
          </cell>
          <cell r="C118" t="str">
            <v>I</v>
          </cell>
          <cell r="D118" t="str">
            <v>Autumn</v>
          </cell>
          <cell r="E118" t="str">
            <v>LQTQ44023</v>
          </cell>
          <cell r="F118">
            <v>1.498104</v>
          </cell>
          <cell r="G118">
            <v>3.5908279</v>
          </cell>
          <cell r="H118">
            <v>4.831769</v>
          </cell>
          <cell r="I118">
            <v>10.741799</v>
          </cell>
          <cell r="J118">
            <v>11.01309</v>
          </cell>
          <cell r="K118">
            <v>1.9903615</v>
          </cell>
          <cell r="L118">
            <v>0.8500257</v>
          </cell>
          <cell r="M118">
            <v>0.6098906</v>
          </cell>
          <cell r="N118">
            <v>1.1421833</v>
          </cell>
          <cell r="O118">
            <v>1.866953</v>
          </cell>
          <cell r="P118">
            <v>6.07721</v>
          </cell>
          <cell r="Q118">
            <v>0.6384221</v>
          </cell>
          <cell r="R118">
            <v>0.724393</v>
          </cell>
          <cell r="S118">
            <v>13.465874</v>
          </cell>
          <cell r="T118">
            <v>0.25885873</v>
          </cell>
          <cell r="U118">
            <v>4.381458</v>
          </cell>
          <cell r="V118">
            <v>6.686972</v>
          </cell>
          <cell r="W118">
            <v>0.56767556</v>
          </cell>
          <cell r="X118">
            <v>0.9261515</v>
          </cell>
          <cell r="Y118">
            <v>0.12417201</v>
          </cell>
          <cell r="Z118">
            <v>53.6807</v>
          </cell>
          <cell r="AA118">
            <v>38.930736</v>
          </cell>
          <cell r="AB118">
            <v>13.3619</v>
          </cell>
          <cell r="AC118">
            <v>12.285285</v>
          </cell>
          <cell r="AD118">
            <v>1.5035242</v>
          </cell>
          <cell r="AE118">
            <v>3.485888</v>
          </cell>
          <cell r="AF118">
            <v>27.833824</v>
          </cell>
          <cell r="AG118">
            <v>15.356891</v>
          </cell>
        </row>
        <row r="119">
          <cell r="A119" t="str">
            <v>HOCHN000E01171013</v>
          </cell>
          <cell r="B119">
            <v>2</v>
          </cell>
          <cell r="C119" t="str">
            <v>I</v>
          </cell>
          <cell r="D119" t="str">
            <v>Autumn</v>
          </cell>
          <cell r="E119" t="str">
            <v>LQTQ44357</v>
          </cell>
          <cell r="F119">
            <v>3.252796</v>
          </cell>
          <cell r="G119">
            <v>3.6598319</v>
          </cell>
          <cell r="H119">
            <v>5.231678</v>
          </cell>
          <cell r="I119">
            <v>12.191369</v>
          </cell>
          <cell r="J119">
            <v>14.67321</v>
          </cell>
          <cell r="K119">
            <v>1.4721135</v>
          </cell>
          <cell r="L119">
            <v>0.560092</v>
          </cell>
          <cell r="M119">
            <v>0.3273935</v>
          </cell>
          <cell r="N119">
            <v>1.1764933</v>
          </cell>
          <cell r="O119">
            <v>1.4973508</v>
          </cell>
          <cell r="P119">
            <v>4.376468</v>
          </cell>
          <cell r="Q119">
            <v>0.192894</v>
          </cell>
          <cell r="R119">
            <v>0.2691467</v>
          </cell>
          <cell r="S119">
            <v>8.686704</v>
          </cell>
          <cell r="T119">
            <v>0.13108383</v>
          </cell>
          <cell r="U119">
            <v>2.799434</v>
          </cell>
          <cell r="V119">
            <v>1.226139</v>
          </cell>
          <cell r="W119">
            <v>-0.01364644</v>
          </cell>
          <cell r="X119">
            <v>0.0690615000000001</v>
          </cell>
          <cell r="Y119">
            <v>0.09898514</v>
          </cell>
          <cell r="Z119">
            <v>28.81957</v>
          </cell>
          <cell r="AA119">
            <v>24.044336</v>
          </cell>
          <cell r="AB119">
            <v>10.27047</v>
          </cell>
          <cell r="AC119">
            <v>8.956585</v>
          </cell>
          <cell r="AD119">
            <v>1.7483902</v>
          </cell>
          <cell r="AE119">
            <v>2.367478</v>
          </cell>
          <cell r="AF119">
            <v>16.331534</v>
          </cell>
          <cell r="AG119">
            <v>-1.460205</v>
          </cell>
        </row>
        <row r="120">
          <cell r="A120" t="str">
            <v>HOCHN000E01171016</v>
          </cell>
          <cell r="B120">
            <v>1</v>
          </cell>
          <cell r="C120" t="str">
            <v>J</v>
          </cell>
          <cell r="D120" t="str">
            <v>Autumn</v>
          </cell>
          <cell r="E120" t="str">
            <v>LQTQ44053</v>
          </cell>
          <cell r="F120">
            <v>2.207067</v>
          </cell>
          <cell r="G120">
            <v>3.8560779</v>
          </cell>
          <cell r="H120">
            <v>5.19258</v>
          </cell>
          <cell r="I120">
            <v>11.80679</v>
          </cell>
          <cell r="J120">
            <v>17.941428</v>
          </cell>
          <cell r="K120">
            <v>0.2746749</v>
          </cell>
          <cell r="L120">
            <v>0.3951178</v>
          </cell>
          <cell r="M120">
            <v>0.3106448</v>
          </cell>
          <cell r="N120">
            <v>0.7596242</v>
          </cell>
          <cell r="O120">
            <v>0.843093</v>
          </cell>
          <cell r="P120">
            <v>3.580367</v>
          </cell>
          <cell r="Q120">
            <v>0.2362772</v>
          </cell>
          <cell r="R120">
            <v>0.3925957</v>
          </cell>
          <cell r="S120">
            <v>11.751364</v>
          </cell>
          <cell r="T120">
            <v>0.0739189</v>
          </cell>
          <cell r="U120">
            <v>2.521754</v>
          </cell>
          <cell r="V120">
            <v>4.113208</v>
          </cell>
          <cell r="W120">
            <v>1.20073046</v>
          </cell>
          <cell r="X120">
            <v>0.715767</v>
          </cell>
          <cell r="Y120">
            <v>0.01753547</v>
          </cell>
          <cell r="Z120">
            <v>10.70087</v>
          </cell>
          <cell r="AA120">
            <v>7.04568</v>
          </cell>
          <cell r="AB120">
            <v>5.214631</v>
          </cell>
          <cell r="AC120">
            <v>4.283989</v>
          </cell>
          <cell r="AD120">
            <v>0.8000643</v>
          </cell>
          <cell r="AE120">
            <v>2.57745</v>
          </cell>
          <cell r="AF120">
            <v>10.167404</v>
          </cell>
          <cell r="AG120">
            <v>10.37934</v>
          </cell>
        </row>
        <row r="121">
          <cell r="A121" t="str">
            <v>HOCHN000E01171019</v>
          </cell>
          <cell r="B121">
            <v>1</v>
          </cell>
          <cell r="C121" t="str">
            <v>F</v>
          </cell>
          <cell r="D121" t="str">
            <v>Autumn</v>
          </cell>
          <cell r="E121" t="str">
            <v>LQTQ43932</v>
          </cell>
          <cell r="F121">
            <v>1.7361985</v>
          </cell>
          <cell r="G121">
            <v>3.0948859</v>
          </cell>
          <cell r="H121">
            <v>5.420906</v>
          </cell>
          <cell r="I121">
            <v>11.035163</v>
          </cell>
          <cell r="J121">
            <v>10.59592</v>
          </cell>
          <cell r="K121">
            <v>2.0893451</v>
          </cell>
          <cell r="L121">
            <v>1.0044452</v>
          </cell>
          <cell r="M121">
            <v>0.6256998</v>
          </cell>
          <cell r="N121">
            <v>2.5729262</v>
          </cell>
          <cell r="O121">
            <v>2.287638</v>
          </cell>
          <cell r="P121">
            <v>6.827621</v>
          </cell>
          <cell r="Q121">
            <v>0.6048227</v>
          </cell>
          <cell r="R121">
            <v>0.8774653</v>
          </cell>
          <cell r="S121">
            <v>25.421794</v>
          </cell>
          <cell r="T121">
            <v>0.30296128</v>
          </cell>
          <cell r="U121">
            <v>5.836917</v>
          </cell>
          <cell r="V121">
            <v>7.9869065</v>
          </cell>
          <cell r="W121">
            <v>1.58195446</v>
          </cell>
          <cell r="X121">
            <v>1.3422157</v>
          </cell>
          <cell r="Y121">
            <v>0.13862695</v>
          </cell>
          <cell r="Z121">
            <v>73.02569</v>
          </cell>
          <cell r="AA121">
            <v>54.52865</v>
          </cell>
          <cell r="AB121">
            <v>18.277835</v>
          </cell>
          <cell r="AC121">
            <v>16.123707</v>
          </cell>
          <cell r="AD121">
            <v>2.4080608</v>
          </cell>
          <cell r="AE121">
            <v>6.135253</v>
          </cell>
          <cell r="AF121">
            <v>35.363014</v>
          </cell>
          <cell r="AG121">
            <v>16.803737</v>
          </cell>
        </row>
        <row r="122">
          <cell r="A122" t="str">
            <v>HOCHN000E01171124</v>
          </cell>
          <cell r="B122">
            <v>2</v>
          </cell>
          <cell r="C122" t="str">
            <v>J</v>
          </cell>
          <cell r="D122" t="str">
            <v>Winter</v>
          </cell>
          <cell r="E122" t="str">
            <v>LQTQ44540</v>
          </cell>
          <cell r="F122">
            <v>2.721759</v>
          </cell>
          <cell r="G122">
            <v>4.3750819</v>
          </cell>
          <cell r="H122">
            <v>4.462489</v>
          </cell>
          <cell r="I122">
            <v>12.45636</v>
          </cell>
          <cell r="J122">
            <v>16.601548</v>
          </cell>
          <cell r="K122">
            <v>0.8543039</v>
          </cell>
          <cell r="L122">
            <v>1.2409931</v>
          </cell>
          <cell r="M122">
            <v>0.3796347</v>
          </cell>
          <cell r="N122">
            <v>1.4148562</v>
          </cell>
          <cell r="O122">
            <v>1.6729528</v>
          </cell>
          <cell r="P122">
            <v>6.026795</v>
          </cell>
          <cell r="Q122">
            <v>0.5521869</v>
          </cell>
          <cell r="R122">
            <v>0.5769304</v>
          </cell>
          <cell r="S122">
            <v>8.605054</v>
          </cell>
          <cell r="T122">
            <v>0.2222011</v>
          </cell>
          <cell r="U122">
            <v>4.6447</v>
          </cell>
          <cell r="V122">
            <v>5.366705</v>
          </cell>
          <cell r="W122">
            <v>0.52389846</v>
          </cell>
          <cell r="X122">
            <v>1.124056</v>
          </cell>
          <cell r="Y122">
            <v>0.110439</v>
          </cell>
          <cell r="Z122">
            <v>38.43224</v>
          </cell>
          <cell r="AA122">
            <v>29.93777</v>
          </cell>
          <cell r="AB122">
            <v>7.318481</v>
          </cell>
          <cell r="AC122">
            <v>6.669629</v>
          </cell>
          <cell r="AD122">
            <v>0.9550053</v>
          </cell>
          <cell r="AE122">
            <v>5.13374</v>
          </cell>
          <cell r="AF122">
            <v>30.339394</v>
          </cell>
          <cell r="AG122">
            <v>15.70593</v>
          </cell>
        </row>
        <row r="123">
          <cell r="A123" t="str">
            <v>HOCHN000E01171125</v>
          </cell>
          <cell r="B123">
            <v>1</v>
          </cell>
          <cell r="C123" t="str">
            <v>C</v>
          </cell>
          <cell r="D123" t="str">
            <v>Autumn</v>
          </cell>
          <cell r="E123" t="str">
            <v>LQTQ43841</v>
          </cell>
          <cell r="F123">
            <v>1.5198195</v>
          </cell>
          <cell r="G123">
            <v>2.6597051054</v>
          </cell>
          <cell r="H123">
            <v>5.410102</v>
          </cell>
          <cell r="I123">
            <v>10.174637</v>
          </cell>
          <cell r="J123">
            <v>8.389258</v>
          </cell>
          <cell r="K123">
            <v>1.421084</v>
          </cell>
          <cell r="L123">
            <v>0.5901908</v>
          </cell>
          <cell r="M123">
            <v>0.2576279</v>
          </cell>
          <cell r="N123">
            <v>0.69150105</v>
          </cell>
          <cell r="O123">
            <v>0.7382886</v>
          </cell>
          <cell r="P123">
            <v>3.2551098</v>
          </cell>
          <cell r="Q123">
            <v>0.3517614</v>
          </cell>
          <cell r="R123">
            <v>0.411703111</v>
          </cell>
          <cell r="S123">
            <v>12.0277889</v>
          </cell>
          <cell r="T123">
            <v>0.04639417</v>
          </cell>
          <cell r="U123">
            <v>1.887582</v>
          </cell>
          <cell r="V123">
            <v>5.826055</v>
          </cell>
          <cell r="W123">
            <v>1.17594726</v>
          </cell>
          <cell r="X123">
            <v>0.9728651</v>
          </cell>
          <cell r="Y123">
            <v>0.08171341</v>
          </cell>
          <cell r="Z123">
            <v>12.97335</v>
          </cell>
          <cell r="AA123">
            <v>12.28403</v>
          </cell>
          <cell r="AB123">
            <v>1.440434</v>
          </cell>
          <cell r="AC123">
            <v>1.372024</v>
          </cell>
          <cell r="AD123">
            <v>0.400402</v>
          </cell>
          <cell r="AE123">
            <v>3.779999</v>
          </cell>
          <cell r="AF123">
            <v>14.295114</v>
          </cell>
          <cell r="AG123">
            <v>8.94592</v>
          </cell>
        </row>
        <row r="124">
          <cell r="A124" t="str">
            <v>HOCHN000E01171126</v>
          </cell>
          <cell r="B124">
            <v>1</v>
          </cell>
          <cell r="C124" t="str">
            <v>G</v>
          </cell>
          <cell r="D124" t="str">
            <v>Autumn</v>
          </cell>
          <cell r="E124" t="str">
            <v>LQTQ43962</v>
          </cell>
          <cell r="F124">
            <v>1.909593</v>
          </cell>
          <cell r="G124">
            <v>3.0720399</v>
          </cell>
          <cell r="H124">
            <v>5.198207</v>
          </cell>
          <cell r="I124">
            <v>10.756727</v>
          </cell>
          <cell r="J124">
            <v>15.97323</v>
          </cell>
          <cell r="K124">
            <v>0.625838</v>
          </cell>
          <cell r="L124">
            <v>0.150234</v>
          </cell>
          <cell r="M124">
            <v>0.3535626</v>
          </cell>
          <cell r="N124">
            <v>1.0359576</v>
          </cell>
          <cell r="O124">
            <v>1.16988</v>
          </cell>
          <cell r="P124">
            <v>4.029868</v>
          </cell>
          <cell r="Q124">
            <v>0.4025462</v>
          </cell>
          <cell r="R124">
            <v>0.4955493</v>
          </cell>
          <cell r="S124">
            <v>12.565274</v>
          </cell>
          <cell r="T124">
            <v>0.1080129</v>
          </cell>
          <cell r="U124">
            <v>3.331869</v>
          </cell>
          <cell r="V124">
            <v>8.364685</v>
          </cell>
          <cell r="W124">
            <v>1.92315846</v>
          </cell>
          <cell r="X124">
            <v>1.2416854</v>
          </cell>
          <cell r="Y124">
            <v>0.17836004</v>
          </cell>
          <cell r="Z124">
            <v>26.88402</v>
          </cell>
          <cell r="AA124">
            <v>21.49822</v>
          </cell>
          <cell r="AB124">
            <v>7.185077</v>
          </cell>
          <cell r="AC124">
            <v>4.326623</v>
          </cell>
          <cell r="AD124">
            <v>1.14269</v>
          </cell>
          <cell r="AE124">
            <v>3.081831</v>
          </cell>
          <cell r="AF124">
            <v>17.538474</v>
          </cell>
          <cell r="AG124">
            <v>19.030879</v>
          </cell>
        </row>
        <row r="125">
          <cell r="A125" t="str">
            <v>HOCHN000E01171241</v>
          </cell>
          <cell r="B125">
            <v>2</v>
          </cell>
          <cell r="C125" t="str">
            <v>F</v>
          </cell>
          <cell r="D125" t="str">
            <v>Autumn</v>
          </cell>
          <cell r="E125" t="str">
            <v>LQTQ44296</v>
          </cell>
          <cell r="F125">
            <v>1.9108905</v>
          </cell>
          <cell r="G125">
            <v>3.8038899</v>
          </cell>
          <cell r="H125">
            <v>5.620815</v>
          </cell>
          <cell r="I125">
            <v>12.124733</v>
          </cell>
          <cell r="J125">
            <v>18.25604</v>
          </cell>
          <cell r="K125">
            <v>1.5108471</v>
          </cell>
          <cell r="L125">
            <v>0.4845595</v>
          </cell>
          <cell r="M125">
            <v>0.4174047</v>
          </cell>
          <cell r="N125">
            <v>0.8483762</v>
          </cell>
          <cell r="O125">
            <v>1.2990728</v>
          </cell>
          <cell r="P125">
            <v>2.594189</v>
          </cell>
          <cell r="Q125">
            <v>0.3557154</v>
          </cell>
          <cell r="R125">
            <v>0.318804</v>
          </cell>
          <cell r="S125">
            <v>10.094424</v>
          </cell>
          <cell r="T125">
            <v>0.05913698</v>
          </cell>
          <cell r="U125">
            <v>0.797593</v>
          </cell>
          <cell r="V125">
            <v>6.6580535</v>
          </cell>
          <cell r="W125">
            <v>1.81440046</v>
          </cell>
          <cell r="X125">
            <v>1.0981107</v>
          </cell>
          <cell r="Y125">
            <v>0.03020778</v>
          </cell>
          <cell r="Z125">
            <v>21.59496</v>
          </cell>
          <cell r="AA125">
            <v>16.67515</v>
          </cell>
          <cell r="AB125">
            <v>6.631515</v>
          </cell>
          <cell r="AC125">
            <v>5.321327</v>
          </cell>
          <cell r="AD125">
            <v>0.7465018</v>
          </cell>
          <cell r="AE125">
            <v>2.441413</v>
          </cell>
          <cell r="AF125">
            <v>10.326674</v>
          </cell>
          <cell r="AG125">
            <v>12.413727</v>
          </cell>
        </row>
        <row r="126">
          <cell r="A126" t="str">
            <v>HOCHN000E01171246</v>
          </cell>
          <cell r="B126">
            <v>1</v>
          </cell>
          <cell r="C126" t="str">
            <v>D</v>
          </cell>
          <cell r="D126" t="str">
            <v>Spring</v>
          </cell>
          <cell r="E126" t="str">
            <v>LQTQ44053</v>
          </cell>
          <cell r="F126">
            <v>2.4658605</v>
          </cell>
          <cell r="G126">
            <v>2.8400208</v>
          </cell>
          <cell r="H126">
            <v>5.033546</v>
          </cell>
          <cell r="I126">
            <v>10.834405</v>
          </cell>
          <cell r="J126">
            <v>16.532714</v>
          </cell>
          <cell r="K126">
            <v>1.3061305</v>
          </cell>
          <cell r="L126">
            <v>0.25992825</v>
          </cell>
          <cell r="M126">
            <v>0.3087797</v>
          </cell>
          <cell r="N126">
            <v>0.3800471</v>
          </cell>
          <cell r="O126">
            <v>0.4878476</v>
          </cell>
          <cell r="P126">
            <v>2.4829157</v>
          </cell>
          <cell r="Q126">
            <v>0.1827574</v>
          </cell>
          <cell r="R126">
            <v>0.2678882</v>
          </cell>
          <cell r="S126">
            <v>10.4552693</v>
          </cell>
          <cell r="T126">
            <v>0.028014767</v>
          </cell>
          <cell r="U126">
            <v>2.281456</v>
          </cell>
          <cell r="V126">
            <v>1.39266</v>
          </cell>
          <cell r="W126">
            <v>1.86035036</v>
          </cell>
          <cell r="X126">
            <v>0.2384976</v>
          </cell>
          <cell r="Y126">
            <v>0.01692407</v>
          </cell>
          <cell r="Z126">
            <v>15.15662</v>
          </cell>
          <cell r="AA126">
            <v>11.720956</v>
          </cell>
          <cell r="AB126">
            <v>5.0705946</v>
          </cell>
          <cell r="AC126">
            <v>3.889472</v>
          </cell>
          <cell r="AD126">
            <v>0.5394409</v>
          </cell>
          <cell r="AE126">
            <v>2.391351</v>
          </cell>
          <cell r="AF126">
            <v>10.8389093</v>
          </cell>
          <cell r="AG126">
            <v>8.279663</v>
          </cell>
        </row>
        <row r="127">
          <cell r="A127" t="str">
            <v>HOCHN000E01171247</v>
          </cell>
          <cell r="B127">
            <v>1</v>
          </cell>
          <cell r="C127" t="str">
            <v>H</v>
          </cell>
          <cell r="D127" t="str">
            <v>Winter</v>
          </cell>
          <cell r="E127" t="str">
            <v>LQTQ44114</v>
          </cell>
          <cell r="F127">
            <v>2.666753</v>
          </cell>
          <cell r="G127">
            <v>3.7628659</v>
          </cell>
          <cell r="H127">
            <v>4.900507</v>
          </cell>
          <cell r="I127">
            <v>11.839525</v>
          </cell>
          <cell r="J127">
            <v>17.67087</v>
          </cell>
          <cell r="K127">
            <v>1.84150321</v>
          </cell>
          <cell r="L127">
            <v>0.4066203</v>
          </cell>
          <cell r="M127">
            <v>0.4024987</v>
          </cell>
          <cell r="N127">
            <v>1.2762722</v>
          </cell>
          <cell r="O127">
            <v>1.345185</v>
          </cell>
          <cell r="P127">
            <v>5.822973</v>
          </cell>
          <cell r="Q127">
            <v>0.4802594</v>
          </cell>
          <cell r="R127">
            <v>0.4190941</v>
          </cell>
          <cell r="S127">
            <v>13.920066</v>
          </cell>
          <cell r="T127">
            <v>0.2471374</v>
          </cell>
          <cell r="U127">
            <v>4.022422</v>
          </cell>
          <cell r="V127">
            <v>13.189061</v>
          </cell>
          <cell r="W127">
            <v>1.07331446</v>
          </cell>
          <cell r="X127">
            <v>1.0904292</v>
          </cell>
          <cell r="Y127">
            <v>0.17302195</v>
          </cell>
          <cell r="Z127">
            <v>33.54472</v>
          </cell>
          <cell r="AA127">
            <v>23.9674</v>
          </cell>
          <cell r="AB127">
            <v>13.250978</v>
          </cell>
          <cell r="AC127">
            <v>10.970936</v>
          </cell>
          <cell r="AD127">
            <v>2.144695</v>
          </cell>
          <cell r="AE127">
            <v>3.964418</v>
          </cell>
          <cell r="AF127">
            <v>22.264234</v>
          </cell>
          <cell r="AG127">
            <v>17.305369</v>
          </cell>
        </row>
        <row r="128">
          <cell r="A128" t="str">
            <v>HOCHN000E01180217</v>
          </cell>
          <cell r="B128">
            <v>1</v>
          </cell>
          <cell r="C128" t="str">
            <v>D</v>
          </cell>
          <cell r="D128" t="str">
            <v>Spring</v>
          </cell>
          <cell r="E128" t="str">
            <v>LQTQ44086</v>
          </cell>
          <cell r="F128">
            <v>3.3758605</v>
          </cell>
          <cell r="G128">
            <v>3.0000208</v>
          </cell>
          <cell r="H128">
            <v>5.363546</v>
          </cell>
          <cell r="I128">
            <v>12.224405</v>
          </cell>
          <cell r="J128">
            <v>17.832714</v>
          </cell>
          <cell r="K128">
            <v>0.9596305</v>
          </cell>
          <cell r="L128">
            <v>0.80238925</v>
          </cell>
          <cell r="M128">
            <v>0.4970867</v>
          </cell>
          <cell r="N128">
            <v>0.9483741</v>
          </cell>
          <cell r="O128">
            <v>1.2964736</v>
          </cell>
          <cell r="P128">
            <v>4.0136457</v>
          </cell>
          <cell r="Q128">
            <v>0.2842364</v>
          </cell>
          <cell r="R128">
            <v>0.2760712</v>
          </cell>
          <cell r="S128">
            <v>18.5417693</v>
          </cell>
          <cell r="T128">
            <v>0.157996767</v>
          </cell>
          <cell r="U128">
            <v>3.341686</v>
          </cell>
          <cell r="V128">
            <v>4.22313</v>
          </cell>
          <cell r="W128">
            <v>3.27420036</v>
          </cell>
          <cell r="X128">
            <v>1.4109286</v>
          </cell>
          <cell r="Y128">
            <v>0.00659129</v>
          </cell>
          <cell r="Z128">
            <v>21.38632</v>
          </cell>
          <cell r="AA128">
            <v>13.423256</v>
          </cell>
          <cell r="AB128">
            <v>7.5094346</v>
          </cell>
          <cell r="AC128">
            <v>6.440292</v>
          </cell>
          <cell r="AD128">
            <v>1.1260619</v>
          </cell>
          <cell r="AE128">
            <v>1.819181</v>
          </cell>
          <cell r="AF128">
            <v>9.6203393</v>
          </cell>
          <cell r="AG128">
            <v>13.044463</v>
          </cell>
        </row>
        <row r="129">
          <cell r="A129" t="str">
            <v>HOCHN000E01180552</v>
          </cell>
          <cell r="B129">
            <v>1</v>
          </cell>
          <cell r="C129" t="str">
            <v>E</v>
          </cell>
          <cell r="D129" t="str">
            <v>Spring</v>
          </cell>
          <cell r="E129" t="str">
            <v>LQTQ44086</v>
          </cell>
          <cell r="F129">
            <v>3.7534301</v>
          </cell>
          <cell r="G129">
            <v>3.4760001</v>
          </cell>
          <cell r="H129">
            <v>5.446841</v>
          </cell>
          <cell r="I129">
            <v>13.148199</v>
          </cell>
          <cell r="J129">
            <v>21.608094</v>
          </cell>
          <cell r="K129">
            <v>0.6164164</v>
          </cell>
          <cell r="L129">
            <v>0.4218625</v>
          </cell>
          <cell r="M129">
            <v>0.4244279</v>
          </cell>
          <cell r="N129">
            <v>1.0369909</v>
          </cell>
          <cell r="O129">
            <v>1.1801418</v>
          </cell>
          <cell r="P129">
            <v>2.984963</v>
          </cell>
          <cell r="Q129">
            <v>0.2362662</v>
          </cell>
          <cell r="R129">
            <v>0.3125577</v>
          </cell>
          <cell r="S129">
            <v>10.811633</v>
          </cell>
          <cell r="T129">
            <v>0.15769275</v>
          </cell>
          <cell r="U129">
            <v>0.762043</v>
          </cell>
          <cell r="V129">
            <v>1.035729</v>
          </cell>
          <cell r="W129">
            <v>1.47665246</v>
          </cell>
          <cell r="X129">
            <v>0.509044</v>
          </cell>
          <cell r="Y129">
            <v>0.0268702</v>
          </cell>
          <cell r="Z129">
            <v>28.12968</v>
          </cell>
          <cell r="AA129">
            <v>20.65581</v>
          </cell>
          <cell r="AB129">
            <v>7.688751</v>
          </cell>
          <cell r="AC129">
            <v>6.400944</v>
          </cell>
          <cell r="AD129">
            <v>1.2714721</v>
          </cell>
          <cell r="AE129">
            <v>2.827366</v>
          </cell>
          <cell r="AF129">
            <v>17.403274</v>
          </cell>
          <cell r="AG129">
            <v>11.69507</v>
          </cell>
        </row>
        <row r="130">
          <cell r="A130" t="str">
            <v>HOCHN000E01180557</v>
          </cell>
          <cell r="B130">
            <v>1</v>
          </cell>
          <cell r="C130" t="str">
            <v>D</v>
          </cell>
          <cell r="D130" t="str">
            <v>Spring</v>
          </cell>
          <cell r="E130" t="str">
            <v>LQTQ44086</v>
          </cell>
          <cell r="F130">
            <v>1.9558605</v>
          </cell>
          <cell r="G130">
            <v>2.8200208</v>
          </cell>
          <cell r="H130">
            <v>5.133546</v>
          </cell>
          <cell r="I130">
            <v>10.404405</v>
          </cell>
          <cell r="J130">
            <v>17.632714</v>
          </cell>
          <cell r="K130">
            <v>1.1852705</v>
          </cell>
          <cell r="L130">
            <v>0.62518525</v>
          </cell>
          <cell r="M130">
            <v>0.3515937</v>
          </cell>
          <cell r="N130">
            <v>0.7811561</v>
          </cell>
          <cell r="O130">
            <v>0.7262106</v>
          </cell>
          <cell r="P130">
            <v>3.4843657</v>
          </cell>
          <cell r="Q130">
            <v>0.2964094</v>
          </cell>
          <cell r="R130">
            <v>0.4160432</v>
          </cell>
          <cell r="S130">
            <v>11.2719693</v>
          </cell>
          <cell r="T130">
            <v>0.083386767</v>
          </cell>
          <cell r="U130">
            <v>3.002876</v>
          </cell>
          <cell r="V130">
            <v>4.14659</v>
          </cell>
          <cell r="W130">
            <v>2.13575036</v>
          </cell>
          <cell r="X130">
            <v>0.8649686</v>
          </cell>
          <cell r="Y130">
            <v>0.06109897</v>
          </cell>
          <cell r="Z130">
            <v>31.17472</v>
          </cell>
          <cell r="AA130">
            <v>24.188056</v>
          </cell>
          <cell r="AB130">
            <v>6.6898046</v>
          </cell>
          <cell r="AC130">
            <v>5.701132</v>
          </cell>
          <cell r="AD130">
            <v>1.0498119</v>
          </cell>
          <cell r="AE130">
            <v>3.343401</v>
          </cell>
          <cell r="AF130">
            <v>14.2028093</v>
          </cell>
          <cell r="AG130">
            <v>16.377463</v>
          </cell>
        </row>
        <row r="131">
          <cell r="A131" t="str">
            <v>HOCHN000E01180564</v>
          </cell>
          <cell r="B131">
            <v>2</v>
          </cell>
          <cell r="C131" t="str">
            <v>E</v>
          </cell>
          <cell r="D131" t="str">
            <v>Winter</v>
          </cell>
          <cell r="E131" t="str">
            <v>LQTQ44357</v>
          </cell>
          <cell r="F131">
            <v>3.1781221</v>
          </cell>
          <cell r="G131">
            <v>3.8250041</v>
          </cell>
          <cell r="H131">
            <v>5.41675</v>
          </cell>
          <cell r="I131">
            <v>12.397769</v>
          </cell>
          <cell r="J131">
            <v>11.768214</v>
          </cell>
          <cell r="K131">
            <v>1.6012044</v>
          </cell>
          <cell r="L131">
            <v>0.9218508</v>
          </cell>
          <cell r="M131">
            <v>0.6656208</v>
          </cell>
          <cell r="N131">
            <v>1.6687599</v>
          </cell>
          <cell r="O131">
            <v>1.9672696</v>
          </cell>
          <cell r="P131">
            <v>7.166011</v>
          </cell>
          <cell r="Q131">
            <v>0.4811049</v>
          </cell>
          <cell r="R131">
            <v>0.7957894</v>
          </cell>
          <cell r="S131">
            <v>16.900703</v>
          </cell>
          <cell r="T131">
            <v>0.17519985</v>
          </cell>
          <cell r="U131">
            <v>7.785119</v>
          </cell>
          <cell r="V131">
            <v>7.461216</v>
          </cell>
          <cell r="W131">
            <v>4.23958846</v>
          </cell>
          <cell r="X131">
            <v>1.858566</v>
          </cell>
          <cell r="Y131">
            <v>0.23099293</v>
          </cell>
          <cell r="Z131">
            <v>40.09585</v>
          </cell>
          <cell r="AA131">
            <v>30.99551</v>
          </cell>
          <cell r="AB131">
            <v>12.275531</v>
          </cell>
          <cell r="AC131">
            <v>10.774934</v>
          </cell>
          <cell r="AD131">
            <v>1.8054481</v>
          </cell>
          <cell r="AE131">
            <v>3.778116</v>
          </cell>
          <cell r="AF131">
            <v>28.583884</v>
          </cell>
          <cell r="AG131">
            <v>13.73456</v>
          </cell>
        </row>
        <row r="132">
          <cell r="A132" t="str">
            <v>HOCHN000E01180678</v>
          </cell>
          <cell r="B132">
            <v>2</v>
          </cell>
          <cell r="C132" t="str">
            <v>C</v>
          </cell>
          <cell r="D132" t="str">
            <v>Summer</v>
          </cell>
          <cell r="E132" t="str">
            <v>LQTQ44510</v>
          </cell>
          <cell r="F132">
            <v>3.1745115</v>
          </cell>
          <cell r="G132">
            <v>3.4487091054</v>
          </cell>
          <cell r="H132">
            <v>5.570011</v>
          </cell>
          <cell r="I132">
            <v>12.804207</v>
          </cell>
          <cell r="J132">
            <v>14.649378</v>
          </cell>
          <cell r="K132">
            <v>0.718334</v>
          </cell>
          <cell r="L132">
            <v>0.7247761</v>
          </cell>
          <cell r="M132">
            <v>0.3453668</v>
          </cell>
          <cell r="N132">
            <v>0.95696305</v>
          </cell>
          <cell r="O132">
            <v>1.3908144</v>
          </cell>
          <cell r="P132">
            <v>6.5521978</v>
          </cell>
          <cell r="Q132">
            <v>0.5459781</v>
          </cell>
          <cell r="R132">
            <v>0.800021811</v>
          </cell>
          <cell r="S132">
            <v>16.2318589</v>
          </cell>
          <cell r="T132">
            <v>0.10523387</v>
          </cell>
          <cell r="U132">
            <v>3.612778</v>
          </cell>
          <cell r="V132">
            <v>6.814612</v>
          </cell>
          <cell r="W132">
            <v>0.83323326</v>
          </cell>
          <cell r="X132">
            <v>0.7044411</v>
          </cell>
          <cell r="Y132">
            <v>0.11262584</v>
          </cell>
          <cell r="Z132">
            <v>27.31092</v>
          </cell>
          <cell r="AA132">
            <v>19.40513</v>
          </cell>
          <cell r="AB132">
            <v>8.853804</v>
          </cell>
          <cell r="AC132">
            <v>8.564474</v>
          </cell>
          <cell r="AD132">
            <v>0.558068</v>
          </cell>
          <cell r="AE132">
            <v>2.195059</v>
          </cell>
          <cell r="AF132">
            <v>24.748024</v>
          </cell>
          <cell r="AG132">
            <v>14.74261</v>
          </cell>
        </row>
        <row r="133">
          <cell r="A133" t="str">
            <v>HOCHN000E01180683</v>
          </cell>
          <cell r="B133">
            <v>1</v>
          </cell>
          <cell r="C133" t="str">
            <v>F</v>
          </cell>
          <cell r="D133" t="str">
            <v>Autumn</v>
          </cell>
          <cell r="E133" t="str">
            <v>LQTQ44296</v>
          </cell>
          <cell r="F133">
            <v>2.0861985</v>
          </cell>
          <cell r="G133">
            <v>3.5448859</v>
          </cell>
          <cell r="H133">
            <v>5.150906</v>
          </cell>
          <cell r="I133">
            <v>11.625163</v>
          </cell>
          <cell r="J133">
            <v>19.89592</v>
          </cell>
          <cell r="K133">
            <v>1.6920351</v>
          </cell>
          <cell r="L133">
            <v>0.4406352</v>
          </cell>
          <cell r="M133">
            <v>0.2485628</v>
          </cell>
          <cell r="N133">
            <v>0.6855522</v>
          </cell>
          <cell r="O133">
            <v>1.025364</v>
          </cell>
          <cell r="P133">
            <v>3.234851</v>
          </cell>
          <cell r="Q133">
            <v>0.4425857</v>
          </cell>
          <cell r="R133">
            <v>0.4902623</v>
          </cell>
          <cell r="S133">
            <v>9.864124</v>
          </cell>
          <cell r="T133">
            <v>0.04694418</v>
          </cell>
          <cell r="U133">
            <v>2.746337</v>
          </cell>
          <cell r="V133">
            <v>4.6049065</v>
          </cell>
          <cell r="W133">
            <v>1.17194546</v>
          </cell>
          <cell r="X133">
            <v>0.9883057</v>
          </cell>
          <cell r="Y133">
            <v>0.03614545</v>
          </cell>
          <cell r="Z133">
            <v>17.91009</v>
          </cell>
          <cell r="AA133">
            <v>14.74815</v>
          </cell>
          <cell r="AB133">
            <v>7.501785</v>
          </cell>
          <cell r="AC133">
            <v>6.143247</v>
          </cell>
          <cell r="AD133">
            <v>0.8907868</v>
          </cell>
          <cell r="AE133">
            <v>1.954663</v>
          </cell>
          <cell r="AF133">
            <v>11.283584</v>
          </cell>
          <cell r="AG133">
            <v>4.642307</v>
          </cell>
        </row>
        <row r="134">
          <cell r="A134" t="str">
            <v>HOCHN000E02160809</v>
          </cell>
          <cell r="B134">
            <v>2</v>
          </cell>
          <cell r="C134" t="str">
            <v>B</v>
          </cell>
          <cell r="D134" t="str">
            <v>Summer</v>
          </cell>
          <cell r="E134" t="str">
            <v>LQTQ44053</v>
          </cell>
          <cell r="F134">
            <v>3.252671</v>
          </cell>
          <cell r="G134">
            <v>3.0605571</v>
          </cell>
          <cell r="H134">
            <v>5.230029</v>
          </cell>
          <cell r="I134">
            <v>12.176374</v>
          </cell>
          <cell r="J134">
            <v>18.657812</v>
          </cell>
          <cell r="K134">
            <v>0.834666</v>
          </cell>
          <cell r="L134">
            <v>0.3199497</v>
          </cell>
          <cell r="M134">
            <v>0.3591764</v>
          </cell>
          <cell r="N134">
            <v>1.05588425</v>
          </cell>
          <cell r="O134">
            <v>1.0849873</v>
          </cell>
          <cell r="P134">
            <v>4.2967661</v>
          </cell>
          <cell r="Q134">
            <v>0.35005888</v>
          </cell>
          <cell r="R134">
            <v>0.62473986</v>
          </cell>
          <cell r="S134">
            <v>13.6277465</v>
          </cell>
          <cell r="T134">
            <v>0.1647834</v>
          </cell>
          <cell r="U134">
            <v>4.151382</v>
          </cell>
          <cell r="V134">
            <v>4.097184</v>
          </cell>
          <cell r="W134">
            <v>2.82894646</v>
          </cell>
          <cell r="X134">
            <v>0.7706641</v>
          </cell>
          <cell r="Y134">
            <v>0.06556967</v>
          </cell>
          <cell r="Z134">
            <v>29.31763</v>
          </cell>
          <cell r="AA134">
            <v>19.65248</v>
          </cell>
          <cell r="AB134">
            <v>7.721738</v>
          </cell>
          <cell r="AC134">
            <v>6.46163</v>
          </cell>
          <cell r="AD134">
            <v>1.412629</v>
          </cell>
          <cell r="AE134">
            <v>2.160325</v>
          </cell>
          <cell r="AF134">
            <v>19.612155</v>
          </cell>
          <cell r="AG134">
            <v>11.89717</v>
          </cell>
        </row>
        <row r="135">
          <cell r="A135" t="str">
            <v>HOCHN000E02160925</v>
          </cell>
          <cell r="B135">
            <v>2</v>
          </cell>
          <cell r="C135" t="str">
            <v>E</v>
          </cell>
          <cell r="D135" t="str">
            <v>Spring</v>
          </cell>
          <cell r="E135" t="str">
            <v>LQTQ44114</v>
          </cell>
          <cell r="F135">
            <v>1.4781221</v>
          </cell>
          <cell r="G135">
            <v>3.3250041</v>
          </cell>
          <cell r="H135">
            <v>5.34675</v>
          </cell>
          <cell r="I135">
            <v>10.647769</v>
          </cell>
          <cell r="J135">
            <v>18.668214</v>
          </cell>
          <cell r="K135">
            <v>1.1211344</v>
          </cell>
          <cell r="L135">
            <v>0.8289088</v>
          </cell>
          <cell r="M135">
            <v>0.4918968</v>
          </cell>
          <cell r="N135">
            <v>1.6321899</v>
          </cell>
          <cell r="O135">
            <v>2.1273096</v>
          </cell>
          <cell r="P135">
            <v>5.816941</v>
          </cell>
          <cell r="Q135">
            <v>0.7408349</v>
          </cell>
          <cell r="R135">
            <v>0.5378844</v>
          </cell>
          <cell r="S135">
            <v>14.250403</v>
          </cell>
          <cell r="T135">
            <v>0.15701085</v>
          </cell>
          <cell r="U135">
            <v>5.959199</v>
          </cell>
          <cell r="V135">
            <v>8.304956</v>
          </cell>
          <cell r="W135">
            <v>3.65936846</v>
          </cell>
          <cell r="X135">
            <v>1.956326</v>
          </cell>
          <cell r="Y135">
            <v>0.15601793</v>
          </cell>
          <cell r="Z135">
            <v>38.33125</v>
          </cell>
          <cell r="AA135">
            <v>27.66771</v>
          </cell>
          <cell r="AB135">
            <v>7.712941</v>
          </cell>
          <cell r="AC135">
            <v>6.961224</v>
          </cell>
          <cell r="AD135">
            <v>1.4726881</v>
          </cell>
          <cell r="AE135">
            <v>3.194946</v>
          </cell>
          <cell r="AF135">
            <v>17.706884</v>
          </cell>
          <cell r="AG135">
            <v>13.48466</v>
          </cell>
        </row>
        <row r="136">
          <cell r="A136" t="str">
            <v>HOCHN000E02161034</v>
          </cell>
          <cell r="B136">
            <v>2</v>
          </cell>
          <cell r="C136" t="str">
            <v>C</v>
          </cell>
          <cell r="D136" t="str">
            <v>Spring</v>
          </cell>
          <cell r="E136" t="str">
            <v>LQTQ44053</v>
          </cell>
          <cell r="F136">
            <v>1.7045115</v>
          </cell>
          <cell r="G136">
            <v>2.9987091054</v>
          </cell>
          <cell r="H136">
            <v>4.650011</v>
          </cell>
          <cell r="I136">
            <v>9.984207</v>
          </cell>
          <cell r="J136">
            <v>18.549378</v>
          </cell>
          <cell r="K136">
            <v>0.983426</v>
          </cell>
          <cell r="L136">
            <v>0.3135941</v>
          </cell>
          <cell r="M136">
            <v>0.4058758</v>
          </cell>
          <cell r="N136">
            <v>0.73639605</v>
          </cell>
          <cell r="O136">
            <v>0.9115334</v>
          </cell>
          <cell r="P136">
            <v>2.6415278</v>
          </cell>
          <cell r="Q136">
            <v>0.3005121</v>
          </cell>
          <cell r="R136">
            <v>0.309145811</v>
          </cell>
          <cell r="S136">
            <v>11.6118589</v>
          </cell>
          <cell r="T136">
            <v>0.04204457</v>
          </cell>
          <cell r="U136">
            <v>3.116518</v>
          </cell>
          <cell r="V136">
            <v>3.228102</v>
          </cell>
          <cell r="W136">
            <v>2.80472326</v>
          </cell>
          <cell r="X136">
            <v>0.8967401</v>
          </cell>
          <cell r="Y136">
            <v>0.05860984</v>
          </cell>
          <cell r="Z136">
            <v>29.39042</v>
          </cell>
          <cell r="AA136">
            <v>19.89613</v>
          </cell>
          <cell r="AB136">
            <v>9.826004</v>
          </cell>
          <cell r="AC136">
            <v>8.654304</v>
          </cell>
          <cell r="AD136">
            <v>1.142522</v>
          </cell>
          <cell r="AE136">
            <v>2.542329</v>
          </cell>
          <cell r="AF136">
            <v>17.590724</v>
          </cell>
          <cell r="AG136">
            <v>13.58761</v>
          </cell>
        </row>
        <row r="137">
          <cell r="A137" t="str">
            <v>HOCHN000E02161163</v>
          </cell>
          <cell r="B137">
            <v>1</v>
          </cell>
          <cell r="C137" t="str">
            <v>H</v>
          </cell>
          <cell r="D137" t="str">
            <v>Winter</v>
          </cell>
          <cell r="E137" t="str">
            <v>LQTQ44086</v>
          </cell>
          <cell r="F137">
            <v>2.456753</v>
          </cell>
          <cell r="G137">
            <v>3.6628659</v>
          </cell>
          <cell r="H137">
            <v>5.170507</v>
          </cell>
          <cell r="I137">
            <v>11.699525</v>
          </cell>
          <cell r="J137">
            <v>19.67087</v>
          </cell>
          <cell r="K137">
            <v>0.78275321</v>
          </cell>
          <cell r="L137">
            <v>0.3861083</v>
          </cell>
          <cell r="M137">
            <v>0.2811607</v>
          </cell>
          <cell r="N137">
            <v>0.7970742</v>
          </cell>
          <cell r="O137">
            <v>0.662425</v>
          </cell>
          <cell r="P137">
            <v>1.658182</v>
          </cell>
          <cell r="Q137">
            <v>0.2707844</v>
          </cell>
          <cell r="R137">
            <v>0.2226361</v>
          </cell>
          <cell r="S137">
            <v>12.497566</v>
          </cell>
          <cell r="T137">
            <v>0.0206199</v>
          </cell>
          <cell r="U137">
            <v>-0.203013</v>
          </cell>
          <cell r="V137">
            <v>5.401611</v>
          </cell>
          <cell r="W137">
            <v>1.94668646</v>
          </cell>
          <cell r="X137">
            <v>0.8487352</v>
          </cell>
          <cell r="Y137">
            <v>0.01113125</v>
          </cell>
          <cell r="Z137">
            <v>11.09112</v>
          </cell>
          <cell r="AA137">
            <v>6.93664</v>
          </cell>
          <cell r="AB137">
            <v>4.236718</v>
          </cell>
          <cell r="AC137">
            <v>3.763596</v>
          </cell>
          <cell r="AD137">
            <v>0.815691</v>
          </cell>
          <cell r="AE137">
            <v>2.424988</v>
          </cell>
          <cell r="AF137">
            <v>13.668234</v>
          </cell>
          <cell r="AG137">
            <v>7.680369</v>
          </cell>
        </row>
        <row r="138">
          <cell r="A138" t="str">
            <v>HOCHN000E02170219</v>
          </cell>
          <cell r="B138">
            <v>2</v>
          </cell>
          <cell r="C138" t="str">
            <v>G</v>
          </cell>
          <cell r="D138" t="str">
            <v>Summer</v>
          </cell>
          <cell r="E138" t="str">
            <v>LQTQ44268</v>
          </cell>
          <cell r="F138">
            <v>2.764285</v>
          </cell>
          <cell r="G138">
            <v>3.6210439</v>
          </cell>
          <cell r="H138">
            <v>4.928116</v>
          </cell>
          <cell r="I138">
            <v>11.986297</v>
          </cell>
          <cell r="J138">
            <v>16.43335</v>
          </cell>
          <cell r="K138">
            <v>1.510561</v>
          </cell>
          <cell r="L138">
            <v>0.8709993</v>
          </cell>
          <cell r="M138">
            <v>0.8699335</v>
          </cell>
          <cell r="N138">
            <v>1.7612886</v>
          </cell>
          <cell r="O138">
            <v>2.2010038</v>
          </cell>
          <cell r="P138">
            <v>6.090546</v>
          </cell>
          <cell r="Q138">
            <v>0.5629179</v>
          </cell>
          <cell r="R138">
            <v>0.776512</v>
          </cell>
          <cell r="S138">
            <v>20.164944</v>
          </cell>
          <cell r="T138">
            <v>0.305826</v>
          </cell>
          <cell r="U138">
            <v>4.259555</v>
          </cell>
          <cell r="V138">
            <v>6.688542</v>
          </cell>
          <cell r="W138">
            <v>0.98543246</v>
          </cell>
          <cell r="X138">
            <v>1.3101704</v>
          </cell>
          <cell r="Y138">
            <v>0.13712487</v>
          </cell>
          <cell r="Z138">
            <v>58.93829</v>
          </cell>
          <cell r="AA138">
            <v>46.47202</v>
          </cell>
          <cell r="AB138">
            <v>14.743517</v>
          </cell>
          <cell r="AC138">
            <v>12.654083</v>
          </cell>
          <cell r="AD138">
            <v>2.266726</v>
          </cell>
          <cell r="AE138">
            <v>4.977201</v>
          </cell>
          <cell r="AF138">
            <v>35.261084</v>
          </cell>
          <cell r="AG138">
            <v>13.448469</v>
          </cell>
        </row>
        <row r="139">
          <cell r="A139" t="str">
            <v>HOCHN000E02170664</v>
          </cell>
          <cell r="B139">
            <v>2</v>
          </cell>
          <cell r="C139" t="str">
            <v>D</v>
          </cell>
          <cell r="D139" t="str">
            <v>Spring</v>
          </cell>
          <cell r="E139" t="str">
            <v>LQTQ44086</v>
          </cell>
          <cell r="F139">
            <v>3.2505525</v>
          </cell>
          <cell r="G139">
            <v>3.3890248</v>
          </cell>
          <cell r="H139">
            <v>5.353455</v>
          </cell>
          <cell r="I139">
            <v>12.443975</v>
          </cell>
          <cell r="J139">
            <v>19.492834</v>
          </cell>
          <cell r="K139">
            <v>0.4658845</v>
          </cell>
          <cell r="L139">
            <v>0.59286655</v>
          </cell>
          <cell r="M139">
            <v>0.4574916</v>
          </cell>
          <cell r="N139">
            <v>1.0226231</v>
          </cell>
          <cell r="O139">
            <v>1.4471214</v>
          </cell>
          <cell r="P139">
            <v>4.3830137</v>
          </cell>
          <cell r="Q139">
            <v>0.3533561</v>
          </cell>
          <cell r="R139">
            <v>0.4610169</v>
          </cell>
          <cell r="S139">
            <v>12.2290393</v>
          </cell>
          <cell r="T139">
            <v>-0.015633733</v>
          </cell>
          <cell r="U139">
            <v>2.728892</v>
          </cell>
          <cell r="V139">
            <v>1.866527</v>
          </cell>
          <cell r="W139">
            <v>0.93463636</v>
          </cell>
          <cell r="X139">
            <v>1.0706336</v>
          </cell>
          <cell r="Y139">
            <v>0.0639296</v>
          </cell>
          <cell r="Z139">
            <v>15.82439</v>
          </cell>
          <cell r="AA139">
            <v>11.530456</v>
          </cell>
          <cell r="AB139">
            <v>3.0714446</v>
          </cell>
          <cell r="AC139">
            <v>1.879472</v>
          </cell>
          <cell r="AD139">
            <v>0.7460809</v>
          </cell>
          <cell r="AE139">
            <v>1.205101</v>
          </cell>
          <cell r="AF139">
            <v>18.0340193</v>
          </cell>
          <cell r="AG139">
            <v>8.694353</v>
          </cell>
        </row>
        <row r="140">
          <cell r="A140" t="str">
            <v>HOCHN000E02170665</v>
          </cell>
          <cell r="B140">
            <v>2</v>
          </cell>
          <cell r="C140" t="str">
            <v>G</v>
          </cell>
          <cell r="D140" t="str">
            <v>Autumn</v>
          </cell>
          <cell r="E140" t="str">
            <v>LQTQ44268</v>
          </cell>
          <cell r="F140">
            <v>3.844285</v>
          </cell>
          <cell r="G140">
            <v>4.0610439</v>
          </cell>
          <cell r="H140">
            <v>5.188116</v>
          </cell>
          <cell r="I140">
            <v>13.786297</v>
          </cell>
          <cell r="J140">
            <v>17.93335</v>
          </cell>
          <cell r="K140">
            <v>0.979591</v>
          </cell>
          <cell r="L140">
            <v>1.1639863</v>
          </cell>
          <cell r="M140">
            <v>0.7484305</v>
          </cell>
          <cell r="N140">
            <v>2.0915086</v>
          </cell>
          <cell r="O140">
            <v>2.3384038</v>
          </cell>
          <cell r="P140">
            <v>7.184116</v>
          </cell>
          <cell r="Q140">
            <v>0.7012539</v>
          </cell>
          <cell r="R140">
            <v>0.828551</v>
          </cell>
          <cell r="S140">
            <v>20.606444</v>
          </cell>
          <cell r="T140">
            <v>0.27994</v>
          </cell>
          <cell r="U140">
            <v>5.726725</v>
          </cell>
          <cell r="V140">
            <v>7.162062</v>
          </cell>
          <cell r="W140">
            <v>1.52435446</v>
          </cell>
          <cell r="X140">
            <v>1.3100904</v>
          </cell>
          <cell r="Y140">
            <v>0.18376187</v>
          </cell>
          <cell r="Z140">
            <v>53.54339</v>
          </cell>
          <cell r="AA140">
            <v>40.91452</v>
          </cell>
          <cell r="AB140">
            <v>13.791217</v>
          </cell>
          <cell r="AC140">
            <v>12.580483</v>
          </cell>
          <cell r="AD140">
            <v>1.570136</v>
          </cell>
          <cell r="AE140">
            <v>5.333311</v>
          </cell>
          <cell r="AF140">
            <v>40.426084</v>
          </cell>
          <cell r="AG140">
            <v>19.281469</v>
          </cell>
        </row>
        <row r="141">
          <cell r="A141" t="str">
            <v>HOCHN000E02170669</v>
          </cell>
          <cell r="B141">
            <v>1</v>
          </cell>
          <cell r="C141" t="str">
            <v>F</v>
          </cell>
          <cell r="D141" t="str">
            <v>Summer</v>
          </cell>
          <cell r="E141" t="str">
            <v>LQTQ43841</v>
          </cell>
          <cell r="F141">
            <v>3.6261985</v>
          </cell>
          <cell r="G141">
            <v>3.7848859</v>
          </cell>
          <cell r="H141">
            <v>5.700906</v>
          </cell>
          <cell r="I141">
            <v>13.645163</v>
          </cell>
          <cell r="J141">
            <v>12.19592</v>
          </cell>
          <cell r="K141">
            <v>1.7337351</v>
          </cell>
          <cell r="L141">
            <v>0.5744712</v>
          </cell>
          <cell r="M141">
            <v>0.3948868</v>
          </cell>
          <cell r="N141">
            <v>1.5718462</v>
          </cell>
          <cell r="O141">
            <v>1.436638</v>
          </cell>
          <cell r="P141">
            <v>4.108951</v>
          </cell>
          <cell r="Q141">
            <v>0.3094527</v>
          </cell>
          <cell r="R141">
            <v>0.6289743</v>
          </cell>
          <cell r="S141">
            <v>13.049994</v>
          </cell>
          <cell r="T141">
            <v>0.11183128</v>
          </cell>
          <cell r="U141">
            <v>0.765707</v>
          </cell>
          <cell r="V141">
            <v>7.2625865</v>
          </cell>
          <cell r="W141">
            <v>0.66970546</v>
          </cell>
          <cell r="X141">
            <v>0.8208917</v>
          </cell>
          <cell r="Y141">
            <v>0.11485595</v>
          </cell>
          <cell r="Z141">
            <v>18.32569</v>
          </cell>
          <cell r="AA141">
            <v>16.93355</v>
          </cell>
          <cell r="AB141">
            <v>0.919065</v>
          </cell>
          <cell r="AC141">
            <v>0.414097</v>
          </cell>
          <cell r="AD141">
            <v>0.3518388</v>
          </cell>
          <cell r="AE141">
            <v>4.443153</v>
          </cell>
          <cell r="AF141">
            <v>23.752014</v>
          </cell>
          <cell r="AG141">
            <v>14.233837</v>
          </cell>
        </row>
        <row r="142">
          <cell r="A142" t="str">
            <v>HOCHN000E02170774</v>
          </cell>
          <cell r="B142">
            <v>2</v>
          </cell>
          <cell r="C142" t="str">
            <v>F</v>
          </cell>
          <cell r="D142" t="str">
            <v>Winter</v>
          </cell>
          <cell r="E142" t="str">
            <v>LQTQ44357</v>
          </cell>
          <cell r="F142">
            <v>1.8608905</v>
          </cell>
          <cell r="G142">
            <v>3.4638899</v>
          </cell>
          <cell r="H142">
            <v>5.210815</v>
          </cell>
          <cell r="I142">
            <v>10.694733</v>
          </cell>
          <cell r="J142">
            <v>13.85604</v>
          </cell>
          <cell r="K142">
            <v>0.7905861</v>
          </cell>
          <cell r="L142">
            <v>0.5852215</v>
          </cell>
          <cell r="M142">
            <v>0.8399017</v>
          </cell>
          <cell r="N142">
            <v>1.6699672</v>
          </cell>
          <cell r="O142">
            <v>1.8786958</v>
          </cell>
          <cell r="P142">
            <v>6.589079</v>
          </cell>
          <cell r="Q142">
            <v>0.4781794</v>
          </cell>
          <cell r="R142">
            <v>0.600577</v>
          </cell>
          <cell r="S142">
            <v>15.714964</v>
          </cell>
          <cell r="T142">
            <v>0.20769838</v>
          </cell>
          <cell r="U142">
            <v>5.535193</v>
          </cell>
          <cell r="V142">
            <v>2.8987735</v>
          </cell>
          <cell r="W142">
            <v>2.18168046</v>
          </cell>
          <cell r="X142">
            <v>0.8942487</v>
          </cell>
          <cell r="Y142">
            <v>0.17832078</v>
          </cell>
          <cell r="Z142">
            <v>59.26246</v>
          </cell>
          <cell r="AA142">
            <v>44.62345</v>
          </cell>
          <cell r="AB142">
            <v>17.064405</v>
          </cell>
          <cell r="AC142">
            <v>14.613907</v>
          </cell>
          <cell r="AD142">
            <v>2.4797068</v>
          </cell>
          <cell r="AE142">
            <v>5.822023</v>
          </cell>
          <cell r="AF142">
            <v>26.304224</v>
          </cell>
          <cell r="AG142">
            <v>5.289367</v>
          </cell>
        </row>
        <row r="143">
          <cell r="A143" t="str">
            <v>HOCHN000E02170900</v>
          </cell>
          <cell r="B143">
            <v>2</v>
          </cell>
          <cell r="C143" t="str">
            <v>C</v>
          </cell>
          <cell r="D143" t="str">
            <v>Winter</v>
          </cell>
          <cell r="E143" t="str">
            <v>LQTQ44268</v>
          </cell>
          <cell r="F143">
            <v>2.2745115</v>
          </cell>
          <cell r="G143">
            <v>3.0387091054</v>
          </cell>
          <cell r="H143">
            <v>5.270011</v>
          </cell>
          <cell r="I143">
            <v>11.244207</v>
          </cell>
          <cell r="J143">
            <v>11.649378</v>
          </cell>
          <cell r="K143">
            <v>1.402146</v>
          </cell>
          <cell r="L143">
            <v>0.7683211</v>
          </cell>
          <cell r="M143">
            <v>0.5837978</v>
          </cell>
          <cell r="N143">
            <v>1.62195305</v>
          </cell>
          <cell r="O143">
            <v>2.2328744</v>
          </cell>
          <cell r="P143">
            <v>6.1291878</v>
          </cell>
          <cell r="Q143">
            <v>0.4559031</v>
          </cell>
          <cell r="R143">
            <v>0.351889811</v>
          </cell>
          <cell r="S143">
            <v>15.2812589</v>
          </cell>
          <cell r="T143">
            <v>0.21026787</v>
          </cell>
          <cell r="U143">
            <v>4.637968</v>
          </cell>
          <cell r="V143">
            <v>5.815392</v>
          </cell>
          <cell r="W143">
            <v>0.61873926</v>
          </cell>
          <cell r="X143">
            <v>1.3411001</v>
          </cell>
          <cell r="Y143">
            <v>0.14589784</v>
          </cell>
          <cell r="Z143">
            <v>37.42672</v>
          </cell>
          <cell r="AA143">
            <v>28.13193</v>
          </cell>
          <cell r="AB143">
            <v>10.638304</v>
          </cell>
          <cell r="AC143">
            <v>9.335164</v>
          </cell>
          <cell r="AD143">
            <v>1.239472</v>
          </cell>
          <cell r="AE143">
            <v>3.404469</v>
          </cell>
          <cell r="AF143">
            <v>29.578624</v>
          </cell>
          <cell r="AG143">
            <v>11.12221</v>
          </cell>
        </row>
        <row r="144">
          <cell r="A144" t="str">
            <v>HOCHN000E02171122</v>
          </cell>
          <cell r="B144">
            <v>2</v>
          </cell>
          <cell r="C144" t="str">
            <v>E</v>
          </cell>
          <cell r="D144" t="str">
            <v>Autumn</v>
          </cell>
          <cell r="E144" t="str">
            <v>LQTQ44296</v>
          </cell>
          <cell r="F144">
            <v>1.1981221</v>
          </cell>
          <cell r="G144">
            <v>3.7450041</v>
          </cell>
          <cell r="H144">
            <v>4.99675</v>
          </cell>
          <cell r="I144">
            <v>10.807769</v>
          </cell>
          <cell r="J144">
            <v>14.968214</v>
          </cell>
          <cell r="K144">
            <v>0.6767824</v>
          </cell>
          <cell r="L144">
            <v>0.5683568</v>
          </cell>
          <cell r="M144">
            <v>0.1132295</v>
          </cell>
          <cell r="N144">
            <v>0.7803439</v>
          </cell>
          <cell r="O144">
            <v>0.8742056</v>
          </cell>
          <cell r="P144">
            <v>4.921741</v>
          </cell>
          <cell r="Q144">
            <v>0.4517349</v>
          </cell>
          <cell r="R144">
            <v>0.4305824</v>
          </cell>
          <cell r="S144">
            <v>11.522503</v>
          </cell>
          <cell r="T144">
            <v>0.03200305</v>
          </cell>
          <cell r="U144">
            <v>2.320069</v>
          </cell>
          <cell r="V144">
            <v>7.745896</v>
          </cell>
          <cell r="W144">
            <v>0.38598046</v>
          </cell>
          <cell r="X144">
            <v>1.279976</v>
          </cell>
          <cell r="Y144">
            <v>0.10728603</v>
          </cell>
          <cell r="Z144">
            <v>18.55045</v>
          </cell>
          <cell r="AA144">
            <v>14.82511</v>
          </cell>
          <cell r="AB144">
            <v>4.868541</v>
          </cell>
          <cell r="AC144">
            <v>4.106264</v>
          </cell>
          <cell r="AD144">
            <v>0.4515961</v>
          </cell>
          <cell r="AE144">
            <v>3.479236</v>
          </cell>
          <cell r="AF144">
            <v>20.621284</v>
          </cell>
          <cell r="AG144">
            <v>14.51676</v>
          </cell>
        </row>
        <row r="145">
          <cell r="A145" t="str">
            <v>HOCHN000E02180425</v>
          </cell>
          <cell r="B145">
            <v>1</v>
          </cell>
          <cell r="C145" t="str">
            <v>E</v>
          </cell>
          <cell r="D145" t="str">
            <v>Spring</v>
          </cell>
          <cell r="E145" t="str">
            <v>LQTQ44086</v>
          </cell>
          <cell r="F145">
            <v>2.7734301</v>
          </cell>
          <cell r="G145">
            <v>3.4360001</v>
          </cell>
          <cell r="H145">
            <v>5.186841</v>
          </cell>
          <cell r="I145">
            <v>11.848199</v>
          </cell>
          <cell r="J145">
            <v>22.608094</v>
          </cell>
          <cell r="K145">
            <v>0.9862624</v>
          </cell>
          <cell r="L145">
            <v>0.8486595</v>
          </cell>
          <cell r="M145">
            <v>0.4479789</v>
          </cell>
          <cell r="N145">
            <v>1.3155689</v>
          </cell>
          <cell r="O145">
            <v>1.5763018</v>
          </cell>
          <cell r="P145">
            <v>6.221913</v>
          </cell>
          <cell r="Q145">
            <v>0.4554102</v>
          </cell>
          <cell r="R145">
            <v>0.7838727</v>
          </cell>
          <cell r="S145">
            <v>16.758633</v>
          </cell>
          <cell r="T145">
            <v>0.21883775</v>
          </cell>
          <cell r="U145">
            <v>4.925013</v>
          </cell>
          <cell r="V145">
            <v>6.219529</v>
          </cell>
          <cell r="W145">
            <v>2.39941246</v>
          </cell>
          <cell r="X145">
            <v>0.988131</v>
          </cell>
          <cell r="Y145">
            <v>0.0973144</v>
          </cell>
          <cell r="Z145">
            <v>42.52718</v>
          </cell>
          <cell r="AA145">
            <v>32.49281</v>
          </cell>
          <cell r="AB145">
            <v>8.200461</v>
          </cell>
          <cell r="AC145">
            <v>7.287804</v>
          </cell>
          <cell r="AD145">
            <v>1.3689721</v>
          </cell>
          <cell r="AE145">
            <v>1.034379</v>
          </cell>
          <cell r="AF145">
            <v>26.586474</v>
          </cell>
          <cell r="AG145">
            <v>14.10497</v>
          </cell>
        </row>
        <row r="146">
          <cell r="A146" t="str">
            <v>HOCHN000E02180426</v>
          </cell>
          <cell r="B146">
            <v>2</v>
          </cell>
          <cell r="C146" t="str">
            <v>D</v>
          </cell>
          <cell r="D146" t="str">
            <v>Autumn</v>
          </cell>
          <cell r="E146" t="str">
            <v>LQTQ44629</v>
          </cell>
          <cell r="F146">
            <v>1.9905525</v>
          </cell>
          <cell r="G146">
            <v>2.9790248</v>
          </cell>
          <cell r="H146">
            <v>5.343455</v>
          </cell>
          <cell r="I146">
            <v>10.633975</v>
          </cell>
          <cell r="J146">
            <v>13.092834</v>
          </cell>
          <cell r="K146">
            <v>1.1578625</v>
          </cell>
          <cell r="L146">
            <v>1.07727355</v>
          </cell>
          <cell r="M146">
            <v>0.6766636</v>
          </cell>
          <cell r="N146">
            <v>1.2475821</v>
          </cell>
          <cell r="O146">
            <v>1.5107614</v>
          </cell>
          <cell r="P146">
            <v>4.6739737</v>
          </cell>
          <cell r="Q146">
            <v>0.6532071</v>
          </cell>
          <cell r="R146">
            <v>0.8691419</v>
          </cell>
          <cell r="S146">
            <v>18.0384393</v>
          </cell>
          <cell r="T146">
            <v>0.088120867</v>
          </cell>
          <cell r="U146">
            <v>3.074762</v>
          </cell>
          <cell r="V146">
            <v>12.953847</v>
          </cell>
          <cell r="W146">
            <v>4.21042636</v>
          </cell>
          <cell r="X146">
            <v>2.7153036</v>
          </cell>
          <cell r="Y146">
            <v>0.0882015</v>
          </cell>
          <cell r="Z146">
            <v>25.68059</v>
          </cell>
          <cell r="AA146">
            <v>20.432156</v>
          </cell>
          <cell r="AB146">
            <v>2.1358146</v>
          </cell>
          <cell r="AC146">
            <v>1.437642</v>
          </cell>
          <cell r="AD146">
            <v>0.5911479</v>
          </cell>
          <cell r="AE146">
            <v>3.923191</v>
          </cell>
          <cell r="AF146">
            <v>27.3608193</v>
          </cell>
          <cell r="AG146">
            <v>10.874053</v>
          </cell>
        </row>
        <row r="147">
          <cell r="A147" t="str">
            <v>HOCHN000E02180427</v>
          </cell>
          <cell r="B147">
            <v>1</v>
          </cell>
          <cell r="C147" t="str">
            <v>D</v>
          </cell>
          <cell r="D147" t="str">
            <v>Spring</v>
          </cell>
          <cell r="E147" t="str">
            <v>LQTQ44086</v>
          </cell>
          <cell r="F147">
            <v>2.6658605</v>
          </cell>
          <cell r="G147">
            <v>3.4900208</v>
          </cell>
          <cell r="H147">
            <v>5.403546</v>
          </cell>
          <cell r="I147">
            <v>12.014405</v>
          </cell>
          <cell r="J147">
            <v>18.832714</v>
          </cell>
          <cell r="K147">
            <v>0.4401605</v>
          </cell>
          <cell r="L147">
            <v>0.35654425</v>
          </cell>
          <cell r="M147">
            <v>0.4536687</v>
          </cell>
          <cell r="N147">
            <v>0.9398821</v>
          </cell>
          <cell r="O147">
            <v>1.1603536</v>
          </cell>
          <cell r="P147">
            <v>3.2938957</v>
          </cell>
          <cell r="Q147">
            <v>0.1896354</v>
          </cell>
          <cell r="R147">
            <v>0.4223202</v>
          </cell>
          <cell r="S147">
            <v>9.1735693</v>
          </cell>
          <cell r="T147">
            <v>0.102705767</v>
          </cell>
          <cell r="U147">
            <v>0.740656</v>
          </cell>
          <cell r="V147">
            <v>3.11101</v>
          </cell>
          <cell r="W147">
            <v>3.15893036</v>
          </cell>
          <cell r="X147">
            <v>0.4007736</v>
          </cell>
          <cell r="Y147">
            <v>0.03211207</v>
          </cell>
          <cell r="Z147">
            <v>28.46852</v>
          </cell>
          <cell r="AA147">
            <v>22.346856</v>
          </cell>
          <cell r="AB147">
            <v>5.1653946</v>
          </cell>
          <cell r="AC147">
            <v>4.369052</v>
          </cell>
          <cell r="AD147">
            <v>0.6743009</v>
          </cell>
          <cell r="AE147">
            <v>2.776631</v>
          </cell>
          <cell r="AF147">
            <v>17.6596093</v>
          </cell>
          <cell r="AG147">
            <v>14.434863</v>
          </cell>
        </row>
        <row r="148">
          <cell r="A148" t="str">
            <v>HOCHN000E02180432</v>
          </cell>
          <cell r="B148">
            <v>1</v>
          </cell>
          <cell r="C148" t="str">
            <v>B</v>
          </cell>
          <cell r="D148" t="str">
            <v>Summer</v>
          </cell>
          <cell r="E148" t="str">
            <v>LQTQ44114</v>
          </cell>
          <cell r="F148">
            <v>2.537979</v>
          </cell>
          <cell r="G148">
            <v>3.0515531</v>
          </cell>
          <cell r="H148">
            <v>5.41012</v>
          </cell>
          <cell r="I148">
            <v>11.486804</v>
          </cell>
          <cell r="J148">
            <v>17.897692</v>
          </cell>
          <cell r="K148">
            <v>1.540567</v>
          </cell>
          <cell r="L148">
            <v>0.3692924</v>
          </cell>
          <cell r="M148">
            <v>0.0891957</v>
          </cell>
          <cell r="N148">
            <v>0.95094125</v>
          </cell>
          <cell r="O148">
            <v>1.3426795</v>
          </cell>
          <cell r="P148">
            <v>1.7994781</v>
          </cell>
          <cell r="Q148">
            <v>0.30398118</v>
          </cell>
          <cell r="R148">
            <v>0.07530496</v>
          </cell>
          <cell r="S148">
            <v>14.5451765</v>
          </cell>
          <cell r="T148">
            <v>0.1574023</v>
          </cell>
          <cell r="U148">
            <v>2.332466</v>
          </cell>
          <cell r="V148">
            <v>3.556487</v>
          </cell>
          <cell r="W148">
            <v>1.99022046</v>
          </cell>
          <cell r="X148">
            <v>0.5554111</v>
          </cell>
          <cell r="Y148">
            <v>0.07709594</v>
          </cell>
          <cell r="Z148">
            <v>29.65876</v>
          </cell>
          <cell r="AA148">
            <v>20.56868</v>
          </cell>
          <cell r="AB148">
            <v>9.052228</v>
          </cell>
          <cell r="AC148">
            <v>8.06801</v>
          </cell>
          <cell r="AD148">
            <v>1.015333</v>
          </cell>
          <cell r="AE148">
            <v>1.431265</v>
          </cell>
          <cell r="AF148">
            <v>4.077035</v>
          </cell>
          <cell r="AG148">
            <v>4.7084</v>
          </cell>
        </row>
        <row r="149">
          <cell r="A149" t="str">
            <v>HOCHN000E02180441</v>
          </cell>
          <cell r="B149">
            <v>1</v>
          </cell>
          <cell r="C149" t="str">
            <v>E</v>
          </cell>
          <cell r="D149" t="str">
            <v>Spring</v>
          </cell>
          <cell r="E149" t="str">
            <v>LQTQ44086</v>
          </cell>
          <cell r="F149">
            <v>2.3934301</v>
          </cell>
          <cell r="G149">
            <v>3.0660001</v>
          </cell>
          <cell r="H149">
            <v>5.366841</v>
          </cell>
          <cell r="I149">
            <v>11.258199</v>
          </cell>
          <cell r="J149">
            <v>19.608094</v>
          </cell>
          <cell r="K149">
            <v>0.0724134</v>
          </cell>
          <cell r="L149">
            <v>0.5239165</v>
          </cell>
          <cell r="M149">
            <v>0.5766239</v>
          </cell>
          <cell r="N149">
            <v>0.7167109</v>
          </cell>
          <cell r="O149">
            <v>0.4990998</v>
          </cell>
          <cell r="P149">
            <v>2.756873</v>
          </cell>
          <cell r="Q149">
            <v>0.2283642</v>
          </cell>
          <cell r="R149">
            <v>0.4909527</v>
          </cell>
          <cell r="S149">
            <v>10.863533</v>
          </cell>
          <cell r="T149">
            <v>0.06537975</v>
          </cell>
          <cell r="U149">
            <v>2.646643</v>
          </cell>
          <cell r="V149">
            <v>6.932019</v>
          </cell>
          <cell r="W149">
            <v>3.80167246</v>
          </cell>
          <cell r="X149">
            <v>0.789563</v>
          </cell>
          <cell r="Y149">
            <v>0.0784098</v>
          </cell>
          <cell r="Z149">
            <v>26.25978</v>
          </cell>
          <cell r="AA149">
            <v>17.64081</v>
          </cell>
          <cell r="AB149">
            <v>8.776561</v>
          </cell>
          <cell r="AC149">
            <v>8.338934</v>
          </cell>
          <cell r="AD149">
            <v>0.6371581</v>
          </cell>
          <cell r="AE149">
            <v>2.628426</v>
          </cell>
          <cell r="AF149">
            <v>21.643374</v>
          </cell>
          <cell r="AG149">
            <v>20.99847</v>
          </cell>
        </row>
        <row r="150">
          <cell r="A150" t="str">
            <v>HOCHN000E02180547</v>
          </cell>
          <cell r="B150">
            <v>2</v>
          </cell>
          <cell r="C150" t="str">
            <v>B</v>
          </cell>
          <cell r="D150" t="str">
            <v>Summer</v>
          </cell>
          <cell r="E150" t="str">
            <v>LQTQ44481</v>
          </cell>
          <cell r="F150">
            <v>2.672671</v>
          </cell>
          <cell r="G150">
            <v>3.2105571</v>
          </cell>
          <cell r="H150">
            <v>5.450029</v>
          </cell>
          <cell r="I150">
            <v>12.046374</v>
          </cell>
          <cell r="J150">
            <v>14.057812</v>
          </cell>
          <cell r="K150">
            <v>0.155267</v>
          </cell>
          <cell r="L150">
            <v>1.0520977</v>
          </cell>
          <cell r="M150">
            <v>0.4305644</v>
          </cell>
          <cell r="N150">
            <v>1.38362325</v>
          </cell>
          <cell r="O150">
            <v>1.8381473</v>
          </cell>
          <cell r="P150">
            <v>6.2721661</v>
          </cell>
          <cell r="Q150">
            <v>0.62048688</v>
          </cell>
          <cell r="R150">
            <v>0.69095286</v>
          </cell>
          <cell r="S150">
            <v>18.3815465</v>
          </cell>
          <cell r="T150">
            <v>0.1541644</v>
          </cell>
          <cell r="U150">
            <v>4.273302</v>
          </cell>
          <cell r="V150">
            <v>5.422394</v>
          </cell>
          <cell r="W150">
            <v>1.10035646</v>
          </cell>
          <cell r="X150">
            <v>1.4931741</v>
          </cell>
          <cell r="Y150">
            <v>0.15378107</v>
          </cell>
          <cell r="Z150">
            <v>40.99423</v>
          </cell>
          <cell r="AA150">
            <v>29.94448</v>
          </cell>
          <cell r="AB150">
            <v>9.645298</v>
          </cell>
          <cell r="AC150">
            <v>8.33531</v>
          </cell>
          <cell r="AD150">
            <v>1.497299</v>
          </cell>
          <cell r="AE150">
            <v>2.756405</v>
          </cell>
          <cell r="AF150">
            <v>23.023955</v>
          </cell>
          <cell r="AG150">
            <v>12.89497</v>
          </cell>
        </row>
        <row r="151">
          <cell r="A151" t="str">
            <v>HOCHN000E02180975</v>
          </cell>
          <cell r="B151">
            <v>1</v>
          </cell>
          <cell r="C151" t="str">
            <v>E</v>
          </cell>
          <cell r="D151" t="str">
            <v>Autumn</v>
          </cell>
          <cell r="E151" t="str">
            <v>LQTQ44296</v>
          </cell>
          <cell r="F151">
            <v>3.2234301</v>
          </cell>
          <cell r="G151">
            <v>3.4760001</v>
          </cell>
          <cell r="H151">
            <v>5.396841</v>
          </cell>
          <cell r="I151">
            <v>12.968199</v>
          </cell>
          <cell r="J151">
            <v>16.408094</v>
          </cell>
          <cell r="K151">
            <v>1.8133124</v>
          </cell>
          <cell r="L151">
            <v>0.6740615</v>
          </cell>
          <cell r="M151">
            <v>0.4157079</v>
          </cell>
          <cell r="N151">
            <v>1.3012489</v>
          </cell>
          <cell r="O151">
            <v>1.1645018</v>
          </cell>
          <cell r="P151">
            <v>4.483433</v>
          </cell>
          <cell r="Q151">
            <v>0.5022972</v>
          </cell>
          <cell r="R151">
            <v>0.6620767</v>
          </cell>
          <cell r="S151">
            <v>16.649533</v>
          </cell>
          <cell r="T151">
            <v>0.21093975</v>
          </cell>
          <cell r="U151">
            <v>3.178753</v>
          </cell>
          <cell r="V151">
            <v>8.304929</v>
          </cell>
          <cell r="W151">
            <v>1.12560646</v>
          </cell>
          <cell r="X151">
            <v>1.388681</v>
          </cell>
          <cell r="Y151">
            <v>0.0996588</v>
          </cell>
          <cell r="Z151">
            <v>40.72018</v>
          </cell>
          <cell r="AA151">
            <v>31.15931</v>
          </cell>
          <cell r="AB151">
            <v>10.605761</v>
          </cell>
          <cell r="AC151">
            <v>8.878234</v>
          </cell>
          <cell r="AD151">
            <v>1.4591421</v>
          </cell>
          <cell r="AE151">
            <v>3.803306</v>
          </cell>
          <cell r="AF151">
            <v>21.643374</v>
          </cell>
          <cell r="AG151">
            <v>16.88257</v>
          </cell>
        </row>
        <row r="152">
          <cell r="A152" t="str">
            <v>HOCHN000E03160233</v>
          </cell>
          <cell r="B152">
            <v>3</v>
          </cell>
          <cell r="C152" t="str">
            <v>D</v>
          </cell>
          <cell r="D152" t="str">
            <v>Autumn</v>
          </cell>
          <cell r="E152" t="str">
            <v>LQTQ44268</v>
          </cell>
          <cell r="F152">
            <v>2.4939895</v>
          </cell>
          <cell r="G152">
            <v>3.3691468</v>
          </cell>
          <cell r="H152">
            <v>4.782901</v>
          </cell>
          <cell r="I152">
            <v>11.303115</v>
          </cell>
          <cell r="J152">
            <v>15.815464</v>
          </cell>
          <cell r="K152">
            <v>1.1027575</v>
          </cell>
          <cell r="L152">
            <v>0.65411555</v>
          </cell>
          <cell r="M152">
            <v>0.5398542</v>
          </cell>
          <cell r="N152">
            <v>0.9020831</v>
          </cell>
          <cell r="O152">
            <v>1.7088794</v>
          </cell>
          <cell r="P152">
            <v>4.3949197</v>
          </cell>
          <cell r="Q152">
            <v>0.2698433</v>
          </cell>
          <cell r="R152">
            <v>0.4260628</v>
          </cell>
          <cell r="S152">
            <v>9.6660293</v>
          </cell>
          <cell r="T152">
            <v>0.219232067</v>
          </cell>
          <cell r="U152">
            <v>3.078669</v>
          </cell>
          <cell r="V152">
            <v>7.297927</v>
          </cell>
          <cell r="W152">
            <v>0.29280136</v>
          </cell>
          <cell r="X152">
            <v>0.8876926</v>
          </cell>
          <cell r="Y152">
            <v>0.0551597</v>
          </cell>
          <cell r="Z152">
            <v>35.02863</v>
          </cell>
          <cell r="AA152">
            <v>27.190876</v>
          </cell>
          <cell r="AB152">
            <v>10.0924446</v>
          </cell>
          <cell r="AC152">
            <v>9.300582</v>
          </cell>
          <cell r="AD152">
            <v>1.0726049</v>
          </cell>
          <cell r="AE152">
            <v>2.853398</v>
          </cell>
          <cell r="AF152">
            <v>11.2575193</v>
          </cell>
          <cell r="AG152">
            <v>9.889103</v>
          </cell>
        </row>
        <row r="153">
          <cell r="A153" t="str">
            <v>HOCHN000E03160352</v>
          </cell>
          <cell r="B153">
            <v>2</v>
          </cell>
          <cell r="C153" t="str">
            <v>D</v>
          </cell>
          <cell r="D153" t="str">
            <v>Summer</v>
          </cell>
          <cell r="E153" t="str">
            <v>LQTQ44114</v>
          </cell>
          <cell r="F153">
            <v>1.2405525</v>
          </cell>
          <cell r="G153">
            <v>3.2190248</v>
          </cell>
          <cell r="H153">
            <v>5.293455</v>
          </cell>
          <cell r="I153">
            <v>10.313975</v>
          </cell>
          <cell r="J153">
            <v>15.292834</v>
          </cell>
          <cell r="K153">
            <v>1.7947225</v>
          </cell>
          <cell r="L153">
            <v>1.19948355</v>
          </cell>
          <cell r="M153">
            <v>0.3020196</v>
          </cell>
          <cell r="N153">
            <v>2.0277621</v>
          </cell>
          <cell r="O153">
            <v>2.1571514</v>
          </cell>
          <cell r="P153">
            <v>8.1831237</v>
          </cell>
          <cell r="Q153">
            <v>0.7507761</v>
          </cell>
          <cell r="R153">
            <v>0.8699739</v>
          </cell>
          <cell r="S153">
            <v>22.4738393</v>
          </cell>
          <cell r="T153">
            <v>0.180748867</v>
          </cell>
          <cell r="U153">
            <v>6.793322</v>
          </cell>
          <cell r="V153">
            <v>11.009147</v>
          </cell>
          <cell r="W153">
            <v>3.69953636</v>
          </cell>
          <cell r="X153">
            <v>2.4887936</v>
          </cell>
          <cell r="Y153">
            <v>0.2584416</v>
          </cell>
          <cell r="Z153">
            <v>59.24399</v>
          </cell>
          <cell r="AA153">
            <v>43.661556</v>
          </cell>
          <cell r="AB153">
            <v>16.0511146</v>
          </cell>
          <cell r="AC153">
            <v>13.963142</v>
          </cell>
          <cell r="AD153">
            <v>2.3795379</v>
          </cell>
          <cell r="AE153">
            <v>6.150341</v>
          </cell>
          <cell r="AF153">
            <v>20.0864193</v>
          </cell>
          <cell r="AG153">
            <v>15.565253</v>
          </cell>
        </row>
        <row r="154">
          <cell r="A154" t="str">
            <v>HOCHN000E03160357</v>
          </cell>
          <cell r="B154">
            <v>3</v>
          </cell>
          <cell r="C154" t="str">
            <v>D</v>
          </cell>
          <cell r="D154" t="str">
            <v>Autumn</v>
          </cell>
          <cell r="E154" t="str">
            <v>LQTQ44268</v>
          </cell>
          <cell r="F154">
            <v>2.7339895</v>
          </cell>
          <cell r="G154">
            <v>3.7591468</v>
          </cell>
          <cell r="H154">
            <v>5.062901</v>
          </cell>
          <cell r="I154">
            <v>12.243115</v>
          </cell>
          <cell r="J154">
            <v>14.415464</v>
          </cell>
          <cell r="K154">
            <v>1.2777775</v>
          </cell>
          <cell r="L154">
            <v>0.92045355</v>
          </cell>
          <cell r="M154">
            <v>0.8313642</v>
          </cell>
          <cell r="N154">
            <v>1.9499571</v>
          </cell>
          <cell r="O154">
            <v>2.4824394</v>
          </cell>
          <cell r="P154">
            <v>6.4079397</v>
          </cell>
          <cell r="Q154">
            <v>0.6581833</v>
          </cell>
          <cell r="R154">
            <v>0.6464618</v>
          </cell>
          <cell r="S154">
            <v>18.2240393</v>
          </cell>
          <cell r="T154">
            <v>0.230225067</v>
          </cell>
          <cell r="U154">
            <v>5.006619</v>
          </cell>
          <cell r="V154">
            <v>6.454387</v>
          </cell>
          <cell r="W154">
            <v>1.43380936</v>
          </cell>
          <cell r="X154">
            <v>1.4965326</v>
          </cell>
          <cell r="Y154">
            <v>0.1600113</v>
          </cell>
          <cell r="Z154">
            <v>48.27223</v>
          </cell>
          <cell r="AA154">
            <v>37.788576</v>
          </cell>
          <cell r="AB154">
            <v>11.3978446</v>
          </cell>
          <cell r="AC154">
            <v>9.940182</v>
          </cell>
          <cell r="AD154">
            <v>1.5817249</v>
          </cell>
          <cell r="AE154">
            <v>4.626348</v>
          </cell>
          <cell r="AF154">
            <v>26.2762993</v>
          </cell>
          <cell r="AG154">
            <v>13.956703</v>
          </cell>
        </row>
        <row r="155">
          <cell r="A155" t="str">
            <v>HOCHN000E03160360</v>
          </cell>
          <cell r="B155">
            <v>2</v>
          </cell>
          <cell r="C155" t="str">
            <v>A</v>
          </cell>
          <cell r="D155" t="str">
            <v>Winter</v>
          </cell>
          <cell r="E155" t="str">
            <v>LQTQ43841</v>
          </cell>
          <cell r="F155">
            <v>3.204692</v>
          </cell>
          <cell r="G155">
            <v>3.159004</v>
          </cell>
          <cell r="H155">
            <v>5.189909</v>
          </cell>
          <cell r="I155">
            <v>12.31957</v>
          </cell>
          <cell r="J155">
            <v>7.76012</v>
          </cell>
          <cell r="K155">
            <v>0.772614</v>
          </cell>
          <cell r="L155">
            <v>0.7361663</v>
          </cell>
          <cell r="M155">
            <v>0.5252799</v>
          </cell>
          <cell r="N155">
            <v>0.685595</v>
          </cell>
          <cell r="O155">
            <v>0.6789858</v>
          </cell>
          <cell r="P155">
            <v>3.095838</v>
          </cell>
          <cell r="Q155">
            <v>0.3424507</v>
          </cell>
          <cell r="R155">
            <v>0.3364567</v>
          </cell>
          <cell r="S155">
            <v>16.74697</v>
          </cell>
          <cell r="T155">
            <v>0.1778661</v>
          </cell>
          <cell r="U155">
            <v>5.140376</v>
          </cell>
          <cell r="V155">
            <v>9.178167</v>
          </cell>
          <cell r="W155">
            <v>0.995186</v>
          </cell>
          <cell r="X155">
            <v>1.120215</v>
          </cell>
          <cell r="Y155">
            <v>0.16280583</v>
          </cell>
          <cell r="Z155">
            <v>32.59877</v>
          </cell>
          <cell r="AA155">
            <v>23.4239</v>
          </cell>
          <cell r="AB155">
            <v>9.40171</v>
          </cell>
          <cell r="AC155">
            <v>8.3016</v>
          </cell>
          <cell r="AD155">
            <v>0.94715</v>
          </cell>
          <cell r="AE155">
            <v>3.31983</v>
          </cell>
          <cell r="AF155">
            <v>8.70664</v>
          </cell>
          <cell r="AG155">
            <v>12.10789</v>
          </cell>
        </row>
        <row r="156">
          <cell r="A156" t="str">
            <v>HOCHN000E03160464</v>
          </cell>
          <cell r="B156">
            <v>2</v>
          </cell>
          <cell r="C156" t="str">
            <v>D</v>
          </cell>
          <cell r="D156" t="str">
            <v>Autumn</v>
          </cell>
          <cell r="E156" t="str">
            <v>LQTQ43841</v>
          </cell>
          <cell r="F156">
            <v>2.4305525</v>
          </cell>
          <cell r="G156">
            <v>3.8090248</v>
          </cell>
          <cell r="H156">
            <v>5.223455</v>
          </cell>
          <cell r="I156">
            <v>12.033975</v>
          </cell>
          <cell r="J156">
            <v>13.492834</v>
          </cell>
          <cell r="K156">
            <v>0.7857655</v>
          </cell>
          <cell r="L156">
            <v>0.48348755</v>
          </cell>
          <cell r="M156">
            <v>0.3685406</v>
          </cell>
          <cell r="N156">
            <v>0.7836161</v>
          </cell>
          <cell r="O156">
            <v>0.9655804</v>
          </cell>
          <cell r="P156">
            <v>2.5727037</v>
          </cell>
          <cell r="Q156">
            <v>0.2488711</v>
          </cell>
          <cell r="R156">
            <v>0.4015039</v>
          </cell>
          <cell r="S156">
            <v>11.3928393</v>
          </cell>
          <cell r="T156">
            <v>0.121173867</v>
          </cell>
          <cell r="U156">
            <v>2.023462</v>
          </cell>
          <cell r="V156">
            <v>6.011977</v>
          </cell>
          <cell r="W156">
            <v>1.08178636</v>
          </cell>
          <cell r="X156">
            <v>0.4615556</v>
          </cell>
          <cell r="Y156">
            <v>0.0892235</v>
          </cell>
          <cell r="Z156">
            <v>17.06639</v>
          </cell>
          <cell r="AA156">
            <v>16.140756</v>
          </cell>
          <cell r="AB156">
            <v>1.3525346</v>
          </cell>
          <cell r="AC156">
            <v>1.282122</v>
          </cell>
          <cell r="AD156">
            <v>0.4086929</v>
          </cell>
          <cell r="AE156">
            <v>2.309411</v>
          </cell>
          <cell r="AF156">
            <v>15.7002193</v>
          </cell>
          <cell r="AG156">
            <v>6.610963</v>
          </cell>
        </row>
        <row r="157">
          <cell r="A157" t="str">
            <v>HOCHN000E03160471</v>
          </cell>
          <cell r="B157">
            <v>2</v>
          </cell>
          <cell r="C157" t="str">
            <v>G</v>
          </cell>
          <cell r="D157" t="str">
            <v>Autumn</v>
          </cell>
          <cell r="E157" t="str">
            <v>LQTQ43992</v>
          </cell>
          <cell r="F157">
            <v>2.524285</v>
          </cell>
          <cell r="G157">
            <v>3.4410439</v>
          </cell>
          <cell r="H157">
            <v>5.268116</v>
          </cell>
          <cell r="I157">
            <v>11.916297</v>
          </cell>
          <cell r="J157">
            <v>13.83335</v>
          </cell>
          <cell r="K157">
            <v>1.387681</v>
          </cell>
          <cell r="L157">
            <v>0.4065053</v>
          </cell>
          <cell r="M157">
            <v>0.3759075</v>
          </cell>
          <cell r="N157">
            <v>0.6094966</v>
          </cell>
          <cell r="O157">
            <v>1.0913068</v>
          </cell>
          <cell r="P157">
            <v>3.434726</v>
          </cell>
          <cell r="Q157">
            <v>0.4130839</v>
          </cell>
          <cell r="R157">
            <v>0.462072</v>
          </cell>
          <cell r="S157">
            <v>12.277744</v>
          </cell>
          <cell r="T157">
            <v>0.191586</v>
          </cell>
          <cell r="U157">
            <v>1.324805</v>
          </cell>
          <cell r="V157">
            <v>-0.458112</v>
          </cell>
          <cell r="W157">
            <v>1.36829446</v>
          </cell>
          <cell r="X157">
            <v>0.3253144</v>
          </cell>
          <cell r="Y157">
            <v>0.015155706</v>
          </cell>
          <cell r="Z157">
            <v>32.19379</v>
          </cell>
          <cell r="AA157">
            <v>24.28132</v>
          </cell>
          <cell r="AB157">
            <v>5.648887</v>
          </cell>
          <cell r="AC157">
            <v>5.040203</v>
          </cell>
          <cell r="AD157">
            <v>0.639547</v>
          </cell>
          <cell r="AE157">
            <v>2.501481</v>
          </cell>
          <cell r="AF157">
            <v>17.461484</v>
          </cell>
          <cell r="AG157">
            <v>7.656669</v>
          </cell>
        </row>
        <row r="158">
          <cell r="A158" t="str">
            <v>HOCHN000E03160681</v>
          </cell>
          <cell r="B158">
            <v>2</v>
          </cell>
          <cell r="C158" t="str">
            <v>F</v>
          </cell>
          <cell r="D158" t="str">
            <v>Winter</v>
          </cell>
          <cell r="E158" t="str">
            <v>LQTQ44357</v>
          </cell>
          <cell r="F158">
            <v>1.3408905</v>
          </cell>
          <cell r="G158">
            <v>3.0938899</v>
          </cell>
          <cell r="H158">
            <v>4.810815</v>
          </cell>
          <cell r="I158">
            <v>9.624733</v>
          </cell>
          <cell r="J158">
            <v>7.35604</v>
          </cell>
          <cell r="K158">
            <v>0.4402741</v>
          </cell>
          <cell r="L158">
            <v>0.9759925</v>
          </cell>
          <cell r="M158">
            <v>0.4255027</v>
          </cell>
          <cell r="N158">
            <v>1.7101172</v>
          </cell>
          <cell r="O158">
            <v>2.3171658</v>
          </cell>
          <cell r="P158">
            <v>7.302549</v>
          </cell>
          <cell r="Q158">
            <v>0.5899444</v>
          </cell>
          <cell r="R158">
            <v>0.481767</v>
          </cell>
          <cell r="S158">
            <v>21.545564</v>
          </cell>
          <cell r="T158">
            <v>-0.01497272</v>
          </cell>
          <cell r="U158">
            <v>6.119323</v>
          </cell>
          <cell r="V158">
            <v>4.6896035</v>
          </cell>
          <cell r="W158">
            <v>1.46943046</v>
          </cell>
          <cell r="X158">
            <v>1.8229707</v>
          </cell>
          <cell r="Y158">
            <v>0.19225878</v>
          </cell>
          <cell r="Z158">
            <v>22.95976</v>
          </cell>
          <cell r="AA158">
            <v>18.54475</v>
          </cell>
          <cell r="AB158">
            <v>7.752245</v>
          </cell>
          <cell r="AC158">
            <v>6.720537</v>
          </cell>
          <cell r="AD158">
            <v>1.3549568</v>
          </cell>
          <cell r="AE158">
            <v>1.871363</v>
          </cell>
          <cell r="AF158">
            <v>28.319024</v>
          </cell>
          <cell r="AG158">
            <v>3.080277</v>
          </cell>
        </row>
        <row r="159">
          <cell r="A159" t="str">
            <v>HOCHN000E03160792</v>
          </cell>
          <cell r="B159">
            <v>2</v>
          </cell>
          <cell r="C159" t="str">
            <v>B</v>
          </cell>
          <cell r="D159" t="str">
            <v>Summer</v>
          </cell>
          <cell r="E159" t="str">
            <v>LQTQ44086</v>
          </cell>
          <cell r="F159">
            <v>3.022671</v>
          </cell>
          <cell r="G159">
            <v>2.9805571</v>
          </cell>
          <cell r="H159">
            <v>5.220029</v>
          </cell>
          <cell r="I159">
            <v>11.796374</v>
          </cell>
          <cell r="J159">
            <v>17.757812</v>
          </cell>
          <cell r="K159">
            <v>0.911816</v>
          </cell>
          <cell r="L159">
            <v>0.9287207</v>
          </cell>
          <cell r="M159">
            <v>0.4334384</v>
          </cell>
          <cell r="N159">
            <v>1.15209325</v>
          </cell>
          <cell r="O159">
            <v>1.3909573</v>
          </cell>
          <cell r="P159">
            <v>5.0116261</v>
          </cell>
          <cell r="Q159">
            <v>0.40949088</v>
          </cell>
          <cell r="R159">
            <v>0.51089986</v>
          </cell>
          <cell r="S159">
            <v>13.2606465</v>
          </cell>
          <cell r="T159">
            <v>0.1362004</v>
          </cell>
          <cell r="U159">
            <v>3.876972</v>
          </cell>
          <cell r="V159">
            <v>10.517994</v>
          </cell>
          <cell r="W159">
            <v>0.51919646</v>
          </cell>
          <cell r="X159">
            <v>1.2197041</v>
          </cell>
          <cell r="Y159">
            <v>0.08351847</v>
          </cell>
          <cell r="Z159">
            <v>27.45083</v>
          </cell>
          <cell r="AA159">
            <v>18.79408</v>
          </cell>
          <cell r="AB159">
            <v>8.774918</v>
          </cell>
          <cell r="AC159">
            <v>7.60501</v>
          </cell>
          <cell r="AD159">
            <v>0.680751</v>
          </cell>
          <cell r="AE159">
            <v>1.935805</v>
          </cell>
          <cell r="AF159">
            <v>15.843455</v>
          </cell>
          <cell r="AG159">
            <v>11.28787</v>
          </cell>
        </row>
        <row r="160">
          <cell r="A160" t="str">
            <v>HOCHN000E03160802</v>
          </cell>
          <cell r="B160">
            <v>2</v>
          </cell>
          <cell r="C160" t="str">
            <v>D</v>
          </cell>
          <cell r="D160" t="str">
            <v>Winter</v>
          </cell>
          <cell r="E160" t="str">
            <v>LQTQ43992</v>
          </cell>
          <cell r="F160">
            <v>2.7705525</v>
          </cell>
          <cell r="G160">
            <v>3.1490248</v>
          </cell>
          <cell r="H160">
            <v>5.613455</v>
          </cell>
          <cell r="I160">
            <v>12.133975</v>
          </cell>
          <cell r="J160">
            <v>16.892834</v>
          </cell>
          <cell r="K160">
            <v>0.4347585</v>
          </cell>
          <cell r="L160">
            <v>0.59322355</v>
          </cell>
          <cell r="M160">
            <v>0.2066236</v>
          </cell>
          <cell r="N160">
            <v>0.9433211</v>
          </cell>
          <cell r="O160">
            <v>1.2987614</v>
          </cell>
          <cell r="P160">
            <v>3.5182937</v>
          </cell>
          <cell r="Q160">
            <v>0.4522631</v>
          </cell>
          <cell r="R160">
            <v>0.3682519</v>
          </cell>
          <cell r="S160">
            <v>9.3966093</v>
          </cell>
          <cell r="T160">
            <v>0.054389967</v>
          </cell>
          <cell r="U160">
            <v>1.390032</v>
          </cell>
          <cell r="V160">
            <v>2.364237</v>
          </cell>
          <cell r="W160">
            <v>1.62902636</v>
          </cell>
          <cell r="X160">
            <v>0.6820186</v>
          </cell>
          <cell r="Y160">
            <v>0.0183604</v>
          </cell>
          <cell r="Z160">
            <v>19.02889</v>
          </cell>
          <cell r="AA160">
            <v>16.300656</v>
          </cell>
          <cell r="AB160">
            <v>3.9441246</v>
          </cell>
          <cell r="AC160">
            <v>3.075842</v>
          </cell>
          <cell r="AD160">
            <v>1.0229679</v>
          </cell>
          <cell r="AE160">
            <v>2.315621</v>
          </cell>
          <cell r="AF160">
            <v>14.7382193</v>
          </cell>
          <cell r="AG160">
            <v>5.643893</v>
          </cell>
        </row>
        <row r="161">
          <cell r="A161" t="str">
            <v>HOCHN000E03160915</v>
          </cell>
          <cell r="B161">
            <v>2</v>
          </cell>
          <cell r="C161" t="str">
            <v>D</v>
          </cell>
          <cell r="D161" t="str">
            <v>Spring</v>
          </cell>
          <cell r="E161" t="str">
            <v>LQTQ44086</v>
          </cell>
          <cell r="F161">
            <v>2.4705525</v>
          </cell>
          <cell r="G161">
            <v>3.2490248</v>
          </cell>
          <cell r="H161">
            <v>5.283455</v>
          </cell>
          <cell r="I161">
            <v>11.483975</v>
          </cell>
          <cell r="J161">
            <v>18.092834</v>
          </cell>
          <cell r="K161">
            <v>0.5037955</v>
          </cell>
          <cell r="L161">
            <v>0.66417355</v>
          </cell>
          <cell r="M161">
            <v>0.4108416</v>
          </cell>
          <cell r="N161">
            <v>1.1584721</v>
          </cell>
          <cell r="O161">
            <v>1.3954714</v>
          </cell>
          <cell r="P161">
            <v>3.9412237</v>
          </cell>
          <cell r="Q161">
            <v>0.3733271</v>
          </cell>
          <cell r="R161">
            <v>0.3556759</v>
          </cell>
          <cell r="S161">
            <v>18.4136393</v>
          </cell>
          <cell r="T161">
            <v>0.094368867</v>
          </cell>
          <cell r="U161">
            <v>3.229252</v>
          </cell>
          <cell r="V161">
            <v>5.730717</v>
          </cell>
          <cell r="W161">
            <v>-0.00400364000000002</v>
          </cell>
          <cell r="X161">
            <v>1.1579236</v>
          </cell>
          <cell r="Y161">
            <v>0.1117586</v>
          </cell>
          <cell r="Z161">
            <v>31.97129</v>
          </cell>
          <cell r="AA161">
            <v>23.582856</v>
          </cell>
          <cell r="AB161">
            <v>7.7257146</v>
          </cell>
          <cell r="AC161">
            <v>6.880022</v>
          </cell>
          <cell r="AD161">
            <v>1.0606679</v>
          </cell>
          <cell r="AE161">
            <v>3.039771</v>
          </cell>
          <cell r="AF161">
            <v>23.3044193</v>
          </cell>
          <cell r="AG161">
            <v>12.875553</v>
          </cell>
        </row>
        <row r="162">
          <cell r="A162" t="str">
            <v>HOCHN000E03161161</v>
          </cell>
          <cell r="B162">
            <v>2</v>
          </cell>
          <cell r="C162" t="str">
            <v>C</v>
          </cell>
          <cell r="D162" t="str">
            <v>Spring</v>
          </cell>
          <cell r="E162" t="str">
            <v>LQTQ44053</v>
          </cell>
          <cell r="F162">
            <v>1.3045115</v>
          </cell>
          <cell r="G162">
            <v>3.1887091054</v>
          </cell>
          <cell r="H162">
            <v>5.120011</v>
          </cell>
          <cell r="I162">
            <v>10.284207</v>
          </cell>
          <cell r="J162">
            <v>13.149378</v>
          </cell>
          <cell r="K162">
            <v>0.570618</v>
          </cell>
          <cell r="L162">
            <v>0.3560371</v>
          </cell>
          <cell r="M162">
            <v>0.3338778</v>
          </cell>
          <cell r="N162">
            <v>0.84280805</v>
          </cell>
          <cell r="O162">
            <v>1.0050624</v>
          </cell>
          <cell r="P162">
            <v>4.7100778</v>
          </cell>
          <cell r="Q162">
            <v>0.3849311</v>
          </cell>
          <cell r="R162">
            <v>0.477156811</v>
          </cell>
          <cell r="S162">
            <v>12.1439589</v>
          </cell>
          <cell r="T162">
            <v>0.02521237</v>
          </cell>
          <cell r="U162">
            <v>2.362388</v>
          </cell>
          <cell r="V162">
            <v>1.215522</v>
          </cell>
          <cell r="W162">
            <v>2.77698326</v>
          </cell>
          <cell r="X162">
            <v>0.6106261</v>
          </cell>
          <cell r="Y162">
            <v>0.01304254</v>
          </cell>
          <cell r="Z162">
            <v>14.87672</v>
          </cell>
          <cell r="AA162">
            <v>11.11993</v>
          </cell>
          <cell r="AB162">
            <v>4.052094</v>
          </cell>
          <cell r="AC162">
            <v>3.590514</v>
          </cell>
          <cell r="AD162">
            <v>0.680917</v>
          </cell>
          <cell r="AE162">
            <v>2.000029</v>
          </cell>
          <cell r="AF162">
            <v>14.716724</v>
          </cell>
          <cell r="AG162">
            <v>8.85901</v>
          </cell>
        </row>
        <row r="163">
          <cell r="A163" t="str">
            <v>HOCHN000E03161165</v>
          </cell>
          <cell r="B163">
            <v>2</v>
          </cell>
          <cell r="C163" t="str">
            <v>A</v>
          </cell>
          <cell r="D163" t="str">
            <v>Spring</v>
          </cell>
          <cell r="E163" t="str">
            <v>LQTQ43992</v>
          </cell>
          <cell r="F163">
            <v>4.774692</v>
          </cell>
          <cell r="G163">
            <v>3.519004</v>
          </cell>
          <cell r="H163">
            <v>5.229909</v>
          </cell>
          <cell r="I163">
            <v>14.50957</v>
          </cell>
          <cell r="J163">
            <v>22.66012</v>
          </cell>
          <cell r="K163">
            <v>1.591712</v>
          </cell>
          <cell r="L163">
            <v>0.8290613</v>
          </cell>
          <cell r="M163">
            <v>0.5781699</v>
          </cell>
          <cell r="N163">
            <v>1.020457</v>
          </cell>
          <cell r="O163">
            <v>1.2251978</v>
          </cell>
          <cell r="P163">
            <v>2.816298</v>
          </cell>
          <cell r="Q163">
            <v>0.3942377</v>
          </cell>
          <cell r="R163">
            <v>0.2726427</v>
          </cell>
          <cell r="S163">
            <v>11.19747</v>
          </cell>
          <cell r="T163">
            <v>0.3363241</v>
          </cell>
          <cell r="U163">
            <v>4.538576</v>
          </cell>
          <cell r="V163">
            <v>8.216187</v>
          </cell>
          <cell r="W163">
            <v>0.339412</v>
          </cell>
          <cell r="X163">
            <v>0.810925</v>
          </cell>
          <cell r="Y163">
            <v>0.07378873</v>
          </cell>
          <cell r="Z163">
            <v>52.14287</v>
          </cell>
          <cell r="AA163">
            <v>37.0298</v>
          </cell>
          <cell r="AB163">
            <v>13.71417</v>
          </cell>
          <cell r="AC163">
            <v>12.2391</v>
          </cell>
          <cell r="AD163">
            <v>1.958436</v>
          </cell>
          <cell r="AE163">
            <v>3.6424</v>
          </cell>
          <cell r="AF163">
            <v>19.71161</v>
          </cell>
          <cell r="AG163">
            <v>14.66349</v>
          </cell>
        </row>
        <row r="164">
          <cell r="A164" t="str">
            <v>HOCHN000E03161166</v>
          </cell>
          <cell r="B164">
            <v>1</v>
          </cell>
          <cell r="C164" t="str">
            <v>I</v>
          </cell>
          <cell r="D164" t="str">
            <v>Autumn</v>
          </cell>
          <cell r="E164" t="str">
            <v>LQTQ43962</v>
          </cell>
          <cell r="F164">
            <v>2.438104</v>
          </cell>
          <cell r="G164">
            <v>3.5308279</v>
          </cell>
          <cell r="H164">
            <v>5.551769</v>
          </cell>
          <cell r="I164">
            <v>12.101799</v>
          </cell>
          <cell r="J164">
            <v>14.21309</v>
          </cell>
          <cell r="K164">
            <v>0.8229915</v>
          </cell>
          <cell r="L164">
            <v>0.0731794</v>
          </cell>
          <cell r="M164">
            <v>0.2033166</v>
          </cell>
          <cell r="N164">
            <v>0.7899303</v>
          </cell>
          <cell r="O164">
            <v>1.074005</v>
          </cell>
          <cell r="P164">
            <v>3.75603</v>
          </cell>
          <cell r="Q164">
            <v>0.4416081</v>
          </cell>
          <cell r="R164">
            <v>0.609437</v>
          </cell>
          <cell r="S164">
            <v>13.736774</v>
          </cell>
          <cell r="T164">
            <v>0.00105993</v>
          </cell>
          <cell r="U164">
            <v>1.741458</v>
          </cell>
          <cell r="V164">
            <v>4.370202</v>
          </cell>
          <cell r="W164">
            <v>1.11202156</v>
          </cell>
          <cell r="X164">
            <v>0.7821495</v>
          </cell>
          <cell r="Y164">
            <v>0.09346131</v>
          </cell>
          <cell r="Z164">
            <v>13.173</v>
          </cell>
          <cell r="AA164">
            <v>13.207036</v>
          </cell>
          <cell r="AB164">
            <v>0.47675</v>
          </cell>
          <cell r="AC164">
            <v>-0.561379</v>
          </cell>
          <cell r="AD164">
            <v>0.1926162</v>
          </cell>
          <cell r="AE164">
            <v>1.902528</v>
          </cell>
          <cell r="AF164">
            <v>15.919124</v>
          </cell>
          <cell r="AG164">
            <v>6.570651</v>
          </cell>
        </row>
        <row r="165">
          <cell r="A165" t="str">
            <v>HOCHN000E03161277</v>
          </cell>
          <cell r="B165">
            <v>1</v>
          </cell>
          <cell r="C165" t="str">
            <v>D</v>
          </cell>
          <cell r="D165" t="str">
            <v>Autumn</v>
          </cell>
          <cell r="E165" t="str">
            <v>LQTQ43841</v>
          </cell>
          <cell r="F165">
            <v>2.0958605</v>
          </cell>
          <cell r="G165">
            <v>3.0900208</v>
          </cell>
          <cell r="H165">
            <v>5.363546</v>
          </cell>
          <cell r="I165">
            <v>11.134405</v>
          </cell>
          <cell r="J165">
            <v>12.632714</v>
          </cell>
          <cell r="K165">
            <v>0.6850745</v>
          </cell>
          <cell r="L165">
            <v>0.70436825</v>
          </cell>
          <cell r="M165">
            <v>0.6582067</v>
          </cell>
          <cell r="N165">
            <v>1.4187811</v>
          </cell>
          <cell r="O165">
            <v>1.2738336</v>
          </cell>
          <cell r="P165">
            <v>3.4731857</v>
          </cell>
          <cell r="Q165">
            <v>0.3404834</v>
          </cell>
          <cell r="R165">
            <v>0.3616622</v>
          </cell>
          <cell r="S165">
            <v>16.9728693</v>
          </cell>
          <cell r="T165">
            <v>0.126597767</v>
          </cell>
          <cell r="U165">
            <v>3.364946</v>
          </cell>
          <cell r="V165">
            <v>4.86872</v>
          </cell>
          <cell r="W165">
            <v>2.02335036</v>
          </cell>
          <cell r="X165">
            <v>1.0604986</v>
          </cell>
          <cell r="Y165">
            <v>0.10325677</v>
          </cell>
          <cell r="Z165">
            <v>26.55172</v>
          </cell>
          <cell r="AA165">
            <v>20.926856</v>
          </cell>
          <cell r="AB165">
            <v>2.6833346</v>
          </cell>
          <cell r="AC165">
            <v>2.308162</v>
          </cell>
          <cell r="AD165">
            <v>0.7133449</v>
          </cell>
          <cell r="AE165">
            <v>4.783471</v>
          </cell>
          <cell r="AF165">
            <v>19.3138093</v>
          </cell>
          <cell r="AG165">
            <v>14.177363</v>
          </cell>
        </row>
        <row r="166">
          <cell r="A166" t="str">
            <v>HOCHN000E03170103</v>
          </cell>
          <cell r="B166">
            <v>2</v>
          </cell>
          <cell r="C166" t="str">
            <v>B</v>
          </cell>
          <cell r="D166" t="str">
            <v>Spring</v>
          </cell>
          <cell r="E166" t="str">
            <v>LQTQ43962</v>
          </cell>
          <cell r="F166">
            <v>2.372671</v>
          </cell>
          <cell r="G166">
            <v>3.1105571</v>
          </cell>
          <cell r="H166">
            <v>5.380029</v>
          </cell>
          <cell r="I166">
            <v>11.416374</v>
          </cell>
          <cell r="J166">
            <v>16.257812</v>
          </cell>
          <cell r="K166">
            <v>0.760889</v>
          </cell>
          <cell r="L166">
            <v>0.3913037</v>
          </cell>
          <cell r="M166">
            <v>0.3299624</v>
          </cell>
          <cell r="N166">
            <v>0.91539225</v>
          </cell>
          <cell r="O166">
            <v>0.8577063</v>
          </cell>
          <cell r="P166">
            <v>5.5945561</v>
          </cell>
          <cell r="Q166">
            <v>0.44214988</v>
          </cell>
          <cell r="R166">
            <v>0.68954086</v>
          </cell>
          <cell r="S166">
            <v>11.6456465</v>
          </cell>
          <cell r="T166">
            <v>0.1696454</v>
          </cell>
          <cell r="U166">
            <v>4.298362</v>
          </cell>
          <cell r="V166">
            <v>8.601964</v>
          </cell>
          <cell r="W166">
            <v>1.22424646</v>
          </cell>
          <cell r="X166">
            <v>1.2489041</v>
          </cell>
          <cell r="Y166">
            <v>0.15714807</v>
          </cell>
          <cell r="Z166">
            <v>44.45373</v>
          </cell>
          <cell r="AA166">
            <v>31.85048</v>
          </cell>
          <cell r="AB166">
            <v>13.547498</v>
          </cell>
          <cell r="AC166">
            <v>11.19357</v>
          </cell>
          <cell r="AD166">
            <v>1.098939</v>
          </cell>
          <cell r="AE166">
            <v>1.746925</v>
          </cell>
          <cell r="AF166">
            <v>17.932955</v>
          </cell>
          <cell r="AG166">
            <v>8.37907</v>
          </cell>
        </row>
        <row r="167">
          <cell r="A167" t="str">
            <v>HOCHN000E03170118</v>
          </cell>
          <cell r="B167">
            <v>1</v>
          </cell>
          <cell r="C167" t="str">
            <v>B</v>
          </cell>
          <cell r="D167" t="str">
            <v>Winter</v>
          </cell>
          <cell r="E167" t="str">
            <v>LQTQ43841</v>
          </cell>
          <cell r="F167">
            <v>2.977979</v>
          </cell>
          <cell r="G167">
            <v>2.7715531</v>
          </cell>
          <cell r="H167">
            <v>5.55012</v>
          </cell>
          <cell r="I167">
            <v>11.886804</v>
          </cell>
          <cell r="J167">
            <v>8.497692</v>
          </cell>
          <cell r="K167">
            <v>0.985367</v>
          </cell>
          <cell r="L167">
            <v>0.7722784</v>
          </cell>
          <cell r="M167">
            <v>0.3741235</v>
          </cell>
          <cell r="N167">
            <v>0.95050525</v>
          </cell>
          <cell r="O167">
            <v>0.9049145</v>
          </cell>
          <cell r="P167">
            <v>2.8251381</v>
          </cell>
          <cell r="Q167">
            <v>0.26653318</v>
          </cell>
          <cell r="R167">
            <v>0.33086916</v>
          </cell>
          <cell r="S167">
            <v>8.5731065</v>
          </cell>
          <cell r="T167">
            <v>0.1105303</v>
          </cell>
          <cell r="U167">
            <v>2.592296</v>
          </cell>
          <cell r="V167">
            <v>5.523097</v>
          </cell>
          <cell r="W167">
            <v>1.16364046</v>
          </cell>
          <cell r="X167">
            <v>0.7754841</v>
          </cell>
          <cell r="Y167">
            <v>0.07279604</v>
          </cell>
          <cell r="Z167">
            <v>18.86856</v>
          </cell>
          <cell r="AA167">
            <v>13.41548</v>
          </cell>
          <cell r="AB167">
            <v>4.709088</v>
          </cell>
          <cell r="AC167">
            <v>4.17689</v>
          </cell>
          <cell r="AD167">
            <v>0.229747</v>
          </cell>
          <cell r="AE167">
            <v>2.001095</v>
          </cell>
          <cell r="AF167">
            <v>16.385245</v>
          </cell>
          <cell r="AG167">
            <v>7.99497</v>
          </cell>
        </row>
        <row r="168">
          <cell r="A168" t="str">
            <v>HOCHN000E03170329</v>
          </cell>
          <cell r="B168">
            <v>2</v>
          </cell>
          <cell r="C168" t="str">
            <v>D</v>
          </cell>
          <cell r="D168" t="str">
            <v>Autumn</v>
          </cell>
          <cell r="E168" t="str">
            <v>LQTQ44268</v>
          </cell>
          <cell r="F168">
            <v>4.4705525</v>
          </cell>
          <cell r="G168">
            <v>3.5390248</v>
          </cell>
          <cell r="H168">
            <v>5.393455</v>
          </cell>
          <cell r="I168">
            <v>14.013975</v>
          </cell>
          <cell r="J168">
            <v>17.992834</v>
          </cell>
          <cell r="K168">
            <v>2.3740825</v>
          </cell>
          <cell r="L168">
            <v>1.12990355</v>
          </cell>
          <cell r="M168">
            <v>0.6342216</v>
          </cell>
          <cell r="N168">
            <v>2.0696921</v>
          </cell>
          <cell r="O168">
            <v>2.1240314</v>
          </cell>
          <cell r="P168">
            <v>6.7880537</v>
          </cell>
          <cell r="Q168">
            <v>0.5985191</v>
          </cell>
          <cell r="R168">
            <v>0.6303489</v>
          </cell>
          <cell r="S168">
            <v>23.4140393</v>
          </cell>
          <cell r="T168">
            <v>0.104295867</v>
          </cell>
          <cell r="U168">
            <v>6.898102</v>
          </cell>
          <cell r="V168">
            <v>10.952947</v>
          </cell>
          <cell r="W168">
            <v>1.41572636</v>
          </cell>
          <cell r="X168">
            <v>1.9559936</v>
          </cell>
          <cell r="Y168">
            <v>0.1932536</v>
          </cell>
          <cell r="Z168">
            <v>40.52399</v>
          </cell>
          <cell r="AA168">
            <v>31.013056</v>
          </cell>
          <cell r="AB168">
            <v>12.1969146</v>
          </cell>
          <cell r="AC168">
            <v>10.422342</v>
          </cell>
          <cell r="AD168">
            <v>1.6674779</v>
          </cell>
          <cell r="AE168">
            <v>4.923221</v>
          </cell>
          <cell r="AF168">
            <v>26.8855193</v>
          </cell>
          <cell r="AG168">
            <v>14.156053</v>
          </cell>
        </row>
        <row r="169">
          <cell r="A169" t="str">
            <v>HOCHN000E03170332</v>
          </cell>
          <cell r="B169">
            <v>2</v>
          </cell>
          <cell r="C169" t="str">
            <v>B</v>
          </cell>
          <cell r="D169" t="str">
            <v>Summer</v>
          </cell>
          <cell r="E169" t="str">
            <v>LQTQ44086</v>
          </cell>
          <cell r="F169">
            <v>2.242671</v>
          </cell>
          <cell r="G169">
            <v>2.5505571</v>
          </cell>
          <cell r="H169">
            <v>5.180029</v>
          </cell>
          <cell r="I169">
            <v>10.466374</v>
          </cell>
          <cell r="J169">
            <v>20.257812</v>
          </cell>
          <cell r="K169">
            <v>0.625519</v>
          </cell>
          <cell r="L169">
            <v>0.8941797</v>
          </cell>
          <cell r="M169">
            <v>0.8219284</v>
          </cell>
          <cell r="N169">
            <v>1.54646325</v>
          </cell>
          <cell r="O169">
            <v>1.4931373</v>
          </cell>
          <cell r="P169">
            <v>5.5988161</v>
          </cell>
          <cell r="Q169">
            <v>0.23488688</v>
          </cell>
          <cell r="R169">
            <v>0.59723186</v>
          </cell>
          <cell r="S169">
            <v>15.1165465</v>
          </cell>
          <cell r="T169">
            <v>0.1478724</v>
          </cell>
          <cell r="U169">
            <v>8.298932</v>
          </cell>
          <cell r="V169">
            <v>11.618094</v>
          </cell>
          <cell r="W169">
            <v>1.01439246</v>
          </cell>
          <cell r="X169">
            <v>1.6583341</v>
          </cell>
          <cell r="Y169">
            <v>0.13859507</v>
          </cell>
          <cell r="Z169">
            <v>52.26053</v>
          </cell>
          <cell r="AA169">
            <v>36.33678</v>
          </cell>
          <cell r="AB169">
            <v>16.658598</v>
          </cell>
          <cell r="AC169">
            <v>14.35167</v>
          </cell>
          <cell r="AD169">
            <v>2.431469</v>
          </cell>
          <cell r="AE169">
            <v>2.127755</v>
          </cell>
          <cell r="AF169">
            <v>12.806755</v>
          </cell>
          <cell r="AG169">
            <v>9.79077</v>
          </cell>
        </row>
        <row r="170">
          <cell r="A170" t="str">
            <v>HOCHN000E03170337</v>
          </cell>
          <cell r="B170">
            <v>2</v>
          </cell>
          <cell r="C170" t="str">
            <v>B</v>
          </cell>
          <cell r="D170" t="str">
            <v>Winter</v>
          </cell>
          <cell r="E170" t="str">
            <v>LQTQ44268</v>
          </cell>
          <cell r="F170">
            <v>2.352671</v>
          </cell>
          <cell r="G170">
            <v>3.3905571</v>
          </cell>
          <cell r="H170">
            <v>5.320029</v>
          </cell>
          <cell r="I170">
            <v>11.826374</v>
          </cell>
          <cell r="J170">
            <v>13.757812</v>
          </cell>
          <cell r="K170">
            <v>1.392429</v>
          </cell>
          <cell r="L170">
            <v>0.6303297</v>
          </cell>
          <cell r="M170">
            <v>0.7529274</v>
          </cell>
          <cell r="N170">
            <v>1.48077325</v>
          </cell>
          <cell r="O170">
            <v>1.6774173</v>
          </cell>
          <cell r="P170">
            <v>5.9813061</v>
          </cell>
          <cell r="Q170">
            <v>0.53378488</v>
          </cell>
          <cell r="R170">
            <v>0.61784686</v>
          </cell>
          <cell r="S170">
            <v>16.9199465</v>
          </cell>
          <cell r="T170">
            <v>0.1178604</v>
          </cell>
          <cell r="U170">
            <v>4.709552</v>
          </cell>
          <cell r="V170">
            <v>7.777374</v>
          </cell>
          <cell r="W170">
            <v>1.38496646</v>
          </cell>
          <cell r="X170">
            <v>1.3907541</v>
          </cell>
          <cell r="Y170">
            <v>0.15163407</v>
          </cell>
          <cell r="Z170">
            <v>41.14623</v>
          </cell>
          <cell r="AA170">
            <v>31.32818</v>
          </cell>
          <cell r="AB170">
            <v>9.790798</v>
          </cell>
          <cell r="AC170">
            <v>8.40286</v>
          </cell>
          <cell r="AD170">
            <v>1.461829</v>
          </cell>
          <cell r="AE170">
            <v>3.518945</v>
          </cell>
          <cell r="AF170">
            <v>27.398355</v>
          </cell>
          <cell r="AG170">
            <v>13.77727</v>
          </cell>
        </row>
        <row r="171">
          <cell r="A171" t="str">
            <v>HOCHN000E03170557</v>
          </cell>
          <cell r="B171">
            <v>2</v>
          </cell>
          <cell r="C171" t="str">
            <v>F</v>
          </cell>
          <cell r="D171" t="str">
            <v>Autumn</v>
          </cell>
          <cell r="E171" t="str">
            <v>LQTQ44268</v>
          </cell>
          <cell r="F171">
            <v>3.3008905</v>
          </cell>
          <cell r="G171">
            <v>3.7438899</v>
          </cell>
          <cell r="H171">
            <v>5.120815</v>
          </cell>
          <cell r="I171">
            <v>12.804733</v>
          </cell>
          <cell r="J171">
            <v>13.75604</v>
          </cell>
          <cell r="K171">
            <v>1.2779371</v>
          </cell>
          <cell r="L171">
            <v>1.0510615</v>
          </cell>
          <cell r="M171">
            <v>0.8753057</v>
          </cell>
          <cell r="N171">
            <v>2.1342772</v>
          </cell>
          <cell r="O171">
            <v>2.5044558</v>
          </cell>
          <cell r="P171">
            <v>5.657489</v>
          </cell>
          <cell r="Q171">
            <v>0.5393894</v>
          </cell>
          <cell r="R171">
            <v>0.59104</v>
          </cell>
          <cell r="S171">
            <v>17.860564</v>
          </cell>
          <cell r="T171">
            <v>0.23697438</v>
          </cell>
          <cell r="U171">
            <v>5.751083</v>
          </cell>
          <cell r="V171">
            <v>6.8756935</v>
          </cell>
          <cell r="W171">
            <v>2.66967046</v>
          </cell>
          <cell r="X171">
            <v>1.7870307</v>
          </cell>
          <cell r="Y171">
            <v>0.14031478</v>
          </cell>
          <cell r="Z171">
            <v>55.89366</v>
          </cell>
          <cell r="AA171">
            <v>41.71895</v>
          </cell>
          <cell r="AB171">
            <v>14.857905</v>
          </cell>
          <cell r="AC171">
            <v>12.993207</v>
          </cell>
          <cell r="AD171">
            <v>2.1082868</v>
          </cell>
          <cell r="AE171">
            <v>6.406953</v>
          </cell>
          <cell r="AF171">
            <v>33.976424</v>
          </cell>
          <cell r="AG171">
            <v>15.693727</v>
          </cell>
        </row>
        <row r="172">
          <cell r="A172" t="str">
            <v>HOCHN000E03170777</v>
          </cell>
          <cell r="B172">
            <v>2</v>
          </cell>
          <cell r="C172" t="str">
            <v>D</v>
          </cell>
          <cell r="D172" t="str">
            <v>Winter</v>
          </cell>
          <cell r="E172" t="str">
            <v>LQTQ44357</v>
          </cell>
          <cell r="F172">
            <v>2.1105525</v>
          </cell>
          <cell r="G172">
            <v>3.0590248</v>
          </cell>
          <cell r="H172">
            <v>4.743455</v>
          </cell>
          <cell r="I172">
            <v>10.043975</v>
          </cell>
          <cell r="J172">
            <v>10.692834</v>
          </cell>
          <cell r="K172">
            <v>1.6334725</v>
          </cell>
          <cell r="L172">
            <v>0.64721155</v>
          </cell>
          <cell r="M172">
            <v>0.8270356</v>
          </cell>
          <cell r="N172">
            <v>1.8432621</v>
          </cell>
          <cell r="O172">
            <v>2.0603314</v>
          </cell>
          <cell r="P172">
            <v>6.5946437</v>
          </cell>
          <cell r="Q172">
            <v>0.4587701</v>
          </cell>
          <cell r="R172">
            <v>0.7232319</v>
          </cell>
          <cell r="S172">
            <v>20.1304393</v>
          </cell>
          <cell r="T172">
            <v>0.109004867</v>
          </cell>
          <cell r="U172">
            <v>5.756552</v>
          </cell>
          <cell r="V172">
            <v>3.731567</v>
          </cell>
          <cell r="W172">
            <v>1.97838636</v>
          </cell>
          <cell r="X172">
            <v>1.2803336</v>
          </cell>
          <cell r="Y172">
            <v>0.1244956</v>
          </cell>
          <cell r="Z172">
            <v>57.81649</v>
          </cell>
          <cell r="AA172">
            <v>42.846156</v>
          </cell>
          <cell r="AB172">
            <v>13.2207146</v>
          </cell>
          <cell r="AC172">
            <v>11.537542</v>
          </cell>
          <cell r="AD172">
            <v>2.4429079</v>
          </cell>
          <cell r="AE172">
            <v>3.459351</v>
          </cell>
          <cell r="AF172">
            <v>32.5186193</v>
          </cell>
          <cell r="AG172">
            <v>-1.311017</v>
          </cell>
        </row>
        <row r="173">
          <cell r="A173" t="str">
            <v>HOCHN000E03170783</v>
          </cell>
          <cell r="B173">
            <v>2</v>
          </cell>
          <cell r="C173" t="str">
            <v>B</v>
          </cell>
          <cell r="D173" t="str">
            <v>Summer</v>
          </cell>
          <cell r="E173" t="str">
            <v>LQTQ44114</v>
          </cell>
          <cell r="F173">
            <v>2.802671</v>
          </cell>
          <cell r="G173">
            <v>2.9905571</v>
          </cell>
          <cell r="H173">
            <v>5.270029</v>
          </cell>
          <cell r="I173">
            <v>11.586374</v>
          </cell>
          <cell r="J173">
            <v>17.957812</v>
          </cell>
          <cell r="K173">
            <v>2.274189</v>
          </cell>
          <cell r="L173">
            <v>1.0540577</v>
          </cell>
          <cell r="M173">
            <v>0.7542124</v>
          </cell>
          <cell r="N173">
            <v>2.45355325</v>
          </cell>
          <cell r="O173">
            <v>2.3076273</v>
          </cell>
          <cell r="P173">
            <v>7.0073161</v>
          </cell>
          <cell r="Q173">
            <v>0.61574988</v>
          </cell>
          <cell r="R173">
            <v>0.48106786</v>
          </cell>
          <cell r="S173">
            <v>21.7660465</v>
          </cell>
          <cell r="T173">
            <v>0.2390024</v>
          </cell>
          <cell r="U173">
            <v>5.440352</v>
          </cell>
          <cell r="V173">
            <v>7.840814</v>
          </cell>
          <cell r="W173">
            <v>2.95950646</v>
          </cell>
          <cell r="X173">
            <v>1.5843641</v>
          </cell>
          <cell r="Y173">
            <v>0.18283207</v>
          </cell>
          <cell r="Z173">
            <v>60.11183</v>
          </cell>
          <cell r="AA173">
            <v>43.63428</v>
          </cell>
          <cell r="AB173">
            <v>16.551098</v>
          </cell>
          <cell r="AC173">
            <v>14.15577</v>
          </cell>
          <cell r="AD173">
            <v>2.125509</v>
          </cell>
          <cell r="AE173">
            <v>4.725035</v>
          </cell>
          <cell r="AF173">
            <v>19.726555</v>
          </cell>
          <cell r="AG173">
            <v>8.89427</v>
          </cell>
        </row>
        <row r="174">
          <cell r="A174" t="str">
            <v>HOCHN000E03170889</v>
          </cell>
          <cell r="B174">
            <v>2</v>
          </cell>
          <cell r="C174" t="str">
            <v>D</v>
          </cell>
          <cell r="D174" t="str">
            <v>Autumn</v>
          </cell>
          <cell r="E174" t="str">
            <v>LQTQ44268</v>
          </cell>
          <cell r="F174">
            <v>1.9705525</v>
          </cell>
          <cell r="G174">
            <v>3.1190248</v>
          </cell>
          <cell r="H174">
            <v>5.173455</v>
          </cell>
          <cell r="I174">
            <v>10.953975</v>
          </cell>
          <cell r="J174">
            <v>8.292834</v>
          </cell>
          <cell r="K174">
            <v>1.2832525</v>
          </cell>
          <cell r="L174">
            <v>1.01722355</v>
          </cell>
          <cell r="M174">
            <v>0.5704476</v>
          </cell>
          <cell r="N174">
            <v>2.1225721</v>
          </cell>
          <cell r="O174">
            <v>2.7473814</v>
          </cell>
          <cell r="P174">
            <v>7.0455337</v>
          </cell>
          <cell r="Q174">
            <v>0.6469281</v>
          </cell>
          <cell r="R174">
            <v>0.6090939</v>
          </cell>
          <cell r="S174">
            <v>25.6118393</v>
          </cell>
          <cell r="T174">
            <v>0.291318867</v>
          </cell>
          <cell r="U174">
            <v>7.443572</v>
          </cell>
          <cell r="V174">
            <v>8.744157</v>
          </cell>
          <cell r="W174">
            <v>0.68967636</v>
          </cell>
          <cell r="X174">
            <v>1.7144236</v>
          </cell>
          <cell r="Y174">
            <v>0.1390366</v>
          </cell>
          <cell r="Z174">
            <v>66.73649</v>
          </cell>
          <cell r="AA174">
            <v>49.454356</v>
          </cell>
          <cell r="AB174">
            <v>17.2174146</v>
          </cell>
          <cell r="AC174">
            <v>15.737742</v>
          </cell>
          <cell r="AD174">
            <v>1.9670079</v>
          </cell>
          <cell r="AE174">
            <v>4.906531</v>
          </cell>
          <cell r="AF174">
            <v>26.2243193</v>
          </cell>
          <cell r="AG174">
            <v>15.587553</v>
          </cell>
        </row>
        <row r="175">
          <cell r="A175" t="str">
            <v>HOCHN000E03170894</v>
          </cell>
          <cell r="B175">
            <v>1</v>
          </cell>
          <cell r="C175" t="str">
            <v>B</v>
          </cell>
          <cell r="D175" t="str">
            <v>Winter</v>
          </cell>
          <cell r="E175" t="str">
            <v>LQTQ43901</v>
          </cell>
          <cell r="F175">
            <v>3.327979</v>
          </cell>
          <cell r="G175">
            <v>2.7315531</v>
          </cell>
          <cell r="H175">
            <v>5.41012</v>
          </cell>
          <cell r="I175">
            <v>12.126804</v>
          </cell>
          <cell r="J175">
            <v>11.697692</v>
          </cell>
          <cell r="K175">
            <v>1.611867</v>
          </cell>
          <cell r="L175">
            <v>0.7153874</v>
          </cell>
          <cell r="M175">
            <v>0.4413185</v>
          </cell>
          <cell r="N175">
            <v>0.67933025</v>
          </cell>
          <cell r="O175">
            <v>0.7357785</v>
          </cell>
          <cell r="P175">
            <v>5.3264081</v>
          </cell>
          <cell r="Q175">
            <v>0.34217918</v>
          </cell>
          <cell r="R175">
            <v>0.64321716</v>
          </cell>
          <cell r="S175">
            <v>14.7570765</v>
          </cell>
          <cell r="T175">
            <v>0.1437643</v>
          </cell>
          <cell r="U175">
            <v>3.167696</v>
          </cell>
          <cell r="V175">
            <v>7.824867</v>
          </cell>
          <cell r="W175">
            <v>1.57548046</v>
          </cell>
          <cell r="X175">
            <v>1.0897291</v>
          </cell>
          <cell r="Y175">
            <v>0.14326224</v>
          </cell>
          <cell r="Z175">
            <v>32.41796</v>
          </cell>
          <cell r="AA175">
            <v>21.20968</v>
          </cell>
          <cell r="AB175">
            <v>11.888528</v>
          </cell>
          <cell r="AC175">
            <v>9.55817</v>
          </cell>
          <cell r="AD175">
            <v>1.661173</v>
          </cell>
          <cell r="AE175">
            <v>1.150625</v>
          </cell>
          <cell r="AF175">
            <v>17.054745</v>
          </cell>
          <cell r="AG175">
            <v>19.14798</v>
          </cell>
        </row>
        <row r="176">
          <cell r="A176" t="str">
            <v>HOCHN000E03170896</v>
          </cell>
          <cell r="B176">
            <v>1</v>
          </cell>
          <cell r="C176" t="str">
            <v>F</v>
          </cell>
          <cell r="D176" t="str">
            <v>Summer</v>
          </cell>
          <cell r="E176" t="str">
            <v>LQTQ43841</v>
          </cell>
          <cell r="F176">
            <v>3.0861985</v>
          </cell>
          <cell r="G176">
            <v>3.9148859</v>
          </cell>
          <cell r="H176">
            <v>5.440906</v>
          </cell>
          <cell r="I176">
            <v>13.045163</v>
          </cell>
          <cell r="J176">
            <v>10.59592</v>
          </cell>
          <cell r="K176">
            <v>1.0546151</v>
          </cell>
          <cell r="L176">
            <v>0.5870692</v>
          </cell>
          <cell r="M176">
            <v>0.2688418</v>
          </cell>
          <cell r="N176">
            <v>1.4658562</v>
          </cell>
          <cell r="O176">
            <v>1.469788</v>
          </cell>
          <cell r="P176">
            <v>4.316431</v>
          </cell>
          <cell r="Q176">
            <v>0.4659527</v>
          </cell>
          <cell r="R176">
            <v>0.5240843</v>
          </cell>
          <cell r="S176">
            <v>20.190494</v>
          </cell>
          <cell r="T176">
            <v>0.06900228</v>
          </cell>
          <cell r="U176">
            <v>1.899497</v>
          </cell>
          <cell r="V176">
            <v>2.9226265</v>
          </cell>
          <cell r="W176">
            <v>2.39779446</v>
          </cell>
          <cell r="X176">
            <v>0.0983067</v>
          </cell>
          <cell r="Y176">
            <v>0.02765125</v>
          </cell>
          <cell r="Z176">
            <v>34.52239</v>
          </cell>
          <cell r="AA176">
            <v>30.04025</v>
          </cell>
          <cell r="AB176">
            <v>2.662195</v>
          </cell>
          <cell r="AC176">
            <v>2.365017</v>
          </cell>
          <cell r="AD176">
            <v>0.7419878</v>
          </cell>
          <cell r="AE176">
            <v>5.720083</v>
          </cell>
          <cell r="AF176">
            <v>25.273214</v>
          </cell>
          <cell r="AG176">
            <v>11.929537</v>
          </cell>
        </row>
        <row r="177">
          <cell r="A177" t="str">
            <v>HOCHN000E03171014</v>
          </cell>
          <cell r="B177">
            <v>1</v>
          </cell>
          <cell r="C177" t="str">
            <v>E</v>
          </cell>
          <cell r="D177" t="str">
            <v>Autumn</v>
          </cell>
          <cell r="E177" t="str">
            <v>LQTQ43901</v>
          </cell>
          <cell r="F177">
            <v>1.5734301</v>
          </cell>
          <cell r="G177">
            <v>3.0160001</v>
          </cell>
          <cell r="H177">
            <v>5.286841</v>
          </cell>
          <cell r="I177">
            <v>10.498199</v>
          </cell>
          <cell r="J177">
            <v>12.908094</v>
          </cell>
          <cell r="K177">
            <v>1.7949024</v>
          </cell>
          <cell r="L177">
            <v>0.5521625</v>
          </cell>
          <cell r="M177">
            <v>0.3995009</v>
          </cell>
          <cell r="N177">
            <v>0.8062699</v>
          </cell>
          <cell r="O177">
            <v>0.8425208</v>
          </cell>
          <cell r="P177">
            <v>5.313273</v>
          </cell>
          <cell r="Q177">
            <v>0.5165532</v>
          </cell>
          <cell r="R177">
            <v>0.7532177</v>
          </cell>
          <cell r="S177">
            <v>16.953333</v>
          </cell>
          <cell r="T177">
            <v>0.11897575</v>
          </cell>
          <cell r="U177">
            <v>5.662133</v>
          </cell>
          <cell r="V177">
            <v>8.302859</v>
          </cell>
          <cell r="W177">
            <v>1.18123446</v>
          </cell>
          <cell r="X177">
            <v>1.474021</v>
          </cell>
          <cell r="Y177">
            <v>0.1055751</v>
          </cell>
          <cell r="Z177">
            <v>32.33078</v>
          </cell>
          <cell r="AA177">
            <v>22.93081</v>
          </cell>
          <cell r="AB177">
            <v>7.143181</v>
          </cell>
          <cell r="AC177">
            <v>5.676884</v>
          </cell>
          <cell r="AD177">
            <v>0.9265721</v>
          </cell>
          <cell r="AE177">
            <v>2.281226</v>
          </cell>
          <cell r="AF177">
            <v>17.950974</v>
          </cell>
          <cell r="AG177">
            <v>16.88667</v>
          </cell>
        </row>
        <row r="178">
          <cell r="A178" t="str">
            <v>HOCHN000E03171123</v>
          </cell>
          <cell r="B178">
            <v>2</v>
          </cell>
          <cell r="C178" t="str">
            <v>G</v>
          </cell>
          <cell r="D178" t="str">
            <v>Autumn</v>
          </cell>
          <cell r="E178" t="str">
            <v>LQTQ44357</v>
          </cell>
          <cell r="F178">
            <v>3.174285</v>
          </cell>
          <cell r="G178">
            <v>4.1210439</v>
          </cell>
          <cell r="H178">
            <v>4.998116</v>
          </cell>
          <cell r="I178">
            <v>12.276297</v>
          </cell>
          <cell r="J178">
            <v>14.13335</v>
          </cell>
          <cell r="K178">
            <v>1.940391</v>
          </cell>
          <cell r="L178">
            <v>0.8695053</v>
          </cell>
          <cell r="M178">
            <v>0.4602225</v>
          </cell>
          <cell r="N178">
            <v>1.7972186</v>
          </cell>
          <cell r="O178">
            <v>2.0580438</v>
          </cell>
          <cell r="P178">
            <v>4.509356</v>
          </cell>
          <cell r="Q178">
            <v>0.3945149</v>
          </cell>
          <cell r="R178">
            <v>0.50115</v>
          </cell>
          <cell r="S178">
            <v>20.354444</v>
          </cell>
          <cell r="T178">
            <v>0.119168</v>
          </cell>
          <cell r="U178">
            <v>4.487085</v>
          </cell>
          <cell r="V178">
            <v>4.967452</v>
          </cell>
          <cell r="W178">
            <v>5.19781446</v>
          </cell>
          <cell r="X178">
            <v>1.3218904</v>
          </cell>
          <cell r="Y178">
            <v>0.19020287</v>
          </cell>
          <cell r="Z178">
            <v>46.92189</v>
          </cell>
          <cell r="AA178">
            <v>36.96382</v>
          </cell>
          <cell r="AB178">
            <v>14.773317</v>
          </cell>
          <cell r="AC178">
            <v>12.335283</v>
          </cell>
          <cell r="AD178">
            <v>2.234316</v>
          </cell>
          <cell r="AE178">
            <v>5.318251</v>
          </cell>
          <cell r="AF178">
            <v>28.073884</v>
          </cell>
          <cell r="AG178">
            <v>5.636089</v>
          </cell>
        </row>
        <row r="179">
          <cell r="A179" t="str">
            <v>HOCHN000E03180104</v>
          </cell>
          <cell r="B179">
            <v>2</v>
          </cell>
          <cell r="C179" t="str">
            <v>E</v>
          </cell>
          <cell r="D179" t="str">
            <v>Winter</v>
          </cell>
          <cell r="E179" t="str">
            <v>LQTQ44326</v>
          </cell>
          <cell r="F179">
            <v>2.0281221</v>
          </cell>
          <cell r="G179">
            <v>3.8450041</v>
          </cell>
          <cell r="H179">
            <v>4.75675</v>
          </cell>
          <cell r="I179">
            <v>11.067769</v>
          </cell>
          <cell r="J179">
            <v>13.068214</v>
          </cell>
          <cell r="K179">
            <v>1.1816044</v>
          </cell>
          <cell r="L179">
            <v>0.1899998</v>
          </cell>
          <cell r="M179">
            <v>0.1220823</v>
          </cell>
          <cell r="N179">
            <v>0.6223809</v>
          </cell>
          <cell r="O179">
            <v>0.5923956</v>
          </cell>
          <cell r="P179">
            <v>1.415109</v>
          </cell>
          <cell r="Q179">
            <v>0.2137269</v>
          </cell>
          <cell r="R179">
            <v>0.2408554</v>
          </cell>
          <cell r="S179">
            <v>6.676983</v>
          </cell>
          <cell r="T179">
            <v>-0.01328355</v>
          </cell>
          <cell r="U179">
            <v>1.687349</v>
          </cell>
          <cell r="V179">
            <v>7.210276</v>
          </cell>
          <cell r="W179">
            <v>0.43955646</v>
          </cell>
          <cell r="X179">
            <v>0.588932</v>
          </cell>
          <cell r="Y179">
            <v>0.05332043</v>
          </cell>
          <cell r="Z179">
            <v>13.63285</v>
          </cell>
          <cell r="AA179">
            <v>12.28421</v>
          </cell>
          <cell r="AB179">
            <v>1.010071</v>
          </cell>
          <cell r="AC179">
            <v>0.668594000000001</v>
          </cell>
          <cell r="AD179">
            <v>0.9953481</v>
          </cell>
          <cell r="AE179">
            <v>1.995876</v>
          </cell>
          <cell r="AF179">
            <v>18.606784</v>
          </cell>
          <cell r="AG179">
            <v>8.13518</v>
          </cell>
        </row>
        <row r="180">
          <cell r="A180" t="str">
            <v>HOCHN000E03180318</v>
          </cell>
          <cell r="B180">
            <v>1</v>
          </cell>
          <cell r="C180" t="str">
            <v>F</v>
          </cell>
          <cell r="D180" t="str">
            <v>Spring</v>
          </cell>
          <cell r="E180" t="str">
            <v>LQTQ44086</v>
          </cell>
          <cell r="F180">
            <v>2.4661985</v>
          </cell>
          <cell r="G180">
            <v>3.3748859</v>
          </cell>
          <cell r="H180">
            <v>5.260906</v>
          </cell>
          <cell r="I180">
            <v>11.645163</v>
          </cell>
          <cell r="J180">
            <v>13.59592</v>
          </cell>
          <cell r="K180">
            <v>0.7501501</v>
          </cell>
          <cell r="L180">
            <v>0.4882802</v>
          </cell>
          <cell r="M180">
            <v>0.4082528</v>
          </cell>
          <cell r="N180">
            <v>0.8698902</v>
          </cell>
          <cell r="O180">
            <v>1.16719</v>
          </cell>
          <cell r="P180">
            <v>3.236321</v>
          </cell>
          <cell r="Q180">
            <v>0.2170947</v>
          </cell>
          <cell r="R180">
            <v>0.4289343</v>
          </cell>
          <cell r="S180">
            <v>10.907394</v>
          </cell>
          <cell r="T180">
            <v>0.18631128</v>
          </cell>
          <cell r="U180">
            <v>2.228787</v>
          </cell>
          <cell r="V180">
            <v>0.5203465</v>
          </cell>
          <cell r="W180">
            <v>2.22109446</v>
          </cell>
          <cell r="X180">
            <v>0.7518857</v>
          </cell>
          <cell r="Y180">
            <v>0.01906505</v>
          </cell>
          <cell r="Z180">
            <v>32.45599</v>
          </cell>
          <cell r="AA180">
            <v>22.87835</v>
          </cell>
          <cell r="AB180">
            <v>9.330435</v>
          </cell>
          <cell r="AC180">
            <v>8.603307</v>
          </cell>
          <cell r="AD180">
            <v>0.8721728</v>
          </cell>
          <cell r="AE180">
            <v>2.733503</v>
          </cell>
          <cell r="AF180">
            <v>10.218584</v>
          </cell>
          <cell r="AG180">
            <v>5.366087</v>
          </cell>
        </row>
        <row r="181">
          <cell r="A181" t="str">
            <v>HOCHN000E03180440</v>
          </cell>
          <cell r="B181">
            <v>1</v>
          </cell>
          <cell r="C181" t="str">
            <v>E</v>
          </cell>
          <cell r="D181" t="str">
            <v>Spring</v>
          </cell>
          <cell r="E181" t="str">
            <v>LQTQ44086</v>
          </cell>
          <cell r="F181">
            <v>2.3734301</v>
          </cell>
          <cell r="G181">
            <v>3.4760001</v>
          </cell>
          <cell r="H181">
            <v>5.456841</v>
          </cell>
          <cell r="I181">
            <v>11.748199</v>
          </cell>
          <cell r="J181">
            <v>16.908094</v>
          </cell>
          <cell r="K181">
            <v>0.7797394</v>
          </cell>
          <cell r="L181">
            <v>0.4470765</v>
          </cell>
          <cell r="M181">
            <v>0.3832709</v>
          </cell>
          <cell r="N181">
            <v>0.8090499</v>
          </cell>
          <cell r="O181">
            <v>1.5077318</v>
          </cell>
          <cell r="P181">
            <v>4.337003</v>
          </cell>
          <cell r="Q181">
            <v>0.2974922</v>
          </cell>
          <cell r="R181">
            <v>0.4395777</v>
          </cell>
          <cell r="S181">
            <v>11.546633</v>
          </cell>
          <cell r="T181">
            <v>0.09336475</v>
          </cell>
          <cell r="U181">
            <v>1.881813</v>
          </cell>
          <cell r="V181">
            <v>1.588459</v>
          </cell>
          <cell r="W181">
            <v>5.44091246</v>
          </cell>
          <cell r="X181">
            <v>1.179131</v>
          </cell>
          <cell r="Y181">
            <v>0.0184002</v>
          </cell>
          <cell r="Z181">
            <v>17.75848</v>
          </cell>
          <cell r="AA181">
            <v>14.46491</v>
          </cell>
          <cell r="AB181">
            <v>3.657691</v>
          </cell>
          <cell r="AC181">
            <v>2.360104</v>
          </cell>
          <cell r="AD181">
            <v>1.2145221</v>
          </cell>
          <cell r="AE181">
            <v>3.902026</v>
          </cell>
          <cell r="AF181">
            <v>17.081974</v>
          </cell>
          <cell r="AG181">
            <v>10.03707</v>
          </cell>
        </row>
        <row r="182">
          <cell r="A182" t="str">
            <v>HOCHN000E03180444</v>
          </cell>
          <cell r="B182">
            <v>1</v>
          </cell>
          <cell r="C182" t="str">
            <v>H</v>
          </cell>
          <cell r="D182" t="str">
            <v>Spring</v>
          </cell>
          <cell r="E182" t="str">
            <v>LQTQ44114</v>
          </cell>
          <cell r="F182">
            <v>2.796753</v>
          </cell>
          <cell r="G182">
            <v>3.8028659</v>
          </cell>
          <cell r="H182">
            <v>5.500507</v>
          </cell>
          <cell r="I182">
            <v>12.519525</v>
          </cell>
          <cell r="J182">
            <v>18.17087</v>
          </cell>
          <cell r="K182">
            <v>1.40653321</v>
          </cell>
          <cell r="L182">
            <v>0.4816883</v>
          </cell>
          <cell r="M182">
            <v>0.2595097</v>
          </cell>
          <cell r="N182">
            <v>0.8862672</v>
          </cell>
          <cell r="O182">
            <v>1.270135</v>
          </cell>
          <cell r="P182">
            <v>5.462223</v>
          </cell>
          <cell r="Q182">
            <v>0.4318244</v>
          </cell>
          <cell r="R182">
            <v>0.5842191</v>
          </cell>
          <cell r="S182">
            <v>14.700366</v>
          </cell>
          <cell r="T182">
            <v>0.0716708</v>
          </cell>
          <cell r="U182">
            <v>4.314672</v>
          </cell>
          <cell r="V182">
            <v>8.873361</v>
          </cell>
          <cell r="W182">
            <v>1.69538646</v>
          </cell>
          <cell r="X182">
            <v>1.1660892</v>
          </cell>
          <cell r="Y182">
            <v>0.17175295</v>
          </cell>
          <cell r="Z182">
            <v>21.08522</v>
          </cell>
          <cell r="AA182">
            <v>18.0554</v>
          </cell>
          <cell r="AB182">
            <v>6.010548</v>
          </cell>
          <cell r="AC182">
            <v>4.649786</v>
          </cell>
          <cell r="AD182">
            <v>0.84787</v>
          </cell>
          <cell r="AE182">
            <v>2.633488</v>
          </cell>
          <cell r="AF182">
            <v>14.849734</v>
          </cell>
          <cell r="AG182">
            <v>8.863769</v>
          </cell>
        </row>
        <row r="183">
          <cell r="A183" t="str">
            <v>HOCHN000E03180445</v>
          </cell>
          <cell r="B183">
            <v>1</v>
          </cell>
          <cell r="C183" t="str">
            <v>A</v>
          </cell>
          <cell r="D183" t="str">
            <v>Spring</v>
          </cell>
          <cell r="E183" t="str">
            <v>LQTQ43962</v>
          </cell>
          <cell r="F183">
            <v>3.07</v>
          </cell>
          <cell r="G183">
            <v>3.3</v>
          </cell>
          <cell r="H183">
            <v>5.1</v>
          </cell>
          <cell r="I183">
            <v>12.18</v>
          </cell>
          <cell r="J183">
            <v>17.2</v>
          </cell>
          <cell r="K183">
            <v>1.73771</v>
          </cell>
          <cell r="L183">
            <v>0.195802</v>
          </cell>
          <cell r="M183">
            <v>0.330352</v>
          </cell>
          <cell r="N183">
            <v>0.0656683</v>
          </cell>
          <cell r="O183">
            <v>0.266123</v>
          </cell>
          <cell r="P183">
            <v>2.08522</v>
          </cell>
          <cell r="Q183">
            <v>0.178083</v>
          </cell>
          <cell r="R183">
            <v>0.345918</v>
          </cell>
          <cell r="S183">
            <v>6.89745</v>
          </cell>
          <cell r="T183">
            <v>0.219658</v>
          </cell>
          <cell r="U183">
            <v>3.05146</v>
          </cell>
          <cell r="V183">
            <v>7.13981</v>
          </cell>
          <cell r="W183">
            <v>1.64291</v>
          </cell>
          <cell r="X183">
            <v>0.956087</v>
          </cell>
          <cell r="Y183">
            <v>0.113261</v>
          </cell>
          <cell r="Z183">
            <v>39.8012</v>
          </cell>
          <cell r="AA183">
            <v>27.9582</v>
          </cell>
          <cell r="AB183">
            <v>12.9908</v>
          </cell>
          <cell r="AC183">
            <v>10.392</v>
          </cell>
          <cell r="AD183">
            <v>1.28928</v>
          </cell>
          <cell r="AE183">
            <v>2.46629</v>
          </cell>
          <cell r="AF183">
            <v>17.9896</v>
          </cell>
          <cell r="AG183">
            <v>11.9723</v>
          </cell>
        </row>
        <row r="184">
          <cell r="A184" t="str">
            <v>HOCHN000E03180550</v>
          </cell>
          <cell r="B184">
            <v>1</v>
          </cell>
          <cell r="C184" t="str">
            <v>E</v>
          </cell>
          <cell r="D184" t="str">
            <v>Spring</v>
          </cell>
          <cell r="E184" t="str">
            <v>LQTQ44086</v>
          </cell>
          <cell r="F184">
            <v>3.0634301</v>
          </cell>
          <cell r="G184">
            <v>3.3060001</v>
          </cell>
          <cell r="H184">
            <v>5.186841</v>
          </cell>
          <cell r="I184">
            <v>12.048199</v>
          </cell>
          <cell r="J184">
            <v>19.308094</v>
          </cell>
          <cell r="K184">
            <v>0.3701684</v>
          </cell>
          <cell r="L184">
            <v>0.6065865</v>
          </cell>
          <cell r="M184">
            <v>0.5220409</v>
          </cell>
          <cell r="N184">
            <v>0.6910579</v>
          </cell>
          <cell r="O184">
            <v>0.7094078</v>
          </cell>
          <cell r="P184">
            <v>1.459779</v>
          </cell>
          <cell r="Q184">
            <v>0.0969762</v>
          </cell>
          <cell r="R184">
            <v>0.1755853</v>
          </cell>
          <cell r="S184">
            <v>10.520833</v>
          </cell>
          <cell r="T184">
            <v>0.27063375</v>
          </cell>
          <cell r="U184">
            <v>2.960373</v>
          </cell>
          <cell r="V184">
            <v>9.552649</v>
          </cell>
          <cell r="W184">
            <v>1.22737946</v>
          </cell>
          <cell r="X184">
            <v>0.873099</v>
          </cell>
          <cell r="Y184">
            <v>0.0536342</v>
          </cell>
          <cell r="Z184">
            <v>41.64738</v>
          </cell>
          <cell r="AA184">
            <v>29.94621</v>
          </cell>
          <cell r="AB184">
            <v>10.345961</v>
          </cell>
          <cell r="AC184">
            <v>8.735334</v>
          </cell>
          <cell r="AD184">
            <v>1.5863921</v>
          </cell>
          <cell r="AE184">
            <v>3.417046</v>
          </cell>
          <cell r="AF184">
            <v>25.573974</v>
          </cell>
          <cell r="AG184">
            <v>18.25317</v>
          </cell>
        </row>
        <row r="185">
          <cell r="A185" t="str">
            <v>HOCHN000E03180556</v>
          </cell>
          <cell r="B185">
            <v>2</v>
          </cell>
          <cell r="C185" t="str">
            <v>E</v>
          </cell>
          <cell r="D185" t="str">
            <v>Summer</v>
          </cell>
          <cell r="E185" t="str">
            <v>LQTQ44510</v>
          </cell>
          <cell r="F185">
            <v>3.4281221</v>
          </cell>
          <cell r="G185">
            <v>3.6050041</v>
          </cell>
          <cell r="H185">
            <v>5.21675</v>
          </cell>
          <cell r="I185">
            <v>12.947769</v>
          </cell>
          <cell r="J185">
            <v>12.568214</v>
          </cell>
          <cell r="K185">
            <v>0.3769144</v>
          </cell>
          <cell r="L185">
            <v>0.6206238</v>
          </cell>
          <cell r="M185">
            <v>0.4080658</v>
          </cell>
          <cell r="N185">
            <v>1.0175839</v>
          </cell>
          <cell r="O185">
            <v>1.6942096</v>
          </cell>
          <cell r="P185">
            <v>5.568461</v>
          </cell>
          <cell r="Q185">
            <v>0.4639869</v>
          </cell>
          <cell r="R185">
            <v>0.7624464</v>
          </cell>
          <cell r="S185">
            <v>14.471603</v>
          </cell>
          <cell r="T185">
            <v>0.26274585</v>
          </cell>
          <cell r="U185">
            <v>1.999899</v>
          </cell>
          <cell r="V185">
            <v>5.257456</v>
          </cell>
          <cell r="W185">
            <v>0.56612246</v>
          </cell>
          <cell r="X185">
            <v>1.098286</v>
          </cell>
          <cell r="Y185">
            <v>0.06442193</v>
          </cell>
          <cell r="Z185">
            <v>48.62765</v>
          </cell>
          <cell r="AA185">
            <v>38.37631</v>
          </cell>
          <cell r="AB185">
            <v>9.129531</v>
          </cell>
          <cell r="AC185">
            <v>7.618834</v>
          </cell>
          <cell r="AD185">
            <v>1.1734181</v>
          </cell>
          <cell r="AE185">
            <v>3.449566</v>
          </cell>
          <cell r="AF185">
            <v>30.594884</v>
          </cell>
          <cell r="AG185">
            <v>10.15656</v>
          </cell>
        </row>
        <row r="186">
          <cell r="A186" t="str">
            <v>HOCHN000E03180558</v>
          </cell>
          <cell r="B186">
            <v>1</v>
          </cell>
          <cell r="C186" t="str">
            <v>I</v>
          </cell>
          <cell r="D186" t="str">
            <v>Summer</v>
          </cell>
          <cell r="E186" t="str">
            <v>LQTQ44326</v>
          </cell>
          <cell r="F186">
            <v>2.418104</v>
          </cell>
          <cell r="G186">
            <v>3.7008279</v>
          </cell>
          <cell r="H186">
            <v>5.371769</v>
          </cell>
          <cell r="I186">
            <v>11.881799</v>
          </cell>
          <cell r="J186">
            <v>15.51309</v>
          </cell>
          <cell r="K186">
            <v>0.1925395</v>
          </cell>
          <cell r="L186">
            <v>0.3507627</v>
          </cell>
          <cell r="M186">
            <v>0.3936286</v>
          </cell>
          <cell r="N186">
            <v>0.8909243</v>
          </cell>
          <cell r="O186">
            <v>0.936221</v>
          </cell>
          <cell r="P186">
            <v>2.5803</v>
          </cell>
          <cell r="Q186">
            <v>0.3831801</v>
          </cell>
          <cell r="R186">
            <v>0.429781</v>
          </cell>
          <cell r="S186">
            <v>9.141174</v>
          </cell>
          <cell r="T186">
            <v>0.21896373</v>
          </cell>
          <cell r="U186">
            <v>2.101218</v>
          </cell>
          <cell r="V186">
            <v>3.971562</v>
          </cell>
          <cell r="W186">
            <v>1.04029156</v>
          </cell>
          <cell r="X186">
            <v>0.3413125</v>
          </cell>
          <cell r="Y186">
            <v>0.04997881</v>
          </cell>
          <cell r="Z186">
            <v>27.1775</v>
          </cell>
          <cell r="AA186">
            <v>18.361236</v>
          </cell>
          <cell r="AB186">
            <v>8.50016</v>
          </cell>
          <cell r="AC186">
            <v>7.337725</v>
          </cell>
          <cell r="AD186">
            <v>1.1389242</v>
          </cell>
          <cell r="AE186">
            <v>3.207768</v>
          </cell>
          <cell r="AF186">
            <v>14.718624</v>
          </cell>
          <cell r="AG186">
            <v>3.542641</v>
          </cell>
        </row>
        <row r="187">
          <cell r="A187" t="str">
            <v>HOCHN000E03180560</v>
          </cell>
          <cell r="B187">
            <v>2</v>
          </cell>
          <cell r="C187" t="str">
            <v>H</v>
          </cell>
          <cell r="D187" t="str">
            <v>Spring</v>
          </cell>
          <cell r="E187" t="str">
            <v>LQTQ44510</v>
          </cell>
          <cell r="F187">
            <v>3.791445</v>
          </cell>
          <cell r="G187">
            <v>4.3618699</v>
          </cell>
          <cell r="H187">
            <v>5.350416</v>
          </cell>
          <cell r="I187">
            <v>14.269095</v>
          </cell>
          <cell r="J187">
            <v>18.23099</v>
          </cell>
          <cell r="K187">
            <v>0.08916321</v>
          </cell>
          <cell r="L187">
            <v>0.8836246</v>
          </cell>
          <cell r="M187">
            <v>0.5132246</v>
          </cell>
          <cell r="N187">
            <v>1.2607732</v>
          </cell>
          <cell r="O187">
            <v>1.8965028</v>
          </cell>
          <cell r="P187">
            <v>6.118011</v>
          </cell>
          <cell r="Q187">
            <v>0.5759771</v>
          </cell>
          <cell r="R187">
            <v>0.7487628</v>
          </cell>
          <cell r="S187">
            <v>13.891336</v>
          </cell>
          <cell r="T187">
            <v>0.1237645</v>
          </cell>
          <cell r="U187">
            <v>1.779208</v>
          </cell>
          <cell r="V187">
            <v>1.837898</v>
          </cell>
          <cell r="W187">
            <v>3.66262246</v>
          </cell>
          <cell r="X187">
            <v>0.9184572</v>
          </cell>
          <cell r="Y187">
            <v>0.04875758</v>
          </cell>
          <cell r="Z187">
            <v>40.17409</v>
          </cell>
          <cell r="AA187">
            <v>30.7565</v>
          </cell>
          <cell r="AB187">
            <v>10.852848</v>
          </cell>
          <cell r="AC187">
            <v>9.451036</v>
          </cell>
          <cell r="AD187">
            <v>1.106421</v>
          </cell>
          <cell r="AE187">
            <v>3.872768</v>
          </cell>
          <cell r="AF187">
            <v>32.975944</v>
          </cell>
          <cell r="AG187">
            <v>8.561559</v>
          </cell>
        </row>
        <row r="188">
          <cell r="A188" t="str">
            <v>HOCHN000E03180571</v>
          </cell>
          <cell r="B188">
            <v>2</v>
          </cell>
          <cell r="C188" t="str">
            <v>E</v>
          </cell>
          <cell r="D188" t="str">
            <v>Spring</v>
          </cell>
          <cell r="E188" t="str">
            <v>LQTQ44419</v>
          </cell>
          <cell r="F188">
            <v>2.0381221</v>
          </cell>
          <cell r="G188">
            <v>3.5550041</v>
          </cell>
          <cell r="H188">
            <v>5.21675</v>
          </cell>
          <cell r="I188">
            <v>11.067769</v>
          </cell>
          <cell r="J188">
            <v>13.468214</v>
          </cell>
          <cell r="K188">
            <v>1.8240244</v>
          </cell>
          <cell r="L188">
            <v>0.3915068</v>
          </cell>
          <cell r="M188">
            <v>0.4986258</v>
          </cell>
          <cell r="N188">
            <v>0.5465519</v>
          </cell>
          <cell r="O188">
            <v>0.6162766</v>
          </cell>
          <cell r="P188">
            <v>3.507881</v>
          </cell>
          <cell r="Q188">
            <v>0.2560949</v>
          </cell>
          <cell r="R188">
            <v>0.5698304</v>
          </cell>
          <cell r="S188">
            <v>13.847303</v>
          </cell>
          <cell r="T188">
            <v>0.25125985</v>
          </cell>
          <cell r="U188">
            <v>4.437979</v>
          </cell>
          <cell r="V188">
            <v>3.740876</v>
          </cell>
          <cell r="W188">
            <v>0.97533446</v>
          </cell>
          <cell r="X188">
            <v>0.983486</v>
          </cell>
          <cell r="Y188">
            <v>0.12430393</v>
          </cell>
          <cell r="Z188">
            <v>44.60935</v>
          </cell>
          <cell r="AA188">
            <v>31.00591</v>
          </cell>
          <cell r="AB188">
            <v>11.965831</v>
          </cell>
          <cell r="AC188">
            <v>10.708534</v>
          </cell>
          <cell r="AD188">
            <v>1.8310281</v>
          </cell>
          <cell r="AE188">
            <v>2.203686</v>
          </cell>
          <cell r="AF188">
            <v>21.192884</v>
          </cell>
          <cell r="AG188">
            <v>22.47826</v>
          </cell>
        </row>
        <row r="189">
          <cell r="A189" t="str">
            <v>HOCHN000E03180786</v>
          </cell>
          <cell r="B189">
            <v>1</v>
          </cell>
          <cell r="C189" t="str">
            <v>E</v>
          </cell>
          <cell r="D189" t="str">
            <v>Autumn</v>
          </cell>
          <cell r="E189" t="str">
            <v>LQTQ44268</v>
          </cell>
          <cell r="F189">
            <v>2.9434301</v>
          </cell>
          <cell r="G189">
            <v>3.3760001</v>
          </cell>
          <cell r="H189">
            <v>5.326841</v>
          </cell>
          <cell r="I189">
            <v>12.258199</v>
          </cell>
          <cell r="J189">
            <v>13.808094</v>
          </cell>
          <cell r="K189">
            <v>1.6254624</v>
          </cell>
          <cell r="L189">
            <v>0.4753075</v>
          </cell>
          <cell r="M189">
            <v>0.5557689</v>
          </cell>
          <cell r="N189">
            <v>1.0135369</v>
          </cell>
          <cell r="O189">
            <v>1.1754818</v>
          </cell>
          <cell r="P189">
            <v>3.137783</v>
          </cell>
          <cell r="Q189">
            <v>0.3600722</v>
          </cell>
          <cell r="R189">
            <v>0.2754997</v>
          </cell>
          <cell r="S189">
            <v>14.751933</v>
          </cell>
          <cell r="T189">
            <v>0.31957075</v>
          </cell>
          <cell r="U189">
            <v>3.374053</v>
          </cell>
          <cell r="V189">
            <v>5.439939</v>
          </cell>
          <cell r="W189">
            <v>1.57492246</v>
          </cell>
          <cell r="X189">
            <v>0.932041</v>
          </cell>
          <cell r="Y189">
            <v>0.0950922</v>
          </cell>
          <cell r="Z189">
            <v>63.29478</v>
          </cell>
          <cell r="AA189">
            <v>45.17581</v>
          </cell>
          <cell r="AB189">
            <v>16.002761</v>
          </cell>
          <cell r="AC189">
            <v>14.021634</v>
          </cell>
          <cell r="AD189">
            <v>2.1511321</v>
          </cell>
          <cell r="AE189">
            <v>4.901286</v>
          </cell>
          <cell r="AF189">
            <v>27.536174</v>
          </cell>
          <cell r="AG189">
            <v>16.51407</v>
          </cell>
        </row>
        <row r="190">
          <cell r="A190" t="str">
            <v>HOCHN000E03180794</v>
          </cell>
          <cell r="B190">
            <v>1</v>
          </cell>
          <cell r="C190" t="str">
            <v>B</v>
          </cell>
          <cell r="D190" t="str">
            <v>Summer</v>
          </cell>
          <cell r="E190" t="str">
            <v>LQTQ44114</v>
          </cell>
          <cell r="F190">
            <v>3.587979</v>
          </cell>
          <cell r="G190">
            <v>2.3515531</v>
          </cell>
          <cell r="H190">
            <v>5.07012</v>
          </cell>
          <cell r="I190">
            <v>11.426804</v>
          </cell>
          <cell r="J190">
            <v>18.897692</v>
          </cell>
          <cell r="K190">
            <v>1.889897</v>
          </cell>
          <cell r="L190">
            <v>0.7238564</v>
          </cell>
          <cell r="M190">
            <v>0.2046305</v>
          </cell>
          <cell r="N190">
            <v>1.13403225</v>
          </cell>
          <cell r="O190">
            <v>1.1953395</v>
          </cell>
          <cell r="P190">
            <v>6.0828381</v>
          </cell>
          <cell r="Q190">
            <v>0.52641318</v>
          </cell>
          <cell r="R190">
            <v>0.27252416</v>
          </cell>
          <cell r="S190">
            <v>16.9110765</v>
          </cell>
          <cell r="T190">
            <v>0.2138023</v>
          </cell>
          <cell r="U190">
            <v>4.956046</v>
          </cell>
          <cell r="V190">
            <v>14.281267</v>
          </cell>
          <cell r="W190">
            <v>0.73431446</v>
          </cell>
          <cell r="X190">
            <v>1.6142391</v>
          </cell>
          <cell r="Y190">
            <v>0.16419924</v>
          </cell>
          <cell r="Z190">
            <v>23.83306</v>
          </cell>
          <cell r="AA190">
            <v>14.88278</v>
          </cell>
          <cell r="AB190">
            <v>9.412428</v>
          </cell>
          <cell r="AC190">
            <v>7.67874</v>
          </cell>
          <cell r="AD190">
            <v>1.135103</v>
          </cell>
          <cell r="AE190">
            <v>3.560625</v>
          </cell>
          <cell r="AF190">
            <v>10.187045</v>
          </cell>
          <cell r="AG190">
            <v>18.22938</v>
          </cell>
        </row>
        <row r="191">
          <cell r="A191" t="str">
            <v>HOCHN000E03180869</v>
          </cell>
          <cell r="B191">
            <v>1</v>
          </cell>
          <cell r="C191" t="str">
            <v>D</v>
          </cell>
          <cell r="D191" t="str">
            <v>Autumn</v>
          </cell>
          <cell r="E191" t="str">
            <v>LQTQ44268</v>
          </cell>
          <cell r="F191">
            <v>3.0158605</v>
          </cell>
          <cell r="G191">
            <v>3.2400208</v>
          </cell>
          <cell r="H191">
            <v>5.503546</v>
          </cell>
          <cell r="I191">
            <v>12.414405</v>
          </cell>
          <cell r="J191">
            <v>14.632714</v>
          </cell>
          <cell r="K191">
            <v>0.7943055</v>
          </cell>
          <cell r="L191">
            <v>0.91415725</v>
          </cell>
          <cell r="M191">
            <v>0.7560777</v>
          </cell>
          <cell r="N191">
            <v>1.3955911</v>
          </cell>
          <cell r="O191">
            <v>1.5160036</v>
          </cell>
          <cell r="P191">
            <v>5.3150157</v>
          </cell>
          <cell r="Q191">
            <v>0.4028424</v>
          </cell>
          <cell r="R191">
            <v>0.4637922</v>
          </cell>
          <cell r="S191">
            <v>16.4270693</v>
          </cell>
          <cell r="T191">
            <v>0.231275767</v>
          </cell>
          <cell r="U191">
            <v>5.783246</v>
          </cell>
          <cell r="V191">
            <v>8.03829</v>
          </cell>
          <cell r="W191">
            <v>1.68851036</v>
          </cell>
          <cell r="X191">
            <v>1.2835686</v>
          </cell>
          <cell r="Y191">
            <v>0.16118677</v>
          </cell>
          <cell r="Z191">
            <v>51.66992</v>
          </cell>
          <cell r="AA191">
            <v>38.397056</v>
          </cell>
          <cell r="AB191">
            <v>11.7542446</v>
          </cell>
          <cell r="AC191">
            <v>10.998642</v>
          </cell>
          <cell r="AD191">
            <v>1.0817119</v>
          </cell>
          <cell r="AE191">
            <v>4.689091</v>
          </cell>
          <cell r="AF191">
            <v>21.6457093</v>
          </cell>
          <cell r="AG191">
            <v>9.554663</v>
          </cell>
        </row>
        <row r="192">
          <cell r="A192" t="str">
            <v>HOCHN000E04160116</v>
          </cell>
          <cell r="B192">
            <v>2</v>
          </cell>
          <cell r="C192" t="str">
            <v>D</v>
          </cell>
          <cell r="D192" t="str">
            <v>Winter</v>
          </cell>
          <cell r="E192" t="str">
            <v>LQTQ43962</v>
          </cell>
          <cell r="F192">
            <v>1.9805525</v>
          </cell>
          <cell r="G192">
            <v>3.4390248</v>
          </cell>
          <cell r="H192">
            <v>5.153455</v>
          </cell>
          <cell r="I192">
            <v>11.253975</v>
          </cell>
          <cell r="J192">
            <v>17.192834</v>
          </cell>
          <cell r="K192">
            <v>1.3923325</v>
          </cell>
          <cell r="L192">
            <v>0.26299555</v>
          </cell>
          <cell r="M192">
            <v>0.1322276</v>
          </cell>
          <cell r="N192">
            <v>0.6965911</v>
          </cell>
          <cell r="O192">
            <v>0.6437784</v>
          </cell>
          <cell r="P192">
            <v>3.8516137</v>
          </cell>
          <cell r="Q192">
            <v>0.3689931</v>
          </cell>
          <cell r="R192">
            <v>0.5928809</v>
          </cell>
          <cell r="S192">
            <v>7.4411693</v>
          </cell>
          <cell r="T192">
            <v>0.199326867</v>
          </cell>
          <cell r="U192">
            <v>5.100712</v>
          </cell>
          <cell r="V192">
            <v>7.678187</v>
          </cell>
          <cell r="W192">
            <v>0.43050636</v>
          </cell>
          <cell r="X192">
            <v>1.2313936</v>
          </cell>
          <cell r="Y192">
            <v>0.2092116</v>
          </cell>
          <cell r="Z192">
            <v>39.26379</v>
          </cell>
          <cell r="AA192">
            <v>29.343156</v>
          </cell>
          <cell r="AB192">
            <v>10.1607146</v>
          </cell>
          <cell r="AC192">
            <v>7.193282</v>
          </cell>
          <cell r="AD192">
            <v>1.3416479</v>
          </cell>
          <cell r="AE192">
            <v>1.835931</v>
          </cell>
          <cell r="AF192">
            <v>9.8339293</v>
          </cell>
          <cell r="AG192">
            <v>10.200553</v>
          </cell>
        </row>
        <row r="193">
          <cell r="A193" t="str">
            <v>HOCHN000E04160124</v>
          </cell>
          <cell r="B193">
            <v>3</v>
          </cell>
          <cell r="C193" t="str">
            <v>C</v>
          </cell>
          <cell r="D193" t="str">
            <v>Summer</v>
          </cell>
          <cell r="E193" t="str">
            <v>LQTQ44510</v>
          </cell>
          <cell r="F193">
            <v>2.8779485</v>
          </cell>
          <cell r="G193">
            <v>2.9588311054</v>
          </cell>
          <cell r="H193">
            <v>5.339457</v>
          </cell>
          <cell r="I193">
            <v>11.833347</v>
          </cell>
          <cell r="J193">
            <v>7.772008</v>
          </cell>
          <cell r="K193">
            <v>0.140235</v>
          </cell>
          <cell r="L193">
            <v>0.5855021</v>
          </cell>
          <cell r="M193">
            <v>0.0777904</v>
          </cell>
          <cell r="N193">
            <v>0.50275005</v>
          </cell>
          <cell r="O193">
            <v>1.1807124</v>
          </cell>
          <cell r="P193">
            <v>5.5233338</v>
          </cell>
          <cell r="Q193">
            <v>0.4681403</v>
          </cell>
          <cell r="R193">
            <v>0.486783711</v>
          </cell>
          <cell r="S193">
            <v>9.2710589</v>
          </cell>
          <cell r="T193">
            <v>0.06037577</v>
          </cell>
          <cell r="U193">
            <v>1.546635</v>
          </cell>
          <cell r="V193">
            <v>7.410822</v>
          </cell>
          <cell r="W193">
            <v>1.09009626</v>
          </cell>
          <cell r="X193">
            <v>1.0665591</v>
          </cell>
          <cell r="Y193">
            <v>0.04449634</v>
          </cell>
          <cell r="Z193">
            <v>27.91236</v>
          </cell>
          <cell r="AA193">
            <v>20.02955</v>
          </cell>
          <cell r="AB193">
            <v>9.114534</v>
          </cell>
          <cell r="AC193">
            <v>7.670874</v>
          </cell>
          <cell r="AD193">
            <v>0.978767</v>
          </cell>
          <cell r="AE193">
            <v>0.3409859</v>
          </cell>
          <cell r="AF193">
            <v>21.723104</v>
          </cell>
          <cell r="AG193">
            <v>12.11246</v>
          </cell>
        </row>
        <row r="194">
          <cell r="A194" t="str">
            <v>HOCHN000E04160245</v>
          </cell>
          <cell r="B194">
            <v>2</v>
          </cell>
          <cell r="C194" t="str">
            <v>G</v>
          </cell>
          <cell r="D194" t="str">
            <v>Autumn</v>
          </cell>
          <cell r="E194" t="str">
            <v>LQTQ44296</v>
          </cell>
          <cell r="F194">
            <v>3.044285</v>
          </cell>
          <cell r="G194">
            <v>3.6210439</v>
          </cell>
          <cell r="H194">
            <v>5.068116</v>
          </cell>
          <cell r="I194">
            <v>12.716297</v>
          </cell>
          <cell r="J194">
            <v>21.63335</v>
          </cell>
          <cell r="K194">
            <v>2.271161</v>
          </cell>
          <cell r="L194">
            <v>0.8790613</v>
          </cell>
          <cell r="M194">
            <v>0.4950985</v>
          </cell>
          <cell r="N194">
            <v>1.6159986</v>
          </cell>
          <cell r="O194">
            <v>1.9141838</v>
          </cell>
          <cell r="P194">
            <v>6.578806</v>
          </cell>
          <cell r="Q194">
            <v>0.5890939</v>
          </cell>
          <cell r="R194">
            <v>0.777601</v>
          </cell>
          <cell r="S194">
            <v>17.160644</v>
          </cell>
          <cell r="T194">
            <v>0.264667</v>
          </cell>
          <cell r="U194">
            <v>3.192115</v>
          </cell>
          <cell r="V194">
            <v>9.179022</v>
          </cell>
          <cell r="W194">
            <v>1.32336446</v>
          </cell>
          <cell r="X194">
            <v>1.2268704</v>
          </cell>
          <cell r="Y194">
            <v>0.09166827</v>
          </cell>
          <cell r="Z194">
            <v>40.11439</v>
          </cell>
          <cell r="AA194">
            <v>30.24362</v>
          </cell>
          <cell r="AB194">
            <v>10.147917</v>
          </cell>
          <cell r="AC194">
            <v>9.183703</v>
          </cell>
          <cell r="AD194">
            <v>1.074196</v>
          </cell>
          <cell r="AE194">
            <v>3.300041</v>
          </cell>
          <cell r="AF194">
            <v>19.620784</v>
          </cell>
          <cell r="AG194">
            <v>12.563169</v>
          </cell>
        </row>
        <row r="195">
          <cell r="A195" t="str">
            <v>HOCHN000E04160361</v>
          </cell>
          <cell r="B195">
            <v>3</v>
          </cell>
          <cell r="C195" t="str">
            <v>C</v>
          </cell>
          <cell r="D195" t="str">
            <v>Spring</v>
          </cell>
          <cell r="E195" t="str">
            <v>LQTQ44357</v>
          </cell>
          <cell r="F195">
            <v>2.5879485</v>
          </cell>
          <cell r="G195">
            <v>3.6488311054</v>
          </cell>
          <cell r="H195">
            <v>5.339457</v>
          </cell>
          <cell r="I195">
            <v>11.553347</v>
          </cell>
          <cell r="J195">
            <v>10.972008</v>
          </cell>
          <cell r="K195">
            <v>1.981441</v>
          </cell>
          <cell r="L195">
            <v>0.1699201</v>
          </cell>
          <cell r="M195">
            <v>0.5805344</v>
          </cell>
          <cell r="N195">
            <v>1.03966805</v>
          </cell>
          <cell r="O195">
            <v>0.8876594</v>
          </cell>
          <cell r="P195">
            <v>1.8547438</v>
          </cell>
          <cell r="Q195">
            <v>0.1179111</v>
          </cell>
          <cell r="R195">
            <v>0.272095711</v>
          </cell>
          <cell r="S195">
            <v>10.7372589</v>
          </cell>
          <cell r="T195">
            <v>0.07093217</v>
          </cell>
          <cell r="U195">
            <v>3.885925</v>
          </cell>
          <cell r="V195">
            <v>4.649262</v>
          </cell>
          <cell r="W195">
            <v>2.44259626</v>
          </cell>
          <cell r="X195">
            <v>0.9251291</v>
          </cell>
          <cell r="Y195">
            <v>0.14065154</v>
          </cell>
          <cell r="Z195">
            <v>39.09646</v>
          </cell>
          <cell r="AA195">
            <v>30.22465</v>
          </cell>
          <cell r="AB195">
            <v>10.708834</v>
          </cell>
          <cell r="AC195">
            <v>9.428704</v>
          </cell>
          <cell r="AD195">
            <v>2.227829</v>
          </cell>
          <cell r="AE195">
            <v>5.222556</v>
          </cell>
          <cell r="AF195">
            <v>26.783704</v>
          </cell>
          <cell r="AG195">
            <v>6.42858</v>
          </cell>
        </row>
        <row r="196">
          <cell r="A196" t="str">
            <v>HOCHN000E04160913</v>
          </cell>
          <cell r="B196">
            <v>2</v>
          </cell>
          <cell r="C196" t="str">
            <v>G</v>
          </cell>
          <cell r="D196" t="str">
            <v>Autumn</v>
          </cell>
          <cell r="E196" t="str">
            <v>LQTQ44296</v>
          </cell>
          <cell r="F196">
            <v>2.794285</v>
          </cell>
          <cell r="G196">
            <v>3.6910439</v>
          </cell>
          <cell r="H196">
            <v>5.268116</v>
          </cell>
          <cell r="I196">
            <v>12.696297</v>
          </cell>
          <cell r="J196">
            <v>20.13335</v>
          </cell>
          <cell r="K196">
            <v>2.386851</v>
          </cell>
          <cell r="L196">
            <v>0.8729883</v>
          </cell>
          <cell r="M196">
            <v>0.3067585</v>
          </cell>
          <cell r="N196">
            <v>1.5722786</v>
          </cell>
          <cell r="O196">
            <v>1.9938538</v>
          </cell>
          <cell r="P196">
            <v>4.552496</v>
          </cell>
          <cell r="Q196">
            <v>0.4793229</v>
          </cell>
          <cell r="R196">
            <v>0.293661</v>
          </cell>
          <cell r="S196">
            <v>17.001444</v>
          </cell>
          <cell r="T196">
            <v>0.181393</v>
          </cell>
          <cell r="U196">
            <v>3.027155</v>
          </cell>
          <cell r="V196">
            <v>9.534022</v>
          </cell>
          <cell r="W196">
            <v>2.64226446</v>
          </cell>
          <cell r="X196">
            <v>1.4770804</v>
          </cell>
          <cell r="Y196">
            <v>0.09928827</v>
          </cell>
          <cell r="Z196">
            <v>25.28319</v>
          </cell>
          <cell r="AA196">
            <v>19.35562</v>
          </cell>
          <cell r="AB196">
            <v>7.881157</v>
          </cell>
          <cell r="AC196">
            <v>6.453403</v>
          </cell>
          <cell r="AD196">
            <v>1.192316</v>
          </cell>
          <cell r="AE196">
            <v>3.100601</v>
          </cell>
          <cell r="AF196">
            <v>25.904484</v>
          </cell>
          <cell r="AG196">
            <v>11.554769</v>
          </cell>
        </row>
        <row r="197">
          <cell r="A197" t="str">
            <v>HOCHN000E04161269</v>
          </cell>
          <cell r="B197">
            <v>1</v>
          </cell>
          <cell r="C197" t="str">
            <v>F</v>
          </cell>
          <cell r="D197" t="str">
            <v>Autumn</v>
          </cell>
          <cell r="E197" t="str">
            <v>LQTQ43901</v>
          </cell>
          <cell r="F197">
            <v>2.4061985</v>
          </cell>
          <cell r="G197">
            <v>3.6048859</v>
          </cell>
          <cell r="H197">
            <v>5.700906</v>
          </cell>
          <cell r="I197">
            <v>12.295163</v>
          </cell>
          <cell r="J197">
            <v>13.49592</v>
          </cell>
          <cell r="K197">
            <v>0.9746051</v>
          </cell>
          <cell r="L197">
            <v>0.5735052</v>
          </cell>
          <cell r="M197">
            <v>0.4618428</v>
          </cell>
          <cell r="N197">
            <v>0.7285212</v>
          </cell>
          <cell r="O197">
            <v>1.283271</v>
          </cell>
          <cell r="P197">
            <v>4.326771</v>
          </cell>
          <cell r="Q197">
            <v>0.3027417</v>
          </cell>
          <cell r="R197">
            <v>0.7463353</v>
          </cell>
          <cell r="S197">
            <v>6.045974</v>
          </cell>
          <cell r="T197">
            <v>0.14317528</v>
          </cell>
          <cell r="U197">
            <v>1.986067</v>
          </cell>
          <cell r="V197">
            <v>5.8327965</v>
          </cell>
          <cell r="W197">
            <v>1.72580446</v>
          </cell>
          <cell r="X197">
            <v>0.8470657</v>
          </cell>
          <cell r="Y197">
            <v>0.08177055</v>
          </cell>
          <cell r="Z197">
            <v>32.35109</v>
          </cell>
          <cell r="AA197">
            <v>22.45895</v>
          </cell>
          <cell r="AB197">
            <v>10.173935</v>
          </cell>
          <cell r="AC197">
            <v>8.124847</v>
          </cell>
          <cell r="AD197">
            <v>1.3955708</v>
          </cell>
          <cell r="AE197">
            <v>1.158633</v>
          </cell>
          <cell r="AF197">
            <v>10.845104</v>
          </cell>
          <cell r="AG197">
            <v>12.187437</v>
          </cell>
        </row>
        <row r="198">
          <cell r="A198" t="str">
            <v>HOCHN000E04170109</v>
          </cell>
          <cell r="B198">
            <v>2</v>
          </cell>
          <cell r="C198" t="str">
            <v>B</v>
          </cell>
          <cell r="D198" t="str">
            <v>Winter</v>
          </cell>
          <cell r="E198" t="str">
            <v>LQTQ44296</v>
          </cell>
          <cell r="F198">
            <v>1.762671</v>
          </cell>
          <cell r="G198">
            <v>2.3905571</v>
          </cell>
          <cell r="H198">
            <v>4.820029</v>
          </cell>
          <cell r="I198">
            <v>9.866374</v>
          </cell>
          <cell r="J198">
            <v>16.057812</v>
          </cell>
          <cell r="K198">
            <v>1.465679</v>
          </cell>
          <cell r="L198">
            <v>0.4884107</v>
          </cell>
          <cell r="M198">
            <v>0.2905784</v>
          </cell>
          <cell r="N198">
            <v>0.84622525</v>
          </cell>
          <cell r="O198">
            <v>0.7482363</v>
          </cell>
          <cell r="P198">
            <v>3.7095161</v>
          </cell>
          <cell r="Q198">
            <v>0.35769888</v>
          </cell>
          <cell r="R198">
            <v>0.51149286</v>
          </cell>
          <cell r="S198">
            <v>8.9316165</v>
          </cell>
          <cell r="T198">
            <v>0.1184304</v>
          </cell>
          <cell r="U198">
            <v>2.951922</v>
          </cell>
          <cell r="V198">
            <v>9.215494</v>
          </cell>
          <cell r="W198">
            <v>2.01290646</v>
          </cell>
          <cell r="X198">
            <v>1.4386241</v>
          </cell>
          <cell r="Y198">
            <v>0.08758017</v>
          </cell>
          <cell r="Z198">
            <v>24.24793</v>
          </cell>
          <cell r="AA198">
            <v>15.55438</v>
          </cell>
          <cell r="AB198">
            <v>7.251968</v>
          </cell>
          <cell r="AC198">
            <v>6.28601</v>
          </cell>
          <cell r="AD198">
            <v>0.846909</v>
          </cell>
          <cell r="AE198">
            <v>3.628535</v>
          </cell>
          <cell r="AF198">
            <v>9.035385</v>
          </cell>
          <cell r="AG198">
            <v>11.45937</v>
          </cell>
        </row>
        <row r="199">
          <cell r="A199" t="str">
            <v>HOCHN000E04170111</v>
          </cell>
          <cell r="B199">
            <v>2</v>
          </cell>
          <cell r="C199" t="str">
            <v>A</v>
          </cell>
          <cell r="D199" t="str">
            <v>Autumn</v>
          </cell>
          <cell r="E199" t="str">
            <v>LQTQ44114</v>
          </cell>
          <cell r="F199">
            <v>2.734692</v>
          </cell>
          <cell r="G199">
            <v>3.249004</v>
          </cell>
          <cell r="H199">
            <v>5.159909</v>
          </cell>
          <cell r="I199">
            <v>11.80957</v>
          </cell>
          <cell r="J199">
            <v>16.56012</v>
          </cell>
          <cell r="K199">
            <v>0.47471</v>
          </cell>
          <cell r="L199">
            <v>0.3387693</v>
          </cell>
          <cell r="M199">
            <v>0.2263379</v>
          </cell>
          <cell r="N199">
            <v>0.938659</v>
          </cell>
          <cell r="O199">
            <v>1.2911278</v>
          </cell>
          <cell r="P199">
            <v>3.073088</v>
          </cell>
          <cell r="Q199">
            <v>0.3120557</v>
          </cell>
          <cell r="R199">
            <v>0.0906568</v>
          </cell>
          <cell r="S199">
            <v>12.23607</v>
          </cell>
          <cell r="T199">
            <v>0.3153601</v>
          </cell>
          <cell r="U199">
            <v>3.951166</v>
          </cell>
          <cell r="V199">
            <v>9.546197</v>
          </cell>
          <cell r="W199">
            <v>0.268811</v>
          </cell>
          <cell r="X199">
            <v>1.100505</v>
          </cell>
          <cell r="Y199">
            <v>0.09511533</v>
          </cell>
          <cell r="Z199">
            <v>46.93997</v>
          </cell>
          <cell r="AA199">
            <v>28.5569</v>
          </cell>
          <cell r="AB199">
            <v>17.03387</v>
          </cell>
          <cell r="AC199">
            <v>15.2966</v>
          </cell>
          <cell r="AD199">
            <v>1.616096</v>
          </cell>
          <cell r="AE199">
            <v>2.46367</v>
          </cell>
          <cell r="AF199">
            <v>4.00459</v>
          </cell>
          <cell r="AG199">
            <v>7.54906</v>
          </cell>
        </row>
        <row r="200">
          <cell r="A200" t="str">
            <v>HOCHN000E04170113</v>
          </cell>
          <cell r="B200">
            <v>2</v>
          </cell>
          <cell r="C200" t="str">
            <v>B</v>
          </cell>
          <cell r="D200" t="str">
            <v>Summer</v>
          </cell>
          <cell r="E200" t="str">
            <v>LQTQ44114</v>
          </cell>
          <cell r="F200">
            <v>3.862671</v>
          </cell>
          <cell r="G200">
            <v>3.7005571</v>
          </cell>
          <cell r="H200">
            <v>5.280029</v>
          </cell>
          <cell r="I200">
            <v>13.346374</v>
          </cell>
          <cell r="J200">
            <v>17.457812</v>
          </cell>
          <cell r="K200">
            <v>0.753031</v>
          </cell>
          <cell r="L200">
            <v>0.7026007</v>
          </cell>
          <cell r="M200">
            <v>0.5027754</v>
          </cell>
          <cell r="N200">
            <v>1.53834325</v>
          </cell>
          <cell r="O200">
            <v>1.9011473</v>
          </cell>
          <cell r="P200">
            <v>4.1624461</v>
          </cell>
          <cell r="Q200">
            <v>0.58024088</v>
          </cell>
          <cell r="R200">
            <v>0.29838286</v>
          </cell>
          <cell r="S200">
            <v>20.8339465</v>
          </cell>
          <cell r="T200">
            <v>0.1283024</v>
          </cell>
          <cell r="U200">
            <v>4.170352</v>
          </cell>
          <cell r="V200">
            <v>5.534834</v>
          </cell>
          <cell r="W200">
            <v>0.40137846</v>
          </cell>
          <cell r="X200">
            <v>0.7844791</v>
          </cell>
          <cell r="Y200">
            <v>0.11702207</v>
          </cell>
          <cell r="Z200">
            <v>35.91923</v>
          </cell>
          <cell r="AA200">
            <v>26.64858</v>
          </cell>
          <cell r="AB200">
            <v>10.624398</v>
          </cell>
          <cell r="AC200">
            <v>9.32977</v>
          </cell>
          <cell r="AD200">
            <v>1.605959</v>
          </cell>
          <cell r="AE200">
            <v>2.752435</v>
          </cell>
          <cell r="AF200">
            <v>19.307855</v>
          </cell>
          <cell r="AG200">
            <v>13.43877</v>
          </cell>
        </row>
        <row r="201">
          <cell r="A201" t="str">
            <v>HOCHN000E04170114</v>
          </cell>
          <cell r="B201">
            <v>1</v>
          </cell>
          <cell r="C201" t="str">
            <v>C</v>
          </cell>
          <cell r="D201" t="str">
            <v>Autumn</v>
          </cell>
          <cell r="E201" t="str">
            <v>LQTQ43810</v>
          </cell>
          <cell r="F201">
            <v>2.3598195</v>
          </cell>
          <cell r="G201">
            <v>3.0897051054</v>
          </cell>
          <cell r="H201">
            <v>5.350102</v>
          </cell>
          <cell r="I201">
            <v>11.524637</v>
          </cell>
          <cell r="J201">
            <v>12.889258</v>
          </cell>
          <cell r="K201">
            <v>1.099464</v>
          </cell>
          <cell r="L201">
            <v>0.6288518</v>
          </cell>
          <cell r="M201">
            <v>0.5408179</v>
          </cell>
          <cell r="N201">
            <v>1.89579205</v>
          </cell>
          <cell r="O201">
            <v>1.6631266</v>
          </cell>
          <cell r="P201">
            <v>5.8522398</v>
          </cell>
          <cell r="Q201">
            <v>0.4919364</v>
          </cell>
          <cell r="R201">
            <v>0.352016111</v>
          </cell>
          <cell r="S201">
            <v>28.7595889</v>
          </cell>
          <cell r="T201">
            <v>0.20407677</v>
          </cell>
          <cell r="U201">
            <v>3.231882</v>
          </cell>
          <cell r="V201">
            <v>5.400495</v>
          </cell>
          <cell r="W201">
            <v>1.15455726</v>
          </cell>
          <cell r="X201">
            <v>1.0806451</v>
          </cell>
          <cell r="Y201">
            <v>0.07424041</v>
          </cell>
          <cell r="Z201">
            <v>54.90195</v>
          </cell>
          <cell r="AA201">
            <v>38.47403</v>
          </cell>
          <cell r="AB201">
            <v>15.107434</v>
          </cell>
          <cell r="AC201">
            <v>13.251364</v>
          </cell>
          <cell r="AD201">
            <v>1.975876</v>
          </cell>
          <cell r="AE201">
            <v>2.681869</v>
          </cell>
          <cell r="AF201">
            <v>25.321214</v>
          </cell>
          <cell r="AG201">
            <v>5.91247</v>
          </cell>
        </row>
        <row r="202">
          <cell r="A202" t="str">
            <v>HOCHN000E04170221</v>
          </cell>
          <cell r="B202">
            <v>1</v>
          </cell>
          <cell r="C202" t="str">
            <v>F</v>
          </cell>
          <cell r="D202" t="str">
            <v>Summer</v>
          </cell>
          <cell r="E202" t="str">
            <v>LQTQ43841</v>
          </cell>
          <cell r="F202">
            <v>4.1061985</v>
          </cell>
          <cell r="G202">
            <v>3.5348859</v>
          </cell>
          <cell r="H202">
            <v>5.550906</v>
          </cell>
          <cell r="I202">
            <v>13.685163</v>
          </cell>
          <cell r="J202">
            <v>12.19592</v>
          </cell>
          <cell r="K202">
            <v>0.6970301</v>
          </cell>
          <cell r="L202">
            <v>0.6284142</v>
          </cell>
          <cell r="M202">
            <v>0.4461558</v>
          </cell>
          <cell r="N202">
            <v>1.4731262</v>
          </cell>
          <cell r="O202">
            <v>1.339658</v>
          </cell>
          <cell r="P202">
            <v>3.910561</v>
          </cell>
          <cell r="Q202">
            <v>0.3141997</v>
          </cell>
          <cell r="R202">
            <v>0.4029183</v>
          </cell>
          <cell r="S202">
            <v>20.567794</v>
          </cell>
          <cell r="T202">
            <v>0.15761928</v>
          </cell>
          <cell r="U202">
            <v>3.000607</v>
          </cell>
          <cell r="V202">
            <v>4.5190065</v>
          </cell>
          <cell r="W202">
            <v>0.27035156</v>
          </cell>
          <cell r="X202">
            <v>0.2974847</v>
          </cell>
          <cell r="Y202">
            <v>0.05847445</v>
          </cell>
          <cell r="Z202">
            <v>33.86969</v>
          </cell>
          <cell r="AA202">
            <v>26.65145</v>
          </cell>
          <cell r="AB202">
            <v>6.385085</v>
          </cell>
          <cell r="AC202">
            <v>5.544217</v>
          </cell>
          <cell r="AD202">
            <v>1.1785308</v>
          </cell>
          <cell r="AE202">
            <v>4.089823</v>
          </cell>
          <cell r="AF202">
            <v>20.404814</v>
          </cell>
          <cell r="AG202">
            <v>12.920937</v>
          </cell>
        </row>
        <row r="203">
          <cell r="A203" t="str">
            <v>HOCHN000E04170224</v>
          </cell>
          <cell r="B203">
            <v>2</v>
          </cell>
          <cell r="C203" t="str">
            <v>I</v>
          </cell>
          <cell r="D203" t="str">
            <v>Summer</v>
          </cell>
          <cell r="E203" t="str">
            <v>LQTQ44296</v>
          </cell>
          <cell r="F203">
            <v>2.662796</v>
          </cell>
          <cell r="G203">
            <v>3.5398319</v>
          </cell>
          <cell r="H203">
            <v>4.941678</v>
          </cell>
          <cell r="I203">
            <v>12.161369</v>
          </cell>
          <cell r="J203">
            <v>20.87321</v>
          </cell>
          <cell r="K203">
            <v>1.4655235</v>
          </cell>
          <cell r="L203">
            <v>0.800081</v>
          </cell>
          <cell r="M203">
            <v>0.3689635</v>
          </cell>
          <cell r="N203">
            <v>1.2000243</v>
          </cell>
          <cell r="O203">
            <v>1.6939308</v>
          </cell>
          <cell r="P203">
            <v>5.111908</v>
          </cell>
          <cell r="Q203">
            <v>0.5096828</v>
          </cell>
          <cell r="R203">
            <v>0.4672557</v>
          </cell>
          <cell r="S203">
            <v>12.859844</v>
          </cell>
          <cell r="T203">
            <v>0.18365983</v>
          </cell>
          <cell r="U203">
            <v>2.487794</v>
          </cell>
          <cell r="V203">
            <v>5.938739</v>
          </cell>
          <cell r="W203">
            <v>0.06588956</v>
          </cell>
          <cell r="X203">
            <v>1.2757065</v>
          </cell>
          <cell r="Y203">
            <v>0.13158084</v>
          </cell>
          <cell r="Z203">
            <v>38.60417</v>
          </cell>
          <cell r="AA203">
            <v>28.139436</v>
          </cell>
          <cell r="AB203">
            <v>10.67997</v>
          </cell>
          <cell r="AC203">
            <v>8.853445</v>
          </cell>
          <cell r="AD203">
            <v>1.6481302</v>
          </cell>
          <cell r="AE203">
            <v>3.395848</v>
          </cell>
          <cell r="AF203">
            <v>18.326834</v>
          </cell>
          <cell r="AG203">
            <v>14.106581</v>
          </cell>
        </row>
        <row r="204">
          <cell r="A204" t="str">
            <v>HOCHN000E04170225</v>
          </cell>
          <cell r="B204">
            <v>3</v>
          </cell>
          <cell r="C204" t="str">
            <v>J</v>
          </cell>
          <cell r="D204" t="str">
            <v>Winter</v>
          </cell>
          <cell r="E204" t="str">
            <v>LQTQ44510</v>
          </cell>
          <cell r="F204">
            <v>2.395196</v>
          </cell>
          <cell r="G204">
            <v>3.9352039</v>
          </cell>
          <cell r="H204">
            <v>4.801935</v>
          </cell>
          <cell r="I204">
            <v>11.7455</v>
          </cell>
          <cell r="J204">
            <v>10.524178</v>
          </cell>
          <cell r="K204">
            <v>0.0870719</v>
          </cell>
          <cell r="L204">
            <v>1.0104641</v>
          </cell>
          <cell r="M204">
            <v>0.4808833</v>
          </cell>
          <cell r="N204">
            <v>1.0111112</v>
          </cell>
          <cell r="O204">
            <v>1.9085908</v>
          </cell>
          <cell r="P204">
            <v>6.548371</v>
          </cell>
          <cell r="Q204">
            <v>0.6891721</v>
          </cell>
          <cell r="R204">
            <v>0.6238913</v>
          </cell>
          <cell r="S204">
            <v>15.433234</v>
          </cell>
          <cell r="T204">
            <v>0.2404033</v>
          </cell>
          <cell r="U204">
            <v>2.260707</v>
          </cell>
          <cell r="V204">
            <v>3.429235</v>
          </cell>
          <cell r="W204">
            <v>3.39993546</v>
          </cell>
          <cell r="X204">
            <v>1.366635</v>
          </cell>
          <cell r="Y204">
            <v>0.0762192</v>
          </cell>
          <cell r="Z204">
            <v>38.78878</v>
          </cell>
          <cell r="AA204">
            <v>30.02019</v>
          </cell>
          <cell r="AB204">
            <v>10.139931</v>
          </cell>
          <cell r="AC204">
            <v>9.075279</v>
          </cell>
          <cell r="AD204">
            <v>1.1767323</v>
          </cell>
          <cell r="AE204">
            <v>4.535707</v>
          </cell>
          <cell r="AF204">
            <v>20.773474</v>
          </cell>
          <cell r="AG204">
            <v>7.06638</v>
          </cell>
        </row>
        <row r="205">
          <cell r="A205" t="str">
            <v>HOCHN000E04170228</v>
          </cell>
          <cell r="B205">
            <v>2</v>
          </cell>
          <cell r="C205" t="str">
            <v>C</v>
          </cell>
          <cell r="D205" t="str">
            <v>Winter</v>
          </cell>
          <cell r="E205" t="str">
            <v>LQTQ44268</v>
          </cell>
          <cell r="F205">
            <v>2.3445115</v>
          </cell>
          <cell r="G205">
            <v>3.1187091054</v>
          </cell>
          <cell r="H205">
            <v>4.990011</v>
          </cell>
          <cell r="I205">
            <v>11.144207</v>
          </cell>
          <cell r="J205">
            <v>18.249378</v>
          </cell>
          <cell r="K205">
            <v>0.696987</v>
          </cell>
          <cell r="L205">
            <v>0.8795651</v>
          </cell>
          <cell r="M205">
            <v>0.1843118</v>
          </cell>
          <cell r="N205">
            <v>1.48396305</v>
          </cell>
          <cell r="O205">
            <v>1.8160844</v>
          </cell>
          <cell r="P205">
            <v>5.2893078</v>
          </cell>
          <cell r="Q205">
            <v>0.5401281</v>
          </cell>
          <cell r="R205">
            <v>0.652495811</v>
          </cell>
          <cell r="S205">
            <v>12.0162589</v>
          </cell>
          <cell r="T205">
            <v>0.18545387</v>
          </cell>
          <cell r="U205">
            <v>4.836558</v>
          </cell>
          <cell r="V205">
            <v>7.875872</v>
          </cell>
          <cell r="W205">
            <v>1.40834326</v>
          </cell>
          <cell r="X205">
            <v>1.1730401</v>
          </cell>
          <cell r="Y205">
            <v>0.14660484</v>
          </cell>
          <cell r="Z205">
            <v>45.27172</v>
          </cell>
          <cell r="AA205">
            <v>33.21073</v>
          </cell>
          <cell r="AB205">
            <v>10.146304</v>
          </cell>
          <cell r="AC205">
            <v>8.512094</v>
          </cell>
          <cell r="AD205">
            <v>1.597802</v>
          </cell>
          <cell r="AE205">
            <v>3.530499</v>
          </cell>
          <cell r="AF205">
            <v>23.195224</v>
          </cell>
          <cell r="AG205">
            <v>10.14011</v>
          </cell>
        </row>
        <row r="206">
          <cell r="A206" t="str">
            <v>HOCHN000E04170330</v>
          </cell>
          <cell r="B206">
            <v>2</v>
          </cell>
          <cell r="C206" t="str">
            <v>G</v>
          </cell>
          <cell r="D206" t="str">
            <v>Summer</v>
          </cell>
          <cell r="E206" t="str">
            <v>LQTQ44268</v>
          </cell>
          <cell r="F206">
            <v>2.334285</v>
          </cell>
          <cell r="G206">
            <v>3.7310439</v>
          </cell>
          <cell r="H206">
            <v>5.128116</v>
          </cell>
          <cell r="I206">
            <v>11.926297</v>
          </cell>
          <cell r="J206">
            <v>11.03335</v>
          </cell>
          <cell r="K206">
            <v>1.359631</v>
          </cell>
          <cell r="L206">
            <v>0.7093743</v>
          </cell>
          <cell r="M206">
            <v>0.4832685</v>
          </cell>
          <cell r="N206">
            <v>1.4199886</v>
          </cell>
          <cell r="O206">
            <v>1.6735538</v>
          </cell>
          <cell r="P206">
            <v>4.902716</v>
          </cell>
          <cell r="Q206">
            <v>0.4774329</v>
          </cell>
          <cell r="R206">
            <v>0.516554</v>
          </cell>
          <cell r="S206">
            <v>15.490744</v>
          </cell>
          <cell r="T206">
            <v>0.241076</v>
          </cell>
          <cell r="U206">
            <v>4.390875</v>
          </cell>
          <cell r="V206">
            <v>5.462932</v>
          </cell>
          <cell r="W206">
            <v>0.99768446</v>
          </cell>
          <cell r="X206">
            <v>0.7311754</v>
          </cell>
          <cell r="Y206">
            <v>0.11322877</v>
          </cell>
          <cell r="Z206">
            <v>51.02019</v>
          </cell>
          <cell r="AA206">
            <v>37.93492</v>
          </cell>
          <cell r="AB206">
            <v>11.832917</v>
          </cell>
          <cell r="AC206">
            <v>10.457283</v>
          </cell>
          <cell r="AD206">
            <v>1.570666</v>
          </cell>
          <cell r="AE206">
            <v>2.883451</v>
          </cell>
          <cell r="AF206">
            <v>18.091184</v>
          </cell>
          <cell r="AG206">
            <v>9.128669</v>
          </cell>
        </row>
        <row r="207">
          <cell r="A207" t="str">
            <v>HOCHN000E04170338</v>
          </cell>
          <cell r="B207">
            <v>2</v>
          </cell>
          <cell r="C207" t="str">
            <v>C</v>
          </cell>
          <cell r="D207" t="str">
            <v>Winter</v>
          </cell>
          <cell r="E207" t="str">
            <v>LQTQ44268</v>
          </cell>
          <cell r="F207">
            <v>2.3945115</v>
          </cell>
          <cell r="G207">
            <v>3.2187091054</v>
          </cell>
          <cell r="H207">
            <v>5.170011</v>
          </cell>
          <cell r="I207">
            <v>11.464207</v>
          </cell>
          <cell r="J207">
            <v>13.449378</v>
          </cell>
          <cell r="K207">
            <v>1.552976</v>
          </cell>
          <cell r="L207">
            <v>0.8810131</v>
          </cell>
          <cell r="M207">
            <v>0.8518018</v>
          </cell>
          <cell r="N207">
            <v>1.84288305</v>
          </cell>
          <cell r="O207">
            <v>1.9440844</v>
          </cell>
          <cell r="P207">
            <v>5.7392778</v>
          </cell>
          <cell r="Q207">
            <v>0.5222071</v>
          </cell>
          <cell r="R207">
            <v>0.624307811</v>
          </cell>
          <cell r="S207">
            <v>17.9661589</v>
          </cell>
          <cell r="T207">
            <v>0.19382187</v>
          </cell>
          <cell r="U207">
            <v>6.249448</v>
          </cell>
          <cell r="V207">
            <v>7.343382</v>
          </cell>
          <cell r="W207">
            <v>1.35000326</v>
          </cell>
          <cell r="X207">
            <v>1.0720101</v>
          </cell>
          <cell r="Y207">
            <v>0.14970584</v>
          </cell>
          <cell r="Z207">
            <v>51.66092</v>
          </cell>
          <cell r="AA207">
            <v>40.75383</v>
          </cell>
          <cell r="AB207">
            <v>11.086204</v>
          </cell>
          <cell r="AC207">
            <v>9.451264</v>
          </cell>
          <cell r="AD207">
            <v>1.973582</v>
          </cell>
          <cell r="AE207">
            <v>6.093949</v>
          </cell>
          <cell r="AF207">
            <v>30.676324</v>
          </cell>
          <cell r="AG207">
            <v>12.84751</v>
          </cell>
        </row>
        <row r="208">
          <cell r="A208" t="str">
            <v>HOCHN000E04170339</v>
          </cell>
          <cell r="B208">
            <v>2</v>
          </cell>
          <cell r="C208" t="str">
            <v>E</v>
          </cell>
          <cell r="D208" t="str">
            <v>Spring</v>
          </cell>
          <cell r="E208" t="str">
            <v>LQTQ44481</v>
          </cell>
          <cell r="F208">
            <v>2.7481221</v>
          </cell>
          <cell r="G208">
            <v>3.4850041</v>
          </cell>
          <cell r="H208">
            <v>4.95675</v>
          </cell>
          <cell r="I208">
            <v>11.907769</v>
          </cell>
          <cell r="J208">
            <v>12.068214</v>
          </cell>
          <cell r="K208">
            <v>0.9885244</v>
          </cell>
          <cell r="L208">
            <v>1.3115198</v>
          </cell>
          <cell r="M208">
            <v>0.6546328</v>
          </cell>
          <cell r="N208">
            <v>2.0253299</v>
          </cell>
          <cell r="O208">
            <v>2.2220696</v>
          </cell>
          <cell r="P208">
            <v>7.360391</v>
          </cell>
          <cell r="Q208">
            <v>0.7053619</v>
          </cell>
          <cell r="R208">
            <v>0.7605004</v>
          </cell>
          <cell r="S208">
            <v>19.774403</v>
          </cell>
          <cell r="T208">
            <v>0.24684885</v>
          </cell>
          <cell r="U208">
            <v>6.101089</v>
          </cell>
          <cell r="V208">
            <v>8.960886</v>
          </cell>
          <cell r="W208">
            <v>1.17379846</v>
          </cell>
          <cell r="X208">
            <v>2.188606</v>
          </cell>
          <cell r="Y208">
            <v>0.20331493</v>
          </cell>
          <cell r="Z208">
            <v>38.94935</v>
          </cell>
          <cell r="AA208">
            <v>30.19661</v>
          </cell>
          <cell r="AB208">
            <v>6.625021</v>
          </cell>
          <cell r="AC208">
            <v>5.550164</v>
          </cell>
          <cell r="AD208">
            <v>1.0455481</v>
          </cell>
          <cell r="AE208">
            <v>4.574446</v>
          </cell>
          <cell r="AF208">
            <v>25.615884</v>
          </cell>
          <cell r="AG208">
            <v>16.87166</v>
          </cell>
        </row>
        <row r="209">
          <cell r="A209" t="str">
            <v>HOCHN000E04170340</v>
          </cell>
          <cell r="B209">
            <v>2</v>
          </cell>
          <cell r="C209" t="str">
            <v>C</v>
          </cell>
          <cell r="D209" t="str">
            <v>Spring</v>
          </cell>
          <cell r="E209" t="str">
            <v>LQTQ44053</v>
          </cell>
          <cell r="F209">
            <v>3.5145115</v>
          </cell>
          <cell r="G209">
            <v>2.7187091054</v>
          </cell>
          <cell r="H209">
            <v>4.900011</v>
          </cell>
          <cell r="I209">
            <v>11.694207</v>
          </cell>
          <cell r="J209">
            <v>13.949378</v>
          </cell>
          <cell r="K209">
            <v>1.006616</v>
          </cell>
          <cell r="L209">
            <v>0.5258771</v>
          </cell>
          <cell r="M209">
            <v>0.5938868</v>
          </cell>
          <cell r="N209">
            <v>0.90152305</v>
          </cell>
          <cell r="O209">
            <v>1.0916764</v>
          </cell>
          <cell r="P209">
            <v>2.0621478</v>
          </cell>
          <cell r="Q209">
            <v>0.2729811</v>
          </cell>
          <cell r="R209">
            <v>0.258339811</v>
          </cell>
          <cell r="S209">
            <v>10.2711589</v>
          </cell>
          <cell r="T209">
            <v>0.14726587</v>
          </cell>
          <cell r="U209">
            <v>2.678938</v>
          </cell>
          <cell r="V209">
            <v>-0.9613471</v>
          </cell>
          <cell r="W209">
            <v>3.81724326</v>
          </cell>
          <cell r="X209">
            <v>0.6310901</v>
          </cell>
          <cell r="Y209">
            <v>0.02528984</v>
          </cell>
          <cell r="Z209">
            <v>27.76832</v>
          </cell>
          <cell r="AA209">
            <v>21.59183</v>
          </cell>
          <cell r="AB209">
            <v>6.983374</v>
          </cell>
          <cell r="AC209">
            <v>5.463224</v>
          </cell>
          <cell r="AD209">
            <v>1.451612</v>
          </cell>
          <cell r="AE209">
            <v>1.181974</v>
          </cell>
          <cell r="AF209">
            <v>21.505024</v>
          </cell>
          <cell r="AG209">
            <v>2.06527</v>
          </cell>
        </row>
        <row r="210">
          <cell r="A210" t="str">
            <v>HOCHN000E04170901</v>
          </cell>
          <cell r="B210">
            <v>2</v>
          </cell>
          <cell r="C210" t="str">
            <v>E</v>
          </cell>
          <cell r="D210" t="str">
            <v>Autumn</v>
          </cell>
          <cell r="E210" t="str">
            <v>LQTQ44268</v>
          </cell>
          <cell r="F210">
            <v>2.1881221</v>
          </cell>
          <cell r="G210">
            <v>3.1150041</v>
          </cell>
          <cell r="H210">
            <v>5.06675</v>
          </cell>
          <cell r="I210">
            <v>11.007769</v>
          </cell>
          <cell r="J210">
            <v>17.268214</v>
          </cell>
          <cell r="K210">
            <v>0.9491544</v>
          </cell>
          <cell r="L210">
            <v>0.9740428</v>
          </cell>
          <cell r="M210">
            <v>0.6360148</v>
          </cell>
          <cell r="N210">
            <v>1.8597599</v>
          </cell>
          <cell r="O210">
            <v>2.2190396</v>
          </cell>
          <cell r="P210">
            <v>6.704271</v>
          </cell>
          <cell r="Q210">
            <v>0.6164439</v>
          </cell>
          <cell r="R210">
            <v>0.6379764</v>
          </cell>
          <cell r="S210">
            <v>19.110303</v>
          </cell>
          <cell r="T210">
            <v>0.20682585</v>
          </cell>
          <cell r="U210">
            <v>6.030409</v>
          </cell>
          <cell r="V210">
            <v>13.234476</v>
          </cell>
          <cell r="W210">
            <v>0.58773746</v>
          </cell>
          <cell r="X210">
            <v>1.834796</v>
          </cell>
          <cell r="Y210">
            <v>0.16125093</v>
          </cell>
          <cell r="Z210">
            <v>51.69865</v>
          </cell>
          <cell r="AA210">
            <v>39.81491</v>
          </cell>
          <cell r="AB210">
            <v>14.150631</v>
          </cell>
          <cell r="AC210">
            <v>12.772334</v>
          </cell>
          <cell r="AD210">
            <v>1.3170181</v>
          </cell>
          <cell r="AE210">
            <v>6.158336</v>
          </cell>
          <cell r="AF210">
            <v>28.208384</v>
          </cell>
          <cell r="AG210">
            <v>18.38366</v>
          </cell>
        </row>
        <row r="211">
          <cell r="A211" t="str">
            <v>HOCHN000E04171015</v>
          </cell>
          <cell r="B211">
            <v>3</v>
          </cell>
          <cell r="C211" t="str">
            <v>A</v>
          </cell>
          <cell r="D211" t="str">
            <v>Autumn</v>
          </cell>
          <cell r="E211" t="str">
            <v>LQTQ44510</v>
          </cell>
          <cell r="F211">
            <v>3.188129</v>
          </cell>
          <cell r="G211">
            <v>2.609126</v>
          </cell>
          <cell r="H211">
            <v>5.139355</v>
          </cell>
          <cell r="I211">
            <v>11.71871</v>
          </cell>
          <cell r="J211">
            <v>8.28275</v>
          </cell>
          <cell r="K211">
            <v>0.481499</v>
          </cell>
          <cell r="L211">
            <v>0.6125013</v>
          </cell>
          <cell r="M211">
            <v>0.2088685</v>
          </cell>
          <cell r="N211">
            <v>0.331406</v>
          </cell>
          <cell r="O211">
            <v>0.5634938</v>
          </cell>
          <cell r="P211">
            <v>3.702524</v>
          </cell>
          <cell r="Q211">
            <v>0.3607799</v>
          </cell>
          <cell r="R211">
            <v>0.4169546</v>
          </cell>
          <cell r="S211">
            <v>12.69367</v>
          </cell>
          <cell r="T211">
            <v>0.1846583</v>
          </cell>
          <cell r="U211">
            <v>3.269873</v>
          </cell>
          <cell r="V211">
            <v>11.873187</v>
          </cell>
          <cell r="W211">
            <v>1.036449</v>
          </cell>
          <cell r="X211">
            <v>1.641504</v>
          </cell>
          <cell r="Y211">
            <v>0.11579053</v>
          </cell>
          <cell r="Z211">
            <v>32.03531</v>
          </cell>
          <cell r="AA211">
            <v>20.44502</v>
          </cell>
          <cell r="AB211">
            <v>10.68755</v>
          </cell>
          <cell r="AC211">
            <v>9.4252</v>
          </cell>
          <cell r="AD211">
            <v>1.180653</v>
          </cell>
          <cell r="AE211">
            <v>1.496637</v>
          </cell>
          <cell r="AF211">
            <v>17.58699</v>
          </cell>
          <cell r="AG211">
            <v>21.04764</v>
          </cell>
        </row>
        <row r="212">
          <cell r="A212" t="str">
            <v>HOCHN000E04171243</v>
          </cell>
          <cell r="B212">
            <v>1</v>
          </cell>
          <cell r="C212" t="str">
            <v>E</v>
          </cell>
          <cell r="D212" t="str">
            <v>Spring</v>
          </cell>
          <cell r="E212" t="str">
            <v>LQTQ44053</v>
          </cell>
          <cell r="F212">
            <v>3.1034301</v>
          </cell>
          <cell r="G212">
            <v>3.3760001</v>
          </cell>
          <cell r="H212">
            <v>4.946841</v>
          </cell>
          <cell r="I212">
            <v>12.038199</v>
          </cell>
          <cell r="J212">
            <v>15.708094</v>
          </cell>
          <cell r="K212">
            <v>0.2847714</v>
          </cell>
          <cell r="L212">
            <v>0.7193875</v>
          </cell>
          <cell r="M212">
            <v>0.4812019</v>
          </cell>
          <cell r="N212">
            <v>1.2324389</v>
          </cell>
          <cell r="O212">
            <v>1.3136918</v>
          </cell>
          <cell r="P212">
            <v>5.762763</v>
          </cell>
          <cell r="Q212">
            <v>0.3795832</v>
          </cell>
          <cell r="R212">
            <v>0.6142797</v>
          </cell>
          <cell r="S212">
            <v>17.311033</v>
          </cell>
          <cell r="T212">
            <v>0.16518275</v>
          </cell>
          <cell r="U212">
            <v>3.520633</v>
          </cell>
          <cell r="V212">
            <v>3.927869</v>
          </cell>
          <cell r="W212">
            <v>1.46875246</v>
          </cell>
          <cell r="X212">
            <v>1.450571</v>
          </cell>
          <cell r="Y212">
            <v>0.0953105</v>
          </cell>
          <cell r="Z212">
            <v>29.61748</v>
          </cell>
          <cell r="AA212">
            <v>21.62531</v>
          </cell>
          <cell r="AB212">
            <v>6.470611</v>
          </cell>
          <cell r="AC212">
            <v>5.635734</v>
          </cell>
          <cell r="AD212">
            <v>0.5914471</v>
          </cell>
          <cell r="AE212">
            <v>3.826716</v>
          </cell>
          <cell r="AF212">
            <v>17.482474</v>
          </cell>
          <cell r="AG212">
            <v>14.30737</v>
          </cell>
        </row>
        <row r="213">
          <cell r="A213" t="str">
            <v>HOCHN000E04171249</v>
          </cell>
          <cell r="B213">
            <v>2</v>
          </cell>
          <cell r="C213" t="str">
            <v>B</v>
          </cell>
          <cell r="D213" t="str">
            <v>Winter</v>
          </cell>
          <cell r="E213" t="str">
            <v>LQTQ44268</v>
          </cell>
          <cell r="F213">
            <v>3.522671</v>
          </cell>
          <cell r="G213">
            <v>3.1305571</v>
          </cell>
          <cell r="H213">
            <v>5.290029</v>
          </cell>
          <cell r="I213">
            <v>12.716374</v>
          </cell>
          <cell r="J213">
            <v>12.557812</v>
          </cell>
          <cell r="K213">
            <v>0.873519</v>
          </cell>
          <cell r="L213">
            <v>0.8453287</v>
          </cell>
          <cell r="M213">
            <v>0.7427184</v>
          </cell>
          <cell r="N213">
            <v>1.31389325</v>
          </cell>
          <cell r="O213">
            <v>1.3803473</v>
          </cell>
          <cell r="P213">
            <v>5.1469161</v>
          </cell>
          <cell r="Q213">
            <v>0.39207388</v>
          </cell>
          <cell r="R213">
            <v>0.63254486</v>
          </cell>
          <cell r="S213">
            <v>17.0250465</v>
          </cell>
          <cell r="T213">
            <v>0.2508214</v>
          </cell>
          <cell r="U213">
            <v>6.137432</v>
          </cell>
          <cell r="V213">
            <v>7.052974</v>
          </cell>
          <cell r="W213">
            <v>3.19217646</v>
          </cell>
          <cell r="X213">
            <v>1.1240741</v>
          </cell>
          <cell r="Y213">
            <v>0.13911607</v>
          </cell>
          <cell r="Z213">
            <v>49.71573</v>
          </cell>
          <cell r="AA213">
            <v>37.24408</v>
          </cell>
          <cell r="AB213">
            <v>10.851698</v>
          </cell>
          <cell r="AC213">
            <v>10.11867</v>
          </cell>
          <cell r="AD213">
            <v>1.477549</v>
          </cell>
          <cell r="AE213">
            <v>4.054005</v>
          </cell>
          <cell r="AF213">
            <v>25.641255</v>
          </cell>
          <cell r="AG213">
            <v>19.44527</v>
          </cell>
        </row>
        <row r="214">
          <cell r="A214" t="str">
            <v>HOCHN000E04180107</v>
          </cell>
          <cell r="B214">
            <v>1</v>
          </cell>
          <cell r="C214" t="str">
            <v>B</v>
          </cell>
          <cell r="D214" t="str">
            <v>Spring</v>
          </cell>
          <cell r="E214" t="str">
            <v>LQTQ43962</v>
          </cell>
          <cell r="F214">
            <v>2.577979</v>
          </cell>
          <cell r="G214">
            <v>2.7315531</v>
          </cell>
          <cell r="H214">
            <v>5.46012</v>
          </cell>
          <cell r="I214">
            <v>11.416804</v>
          </cell>
          <cell r="J214">
            <v>15.497692</v>
          </cell>
          <cell r="K214">
            <v>2.247757</v>
          </cell>
          <cell r="L214">
            <v>0.4599074</v>
          </cell>
          <cell r="M214">
            <v>0.4848665</v>
          </cell>
          <cell r="N214">
            <v>1.02464525</v>
          </cell>
          <cell r="O214">
            <v>0.9966755</v>
          </cell>
          <cell r="P214">
            <v>5.3881881</v>
          </cell>
          <cell r="Q214">
            <v>0.48170718</v>
          </cell>
          <cell r="R214">
            <v>0.72740416</v>
          </cell>
          <cell r="S214">
            <v>15.2027765</v>
          </cell>
          <cell r="T214">
            <v>0.0957603</v>
          </cell>
          <cell r="U214">
            <v>4.979136</v>
          </cell>
          <cell r="V214">
            <v>10.772367</v>
          </cell>
          <cell r="W214">
            <v>0.54611746</v>
          </cell>
          <cell r="X214">
            <v>1.4998691</v>
          </cell>
          <cell r="Y214">
            <v>0.23285324</v>
          </cell>
          <cell r="Z214">
            <v>30.58036</v>
          </cell>
          <cell r="AA214">
            <v>23.27058</v>
          </cell>
          <cell r="AB214">
            <v>9.243028</v>
          </cell>
          <cell r="AC214">
            <v>6.51232</v>
          </cell>
          <cell r="AD214">
            <v>1.222003</v>
          </cell>
          <cell r="AE214">
            <v>2.728455</v>
          </cell>
          <cell r="AF214">
            <v>16.374645</v>
          </cell>
          <cell r="AG214">
            <v>18.65858</v>
          </cell>
        </row>
        <row r="215">
          <cell r="A215" t="str">
            <v>HOCHN000E04180211</v>
          </cell>
          <cell r="B215">
            <v>2</v>
          </cell>
          <cell r="C215" t="str">
            <v>C</v>
          </cell>
          <cell r="D215" t="str">
            <v>Spring</v>
          </cell>
          <cell r="E215" t="str">
            <v>LQTQ44357</v>
          </cell>
          <cell r="F215">
            <v>2.1145115</v>
          </cell>
          <cell r="G215">
            <v>3.2187091054</v>
          </cell>
          <cell r="H215">
            <v>5.400011</v>
          </cell>
          <cell r="I215">
            <v>10.834207</v>
          </cell>
          <cell r="J215">
            <v>9.849378</v>
          </cell>
          <cell r="K215">
            <v>0.791048</v>
          </cell>
          <cell r="L215">
            <v>0.5829041</v>
          </cell>
          <cell r="M215">
            <v>0.5575398</v>
          </cell>
          <cell r="N215">
            <v>0.91576605</v>
          </cell>
          <cell r="O215">
            <v>1.4180544</v>
          </cell>
          <cell r="P215">
            <v>6.0303678</v>
          </cell>
          <cell r="Q215">
            <v>0.3893131</v>
          </cell>
          <cell r="R215">
            <v>0.662746811</v>
          </cell>
          <cell r="S215">
            <v>15.4314589</v>
          </cell>
          <cell r="T215">
            <v>0.07802787</v>
          </cell>
          <cell r="U215">
            <v>4.291948</v>
          </cell>
          <cell r="V215">
            <v>2.519992</v>
          </cell>
          <cell r="W215">
            <v>2.30231326</v>
          </cell>
          <cell r="X215">
            <v>1.2801501</v>
          </cell>
          <cell r="Y215">
            <v>0.10432904</v>
          </cell>
          <cell r="Z215">
            <v>28.76992</v>
          </cell>
          <cell r="AA215">
            <v>23.77743</v>
          </cell>
          <cell r="AB215">
            <v>4.543464</v>
          </cell>
          <cell r="AC215">
            <v>3.772574</v>
          </cell>
          <cell r="AD215">
            <v>1.507652</v>
          </cell>
          <cell r="AE215">
            <v>2.674419</v>
          </cell>
          <cell r="AF215">
            <v>25.669124</v>
          </cell>
          <cell r="AG215">
            <v>8.05221</v>
          </cell>
        </row>
        <row r="216">
          <cell r="A216" t="str">
            <v>HOCHN000E04180216</v>
          </cell>
          <cell r="B216">
            <v>2</v>
          </cell>
          <cell r="C216" t="str">
            <v>G</v>
          </cell>
          <cell r="D216" t="str">
            <v>Autumn</v>
          </cell>
          <cell r="E216" t="str">
            <v>LQTQ44357</v>
          </cell>
          <cell r="F216">
            <v>1.724285</v>
          </cell>
          <cell r="G216">
            <v>3.4310439</v>
          </cell>
          <cell r="H216">
            <v>5.288116</v>
          </cell>
          <cell r="I216">
            <v>10.616297</v>
          </cell>
          <cell r="J216">
            <v>12.63335</v>
          </cell>
          <cell r="K216">
            <v>0.849435</v>
          </cell>
          <cell r="L216">
            <v>0.5075993</v>
          </cell>
          <cell r="M216">
            <v>0.2018805</v>
          </cell>
          <cell r="N216">
            <v>1.0200506</v>
          </cell>
          <cell r="O216">
            <v>1.4042238</v>
          </cell>
          <cell r="P216">
            <v>3.788756</v>
          </cell>
          <cell r="Q216">
            <v>0.2179459</v>
          </cell>
          <cell r="R216">
            <v>0.401351</v>
          </cell>
          <cell r="S216">
            <v>11.800144</v>
          </cell>
          <cell r="T216">
            <v>0.0314394</v>
          </cell>
          <cell r="U216">
            <v>2.462455</v>
          </cell>
          <cell r="V216">
            <v>4.005522</v>
          </cell>
          <cell r="W216">
            <v>0.29779746</v>
          </cell>
          <cell r="X216">
            <v>0.2693844</v>
          </cell>
          <cell r="Y216">
            <v>0.08474147</v>
          </cell>
          <cell r="Z216">
            <v>15.87009</v>
          </cell>
          <cell r="AA216">
            <v>14.61362</v>
          </cell>
          <cell r="AB216">
            <v>5.150057</v>
          </cell>
          <cell r="AC216">
            <v>4.258643</v>
          </cell>
          <cell r="AD216">
            <v>1.147626</v>
          </cell>
          <cell r="AE216">
            <v>0.13068856</v>
          </cell>
          <cell r="AF216">
            <v>25.952884</v>
          </cell>
          <cell r="AG216">
            <v>6.831109</v>
          </cell>
        </row>
        <row r="217">
          <cell r="A217" t="str">
            <v>HOCHN000E04180321</v>
          </cell>
          <cell r="B217">
            <v>1</v>
          </cell>
          <cell r="C217" t="str">
            <v>F</v>
          </cell>
          <cell r="D217" t="str">
            <v>Winter</v>
          </cell>
          <cell r="E217" t="str">
            <v>LQTQ44053</v>
          </cell>
          <cell r="F217">
            <v>3.5161985</v>
          </cell>
          <cell r="G217">
            <v>3.8848859</v>
          </cell>
          <cell r="H217">
            <v>5.260906</v>
          </cell>
          <cell r="I217">
            <v>13.005163</v>
          </cell>
          <cell r="J217">
            <v>14.49592</v>
          </cell>
          <cell r="K217">
            <v>0.4547561</v>
          </cell>
          <cell r="L217">
            <v>0.4493542</v>
          </cell>
          <cell r="M217">
            <v>0.3606198</v>
          </cell>
          <cell r="N217">
            <v>0.7201442</v>
          </cell>
          <cell r="O217">
            <v>1.218616</v>
          </cell>
          <cell r="P217">
            <v>3.311081</v>
          </cell>
          <cell r="Q217">
            <v>0.3215477</v>
          </cell>
          <cell r="R217">
            <v>0.6471073</v>
          </cell>
          <cell r="S217">
            <v>12.473094</v>
          </cell>
          <cell r="T217">
            <v>0.15769228</v>
          </cell>
          <cell r="U217">
            <v>1.755177</v>
          </cell>
          <cell r="V217">
            <v>1.0057665</v>
          </cell>
          <cell r="W217">
            <v>3.22299446</v>
          </cell>
          <cell r="X217">
            <v>0.7319397</v>
          </cell>
          <cell r="Y217">
            <v>0.02592845</v>
          </cell>
          <cell r="Z217">
            <v>27.31129</v>
          </cell>
          <cell r="AA217">
            <v>21.70955</v>
          </cell>
          <cell r="AB217">
            <v>5.772665</v>
          </cell>
          <cell r="AC217">
            <v>4.587567</v>
          </cell>
          <cell r="AD217">
            <v>0.9431808</v>
          </cell>
          <cell r="AE217">
            <v>3.258313</v>
          </cell>
          <cell r="AF217">
            <v>16.417114</v>
          </cell>
          <cell r="AG217">
            <v>7.285737</v>
          </cell>
        </row>
        <row r="218">
          <cell r="A218" t="str">
            <v>HOCHN000E04180442</v>
          </cell>
          <cell r="B218">
            <v>1</v>
          </cell>
          <cell r="C218" t="str">
            <v>C</v>
          </cell>
          <cell r="D218" t="str">
            <v>Summer</v>
          </cell>
          <cell r="E218" t="str">
            <v>LQTQ44086</v>
          </cell>
          <cell r="F218">
            <v>2.8698195</v>
          </cell>
          <cell r="G218">
            <v>2.6197051054</v>
          </cell>
          <cell r="H218">
            <v>5.270102</v>
          </cell>
          <cell r="I218">
            <v>11.354637</v>
          </cell>
          <cell r="J218">
            <v>19.489258</v>
          </cell>
          <cell r="K218">
            <v>1.801494</v>
          </cell>
          <cell r="L218">
            <v>0.3632198</v>
          </cell>
          <cell r="M218">
            <v>0.2255439</v>
          </cell>
          <cell r="N218">
            <v>0.62475505</v>
          </cell>
          <cell r="O218">
            <v>0.7372326</v>
          </cell>
          <cell r="P218">
            <v>2.6064998</v>
          </cell>
          <cell r="Q218">
            <v>0.1642434</v>
          </cell>
          <cell r="R218">
            <v>0.105951511</v>
          </cell>
          <cell r="S218">
            <v>12.3389889</v>
          </cell>
          <cell r="T218">
            <v>0.15546177</v>
          </cell>
          <cell r="U218">
            <v>3.271322</v>
          </cell>
          <cell r="V218">
            <v>7.768955</v>
          </cell>
          <cell r="W218">
            <v>1.01522726</v>
          </cell>
          <cell r="X218">
            <v>0.7882651</v>
          </cell>
          <cell r="Y218">
            <v>0.01068511</v>
          </cell>
          <cell r="Z218">
            <v>20.95105</v>
          </cell>
          <cell r="AA218">
            <v>13.22563</v>
          </cell>
          <cell r="AB218">
            <v>7.655104</v>
          </cell>
          <cell r="AC218">
            <v>6.471724</v>
          </cell>
          <cell r="AD218">
            <v>1.025396</v>
          </cell>
          <cell r="AE218">
            <v>2.826799</v>
          </cell>
          <cell r="AF218">
            <v>15.626314</v>
          </cell>
          <cell r="AG218">
            <v>16.15902</v>
          </cell>
        </row>
        <row r="219">
          <cell r="A219" t="str">
            <v>HOCHN000E04180866</v>
          </cell>
          <cell r="B219">
            <v>2</v>
          </cell>
          <cell r="C219" t="str">
            <v>C</v>
          </cell>
          <cell r="D219" t="str">
            <v>Autumn</v>
          </cell>
          <cell r="E219" t="str">
            <v>LQTQ44510</v>
          </cell>
          <cell r="F219">
            <v>2.4945115</v>
          </cell>
          <cell r="G219">
            <v>3.3287091054</v>
          </cell>
          <cell r="H219">
            <v>5.320011</v>
          </cell>
          <cell r="I219">
            <v>11.814207</v>
          </cell>
          <cell r="J219">
            <v>12.649378</v>
          </cell>
          <cell r="K219">
            <v>-0.00736829999999997</v>
          </cell>
          <cell r="L219">
            <v>0.5668041</v>
          </cell>
          <cell r="M219">
            <v>0.2073768</v>
          </cell>
          <cell r="N219">
            <v>0.26650605</v>
          </cell>
          <cell r="O219">
            <v>0.8328034</v>
          </cell>
          <cell r="P219">
            <v>4.6972078</v>
          </cell>
          <cell r="Q219">
            <v>0.4630091</v>
          </cell>
          <cell r="R219">
            <v>0.766439811</v>
          </cell>
          <cell r="S219">
            <v>13.5628589</v>
          </cell>
          <cell r="T219">
            <v>0.19657187</v>
          </cell>
          <cell r="U219">
            <v>2.994468</v>
          </cell>
          <cell r="V219">
            <v>4.957762</v>
          </cell>
          <cell r="W219">
            <v>2.23488326</v>
          </cell>
          <cell r="X219">
            <v>0.8693801</v>
          </cell>
          <cell r="Y219">
            <v>0.11208084</v>
          </cell>
          <cell r="Z219">
            <v>43.66532</v>
          </cell>
          <cell r="AA219">
            <v>32.38153</v>
          </cell>
          <cell r="AB219">
            <v>14.393104</v>
          </cell>
          <cell r="AC219">
            <v>12.418264</v>
          </cell>
          <cell r="AD219">
            <v>1.258562</v>
          </cell>
          <cell r="AE219">
            <v>1.202949</v>
          </cell>
          <cell r="AF219">
            <v>19.495924</v>
          </cell>
          <cell r="AG219">
            <v>9.84331</v>
          </cell>
        </row>
        <row r="220">
          <cell r="A220" t="str">
            <v>HOCHN000E05160119</v>
          </cell>
          <cell r="B220">
            <v>2</v>
          </cell>
          <cell r="C220" t="str">
            <v>J</v>
          </cell>
          <cell r="D220" t="str">
            <v>Autumn</v>
          </cell>
          <cell r="E220" t="str">
            <v>LQTQ44086</v>
          </cell>
          <cell r="F220">
            <v>2.821759</v>
          </cell>
          <cell r="G220">
            <v>3.8150819</v>
          </cell>
          <cell r="H220">
            <v>5.042489</v>
          </cell>
          <cell r="I220">
            <v>12.22636</v>
          </cell>
          <cell r="J220">
            <v>18.601548</v>
          </cell>
          <cell r="K220">
            <v>-0.0253981</v>
          </cell>
          <cell r="L220">
            <v>0.7620801</v>
          </cell>
          <cell r="M220">
            <v>0.3353577</v>
          </cell>
          <cell r="N220">
            <v>1.1213422</v>
          </cell>
          <cell r="O220">
            <v>1.4153928</v>
          </cell>
          <cell r="P220">
            <v>4.566275</v>
          </cell>
          <cell r="Q220">
            <v>0.3741039</v>
          </cell>
          <cell r="R220">
            <v>0.4968514</v>
          </cell>
          <cell r="S220">
            <v>14.713634</v>
          </cell>
          <cell r="T220">
            <v>0.0272647</v>
          </cell>
          <cell r="U220">
            <v>2.28126</v>
          </cell>
          <cell r="V220">
            <v>5.864845</v>
          </cell>
          <cell r="W220">
            <v>3.37636246</v>
          </cell>
          <cell r="X220">
            <v>1.314156</v>
          </cell>
          <cell r="Y220">
            <v>0.0951761</v>
          </cell>
          <cell r="Z220">
            <v>17.30844</v>
          </cell>
          <cell r="AA220">
            <v>12.73877</v>
          </cell>
          <cell r="AB220">
            <v>2.444881</v>
          </cell>
          <cell r="AC220">
            <v>2.324879</v>
          </cell>
          <cell r="AD220">
            <v>0.5880663</v>
          </cell>
          <cell r="AE220">
            <v>2.64433</v>
          </cell>
          <cell r="AF220">
            <v>14.281994</v>
          </cell>
          <cell r="AG220">
            <v>10.72713</v>
          </cell>
        </row>
        <row r="221">
          <cell r="A221" t="str">
            <v>HOCHN000E05160226</v>
          </cell>
          <cell r="B221">
            <v>2</v>
          </cell>
          <cell r="C221" t="str">
            <v>D</v>
          </cell>
          <cell r="D221" t="str">
            <v>Winter</v>
          </cell>
          <cell r="E221" t="str">
            <v>LQTQ43992</v>
          </cell>
          <cell r="F221">
            <v>1.7505525</v>
          </cell>
          <cell r="G221">
            <v>3.1190248</v>
          </cell>
          <cell r="H221">
            <v>5.353455</v>
          </cell>
          <cell r="I221">
            <v>10.873975</v>
          </cell>
          <cell r="J221">
            <v>13.492834</v>
          </cell>
          <cell r="K221">
            <v>0.1147065</v>
          </cell>
          <cell r="L221">
            <v>0.89593855</v>
          </cell>
          <cell r="M221">
            <v>0.3955696</v>
          </cell>
          <cell r="N221">
            <v>1.6131821</v>
          </cell>
          <cell r="O221">
            <v>2.3183614</v>
          </cell>
          <cell r="P221">
            <v>6.9192037</v>
          </cell>
          <cell r="Q221">
            <v>0.6684891</v>
          </cell>
          <cell r="R221">
            <v>0.6341879</v>
          </cell>
          <cell r="S221">
            <v>17.0373393</v>
          </cell>
          <cell r="T221">
            <v>0.105104867</v>
          </cell>
          <cell r="U221">
            <v>3.253152</v>
          </cell>
          <cell r="V221">
            <v>6.644737</v>
          </cell>
          <cell r="W221">
            <v>0.86961636</v>
          </cell>
          <cell r="X221">
            <v>1.2853036</v>
          </cell>
          <cell r="Y221">
            <v>0.0704889</v>
          </cell>
          <cell r="Z221">
            <v>21.58289</v>
          </cell>
          <cell r="AA221">
            <v>17.106456</v>
          </cell>
          <cell r="AB221">
            <v>5.8802146</v>
          </cell>
          <cell r="AC221">
            <v>5.439142</v>
          </cell>
          <cell r="AD221">
            <v>0.8743689</v>
          </cell>
          <cell r="AE221">
            <v>1.442911</v>
          </cell>
          <cell r="AF221">
            <v>16.7303193</v>
          </cell>
          <cell r="AG221">
            <v>8.626353</v>
          </cell>
        </row>
        <row r="222">
          <cell r="A222" t="str">
            <v>HOCHN000E05160249</v>
          </cell>
          <cell r="B222">
            <v>3</v>
          </cell>
          <cell r="C222" t="str">
            <v>B</v>
          </cell>
          <cell r="D222" t="str">
            <v>Spring</v>
          </cell>
          <cell r="E222" t="str">
            <v>LQTQ44023</v>
          </cell>
          <cell r="F222">
            <v>2.456108</v>
          </cell>
          <cell r="G222">
            <v>3.8606791</v>
          </cell>
          <cell r="H222">
            <v>5.529475</v>
          </cell>
          <cell r="I222">
            <v>12.575514</v>
          </cell>
          <cell r="J222">
            <v>12.780442</v>
          </cell>
          <cell r="K222">
            <v>2.657124</v>
          </cell>
          <cell r="L222">
            <v>1.0006987</v>
          </cell>
          <cell r="M222">
            <v>0.845041</v>
          </cell>
          <cell r="N222">
            <v>1.33177825</v>
          </cell>
          <cell r="O222">
            <v>1.6632553</v>
          </cell>
          <cell r="P222">
            <v>6.2468121</v>
          </cell>
          <cell r="Q222">
            <v>0.46465908</v>
          </cell>
          <cell r="R222">
            <v>0.77177676</v>
          </cell>
          <cell r="S222">
            <v>16.5405465</v>
          </cell>
          <cell r="T222">
            <v>0.1810716</v>
          </cell>
          <cell r="U222">
            <v>5.194399</v>
          </cell>
          <cell r="V222">
            <v>9.568484</v>
          </cell>
          <cell r="W222">
            <v>2.20470946</v>
          </cell>
          <cell r="X222">
            <v>1.9595231</v>
          </cell>
          <cell r="Y222">
            <v>0.21653977</v>
          </cell>
          <cell r="Z222">
            <v>36.54087</v>
          </cell>
          <cell r="AA222">
            <v>26.2968</v>
          </cell>
          <cell r="AB222">
            <v>8.216688</v>
          </cell>
          <cell r="AC222">
            <v>7.44985</v>
          </cell>
          <cell r="AD222">
            <v>1.388496</v>
          </cell>
          <cell r="AE222">
            <v>5.633332</v>
          </cell>
          <cell r="AF222">
            <v>28.580535</v>
          </cell>
          <cell r="AG222">
            <v>23.73772</v>
          </cell>
        </row>
        <row r="223">
          <cell r="A223" t="str">
            <v>HOCHN000E05160701</v>
          </cell>
          <cell r="B223">
            <v>2</v>
          </cell>
          <cell r="C223" t="str">
            <v>E</v>
          </cell>
          <cell r="D223" t="str">
            <v>Winter</v>
          </cell>
          <cell r="E223" t="str">
            <v>LQTQ44357</v>
          </cell>
          <cell r="F223">
            <v>3.0981221</v>
          </cell>
          <cell r="G223">
            <v>3.3050041</v>
          </cell>
          <cell r="H223">
            <v>5.11675</v>
          </cell>
          <cell r="I223">
            <v>11.547769</v>
          </cell>
          <cell r="J223">
            <v>12.968214</v>
          </cell>
          <cell r="K223">
            <v>0.6455134</v>
          </cell>
          <cell r="L223">
            <v>1.0400698</v>
          </cell>
          <cell r="M223">
            <v>0.5409218</v>
          </cell>
          <cell r="N223">
            <v>1.3285599</v>
          </cell>
          <cell r="O223">
            <v>1.6952596</v>
          </cell>
          <cell r="P223">
            <v>7.646631</v>
          </cell>
          <cell r="Q223">
            <v>0.4602069</v>
          </cell>
          <cell r="R223">
            <v>0.7207914</v>
          </cell>
          <cell r="S223">
            <v>17.993003</v>
          </cell>
          <cell r="T223">
            <v>0.08347285</v>
          </cell>
          <cell r="U223">
            <v>6.910829</v>
          </cell>
          <cell r="V223">
            <v>11.602576</v>
          </cell>
          <cell r="W223">
            <v>2.49816846</v>
          </cell>
          <cell r="X223">
            <v>2.036916</v>
          </cell>
          <cell r="Y223">
            <v>0.19245893</v>
          </cell>
          <cell r="Z223">
            <v>40.90555</v>
          </cell>
          <cell r="AA223">
            <v>30.80781</v>
          </cell>
          <cell r="AB223">
            <v>11.383931</v>
          </cell>
          <cell r="AC223">
            <v>9.994934</v>
          </cell>
          <cell r="AD223">
            <v>2.2087181</v>
          </cell>
          <cell r="AE223">
            <v>2.903386</v>
          </cell>
          <cell r="AF223">
            <v>30.412084</v>
          </cell>
          <cell r="AG223">
            <v>10.44186</v>
          </cell>
        </row>
        <row r="224">
          <cell r="A224" t="str">
            <v>HOCHN000E05160797</v>
          </cell>
          <cell r="B224">
            <v>2</v>
          </cell>
          <cell r="C224" t="str">
            <v>H</v>
          </cell>
          <cell r="D224" t="str">
            <v>Winter</v>
          </cell>
          <cell r="E224" t="str">
            <v>LQTQ44086</v>
          </cell>
          <cell r="F224">
            <v>2.891445</v>
          </cell>
          <cell r="G224">
            <v>4.1218699</v>
          </cell>
          <cell r="H224">
            <v>5.090416</v>
          </cell>
          <cell r="I224">
            <v>12.699095</v>
          </cell>
          <cell r="J224">
            <v>17.93099</v>
          </cell>
          <cell r="K224">
            <v>-0.25679769</v>
          </cell>
          <cell r="L224">
            <v>0.8942126</v>
          </cell>
          <cell r="M224">
            <v>0.5508356</v>
          </cell>
          <cell r="N224">
            <v>1.3331232</v>
          </cell>
          <cell r="O224">
            <v>1.9771428</v>
          </cell>
          <cell r="P224">
            <v>6.357371</v>
          </cell>
          <cell r="Q224">
            <v>0.4273851</v>
          </cell>
          <cell r="R224">
            <v>0.5173468</v>
          </cell>
          <cell r="S224">
            <v>13.818336</v>
          </cell>
          <cell r="T224">
            <v>0.0973695</v>
          </cell>
          <cell r="U224">
            <v>4.557108</v>
          </cell>
          <cell r="V224">
            <v>4.830338</v>
          </cell>
          <cell r="W224">
            <v>2.97448246</v>
          </cell>
          <cell r="X224">
            <v>1.4295942</v>
          </cell>
          <cell r="Y224">
            <v>0.05016168</v>
          </cell>
          <cell r="Z224">
            <v>27.64639</v>
          </cell>
          <cell r="AA224">
            <v>20.4377</v>
          </cell>
          <cell r="AB224">
            <v>10.535848</v>
          </cell>
          <cell r="AC224">
            <v>9.121266</v>
          </cell>
          <cell r="AD224">
            <v>0.74426</v>
          </cell>
          <cell r="AE224">
            <v>0.849847</v>
          </cell>
          <cell r="AF224">
            <v>14.968744</v>
          </cell>
          <cell r="AG224">
            <v>5.724159</v>
          </cell>
        </row>
        <row r="225">
          <cell r="A225" t="str">
            <v>HOCHN000E05160807</v>
          </cell>
          <cell r="B225">
            <v>2</v>
          </cell>
          <cell r="C225" t="str">
            <v>D</v>
          </cell>
          <cell r="D225" t="str">
            <v>Spring</v>
          </cell>
          <cell r="E225" t="str">
            <v>LQTQ44086</v>
          </cell>
          <cell r="F225">
            <v>1.3905525</v>
          </cell>
          <cell r="G225">
            <v>3.4090248</v>
          </cell>
          <cell r="H225">
            <v>5.133455</v>
          </cell>
          <cell r="I225">
            <v>10.463975</v>
          </cell>
          <cell r="J225">
            <v>18.892834</v>
          </cell>
          <cell r="K225">
            <v>0.8927425</v>
          </cell>
          <cell r="L225">
            <v>0.39992855</v>
          </cell>
          <cell r="M225">
            <v>0.3253476</v>
          </cell>
          <cell r="N225">
            <v>0.8128371</v>
          </cell>
          <cell r="O225">
            <v>1.0034194</v>
          </cell>
          <cell r="P225">
            <v>3.3669537</v>
          </cell>
          <cell r="Q225">
            <v>0.3394191</v>
          </cell>
          <cell r="R225">
            <v>0.1899619</v>
          </cell>
          <cell r="S225">
            <v>11.7446393</v>
          </cell>
          <cell r="T225">
            <v>-0.040848893</v>
          </cell>
          <cell r="U225">
            <v>2.123482</v>
          </cell>
          <cell r="V225">
            <v>2.155307</v>
          </cell>
          <cell r="W225">
            <v>1.64008636</v>
          </cell>
          <cell r="X225">
            <v>0.7437966</v>
          </cell>
          <cell r="Y225">
            <v>0.0661312</v>
          </cell>
          <cell r="Z225">
            <v>12.94359</v>
          </cell>
          <cell r="AA225">
            <v>12.811156</v>
          </cell>
          <cell r="AB225">
            <v>-0.5817154</v>
          </cell>
          <cell r="AC225">
            <v>-0.957106</v>
          </cell>
          <cell r="AD225">
            <v>0.4607619</v>
          </cell>
          <cell r="AE225">
            <v>1.731441</v>
          </cell>
          <cell r="AF225">
            <v>8.4342893</v>
          </cell>
          <cell r="AG225">
            <v>7.352553</v>
          </cell>
        </row>
        <row r="226">
          <cell r="A226" t="str">
            <v>HOCHN000E05160914</v>
          </cell>
          <cell r="B226">
            <v>1</v>
          </cell>
          <cell r="C226" t="str">
            <v>D</v>
          </cell>
          <cell r="D226" t="str">
            <v>Summer</v>
          </cell>
          <cell r="E226" t="str">
            <v>LQTQ43810</v>
          </cell>
          <cell r="F226">
            <v>2.6058605</v>
          </cell>
          <cell r="G226">
            <v>3.7000208</v>
          </cell>
          <cell r="H226">
            <v>5.733546</v>
          </cell>
          <cell r="I226">
            <v>12.714405</v>
          </cell>
          <cell r="J226">
            <v>13.232714</v>
          </cell>
          <cell r="K226">
            <v>-0.0187425</v>
          </cell>
          <cell r="L226">
            <v>0.56264225</v>
          </cell>
          <cell r="M226">
            <v>0.3770827</v>
          </cell>
          <cell r="N226">
            <v>1.1904811</v>
          </cell>
          <cell r="O226">
            <v>1.3364536</v>
          </cell>
          <cell r="P226">
            <v>3.4548957</v>
          </cell>
          <cell r="Q226">
            <v>0.3782174</v>
          </cell>
          <cell r="R226">
            <v>0.3164492</v>
          </cell>
          <cell r="S226">
            <v>11.7251693</v>
          </cell>
          <cell r="T226">
            <v>0.137810767</v>
          </cell>
          <cell r="U226">
            <v>2.900226</v>
          </cell>
          <cell r="V226">
            <v>2.63603</v>
          </cell>
          <cell r="W226">
            <v>0.81269836</v>
          </cell>
          <cell r="X226">
            <v>0.7575536</v>
          </cell>
          <cell r="Y226">
            <v>0.04012687</v>
          </cell>
          <cell r="Z226">
            <v>18.77282</v>
          </cell>
          <cell r="AA226">
            <v>15.124756</v>
          </cell>
          <cell r="AB226">
            <v>5.8112446</v>
          </cell>
          <cell r="AC226">
            <v>6.178592</v>
          </cell>
          <cell r="AD226">
            <v>0.2096689</v>
          </cell>
          <cell r="AE226">
            <v>0.439329</v>
          </cell>
          <cell r="AF226">
            <v>8.8202593</v>
          </cell>
          <cell r="AG226">
            <v>2.505223</v>
          </cell>
        </row>
        <row r="227">
          <cell r="A227" t="str">
            <v>HOCHN000E05160918</v>
          </cell>
          <cell r="B227">
            <v>2</v>
          </cell>
          <cell r="C227" t="str">
            <v>D</v>
          </cell>
          <cell r="D227" t="str">
            <v>Summer</v>
          </cell>
          <cell r="E227" t="str">
            <v>LQTQ44114</v>
          </cell>
          <cell r="F227">
            <v>2.8505525</v>
          </cell>
          <cell r="G227">
            <v>3.8690248</v>
          </cell>
          <cell r="H227">
            <v>5.543455</v>
          </cell>
          <cell r="I227">
            <v>12.653975</v>
          </cell>
          <cell r="J227">
            <v>19.792834</v>
          </cell>
          <cell r="K227">
            <v>0.1769915</v>
          </cell>
          <cell r="L227">
            <v>0.55443455</v>
          </cell>
          <cell r="M227">
            <v>0.5176646</v>
          </cell>
          <cell r="N227">
            <v>1.3651521</v>
          </cell>
          <cell r="O227">
            <v>1.7681114</v>
          </cell>
          <cell r="P227">
            <v>4.5755437</v>
          </cell>
          <cell r="Q227">
            <v>0.4446971</v>
          </cell>
          <cell r="R227">
            <v>0.4823579</v>
          </cell>
          <cell r="S227">
            <v>12.4934393</v>
          </cell>
          <cell r="T227">
            <v>0.186183867</v>
          </cell>
          <cell r="U227">
            <v>3.937742</v>
          </cell>
          <cell r="V227">
            <v>7.064517</v>
          </cell>
          <cell r="W227">
            <v>2.61223636</v>
          </cell>
          <cell r="X227">
            <v>0.8600656</v>
          </cell>
          <cell r="Y227">
            <v>0.1096926</v>
          </cell>
          <cell r="Z227">
            <v>24.84619</v>
          </cell>
          <cell r="AA227">
            <v>19.873656</v>
          </cell>
          <cell r="AB227">
            <v>5.7365246</v>
          </cell>
          <cell r="AC227">
            <v>5.300622</v>
          </cell>
          <cell r="AD227">
            <v>0.6810699</v>
          </cell>
          <cell r="AE227">
            <v>3.657231</v>
          </cell>
          <cell r="AF227">
            <v>5.0894793</v>
          </cell>
          <cell r="AG227">
            <v>9.363053</v>
          </cell>
        </row>
        <row r="228">
          <cell r="A228" t="str">
            <v>HOCHN000E05160930</v>
          </cell>
          <cell r="B228">
            <v>2</v>
          </cell>
          <cell r="C228" t="str">
            <v>G</v>
          </cell>
          <cell r="D228" t="str">
            <v>Autumn</v>
          </cell>
          <cell r="E228" t="str">
            <v>LQTQ44357</v>
          </cell>
          <cell r="F228">
            <v>2.314285</v>
          </cell>
          <cell r="G228">
            <v>4.0310439</v>
          </cell>
          <cell r="H228">
            <v>4.888116</v>
          </cell>
          <cell r="I228">
            <v>11.346297</v>
          </cell>
          <cell r="J228">
            <v>11.93335</v>
          </cell>
          <cell r="K228">
            <v>1.295181</v>
          </cell>
          <cell r="L228">
            <v>0.8263543</v>
          </cell>
          <cell r="M228">
            <v>0.6676135</v>
          </cell>
          <cell r="N228">
            <v>1.9489486</v>
          </cell>
          <cell r="O228">
            <v>2.0549638</v>
          </cell>
          <cell r="P228">
            <v>6.618626</v>
          </cell>
          <cell r="Q228">
            <v>0.5033579</v>
          </cell>
          <cell r="R228">
            <v>0.889311</v>
          </cell>
          <cell r="S228">
            <v>15.831744</v>
          </cell>
          <cell r="T228">
            <v>0.095166</v>
          </cell>
          <cell r="U228">
            <v>6.225345</v>
          </cell>
          <cell r="V228">
            <v>1.748022</v>
          </cell>
          <cell r="W228">
            <v>4.95265446</v>
          </cell>
          <cell r="X228">
            <v>1.4434504</v>
          </cell>
          <cell r="Y228">
            <v>0.20986487</v>
          </cell>
          <cell r="Z228">
            <v>40.17519</v>
          </cell>
          <cell r="AA228">
            <v>32.30382</v>
          </cell>
          <cell r="AB228">
            <v>8.852177</v>
          </cell>
          <cell r="AC228">
            <v>7.096573</v>
          </cell>
          <cell r="AD228">
            <v>1.890496</v>
          </cell>
          <cell r="AE228">
            <v>4.484121</v>
          </cell>
          <cell r="AF228">
            <v>33.262284</v>
          </cell>
          <cell r="AG228">
            <v>8.368569</v>
          </cell>
        </row>
        <row r="229">
          <cell r="A229" t="str">
            <v>HOCHN000E05161038</v>
          </cell>
          <cell r="B229">
            <v>1</v>
          </cell>
          <cell r="C229" t="str">
            <v>C</v>
          </cell>
          <cell r="D229" t="str">
            <v>Autumn</v>
          </cell>
          <cell r="E229" t="str">
            <v>LQTQ43841</v>
          </cell>
          <cell r="F229">
            <v>3.3098195</v>
          </cell>
          <cell r="G229">
            <v>3.2097051054</v>
          </cell>
          <cell r="H229">
            <v>5.080102</v>
          </cell>
          <cell r="I229">
            <v>12.074637</v>
          </cell>
          <cell r="J229">
            <v>9.789258</v>
          </cell>
          <cell r="K229">
            <v>0.996804</v>
          </cell>
          <cell r="L229">
            <v>0.6267228</v>
          </cell>
          <cell r="M229">
            <v>0.5348079</v>
          </cell>
          <cell r="N229">
            <v>0.95685905</v>
          </cell>
          <cell r="O229">
            <v>1.0252576</v>
          </cell>
          <cell r="P229">
            <v>2.3944898</v>
          </cell>
          <cell r="Q229">
            <v>0.2980114</v>
          </cell>
          <cell r="R229">
            <v>0.533606111</v>
          </cell>
          <cell r="S229">
            <v>14.3486889</v>
          </cell>
          <cell r="T229">
            <v>0.10597277</v>
          </cell>
          <cell r="U229">
            <v>1.731832</v>
          </cell>
          <cell r="V229">
            <v>5.078355</v>
          </cell>
          <cell r="W229">
            <v>0.51733526</v>
          </cell>
          <cell r="X229">
            <v>0.5567581</v>
          </cell>
          <cell r="Y229">
            <v>0.04929391</v>
          </cell>
          <cell r="Z229">
            <v>19.28775</v>
          </cell>
          <cell r="AA229">
            <v>17.03763</v>
          </cell>
          <cell r="AB229">
            <v>2.977574</v>
          </cell>
          <cell r="AC229">
            <v>2.942044</v>
          </cell>
          <cell r="AD229">
            <v>0.254809</v>
          </cell>
          <cell r="AE229">
            <v>3.749369</v>
          </cell>
          <cell r="AF229">
            <v>25.963214</v>
          </cell>
          <cell r="AG229">
            <v>7.89802</v>
          </cell>
        </row>
        <row r="230">
          <cell r="A230" t="str">
            <v>HOCHN000E05161141</v>
          </cell>
          <cell r="B230">
            <v>1</v>
          </cell>
          <cell r="C230" t="str">
            <v>I</v>
          </cell>
          <cell r="D230" t="str">
            <v>Spring</v>
          </cell>
          <cell r="E230" t="str">
            <v>LQTQ43841</v>
          </cell>
          <cell r="F230">
            <v>3.998104</v>
          </cell>
          <cell r="G230">
            <v>3.7408279</v>
          </cell>
          <cell r="H230">
            <v>4.751769</v>
          </cell>
          <cell r="I230">
            <v>13.201799</v>
          </cell>
          <cell r="J230">
            <v>11.01309</v>
          </cell>
          <cell r="K230">
            <v>1.2065215</v>
          </cell>
          <cell r="L230">
            <v>0.8916997</v>
          </cell>
          <cell r="M230">
            <v>0.5563476</v>
          </cell>
          <cell r="N230">
            <v>1.3961633</v>
          </cell>
          <cell r="O230">
            <v>1.579243</v>
          </cell>
          <cell r="P230">
            <v>4.72566</v>
          </cell>
          <cell r="Q230">
            <v>0.6192371</v>
          </cell>
          <cell r="R230">
            <v>0.50911</v>
          </cell>
          <cell r="S230">
            <v>19.674674</v>
          </cell>
          <cell r="T230">
            <v>0.14846373</v>
          </cell>
          <cell r="U230">
            <v>4.034248</v>
          </cell>
          <cell r="V230">
            <v>4.459262</v>
          </cell>
          <cell r="W230">
            <v>0.85286856</v>
          </cell>
          <cell r="X230">
            <v>0.8725515</v>
          </cell>
          <cell r="Y230">
            <v>0.12517901</v>
          </cell>
          <cell r="Z230">
            <v>35.2813</v>
          </cell>
          <cell r="AA230">
            <v>29.951436</v>
          </cell>
          <cell r="AB230">
            <v>7.10236</v>
          </cell>
          <cell r="AC230">
            <v>6.192825</v>
          </cell>
          <cell r="AD230">
            <v>1.0683842</v>
          </cell>
          <cell r="AE230">
            <v>4.848698</v>
          </cell>
          <cell r="AF230">
            <v>22.778324</v>
          </cell>
          <cell r="AG230">
            <v>6.125521</v>
          </cell>
        </row>
        <row r="231">
          <cell r="A231" t="str">
            <v>HOCHN000E05161153</v>
          </cell>
          <cell r="B231">
            <v>1</v>
          </cell>
          <cell r="C231" t="str">
            <v>D</v>
          </cell>
          <cell r="D231" t="str">
            <v>Autumn</v>
          </cell>
          <cell r="E231" t="str">
            <v>LQTQ43841</v>
          </cell>
          <cell r="F231">
            <v>2.1458605</v>
          </cell>
          <cell r="G231">
            <v>3.4000208</v>
          </cell>
          <cell r="H231">
            <v>5.463546</v>
          </cell>
          <cell r="I231">
            <v>11.614405</v>
          </cell>
          <cell r="J231">
            <v>10.432714</v>
          </cell>
          <cell r="K231">
            <v>-0.0778435</v>
          </cell>
          <cell r="L231">
            <v>0.82082425</v>
          </cell>
          <cell r="M231">
            <v>0.5222607</v>
          </cell>
          <cell r="N231">
            <v>1.3617611</v>
          </cell>
          <cell r="O231">
            <v>1.0998336</v>
          </cell>
          <cell r="P231">
            <v>3.5454357</v>
          </cell>
          <cell r="Q231">
            <v>0.3096334</v>
          </cell>
          <cell r="R231">
            <v>0.2389232</v>
          </cell>
          <cell r="S231">
            <v>13.8017693</v>
          </cell>
          <cell r="T231">
            <v>0.145370767</v>
          </cell>
          <cell r="U231">
            <v>4.301826</v>
          </cell>
          <cell r="V231">
            <v>5.35834</v>
          </cell>
          <cell r="W231">
            <v>1.20583036</v>
          </cell>
          <cell r="X231">
            <v>0.7302906</v>
          </cell>
          <cell r="Y231">
            <v>0.13909077</v>
          </cell>
          <cell r="Z231">
            <v>28.93882</v>
          </cell>
          <cell r="AA231">
            <v>23.349056</v>
          </cell>
          <cell r="AB231">
            <v>5.8695646</v>
          </cell>
          <cell r="AC231">
            <v>5.035582</v>
          </cell>
          <cell r="AD231">
            <v>0.7736959</v>
          </cell>
          <cell r="AE231">
            <v>3.685051</v>
          </cell>
          <cell r="AF231">
            <v>13.1175093</v>
          </cell>
          <cell r="AG231">
            <v>9.685863</v>
          </cell>
        </row>
        <row r="232">
          <cell r="A232" t="str">
            <v>HOCHN000E05161164</v>
          </cell>
          <cell r="B232">
            <v>3</v>
          </cell>
          <cell r="C232" t="str">
            <v>C</v>
          </cell>
          <cell r="D232" t="str">
            <v>Autumn</v>
          </cell>
          <cell r="E232" t="str">
            <v>LQTQ44540</v>
          </cell>
          <cell r="F232">
            <v>2.3779485</v>
          </cell>
          <cell r="G232">
            <v>2.9288311054</v>
          </cell>
          <cell r="H232">
            <v>5.409457</v>
          </cell>
          <cell r="I232">
            <v>11.593347</v>
          </cell>
          <cell r="J232">
            <v>11.772008</v>
          </cell>
          <cell r="K232">
            <v>1.796501</v>
          </cell>
          <cell r="L232">
            <v>0.9285051</v>
          </cell>
          <cell r="M232">
            <v>0.6286254</v>
          </cell>
          <cell r="N232">
            <v>1.47871805</v>
          </cell>
          <cell r="O232">
            <v>1.0931474</v>
          </cell>
          <cell r="P232">
            <v>6.4097338</v>
          </cell>
          <cell r="Q232">
            <v>0.6070493</v>
          </cell>
          <cell r="R232">
            <v>0.944125711</v>
          </cell>
          <cell r="S232">
            <v>13.5815589</v>
          </cell>
          <cell r="T232">
            <v>0.17891207</v>
          </cell>
          <cell r="U232">
            <v>5.572395</v>
          </cell>
          <cell r="V232">
            <v>10.156872</v>
          </cell>
          <cell r="W232">
            <v>1.21060626</v>
          </cell>
          <cell r="X232">
            <v>1.3666491</v>
          </cell>
          <cell r="Y232">
            <v>0.12518954</v>
          </cell>
          <cell r="Z232">
            <v>37.39996</v>
          </cell>
          <cell r="AA232">
            <v>26.34215</v>
          </cell>
          <cell r="AB232">
            <v>10.696534</v>
          </cell>
          <cell r="AC232">
            <v>10.250304</v>
          </cell>
          <cell r="AD232">
            <v>1.025755</v>
          </cell>
          <cell r="AE232">
            <v>3.855276</v>
          </cell>
          <cell r="AF232">
            <v>30.759004</v>
          </cell>
          <cell r="AG232">
            <v>17.56316</v>
          </cell>
        </row>
        <row r="233">
          <cell r="A233" t="str">
            <v>HOCHN000E05161273</v>
          </cell>
          <cell r="B233">
            <v>2</v>
          </cell>
          <cell r="C233" t="str">
            <v>A</v>
          </cell>
          <cell r="D233" t="str">
            <v>Summer</v>
          </cell>
          <cell r="E233" t="str">
            <v>LQTQ44086</v>
          </cell>
          <cell r="F233">
            <v>3.944692</v>
          </cell>
          <cell r="G233">
            <v>3.229004</v>
          </cell>
          <cell r="H233">
            <v>5.179909</v>
          </cell>
          <cell r="I233">
            <v>12.97957</v>
          </cell>
          <cell r="J233">
            <v>15.46012</v>
          </cell>
          <cell r="K233">
            <v>1.109882</v>
          </cell>
          <cell r="L233">
            <v>0.5963533</v>
          </cell>
          <cell r="M233">
            <v>0.4208609</v>
          </cell>
          <cell r="N233">
            <v>0.375875</v>
          </cell>
          <cell r="O233">
            <v>0.6904768</v>
          </cell>
          <cell r="P233">
            <v>2.074518</v>
          </cell>
          <cell r="Q233">
            <v>0.1152575</v>
          </cell>
          <cell r="R233">
            <v>0.1843477</v>
          </cell>
          <cell r="S233">
            <v>9.73134</v>
          </cell>
          <cell r="T233">
            <v>0.2576041</v>
          </cell>
          <cell r="U233">
            <v>3.671666</v>
          </cell>
          <cell r="V233">
            <v>6.852837</v>
          </cell>
          <cell r="W233">
            <v>1.972746</v>
          </cell>
          <cell r="X233">
            <v>1.307625</v>
          </cell>
          <cell r="Y233">
            <v>0.05149843</v>
          </cell>
          <cell r="Z233">
            <v>36.87587</v>
          </cell>
          <cell r="AA233">
            <v>25.4152</v>
          </cell>
          <cell r="AB233">
            <v>12.83527</v>
          </cell>
          <cell r="AC233">
            <v>11.3447</v>
          </cell>
          <cell r="AD233">
            <v>1.198566</v>
          </cell>
          <cell r="AE233">
            <v>2.31643</v>
          </cell>
          <cell r="AF233">
            <v>11.64661</v>
          </cell>
          <cell r="AG233">
            <v>13.57029</v>
          </cell>
        </row>
        <row r="234">
          <cell r="A234" t="str">
            <v>HOCHN000E05161276</v>
          </cell>
          <cell r="B234">
            <v>2</v>
          </cell>
          <cell r="C234" t="str">
            <v>D</v>
          </cell>
          <cell r="D234" t="str">
            <v>Spring</v>
          </cell>
          <cell r="E234" t="str">
            <v>LQTQ44053</v>
          </cell>
          <cell r="F234">
            <v>2.3605525</v>
          </cell>
          <cell r="G234">
            <v>3.1190248</v>
          </cell>
          <cell r="H234">
            <v>4.963455</v>
          </cell>
          <cell r="I234">
            <v>10.933975</v>
          </cell>
          <cell r="J234">
            <v>15.892834</v>
          </cell>
          <cell r="K234">
            <v>0.1908565</v>
          </cell>
          <cell r="L234">
            <v>0.52451355</v>
          </cell>
          <cell r="M234">
            <v>0.4660466</v>
          </cell>
          <cell r="N234">
            <v>0.8915011</v>
          </cell>
          <cell r="O234">
            <v>1.1968374</v>
          </cell>
          <cell r="P234">
            <v>4.6034737</v>
          </cell>
          <cell r="Q234">
            <v>0.4816031</v>
          </cell>
          <cell r="R234">
            <v>0.5569229</v>
          </cell>
          <cell r="S234">
            <v>7.3948893</v>
          </cell>
          <cell r="T234">
            <v>0.263069867</v>
          </cell>
          <cell r="U234">
            <v>4.185252</v>
          </cell>
          <cell r="V234">
            <v>0.00352700000000006</v>
          </cell>
          <cell r="W234">
            <v>1.25345636</v>
          </cell>
          <cell r="X234">
            <v>0.5005636</v>
          </cell>
          <cell r="Y234">
            <v>0.0226379</v>
          </cell>
          <cell r="Z234">
            <v>39.49869</v>
          </cell>
          <cell r="AA234">
            <v>28.956556</v>
          </cell>
          <cell r="AB234">
            <v>5.8433146</v>
          </cell>
          <cell r="AC234">
            <v>5.003262</v>
          </cell>
          <cell r="AD234">
            <v>1.1571379</v>
          </cell>
          <cell r="AE234">
            <v>2.465341</v>
          </cell>
          <cell r="AF234">
            <v>15.4980193</v>
          </cell>
          <cell r="AG234">
            <v>8.551053</v>
          </cell>
        </row>
        <row r="235">
          <cell r="A235" t="str">
            <v>HOCHN000E05170220</v>
          </cell>
          <cell r="B235">
            <v>3</v>
          </cell>
          <cell r="C235" t="str">
            <v>D</v>
          </cell>
          <cell r="D235" t="str">
            <v>Summer</v>
          </cell>
          <cell r="E235" t="str">
            <v>LQTQ44510</v>
          </cell>
          <cell r="F235">
            <v>2.6539895</v>
          </cell>
          <cell r="G235">
            <v>3.2291468</v>
          </cell>
          <cell r="H235">
            <v>5.272901</v>
          </cell>
          <cell r="I235">
            <v>11.803115</v>
          </cell>
          <cell r="J235">
            <v>14.715464</v>
          </cell>
          <cell r="K235">
            <v>0.7074225</v>
          </cell>
          <cell r="L235">
            <v>0.75565655</v>
          </cell>
          <cell r="M235">
            <v>0.5614972</v>
          </cell>
          <cell r="N235">
            <v>0.8952391</v>
          </cell>
          <cell r="O235">
            <v>1.3725694</v>
          </cell>
          <cell r="P235">
            <v>5.8885797</v>
          </cell>
          <cell r="Q235">
            <v>0.6387293</v>
          </cell>
          <cell r="R235">
            <v>0.8541798</v>
          </cell>
          <cell r="S235">
            <v>17.3466393</v>
          </cell>
          <cell r="T235">
            <v>0.318620067</v>
          </cell>
          <cell r="U235">
            <v>3.876879</v>
          </cell>
          <cell r="V235">
            <v>5.429427</v>
          </cell>
          <cell r="W235">
            <v>2.42610936</v>
          </cell>
          <cell r="X235">
            <v>1.6755326</v>
          </cell>
          <cell r="Y235">
            <v>0.1444023</v>
          </cell>
          <cell r="Z235">
            <v>65.51903</v>
          </cell>
          <cell r="AA235">
            <v>48.942176</v>
          </cell>
          <cell r="AB235">
            <v>14.0594446</v>
          </cell>
          <cell r="AC235">
            <v>11.797382</v>
          </cell>
          <cell r="AD235">
            <v>1.9611249</v>
          </cell>
          <cell r="AE235">
            <v>5.317908</v>
          </cell>
          <cell r="AF235">
            <v>36.5913993</v>
          </cell>
          <cell r="AG235">
            <v>23.012003</v>
          </cell>
        </row>
        <row r="236">
          <cell r="A236" t="str">
            <v>HOCHN000E05170222</v>
          </cell>
          <cell r="B236">
            <v>3</v>
          </cell>
          <cell r="C236" t="str">
            <v>B</v>
          </cell>
          <cell r="D236" t="str">
            <v>Autumn</v>
          </cell>
          <cell r="E236" t="str">
            <v>LQTQ44510</v>
          </cell>
          <cell r="F236">
            <v>4.206108</v>
          </cell>
          <cell r="G236">
            <v>2.8506791</v>
          </cell>
          <cell r="H236">
            <v>5.409475</v>
          </cell>
          <cell r="I236">
            <v>13.215514</v>
          </cell>
          <cell r="J236">
            <v>10.580442</v>
          </cell>
          <cell r="K236">
            <v>1.210064</v>
          </cell>
          <cell r="L236">
            <v>0.8024427</v>
          </cell>
          <cell r="M236">
            <v>0.441755</v>
          </cell>
          <cell r="N236">
            <v>1.12396125</v>
          </cell>
          <cell r="O236">
            <v>1.8001653</v>
          </cell>
          <cell r="P236">
            <v>6.5359721</v>
          </cell>
          <cell r="Q236">
            <v>0.67161208</v>
          </cell>
          <cell r="R236">
            <v>0.58695476</v>
          </cell>
          <cell r="S236">
            <v>19.9866465</v>
          </cell>
          <cell r="T236">
            <v>0.2892656</v>
          </cell>
          <cell r="U236">
            <v>3.064799</v>
          </cell>
          <cell r="V236">
            <v>6.283964</v>
          </cell>
          <cell r="W236">
            <v>4.11095946</v>
          </cell>
          <cell r="X236">
            <v>1.2817531</v>
          </cell>
          <cell r="Y236">
            <v>0.12892677</v>
          </cell>
          <cell r="Z236">
            <v>65.92927</v>
          </cell>
          <cell r="AA236">
            <v>45.9252</v>
          </cell>
          <cell r="AB236">
            <v>15.611428</v>
          </cell>
          <cell r="AC236">
            <v>13.42271</v>
          </cell>
          <cell r="AD236">
            <v>2.137216</v>
          </cell>
          <cell r="AE236">
            <v>4.829552</v>
          </cell>
          <cell r="AF236">
            <v>27.317435</v>
          </cell>
          <cell r="AG236">
            <v>20.61012</v>
          </cell>
        </row>
        <row r="237">
          <cell r="A237" t="str">
            <v>HOCHN000E05170556</v>
          </cell>
          <cell r="B237">
            <v>2</v>
          </cell>
          <cell r="C237" t="str">
            <v>A</v>
          </cell>
          <cell r="D237" t="str">
            <v>Summer</v>
          </cell>
          <cell r="E237" t="str">
            <v>LQTQ44086</v>
          </cell>
          <cell r="F237">
            <v>4.514692</v>
          </cell>
          <cell r="G237">
            <v>3.339004</v>
          </cell>
          <cell r="H237">
            <v>5.159909</v>
          </cell>
          <cell r="I237">
            <v>13.65957</v>
          </cell>
          <cell r="J237">
            <v>20.86012</v>
          </cell>
          <cell r="K237">
            <v>0.705226</v>
          </cell>
          <cell r="L237">
            <v>0.4205783</v>
          </cell>
          <cell r="M237">
            <v>0.4282559</v>
          </cell>
          <cell r="N237">
            <v>0.959099</v>
          </cell>
          <cell r="O237">
            <v>0.7880648</v>
          </cell>
          <cell r="P237">
            <v>1.291358</v>
          </cell>
          <cell r="Q237">
            <v>0.1311178</v>
          </cell>
          <cell r="R237">
            <v>0.2416337</v>
          </cell>
          <cell r="S237">
            <v>10.07658</v>
          </cell>
          <cell r="T237">
            <v>0.3360821</v>
          </cell>
          <cell r="U237">
            <v>4.207336</v>
          </cell>
          <cell r="V237">
            <v>6.379917</v>
          </cell>
          <cell r="W237">
            <v>-0.052617</v>
          </cell>
          <cell r="X237">
            <v>0.639908</v>
          </cell>
          <cell r="Y237">
            <v>0.05054993</v>
          </cell>
          <cell r="Z237">
            <v>44.30077</v>
          </cell>
          <cell r="AA237">
            <v>27.2993</v>
          </cell>
          <cell r="AB237">
            <v>14.78277</v>
          </cell>
          <cell r="AC237">
            <v>13.0797</v>
          </cell>
          <cell r="AD237">
            <v>1.998506</v>
          </cell>
          <cell r="AE237">
            <v>4.22243</v>
          </cell>
          <cell r="AF237">
            <v>23.25121</v>
          </cell>
          <cell r="AG237">
            <v>22.58949</v>
          </cell>
        </row>
        <row r="238">
          <cell r="A238" t="str">
            <v>HOCHN000E05170659</v>
          </cell>
          <cell r="B238">
            <v>2</v>
          </cell>
          <cell r="C238" t="str">
            <v>A</v>
          </cell>
          <cell r="D238" t="str">
            <v>Summer</v>
          </cell>
          <cell r="E238" t="str">
            <v>LQTQ44086</v>
          </cell>
          <cell r="F238">
            <v>4.054692</v>
          </cell>
          <cell r="G238">
            <v>2.969004</v>
          </cell>
          <cell r="H238">
            <v>4.939909</v>
          </cell>
          <cell r="I238">
            <v>12.58957</v>
          </cell>
          <cell r="J238">
            <v>18.56012</v>
          </cell>
          <cell r="K238">
            <v>1.855882</v>
          </cell>
          <cell r="L238">
            <v>0.5886923</v>
          </cell>
          <cell r="M238">
            <v>0.2854619</v>
          </cell>
          <cell r="N238">
            <v>0.766504</v>
          </cell>
          <cell r="O238">
            <v>1.5393278</v>
          </cell>
          <cell r="P238">
            <v>2.348408</v>
          </cell>
          <cell r="Q238">
            <v>0.3203587</v>
          </cell>
          <cell r="R238">
            <v>0.1370877</v>
          </cell>
          <cell r="S238">
            <v>10.23369</v>
          </cell>
          <cell r="T238">
            <v>0.1402441</v>
          </cell>
          <cell r="U238">
            <v>2.975886</v>
          </cell>
          <cell r="V238">
            <v>4.042867</v>
          </cell>
          <cell r="W238">
            <v>0.788657</v>
          </cell>
          <cell r="X238">
            <v>1.269585</v>
          </cell>
          <cell r="Y238">
            <v>0.009649247</v>
          </cell>
          <cell r="Z238">
            <v>16.61217</v>
          </cell>
          <cell r="AA238">
            <v>9.15104</v>
          </cell>
          <cell r="AB238">
            <v>7.75909</v>
          </cell>
          <cell r="AC238">
            <v>7.05206</v>
          </cell>
          <cell r="AD238">
            <v>0.607757</v>
          </cell>
          <cell r="AE238">
            <v>1.66919</v>
          </cell>
          <cell r="AF238">
            <v>12.35791</v>
          </cell>
          <cell r="AG238">
            <v>14.55959</v>
          </cell>
        </row>
        <row r="239">
          <cell r="A239" t="str">
            <v>HOCHN000E05170660</v>
          </cell>
          <cell r="B239">
            <v>2</v>
          </cell>
          <cell r="C239" t="str">
            <v>D</v>
          </cell>
          <cell r="D239" t="str">
            <v>Winter</v>
          </cell>
          <cell r="E239" t="str">
            <v>LQTQ44357</v>
          </cell>
          <cell r="F239">
            <v>3.7405525</v>
          </cell>
          <cell r="G239">
            <v>2.9190248</v>
          </cell>
          <cell r="H239">
            <v>5.033455</v>
          </cell>
          <cell r="I239">
            <v>11.663975</v>
          </cell>
          <cell r="J239">
            <v>15.892834</v>
          </cell>
          <cell r="K239">
            <v>0.6029195</v>
          </cell>
          <cell r="L239">
            <v>0.71250355</v>
          </cell>
          <cell r="M239">
            <v>0.2750716</v>
          </cell>
          <cell r="N239">
            <v>1.3088821</v>
          </cell>
          <cell r="O239">
            <v>1.6587014</v>
          </cell>
          <cell r="P239">
            <v>6.4498737</v>
          </cell>
          <cell r="Q239">
            <v>0.5051891</v>
          </cell>
          <cell r="R239">
            <v>0.6059909</v>
          </cell>
          <cell r="S239">
            <v>12.7299393</v>
          </cell>
          <cell r="T239">
            <v>0.019575767</v>
          </cell>
          <cell r="U239">
            <v>5.058082</v>
          </cell>
          <cell r="V239">
            <v>5.162407</v>
          </cell>
          <cell r="W239">
            <v>1.26452636</v>
          </cell>
          <cell r="X239">
            <v>1.4486836</v>
          </cell>
          <cell r="Y239">
            <v>0.2117806</v>
          </cell>
          <cell r="Z239">
            <v>43.47719</v>
          </cell>
          <cell r="AA239">
            <v>35.547656</v>
          </cell>
          <cell r="AB239">
            <v>9.5075146</v>
          </cell>
          <cell r="AC239">
            <v>7.374192</v>
          </cell>
          <cell r="AD239">
            <v>2.4371179</v>
          </cell>
          <cell r="AE239">
            <v>4.746421</v>
          </cell>
          <cell r="AF239">
            <v>31.6265193</v>
          </cell>
          <cell r="AG239">
            <v>13.161953</v>
          </cell>
        </row>
        <row r="240">
          <cell r="A240" t="str">
            <v>HOCHN000E05170784</v>
          </cell>
          <cell r="B240">
            <v>2</v>
          </cell>
          <cell r="C240" t="str">
            <v>B</v>
          </cell>
          <cell r="D240" t="str">
            <v>Summer</v>
          </cell>
          <cell r="E240" t="str">
            <v>LQTQ44114</v>
          </cell>
          <cell r="F240">
            <v>3.542671</v>
          </cell>
          <cell r="G240">
            <v>3.1605571</v>
          </cell>
          <cell r="H240">
            <v>5.150029</v>
          </cell>
          <cell r="I240">
            <v>12.246374</v>
          </cell>
          <cell r="J240">
            <v>22.157812</v>
          </cell>
          <cell r="K240">
            <v>1.002229</v>
          </cell>
          <cell r="L240">
            <v>0.1425447</v>
          </cell>
          <cell r="M240">
            <v>0.1094437</v>
          </cell>
          <cell r="N240">
            <v>0.63577325</v>
          </cell>
          <cell r="O240">
            <v>0.9834123</v>
          </cell>
          <cell r="P240">
            <v>2.8721461</v>
          </cell>
          <cell r="Q240">
            <v>0.53594288</v>
          </cell>
          <cell r="R240">
            <v>0.13568526</v>
          </cell>
          <cell r="S240">
            <v>10.3852465</v>
          </cell>
          <cell r="T240">
            <v>0.1668654</v>
          </cell>
          <cell r="U240">
            <v>0.287193</v>
          </cell>
          <cell r="V240">
            <v>2.732844</v>
          </cell>
          <cell r="W240">
            <v>1.35950646</v>
          </cell>
          <cell r="X240">
            <v>0.9396741</v>
          </cell>
          <cell r="Y240">
            <v>0.08751567</v>
          </cell>
          <cell r="Z240">
            <v>30.56213</v>
          </cell>
          <cell r="AA240">
            <v>22.59328</v>
          </cell>
          <cell r="AB240">
            <v>8.602978</v>
          </cell>
          <cell r="AC240">
            <v>7.09977</v>
          </cell>
          <cell r="AD240">
            <v>2.273609</v>
          </cell>
          <cell r="AE240">
            <v>2.069095</v>
          </cell>
          <cell r="AF240">
            <v>6.395955</v>
          </cell>
          <cell r="AG240">
            <v>7.50308</v>
          </cell>
        </row>
        <row r="241">
          <cell r="A241" t="str">
            <v>HOCHN000E05170887</v>
          </cell>
          <cell r="B241">
            <v>2</v>
          </cell>
          <cell r="C241" t="str">
            <v>I</v>
          </cell>
          <cell r="D241" t="str">
            <v>Winter</v>
          </cell>
          <cell r="E241" t="str">
            <v>LQTQ44510</v>
          </cell>
          <cell r="F241">
            <v>2.492796</v>
          </cell>
          <cell r="G241">
            <v>3.7898319</v>
          </cell>
          <cell r="H241">
            <v>5.251678</v>
          </cell>
          <cell r="I241">
            <v>12.161369</v>
          </cell>
          <cell r="J241">
            <v>17.37321</v>
          </cell>
          <cell r="K241">
            <v>0.4042725</v>
          </cell>
          <cell r="L241">
            <v>1.191624</v>
          </cell>
          <cell r="M241">
            <v>0.4375495</v>
          </cell>
          <cell r="N241">
            <v>1.0081783</v>
          </cell>
          <cell r="O241">
            <v>1.8090108</v>
          </cell>
          <cell r="P241">
            <v>7.787328</v>
          </cell>
          <cell r="Q241">
            <v>0.7492858</v>
          </cell>
          <cell r="R241">
            <v>0.8573127</v>
          </cell>
          <cell r="S241">
            <v>19.041444</v>
          </cell>
          <cell r="T241">
            <v>0.23279783</v>
          </cell>
          <cell r="U241">
            <v>5.122704</v>
          </cell>
          <cell r="V241">
            <v>10.132549</v>
          </cell>
          <cell r="W241">
            <v>1.90731756</v>
          </cell>
          <cell r="X241">
            <v>1.7097565</v>
          </cell>
          <cell r="Y241">
            <v>0.16153684</v>
          </cell>
          <cell r="Z241">
            <v>47.34477</v>
          </cell>
          <cell r="AA241">
            <v>35.984036</v>
          </cell>
          <cell r="AB241">
            <v>10.70597</v>
          </cell>
          <cell r="AC241">
            <v>9.159985</v>
          </cell>
          <cell r="AD241">
            <v>1.1665402</v>
          </cell>
          <cell r="AE241">
            <v>3.318318</v>
          </cell>
          <cell r="AF241">
            <v>23.467734</v>
          </cell>
          <cell r="AG241">
            <v>16.808881</v>
          </cell>
        </row>
        <row r="242">
          <cell r="A242" t="str">
            <v>HOCHN000E05170890</v>
          </cell>
          <cell r="B242">
            <v>2</v>
          </cell>
          <cell r="C242" t="str">
            <v>E</v>
          </cell>
          <cell r="D242" t="str">
            <v>Autumn</v>
          </cell>
          <cell r="E242" t="str">
            <v>LQTQ44268</v>
          </cell>
          <cell r="F242">
            <v>2.4781221</v>
          </cell>
          <cell r="G242">
            <v>3.6550041</v>
          </cell>
          <cell r="H242">
            <v>3.87675</v>
          </cell>
          <cell r="I242">
            <v>10.717769</v>
          </cell>
          <cell r="J242">
            <v>13.568214</v>
          </cell>
          <cell r="K242">
            <v>0.8256344</v>
          </cell>
          <cell r="L242">
            <v>0.8851328</v>
          </cell>
          <cell r="M242">
            <v>0.3921768</v>
          </cell>
          <cell r="N242">
            <v>1.2908599</v>
          </cell>
          <cell r="O242">
            <v>1.6019896</v>
          </cell>
          <cell r="P242">
            <v>3.903071</v>
          </cell>
          <cell r="Q242">
            <v>0.6319499</v>
          </cell>
          <cell r="R242">
            <v>0.6272804</v>
          </cell>
          <cell r="S242">
            <v>10.195083</v>
          </cell>
          <cell r="T242">
            <v>0.12830385</v>
          </cell>
          <cell r="U242">
            <v>3.687379</v>
          </cell>
          <cell r="V242">
            <v>3.458116</v>
          </cell>
          <cell r="W242">
            <v>2.91726846</v>
          </cell>
          <cell r="X242">
            <v>0.853456</v>
          </cell>
          <cell r="Y242">
            <v>0.10065593</v>
          </cell>
          <cell r="Z242">
            <v>39.95875</v>
          </cell>
          <cell r="AA242">
            <v>33.70881</v>
          </cell>
          <cell r="AB242">
            <v>8.542931</v>
          </cell>
          <cell r="AC242">
            <v>7.838674</v>
          </cell>
          <cell r="AD242">
            <v>0.5288391</v>
          </cell>
          <cell r="AE242">
            <v>5.043316</v>
          </cell>
          <cell r="AF242">
            <v>22.223184</v>
          </cell>
          <cell r="AG242">
            <v>4.00416</v>
          </cell>
        </row>
        <row r="243">
          <cell r="A243" t="str">
            <v>HOCHN000E05170892</v>
          </cell>
          <cell r="B243">
            <v>2</v>
          </cell>
          <cell r="C243" t="str">
            <v>B</v>
          </cell>
          <cell r="D243" t="str">
            <v>Summer</v>
          </cell>
          <cell r="E243" t="str">
            <v>LQTQ44086</v>
          </cell>
          <cell r="F243">
            <v>3.142671</v>
          </cell>
          <cell r="G243">
            <v>3.6305571</v>
          </cell>
          <cell r="H243">
            <v>5.280029</v>
          </cell>
          <cell r="I243">
            <v>12.636374</v>
          </cell>
          <cell r="J243">
            <v>16.957812</v>
          </cell>
          <cell r="K243">
            <v>0.51789</v>
          </cell>
          <cell r="L243">
            <v>0.2513607</v>
          </cell>
          <cell r="M243">
            <v>0.2569814</v>
          </cell>
          <cell r="N243">
            <v>0.55196725</v>
          </cell>
          <cell r="O243">
            <v>0.9204243</v>
          </cell>
          <cell r="P243">
            <v>1.7592861</v>
          </cell>
          <cell r="Q243">
            <v>0.25118688</v>
          </cell>
          <cell r="R243">
            <v>0.27604486</v>
          </cell>
          <cell r="S243">
            <v>10.9121465</v>
          </cell>
          <cell r="T243">
            <v>0.0693648</v>
          </cell>
          <cell r="U243">
            <v>0.604312</v>
          </cell>
          <cell r="V243">
            <v>5.345584</v>
          </cell>
          <cell r="W243">
            <v>2.15657646</v>
          </cell>
          <cell r="X243">
            <v>0.4367601</v>
          </cell>
          <cell r="Y243">
            <v>0.02326347</v>
          </cell>
          <cell r="Z243">
            <v>24.76873</v>
          </cell>
          <cell r="AA243">
            <v>17.33578</v>
          </cell>
          <cell r="AB243">
            <v>7.603318</v>
          </cell>
          <cell r="AC243">
            <v>6.79549</v>
          </cell>
          <cell r="AD243">
            <v>0.921438</v>
          </cell>
          <cell r="AE243">
            <v>0.803413</v>
          </cell>
          <cell r="AF243">
            <v>18.810455</v>
          </cell>
          <cell r="AG243">
            <v>6.4837</v>
          </cell>
        </row>
        <row r="244">
          <cell r="A244" t="str">
            <v>HOCHN000E05170897</v>
          </cell>
          <cell r="B244">
            <v>2</v>
          </cell>
          <cell r="C244" t="str">
            <v>D</v>
          </cell>
          <cell r="D244" t="str">
            <v>Autumn</v>
          </cell>
          <cell r="E244" t="str">
            <v>LQTQ44268</v>
          </cell>
          <cell r="F244">
            <v>2.2805525</v>
          </cell>
          <cell r="G244">
            <v>3.1790248</v>
          </cell>
          <cell r="H244">
            <v>5.143455</v>
          </cell>
          <cell r="I244">
            <v>11.253975</v>
          </cell>
          <cell r="J244">
            <v>13.392834</v>
          </cell>
          <cell r="K244">
            <v>1.2938025</v>
          </cell>
          <cell r="L244">
            <v>0.36251055</v>
          </cell>
          <cell r="M244">
            <v>0.5312756</v>
          </cell>
          <cell r="N244">
            <v>1.2106821</v>
          </cell>
          <cell r="O244">
            <v>1.3770414</v>
          </cell>
          <cell r="P244">
            <v>3.8077137</v>
          </cell>
          <cell r="Q244">
            <v>0.3367611</v>
          </cell>
          <cell r="R244">
            <v>0.4531409</v>
          </cell>
          <cell r="S244">
            <v>11.9854393</v>
          </cell>
          <cell r="T244">
            <v>0.256533867</v>
          </cell>
          <cell r="U244">
            <v>3.874712</v>
          </cell>
          <cell r="V244">
            <v>3.692747</v>
          </cell>
          <cell r="W244">
            <v>1.00652636</v>
          </cell>
          <cell r="X244">
            <v>0.6185516</v>
          </cell>
          <cell r="Y244">
            <v>0.1389926</v>
          </cell>
          <cell r="Z244">
            <v>57.78839</v>
          </cell>
          <cell r="AA244">
            <v>40.917256</v>
          </cell>
          <cell r="AB244">
            <v>15.6141146</v>
          </cell>
          <cell r="AC244">
            <v>13.651842</v>
          </cell>
          <cell r="AD244">
            <v>2.0064179</v>
          </cell>
          <cell r="AE244">
            <v>4.944031</v>
          </cell>
          <cell r="AF244">
            <v>23.1418193</v>
          </cell>
          <cell r="AG244">
            <v>11.954753</v>
          </cell>
        </row>
        <row r="245">
          <cell r="A245" t="str">
            <v>HOCHN000E05170898</v>
          </cell>
          <cell r="B245">
            <v>2</v>
          </cell>
          <cell r="C245" t="str">
            <v>G</v>
          </cell>
          <cell r="D245" t="str">
            <v>Summer</v>
          </cell>
          <cell r="E245" t="str">
            <v>LQTQ44268</v>
          </cell>
          <cell r="F245">
            <v>1.624285</v>
          </cell>
          <cell r="G245">
            <v>3.2910439</v>
          </cell>
          <cell r="H245">
            <v>4.688116</v>
          </cell>
          <cell r="I245">
            <v>10.316297</v>
          </cell>
          <cell r="J245">
            <v>15.43335</v>
          </cell>
          <cell r="K245">
            <v>1.440591</v>
          </cell>
          <cell r="L245">
            <v>0.7847123</v>
          </cell>
          <cell r="M245">
            <v>0.5718495</v>
          </cell>
          <cell r="N245">
            <v>1.3220486</v>
          </cell>
          <cell r="O245">
            <v>2.2391338</v>
          </cell>
          <cell r="P245">
            <v>5.140586</v>
          </cell>
          <cell r="Q245">
            <v>0.5985429</v>
          </cell>
          <cell r="R245">
            <v>0.328555</v>
          </cell>
          <cell r="S245">
            <v>15.239944</v>
          </cell>
          <cell r="T245">
            <v>0.14562</v>
          </cell>
          <cell r="U245">
            <v>3.999905</v>
          </cell>
          <cell r="V245">
            <v>5.394032</v>
          </cell>
          <cell r="W245">
            <v>3.31213446</v>
          </cell>
          <cell r="X245">
            <v>1.0101904</v>
          </cell>
          <cell r="Y245">
            <v>0.11985487</v>
          </cell>
          <cell r="Z245">
            <v>38.66669</v>
          </cell>
          <cell r="AA245">
            <v>30.66562</v>
          </cell>
          <cell r="AB245">
            <v>8.465367</v>
          </cell>
          <cell r="AC245">
            <v>7.339493</v>
          </cell>
          <cell r="AD245">
            <v>1.045686</v>
          </cell>
          <cell r="AE245">
            <v>3.347261</v>
          </cell>
          <cell r="AF245">
            <v>24.811484</v>
          </cell>
          <cell r="AG245">
            <v>7.692969</v>
          </cell>
        </row>
        <row r="246">
          <cell r="A246" t="str">
            <v>HOCHN000E05170899</v>
          </cell>
          <cell r="B246">
            <v>3</v>
          </cell>
          <cell r="C246" t="str">
            <v>B</v>
          </cell>
          <cell r="D246" t="str">
            <v>Autumn</v>
          </cell>
          <cell r="E246" t="str">
            <v>LQTQ44572</v>
          </cell>
          <cell r="F246">
            <v>1.776108</v>
          </cell>
          <cell r="G246">
            <v>2.7206791</v>
          </cell>
          <cell r="H246">
            <v>5.189475</v>
          </cell>
          <cell r="I246">
            <v>10.495514</v>
          </cell>
          <cell r="J246">
            <v>13.080442</v>
          </cell>
          <cell r="K246">
            <v>2.776164</v>
          </cell>
          <cell r="L246">
            <v>0.4878907</v>
          </cell>
          <cell r="M246">
            <v>0.480385</v>
          </cell>
          <cell r="N246">
            <v>0.55962425</v>
          </cell>
          <cell r="O246">
            <v>0.6300053</v>
          </cell>
          <cell r="P246">
            <v>3.6221521</v>
          </cell>
          <cell r="Q246">
            <v>0.34124808</v>
          </cell>
          <cell r="R246">
            <v>0.28421276</v>
          </cell>
          <cell r="S246">
            <v>6.4420265</v>
          </cell>
          <cell r="T246">
            <v>0.1193286</v>
          </cell>
          <cell r="U246">
            <v>4.017999</v>
          </cell>
          <cell r="V246">
            <v>6.730554</v>
          </cell>
          <cell r="W246">
            <v>3.24162946</v>
          </cell>
          <cell r="X246">
            <v>0.7906361</v>
          </cell>
          <cell r="Y246">
            <v>0.06991547</v>
          </cell>
          <cell r="Z246">
            <v>47.42617</v>
          </cell>
          <cell r="AA246">
            <v>34.4165</v>
          </cell>
          <cell r="AB246">
            <v>11.157628</v>
          </cell>
          <cell r="AC246">
            <v>9.95341</v>
          </cell>
          <cell r="AD246">
            <v>1.338926</v>
          </cell>
          <cell r="AE246">
            <v>4.709042</v>
          </cell>
          <cell r="AF246">
            <v>17.828035</v>
          </cell>
          <cell r="AG246">
            <v>6.68311</v>
          </cell>
        </row>
        <row r="247">
          <cell r="A247" t="str">
            <v>HOCHN000E05171127</v>
          </cell>
          <cell r="B247">
            <v>2</v>
          </cell>
          <cell r="C247" t="str">
            <v>E</v>
          </cell>
          <cell r="D247" t="str">
            <v>Autumn</v>
          </cell>
          <cell r="E247" t="str">
            <v>LQTQ44268</v>
          </cell>
          <cell r="F247">
            <v>1.7581221</v>
          </cell>
          <cell r="G247">
            <v>3.3550041</v>
          </cell>
          <cell r="H247">
            <v>5.05675</v>
          </cell>
          <cell r="I247">
            <v>10.807769</v>
          </cell>
          <cell r="J247">
            <v>15.068214</v>
          </cell>
          <cell r="K247">
            <v>1.6225344</v>
          </cell>
          <cell r="L247">
            <v>0.9056888</v>
          </cell>
          <cell r="M247">
            <v>0.4533918</v>
          </cell>
          <cell r="N247">
            <v>1.8513699</v>
          </cell>
          <cell r="O247">
            <v>2.1735896</v>
          </cell>
          <cell r="P247">
            <v>7.170231</v>
          </cell>
          <cell r="Q247">
            <v>0.5105549</v>
          </cell>
          <cell r="R247">
            <v>0.7058794</v>
          </cell>
          <cell r="S247">
            <v>16.099203</v>
          </cell>
          <cell r="T247">
            <v>0.19518985</v>
          </cell>
          <cell r="U247">
            <v>5.128939</v>
          </cell>
          <cell r="V247">
            <v>6.663696</v>
          </cell>
          <cell r="W247">
            <v>1.78625846</v>
          </cell>
          <cell r="X247">
            <v>1.233096</v>
          </cell>
          <cell r="Y247">
            <v>0.09611753</v>
          </cell>
          <cell r="Z247">
            <v>51.34035</v>
          </cell>
          <cell r="AA247">
            <v>38.69941</v>
          </cell>
          <cell r="AB247">
            <v>12.451331</v>
          </cell>
          <cell r="AC247">
            <v>10.967334</v>
          </cell>
          <cell r="AD247">
            <v>1.6570081</v>
          </cell>
          <cell r="AE247">
            <v>4.209056</v>
          </cell>
          <cell r="AF247">
            <v>26.753384</v>
          </cell>
          <cell r="AG247">
            <v>16.33826</v>
          </cell>
        </row>
        <row r="248">
          <cell r="A248" t="str">
            <v>HOCHN000E05171135</v>
          </cell>
          <cell r="B248">
            <v>2</v>
          </cell>
          <cell r="C248" t="str">
            <v>E</v>
          </cell>
          <cell r="D248" t="str">
            <v>Autumn</v>
          </cell>
          <cell r="E248" t="str">
            <v>LQTQ44296</v>
          </cell>
          <cell r="F248">
            <v>2.6981221</v>
          </cell>
          <cell r="G248">
            <v>3.4850041</v>
          </cell>
          <cell r="H248">
            <v>5.48675</v>
          </cell>
          <cell r="I248">
            <v>12.517769</v>
          </cell>
          <cell r="J248">
            <v>21.168214</v>
          </cell>
          <cell r="K248">
            <v>1.3676544</v>
          </cell>
          <cell r="L248">
            <v>0.6173728</v>
          </cell>
          <cell r="M248">
            <v>0.4494388</v>
          </cell>
          <cell r="N248">
            <v>0.9998239</v>
          </cell>
          <cell r="O248">
            <v>1.1924866</v>
          </cell>
          <cell r="P248">
            <v>4.761051</v>
          </cell>
          <cell r="Q248">
            <v>0.4813559</v>
          </cell>
          <cell r="R248">
            <v>0.5816924</v>
          </cell>
          <cell r="S248">
            <v>17.068403</v>
          </cell>
          <cell r="T248">
            <v>0.18295385</v>
          </cell>
          <cell r="U248">
            <v>4.334399</v>
          </cell>
          <cell r="V248">
            <v>8.292826</v>
          </cell>
          <cell r="W248">
            <v>0.75245846</v>
          </cell>
          <cell r="X248">
            <v>1.079756</v>
          </cell>
          <cell r="Y248">
            <v>0.09875943</v>
          </cell>
          <cell r="Z248">
            <v>28.70765</v>
          </cell>
          <cell r="AA248">
            <v>20.25331</v>
          </cell>
          <cell r="AB248">
            <v>9.245431</v>
          </cell>
          <cell r="AC248">
            <v>8.644734</v>
          </cell>
          <cell r="AD248">
            <v>0.8346971</v>
          </cell>
          <cell r="AE248">
            <v>2.935706</v>
          </cell>
          <cell r="AF248">
            <v>25.140584</v>
          </cell>
          <cell r="AG248">
            <v>17.90996</v>
          </cell>
        </row>
        <row r="249">
          <cell r="A249" t="str">
            <v>HOCHN000E05171242</v>
          </cell>
          <cell r="B249">
            <v>2</v>
          </cell>
          <cell r="C249" t="str">
            <v>J</v>
          </cell>
          <cell r="D249" t="str">
            <v>Winter</v>
          </cell>
          <cell r="E249" t="str">
            <v>LQTQ44481</v>
          </cell>
          <cell r="F249">
            <v>3.171759</v>
          </cell>
          <cell r="G249">
            <v>4.4550819</v>
          </cell>
          <cell r="H249">
            <v>4.852489</v>
          </cell>
          <cell r="I249">
            <v>13.29636</v>
          </cell>
          <cell r="J249">
            <v>11.001548</v>
          </cell>
          <cell r="K249">
            <v>1.2249739</v>
          </cell>
          <cell r="L249">
            <v>0.9083431</v>
          </cell>
          <cell r="M249">
            <v>0.4641327</v>
          </cell>
          <cell r="N249">
            <v>1.6075062</v>
          </cell>
          <cell r="O249">
            <v>1.9327728</v>
          </cell>
          <cell r="P249">
            <v>5.532285</v>
          </cell>
          <cell r="Q249">
            <v>0.5856329</v>
          </cell>
          <cell r="R249">
            <v>0.6191554</v>
          </cell>
          <cell r="S249">
            <v>25.097334</v>
          </cell>
          <cell r="T249">
            <v>0.1992061</v>
          </cell>
          <cell r="U249">
            <v>4.61556</v>
          </cell>
          <cell r="V249">
            <v>5.408515</v>
          </cell>
          <cell r="W249">
            <v>0.39077346</v>
          </cell>
          <cell r="X249">
            <v>1.030546</v>
          </cell>
          <cell r="Y249">
            <v>0.158484</v>
          </cell>
          <cell r="Z249">
            <v>35.82144</v>
          </cell>
          <cell r="AA249">
            <v>28.38987</v>
          </cell>
          <cell r="AB249">
            <v>8.902901</v>
          </cell>
          <cell r="AC249">
            <v>7.887369</v>
          </cell>
          <cell r="AD249">
            <v>1.2268053</v>
          </cell>
          <cell r="AE249">
            <v>3.83399</v>
          </cell>
          <cell r="AF249">
            <v>30.269394</v>
          </cell>
          <cell r="AG249">
            <v>10.69413</v>
          </cell>
        </row>
        <row r="250">
          <cell r="A250" t="str">
            <v>HOCHN000E05171244</v>
          </cell>
          <cell r="B250">
            <v>1</v>
          </cell>
          <cell r="C250" t="str">
            <v>I</v>
          </cell>
          <cell r="D250" t="str">
            <v>Winter</v>
          </cell>
          <cell r="E250" t="str">
            <v>LQTQ44086</v>
          </cell>
          <cell r="F250">
            <v>2.158104</v>
          </cell>
          <cell r="G250">
            <v>3.4708279</v>
          </cell>
          <cell r="H250">
            <v>4.981769</v>
          </cell>
          <cell r="I250">
            <v>11.181799</v>
          </cell>
          <cell r="J250">
            <v>19.31309</v>
          </cell>
          <cell r="K250">
            <v>1.0956515</v>
          </cell>
          <cell r="L250">
            <v>0.7052497</v>
          </cell>
          <cell r="M250">
            <v>0.3239396</v>
          </cell>
          <cell r="N250">
            <v>0.7167893</v>
          </cell>
          <cell r="O250">
            <v>1.269513</v>
          </cell>
          <cell r="P250">
            <v>4.07949</v>
          </cell>
          <cell r="Q250">
            <v>0.2346001</v>
          </cell>
          <cell r="R250">
            <v>0.261461</v>
          </cell>
          <cell r="S250">
            <v>14.144074</v>
          </cell>
          <cell r="T250">
            <v>0.10830973</v>
          </cell>
          <cell r="U250">
            <v>2.748838</v>
          </cell>
          <cell r="V250">
            <v>2.405242</v>
          </cell>
          <cell r="W250">
            <v>2.57469156</v>
          </cell>
          <cell r="X250">
            <v>1.0483115</v>
          </cell>
          <cell r="Y250">
            <v>0.02858441</v>
          </cell>
          <cell r="Z250">
            <v>13.8751</v>
          </cell>
          <cell r="AA250">
            <v>11.618736</v>
          </cell>
          <cell r="AB250">
            <v>3.12606</v>
          </cell>
          <cell r="AC250">
            <v>2.717035</v>
          </cell>
          <cell r="AD250">
            <v>0.3618162</v>
          </cell>
          <cell r="AE250">
            <v>2.583238</v>
          </cell>
          <cell r="AF250">
            <v>15.519124</v>
          </cell>
          <cell r="AG250">
            <v>6.519951</v>
          </cell>
        </row>
        <row r="251">
          <cell r="A251" t="str">
            <v>HOCHN000E05180212</v>
          </cell>
          <cell r="B251">
            <v>1</v>
          </cell>
          <cell r="C251" t="str">
            <v>J</v>
          </cell>
          <cell r="D251" t="str">
            <v>Winter</v>
          </cell>
          <cell r="E251" t="str">
            <v>LQTQ44086</v>
          </cell>
          <cell r="F251">
            <v>4.037067</v>
          </cell>
          <cell r="G251">
            <v>3.7560779</v>
          </cell>
          <cell r="H251">
            <v>5.15258</v>
          </cell>
          <cell r="I251">
            <v>13.42679</v>
          </cell>
          <cell r="J251">
            <v>20.041428</v>
          </cell>
          <cell r="K251">
            <v>1.0250419</v>
          </cell>
          <cell r="L251">
            <v>0.6927378</v>
          </cell>
          <cell r="M251">
            <v>0.4435528</v>
          </cell>
          <cell r="N251">
            <v>1.4354852</v>
          </cell>
          <cell r="O251">
            <v>1.410575</v>
          </cell>
          <cell r="P251">
            <v>5.039347</v>
          </cell>
          <cell r="Q251">
            <v>0.4868402</v>
          </cell>
          <cell r="R251">
            <v>0.4297927</v>
          </cell>
          <cell r="S251">
            <v>18.750864</v>
          </cell>
          <cell r="T251">
            <v>0.211596</v>
          </cell>
          <cell r="U251">
            <v>3.254174</v>
          </cell>
          <cell r="V251">
            <v>6.429528</v>
          </cell>
          <cell r="W251">
            <v>2.39635646</v>
          </cell>
          <cell r="X251">
            <v>1.343451</v>
          </cell>
          <cell r="Y251">
            <v>0.08092847</v>
          </cell>
          <cell r="Z251">
            <v>40.13667</v>
          </cell>
          <cell r="AA251">
            <v>27.87867</v>
          </cell>
          <cell r="AB251">
            <v>12.050831</v>
          </cell>
          <cell r="AC251">
            <v>10.458119</v>
          </cell>
          <cell r="AD251">
            <v>1.6109693</v>
          </cell>
          <cell r="AE251">
            <v>3.05816</v>
          </cell>
          <cell r="AF251">
            <v>11.487174</v>
          </cell>
          <cell r="AG251">
            <v>8.83194</v>
          </cell>
        </row>
        <row r="252">
          <cell r="A252" t="str">
            <v>HOCHN000E05180320</v>
          </cell>
          <cell r="B252">
            <v>1</v>
          </cell>
          <cell r="C252" t="str">
            <v>B</v>
          </cell>
          <cell r="D252" t="str">
            <v>Spring</v>
          </cell>
          <cell r="E252" t="str">
            <v>LQTQ43962</v>
          </cell>
          <cell r="F252">
            <v>2.287979</v>
          </cell>
          <cell r="G252">
            <v>2.4415531</v>
          </cell>
          <cell r="H252">
            <v>5.42012</v>
          </cell>
          <cell r="I252">
            <v>10.846804</v>
          </cell>
          <cell r="J252">
            <v>16.997692</v>
          </cell>
          <cell r="K252">
            <v>2.323787</v>
          </cell>
          <cell r="L252">
            <v>0.2290704</v>
          </cell>
          <cell r="M252">
            <v>0.1577625</v>
          </cell>
          <cell r="N252">
            <v>0.75865025</v>
          </cell>
          <cell r="O252">
            <v>0.4429355</v>
          </cell>
          <cell r="P252">
            <v>2.5352181</v>
          </cell>
          <cell r="Q252">
            <v>0.52166418</v>
          </cell>
          <cell r="R252">
            <v>0.40542216</v>
          </cell>
          <cell r="S252">
            <v>12.2844765</v>
          </cell>
          <cell r="T252">
            <v>0.1571133</v>
          </cell>
          <cell r="U252">
            <v>4.268766</v>
          </cell>
          <cell r="V252">
            <v>8.180707</v>
          </cell>
          <cell r="W252">
            <v>0.36432246</v>
          </cell>
          <cell r="X252">
            <v>1.2342591</v>
          </cell>
          <cell r="Y252">
            <v>0.15770824</v>
          </cell>
          <cell r="Z252">
            <v>45.67756</v>
          </cell>
          <cell r="AA252">
            <v>31.74248</v>
          </cell>
          <cell r="AB252">
            <v>13.580928</v>
          </cell>
          <cell r="AC252">
            <v>10.67337</v>
          </cell>
          <cell r="AD252">
            <v>1.787013</v>
          </cell>
          <cell r="AE252">
            <v>3.376555</v>
          </cell>
          <cell r="AF252">
            <v>11.707845</v>
          </cell>
          <cell r="AG252">
            <v>16.34358</v>
          </cell>
        </row>
        <row r="253">
          <cell r="A253" t="str">
            <v>HOCHN000E05180433</v>
          </cell>
          <cell r="B253">
            <v>1</v>
          </cell>
          <cell r="C253" t="str">
            <v>J</v>
          </cell>
          <cell r="D253" t="str">
            <v>Spring</v>
          </cell>
          <cell r="E253" t="str">
            <v>LQTQ44268</v>
          </cell>
          <cell r="F253">
            <v>2.687067</v>
          </cell>
          <cell r="G253">
            <v>3.7260779</v>
          </cell>
          <cell r="H253">
            <v>5.13258</v>
          </cell>
          <cell r="I253">
            <v>12.19679</v>
          </cell>
          <cell r="J253">
            <v>15.941428</v>
          </cell>
          <cell r="K253">
            <v>0.2960419</v>
          </cell>
          <cell r="L253">
            <v>0.6742418</v>
          </cell>
          <cell r="M253">
            <v>0.2239548</v>
          </cell>
          <cell r="N253">
            <v>1.2409452</v>
          </cell>
          <cell r="O253">
            <v>1.743705</v>
          </cell>
          <cell r="P253">
            <v>4.709747</v>
          </cell>
          <cell r="Q253">
            <v>0.4776942</v>
          </cell>
          <cell r="R253">
            <v>0.4413557</v>
          </cell>
          <cell r="S253">
            <v>11.824964</v>
          </cell>
          <cell r="T253">
            <v>0.0542605</v>
          </cell>
          <cell r="U253">
            <v>3.201954</v>
          </cell>
          <cell r="V253">
            <v>5.242278</v>
          </cell>
          <cell r="W253">
            <v>2.43003646</v>
          </cell>
          <cell r="X253">
            <v>0.955171</v>
          </cell>
          <cell r="Y253">
            <v>0.09151137</v>
          </cell>
          <cell r="Z253">
            <v>19.21157</v>
          </cell>
          <cell r="AA253">
            <v>18.09817</v>
          </cell>
          <cell r="AB253">
            <v>2.396981</v>
          </cell>
          <cell r="AC253">
            <v>1.869389</v>
          </cell>
          <cell r="AD253">
            <v>0.3471903</v>
          </cell>
          <cell r="AE253">
            <v>1.72504</v>
          </cell>
          <cell r="AF253">
            <v>25.802084</v>
          </cell>
          <cell r="AG253">
            <v>11.18174</v>
          </cell>
        </row>
        <row r="254">
          <cell r="A254" t="str">
            <v>HOCHN000E05180546</v>
          </cell>
          <cell r="B254">
            <v>1</v>
          </cell>
          <cell r="C254" t="str">
            <v>G</v>
          </cell>
          <cell r="D254" t="str">
            <v>Autumn</v>
          </cell>
          <cell r="E254" t="str">
            <v>LQTQ44357</v>
          </cell>
          <cell r="F254">
            <v>2.529593</v>
          </cell>
          <cell r="G254">
            <v>3.5520399</v>
          </cell>
          <cell r="H254">
            <v>5.038207</v>
          </cell>
          <cell r="I254">
            <v>11.246727</v>
          </cell>
          <cell r="J254">
            <v>11.17323</v>
          </cell>
          <cell r="K254">
            <v>1.575959</v>
          </cell>
          <cell r="L254">
            <v>1.20142</v>
          </cell>
          <cell r="M254">
            <v>0.4991036</v>
          </cell>
          <cell r="N254">
            <v>2.2832476</v>
          </cell>
          <cell r="O254">
            <v>2.614576</v>
          </cell>
          <cell r="P254">
            <v>8.423228</v>
          </cell>
          <cell r="Q254">
            <v>0.5975432</v>
          </cell>
          <cell r="R254">
            <v>0.8200743</v>
          </cell>
          <cell r="S254">
            <v>20.027674</v>
          </cell>
          <cell r="T254">
            <v>0.1020509</v>
          </cell>
          <cell r="U254">
            <v>7.345109</v>
          </cell>
          <cell r="V254">
            <v>1.033205</v>
          </cell>
          <cell r="W254">
            <v>4.56200846</v>
          </cell>
          <cell r="X254">
            <v>1.7723954</v>
          </cell>
          <cell r="Y254">
            <v>0.28182104</v>
          </cell>
          <cell r="Z254">
            <v>53.03892</v>
          </cell>
          <cell r="AA254">
            <v>41.25532</v>
          </cell>
          <cell r="AB254">
            <v>11.974047</v>
          </cell>
          <cell r="AC254">
            <v>9.284983</v>
          </cell>
          <cell r="AD254">
            <v>2.6788</v>
          </cell>
          <cell r="AE254">
            <v>4.202611</v>
          </cell>
          <cell r="AF254">
            <v>35.913074</v>
          </cell>
          <cell r="AG254">
            <v>4.756929</v>
          </cell>
        </row>
        <row r="255">
          <cell r="A255" t="str">
            <v>HOCHN000E06160225</v>
          </cell>
          <cell r="B255">
            <v>2</v>
          </cell>
          <cell r="C255" t="str">
            <v>I</v>
          </cell>
          <cell r="D255" t="str">
            <v>Winter</v>
          </cell>
          <cell r="E255" t="str">
            <v>LQTQ44114</v>
          </cell>
          <cell r="F255">
            <v>2.852796</v>
          </cell>
          <cell r="G255">
            <v>4.2198319</v>
          </cell>
          <cell r="H255">
            <v>5.291678</v>
          </cell>
          <cell r="I255">
            <v>12.831369</v>
          </cell>
          <cell r="J255">
            <v>17.17321</v>
          </cell>
          <cell r="K255">
            <v>1.6567635</v>
          </cell>
          <cell r="L255">
            <v>0.646606</v>
          </cell>
          <cell r="M255">
            <v>0.6621215</v>
          </cell>
          <cell r="N255">
            <v>1.8017143</v>
          </cell>
          <cell r="O255">
            <v>1.7019808</v>
          </cell>
          <cell r="P255">
            <v>5.406988</v>
          </cell>
          <cell r="Q255">
            <v>0.5851738</v>
          </cell>
          <cell r="R255">
            <v>0.5261837</v>
          </cell>
          <cell r="S255">
            <v>18.036844</v>
          </cell>
          <cell r="T255">
            <v>0.17107083</v>
          </cell>
          <cell r="U255">
            <v>5.325234</v>
          </cell>
          <cell r="V255">
            <v>11.124449</v>
          </cell>
          <cell r="W255">
            <v>3.30513756</v>
          </cell>
          <cell r="X255">
            <v>2.1268865</v>
          </cell>
          <cell r="Y255">
            <v>0.19861384</v>
          </cell>
          <cell r="Z255">
            <v>44.11207</v>
          </cell>
          <cell r="AA255">
            <v>29.914736</v>
          </cell>
          <cell r="AB255">
            <v>16.47817</v>
          </cell>
          <cell r="AC255">
            <v>14.714685</v>
          </cell>
          <cell r="AD255">
            <v>1.6854002</v>
          </cell>
          <cell r="AE255">
            <v>4.647158</v>
          </cell>
          <cell r="AF255">
            <v>26.296734</v>
          </cell>
          <cell r="AG255">
            <v>12.352581</v>
          </cell>
        </row>
        <row r="256">
          <cell r="A256" t="str">
            <v>HOCHN000E06170227</v>
          </cell>
          <cell r="B256">
            <v>2</v>
          </cell>
          <cell r="C256" t="str">
            <v>D</v>
          </cell>
          <cell r="D256" t="str">
            <v>Spring</v>
          </cell>
          <cell r="E256" t="str">
            <v>LQTQ44086</v>
          </cell>
          <cell r="F256">
            <v>2.1105525</v>
          </cell>
          <cell r="G256">
            <v>3.1890248</v>
          </cell>
          <cell r="H256">
            <v>5.383455</v>
          </cell>
          <cell r="I256">
            <v>11.213975</v>
          </cell>
          <cell r="J256">
            <v>18.192834</v>
          </cell>
          <cell r="K256">
            <v>0.00232350000000003</v>
          </cell>
          <cell r="L256">
            <v>0.35978155</v>
          </cell>
          <cell r="M256">
            <v>0.2923646</v>
          </cell>
          <cell r="N256">
            <v>0.6532841</v>
          </cell>
          <cell r="O256">
            <v>1.0742774</v>
          </cell>
          <cell r="P256">
            <v>3.5297937</v>
          </cell>
          <cell r="Q256">
            <v>0.4915381</v>
          </cell>
          <cell r="R256">
            <v>0.1774229</v>
          </cell>
          <cell r="S256">
            <v>11.3681393</v>
          </cell>
          <cell r="T256">
            <v>0.023098867</v>
          </cell>
          <cell r="U256">
            <v>3.368332</v>
          </cell>
          <cell r="V256">
            <v>3.179247</v>
          </cell>
          <cell r="W256">
            <v>1.90020636</v>
          </cell>
          <cell r="X256">
            <v>0.7388036</v>
          </cell>
          <cell r="Y256">
            <v>0.0699935</v>
          </cell>
          <cell r="Z256">
            <v>13.14729</v>
          </cell>
          <cell r="AA256">
            <v>11.554056</v>
          </cell>
          <cell r="AB256">
            <v>2.3747246</v>
          </cell>
          <cell r="AC256">
            <v>2.152302</v>
          </cell>
          <cell r="AD256">
            <v>0.3823219</v>
          </cell>
          <cell r="AE256">
            <v>0.518427</v>
          </cell>
          <cell r="AF256">
            <v>12.4812193</v>
          </cell>
          <cell r="AG256">
            <v>0.805073</v>
          </cell>
        </row>
        <row r="257">
          <cell r="A257" t="str">
            <v>HOCHN000E06170552</v>
          </cell>
          <cell r="B257">
            <v>2</v>
          </cell>
          <cell r="C257" t="str">
            <v>H</v>
          </cell>
          <cell r="D257" t="str">
            <v>Autumn</v>
          </cell>
          <cell r="E257" t="str">
            <v>LQTQ44357</v>
          </cell>
          <cell r="F257">
            <v>2.531445</v>
          </cell>
          <cell r="G257">
            <v>3.4818699</v>
          </cell>
          <cell r="H257">
            <v>4.630416</v>
          </cell>
          <cell r="I257">
            <v>10.809095</v>
          </cell>
          <cell r="J257">
            <v>10.63099</v>
          </cell>
          <cell r="K257">
            <v>0.70316221</v>
          </cell>
          <cell r="L257">
            <v>0.6526656</v>
          </cell>
          <cell r="M257">
            <v>0.5741606</v>
          </cell>
          <cell r="N257">
            <v>1.5642932</v>
          </cell>
          <cell r="O257">
            <v>1.3487328</v>
          </cell>
          <cell r="P257">
            <v>4.032451</v>
          </cell>
          <cell r="Q257">
            <v>0.4573921</v>
          </cell>
          <cell r="R257">
            <v>0.5963938</v>
          </cell>
          <cell r="S257">
            <v>14.032436</v>
          </cell>
          <cell r="T257">
            <v>0.0784545</v>
          </cell>
          <cell r="U257">
            <v>5.390818</v>
          </cell>
          <cell r="V257">
            <v>5.764758</v>
          </cell>
          <cell r="W257">
            <v>4.07166246</v>
          </cell>
          <cell r="X257">
            <v>1.1887342</v>
          </cell>
          <cell r="Y257">
            <v>0.20161478</v>
          </cell>
          <cell r="Z257">
            <v>54.45059</v>
          </cell>
          <cell r="AA257">
            <v>39.1577</v>
          </cell>
          <cell r="AB257">
            <v>17.545348</v>
          </cell>
          <cell r="AC257">
            <v>15.586336</v>
          </cell>
          <cell r="AD257">
            <v>2.490601</v>
          </cell>
          <cell r="AE257">
            <v>2.267088</v>
          </cell>
          <cell r="AF257">
            <v>30.916044</v>
          </cell>
          <cell r="AG257">
            <v>4.326979</v>
          </cell>
        </row>
        <row r="258">
          <cell r="A258" t="str">
            <v>HOCHN000E06170671</v>
          </cell>
          <cell r="B258">
            <v>3</v>
          </cell>
          <cell r="C258" t="str">
            <v>C</v>
          </cell>
          <cell r="D258" t="str">
            <v>Autumn</v>
          </cell>
          <cell r="E258" t="str">
            <v>LQTQ44540</v>
          </cell>
          <cell r="F258">
            <v>1.2179485</v>
          </cell>
          <cell r="G258">
            <v>3.0488311054</v>
          </cell>
          <cell r="H258">
            <v>5.349457</v>
          </cell>
          <cell r="I258">
            <v>10.443347</v>
          </cell>
          <cell r="J258">
            <v>15.572008</v>
          </cell>
          <cell r="K258">
            <v>1.684881</v>
          </cell>
          <cell r="L258">
            <v>0.9239041</v>
          </cell>
          <cell r="M258">
            <v>0.2539004</v>
          </cell>
          <cell r="N258">
            <v>1.38251805</v>
          </cell>
          <cell r="O258">
            <v>1.6207324</v>
          </cell>
          <cell r="P258">
            <v>6.8877038</v>
          </cell>
          <cell r="Q258">
            <v>0.6330483</v>
          </cell>
          <cell r="R258">
            <v>0.616088711</v>
          </cell>
          <cell r="S258">
            <v>16.8498589</v>
          </cell>
          <cell r="T258">
            <v>0.06017137</v>
          </cell>
          <cell r="U258">
            <v>6.010325</v>
          </cell>
          <cell r="V258">
            <v>9.561572</v>
          </cell>
          <cell r="W258">
            <v>1.28495626</v>
          </cell>
          <cell r="X258">
            <v>1.3708291</v>
          </cell>
          <cell r="Y258">
            <v>0.11412054</v>
          </cell>
          <cell r="Z258">
            <v>22.14436</v>
          </cell>
          <cell r="AA258">
            <v>16.29035</v>
          </cell>
          <cell r="AB258">
            <v>5.481894</v>
          </cell>
          <cell r="AC258">
            <v>5.071734</v>
          </cell>
          <cell r="AD258">
            <v>0.327827</v>
          </cell>
          <cell r="AE258">
            <v>3.360976</v>
          </cell>
          <cell r="AF258">
            <v>24.191904</v>
          </cell>
          <cell r="AG258">
            <v>16.26186</v>
          </cell>
        </row>
        <row r="259">
          <cell r="A259" t="str">
            <v>HOCHN000E06170673</v>
          </cell>
          <cell r="B259">
            <v>2</v>
          </cell>
          <cell r="C259" t="str">
            <v>B</v>
          </cell>
          <cell r="D259" t="str">
            <v>Summer</v>
          </cell>
          <cell r="E259" t="str">
            <v>LQTQ44086</v>
          </cell>
          <cell r="F259">
            <v>2.292671</v>
          </cell>
          <cell r="G259">
            <v>3.1205571</v>
          </cell>
          <cell r="H259">
            <v>5.250029</v>
          </cell>
          <cell r="I259">
            <v>11.126374</v>
          </cell>
          <cell r="J259">
            <v>16.357812</v>
          </cell>
          <cell r="K259">
            <v>0.463004</v>
          </cell>
          <cell r="L259">
            <v>0.6629557</v>
          </cell>
          <cell r="M259">
            <v>0.3471674</v>
          </cell>
          <cell r="N259">
            <v>1.16808325</v>
          </cell>
          <cell r="O259">
            <v>1.1517113</v>
          </cell>
          <cell r="P259">
            <v>4.5698061</v>
          </cell>
          <cell r="Q259">
            <v>0.24440988</v>
          </cell>
          <cell r="R259">
            <v>0.48614586</v>
          </cell>
          <cell r="S259">
            <v>11.2883465</v>
          </cell>
          <cell r="T259">
            <v>0.1067304</v>
          </cell>
          <cell r="U259">
            <v>2.782732</v>
          </cell>
          <cell r="V259">
            <v>4.502894</v>
          </cell>
          <cell r="W259">
            <v>2.79517646</v>
          </cell>
          <cell r="X259">
            <v>0.9527741</v>
          </cell>
          <cell r="Y259">
            <v>0.09041867</v>
          </cell>
          <cell r="Z259">
            <v>25.88633</v>
          </cell>
          <cell r="AA259">
            <v>15.36348</v>
          </cell>
          <cell r="AB259">
            <v>11.695898</v>
          </cell>
          <cell r="AC259">
            <v>10.60667</v>
          </cell>
          <cell r="AD259">
            <v>1.321839</v>
          </cell>
          <cell r="AE259">
            <v>1.953325</v>
          </cell>
          <cell r="AF259">
            <v>16.986255</v>
          </cell>
          <cell r="AG259">
            <v>13.65907</v>
          </cell>
        </row>
        <row r="260">
          <cell r="A260" t="str">
            <v>HOCHN000E06170775</v>
          </cell>
          <cell r="B260">
            <v>2</v>
          </cell>
          <cell r="C260" t="str">
            <v>I</v>
          </cell>
          <cell r="D260" t="str">
            <v>Summer</v>
          </cell>
          <cell r="E260" t="str">
            <v>LQTQ44296</v>
          </cell>
          <cell r="F260">
            <v>2.902796</v>
          </cell>
          <cell r="G260">
            <v>3.7098319</v>
          </cell>
          <cell r="H260">
            <v>4.611678</v>
          </cell>
          <cell r="I260">
            <v>12.191369</v>
          </cell>
          <cell r="J260">
            <v>20.87321</v>
          </cell>
          <cell r="K260">
            <v>1.4607235</v>
          </cell>
          <cell r="L260">
            <v>0.720647</v>
          </cell>
          <cell r="M260">
            <v>0.4171295</v>
          </cell>
          <cell r="N260">
            <v>1.1166603</v>
          </cell>
          <cell r="O260">
            <v>1.2875468</v>
          </cell>
          <cell r="P260">
            <v>5.183838</v>
          </cell>
          <cell r="Q260">
            <v>0.5579568</v>
          </cell>
          <cell r="R260">
            <v>0.5687857</v>
          </cell>
          <cell r="S260">
            <v>10.472794</v>
          </cell>
          <cell r="T260">
            <v>0.21262083</v>
          </cell>
          <cell r="U260">
            <v>1.161374</v>
          </cell>
          <cell r="V260">
            <v>6.769069</v>
          </cell>
          <cell r="W260">
            <v>0.77590156</v>
          </cell>
          <cell r="X260">
            <v>1.0435365</v>
          </cell>
          <cell r="Y260">
            <v>0.02785754</v>
          </cell>
          <cell r="Z260">
            <v>36.34087</v>
          </cell>
          <cell r="AA260">
            <v>25.418136</v>
          </cell>
          <cell r="AB260">
            <v>9.24917</v>
          </cell>
          <cell r="AC260">
            <v>8.182715</v>
          </cell>
          <cell r="AD260">
            <v>0.9639602</v>
          </cell>
          <cell r="AE260">
            <v>2.580398</v>
          </cell>
          <cell r="AF260">
            <v>18.158234</v>
          </cell>
          <cell r="AG260">
            <v>11.931581</v>
          </cell>
        </row>
        <row r="261">
          <cell r="A261" t="str">
            <v>HOCHN000E06170785</v>
          </cell>
          <cell r="B261">
            <v>1</v>
          </cell>
          <cell r="C261" t="str">
            <v>I</v>
          </cell>
          <cell r="D261" t="str">
            <v>Autumn</v>
          </cell>
          <cell r="E261" t="str">
            <v>LQTQ44023</v>
          </cell>
          <cell r="F261">
            <v>1.988104</v>
          </cell>
          <cell r="G261">
            <v>3.4408279</v>
          </cell>
          <cell r="H261">
            <v>5.251769</v>
          </cell>
          <cell r="I261">
            <v>11.381799</v>
          </cell>
          <cell r="J261">
            <v>14.31309</v>
          </cell>
          <cell r="K261">
            <v>2.6790215</v>
          </cell>
          <cell r="L261">
            <v>0.9640667</v>
          </cell>
          <cell r="M261">
            <v>0.6222926</v>
          </cell>
          <cell r="N261">
            <v>1.1379633</v>
          </cell>
          <cell r="O261">
            <v>1.380493</v>
          </cell>
          <cell r="P261">
            <v>8.01358</v>
          </cell>
          <cell r="Q261">
            <v>0.4999541</v>
          </cell>
          <cell r="R261">
            <v>0.892942</v>
          </cell>
          <cell r="S261">
            <v>14.010074</v>
          </cell>
          <cell r="T261">
            <v>0.16317073</v>
          </cell>
          <cell r="U261">
            <v>5.658618</v>
          </cell>
          <cell r="V261">
            <v>13.374322</v>
          </cell>
          <cell r="W261">
            <v>2.09257156</v>
          </cell>
          <cell r="X261">
            <v>1.8694715</v>
          </cell>
          <cell r="Y261">
            <v>0.21978201</v>
          </cell>
          <cell r="Z261">
            <v>42.4795</v>
          </cell>
          <cell r="AA261">
            <v>30.615736</v>
          </cell>
          <cell r="AB261">
            <v>10.4531</v>
          </cell>
          <cell r="AC261">
            <v>9.161885</v>
          </cell>
          <cell r="AD261">
            <v>1.6972642</v>
          </cell>
          <cell r="AE261">
            <v>5.760278</v>
          </cell>
          <cell r="AF261">
            <v>39.007624</v>
          </cell>
          <cell r="AG261">
            <v>24.843091</v>
          </cell>
        </row>
        <row r="262">
          <cell r="A262" t="str">
            <v>HOCHN000E06170893</v>
          </cell>
          <cell r="B262">
            <v>3</v>
          </cell>
          <cell r="C262" t="str">
            <v>H</v>
          </cell>
          <cell r="D262" t="str">
            <v>Autumn</v>
          </cell>
          <cell r="E262" t="str">
            <v>LQTQ44721</v>
          </cell>
          <cell r="F262">
            <v>2.484882</v>
          </cell>
          <cell r="G262">
            <v>3.6819919</v>
          </cell>
          <cell r="H262">
            <v>4.969862</v>
          </cell>
          <cell r="I262">
            <v>11.678235</v>
          </cell>
          <cell r="J262">
            <v>13.35362</v>
          </cell>
          <cell r="K262">
            <v>1.51554021</v>
          </cell>
          <cell r="L262">
            <v>0.8166376</v>
          </cell>
          <cell r="M262">
            <v>0.3217682</v>
          </cell>
          <cell r="N262">
            <v>1.7264282</v>
          </cell>
          <cell r="O262">
            <v>1.6318508</v>
          </cell>
          <cell r="P262">
            <v>4.377547</v>
          </cell>
          <cell r="Q262">
            <v>0.4057303</v>
          </cell>
          <cell r="R262">
            <v>0.4070147</v>
          </cell>
          <cell r="S262">
            <v>15.738036</v>
          </cell>
          <cell r="T262">
            <v>0.1973377</v>
          </cell>
          <cell r="U262">
            <v>6.174605</v>
          </cell>
          <cell r="V262">
            <v>3.594318</v>
          </cell>
          <cell r="W262">
            <v>0.40424946</v>
          </cell>
          <cell r="X262">
            <v>0.3905052</v>
          </cell>
          <cell r="Y262">
            <v>0.13588548</v>
          </cell>
          <cell r="Z262">
            <v>49.65573</v>
          </cell>
          <cell r="AA262">
            <v>35.87442</v>
          </cell>
          <cell r="AB262">
            <v>13.752878</v>
          </cell>
          <cell r="AC262">
            <v>12.509576</v>
          </cell>
          <cell r="AD262">
            <v>1.384448</v>
          </cell>
          <cell r="AE262">
            <v>4.263115</v>
          </cell>
          <cell r="AF262">
            <v>17.025324</v>
          </cell>
          <cell r="AG262">
            <v>11.242009</v>
          </cell>
        </row>
        <row r="263">
          <cell r="A263" t="str">
            <v>HOCHN000E06180428</v>
          </cell>
          <cell r="B263">
            <v>2</v>
          </cell>
          <cell r="C263" t="str">
            <v>H</v>
          </cell>
          <cell r="D263" t="str">
            <v>Spring</v>
          </cell>
          <cell r="E263" t="str">
            <v>LQTQ44510</v>
          </cell>
          <cell r="F263">
            <v>3.741445</v>
          </cell>
          <cell r="G263">
            <v>4.3218699</v>
          </cell>
          <cell r="H263">
            <v>5.450416</v>
          </cell>
          <cell r="I263">
            <v>14.319095</v>
          </cell>
          <cell r="J263">
            <v>15.03099</v>
          </cell>
          <cell r="K263">
            <v>0.19205421</v>
          </cell>
          <cell r="L263">
            <v>0.7582776</v>
          </cell>
          <cell r="M263">
            <v>0.2028416</v>
          </cell>
          <cell r="N263">
            <v>1.3631632</v>
          </cell>
          <cell r="O263">
            <v>2.1062428</v>
          </cell>
          <cell r="P263">
            <v>6.207561</v>
          </cell>
          <cell r="Q263">
            <v>0.3431541</v>
          </cell>
          <cell r="R263">
            <v>0.5559228</v>
          </cell>
          <cell r="S263">
            <v>14.733336</v>
          </cell>
          <cell r="T263">
            <v>0.2096915</v>
          </cell>
          <cell r="U263">
            <v>4.564848</v>
          </cell>
          <cell r="V263">
            <v>7.414458</v>
          </cell>
          <cell r="W263">
            <v>0.39331946</v>
          </cell>
          <cell r="X263">
            <v>1.1788442</v>
          </cell>
          <cell r="Y263">
            <v>0.12576378</v>
          </cell>
          <cell r="Z263">
            <v>36.89189</v>
          </cell>
          <cell r="AA263">
            <v>30.2452</v>
          </cell>
          <cell r="AB263">
            <v>8.219288</v>
          </cell>
          <cell r="AC263">
            <v>6.997796</v>
          </cell>
          <cell r="AD263">
            <v>0.970133</v>
          </cell>
          <cell r="AE263">
            <v>2.276828</v>
          </cell>
          <cell r="AF263">
            <v>28.532244</v>
          </cell>
          <cell r="AG263">
            <v>14.627459</v>
          </cell>
        </row>
        <row r="264">
          <cell r="A264" t="str">
            <v>HOCHN000E06180429</v>
          </cell>
          <cell r="B264">
            <v>2</v>
          </cell>
          <cell r="C264" t="str">
            <v>H</v>
          </cell>
          <cell r="D264" t="str">
            <v>Spring</v>
          </cell>
          <cell r="E264" t="str">
            <v>LQTQ44510</v>
          </cell>
          <cell r="F264">
            <v>3.711445</v>
          </cell>
          <cell r="G264">
            <v>3.9418699</v>
          </cell>
          <cell r="H264">
            <v>5.460416</v>
          </cell>
          <cell r="I264">
            <v>13.749095</v>
          </cell>
          <cell r="J264">
            <v>15.53099</v>
          </cell>
          <cell r="K264">
            <v>-0.26702878</v>
          </cell>
          <cell r="L264">
            <v>0.4462136</v>
          </cell>
          <cell r="M264">
            <v>0.2840656</v>
          </cell>
          <cell r="N264">
            <v>0.6957502</v>
          </cell>
          <cell r="O264">
            <v>1.3875228</v>
          </cell>
          <cell r="P264">
            <v>4.109061</v>
          </cell>
          <cell r="Q264">
            <v>0.4011581</v>
          </cell>
          <cell r="R264">
            <v>0.4294028</v>
          </cell>
          <cell r="S264">
            <v>11.123836</v>
          </cell>
          <cell r="T264">
            <v>0.1291175</v>
          </cell>
          <cell r="U264">
            <v>1.352538</v>
          </cell>
          <cell r="V264">
            <v>4.780228</v>
          </cell>
          <cell r="W264">
            <v>1.68077246</v>
          </cell>
          <cell r="X264">
            <v>0.8033062</v>
          </cell>
          <cell r="Y264">
            <v>0.08435638</v>
          </cell>
          <cell r="Z264">
            <v>31.38249</v>
          </cell>
          <cell r="AA264">
            <v>22.7016</v>
          </cell>
          <cell r="AB264">
            <v>10.663148</v>
          </cell>
          <cell r="AC264">
            <v>9.469636</v>
          </cell>
          <cell r="AD264">
            <v>0.816398</v>
          </cell>
          <cell r="AE264">
            <v>1.888628</v>
          </cell>
          <cell r="AF264">
            <v>14.547944</v>
          </cell>
          <cell r="AG264">
            <v>3.129539</v>
          </cell>
        </row>
        <row r="265">
          <cell r="A265" t="str">
            <v>HOCHN000E06180430</v>
          </cell>
          <cell r="B265">
            <v>1</v>
          </cell>
          <cell r="C265" t="str">
            <v>H</v>
          </cell>
          <cell r="D265" t="str">
            <v>Winter</v>
          </cell>
          <cell r="E265" t="str">
            <v>LQTQ44086</v>
          </cell>
          <cell r="F265">
            <v>2.116753</v>
          </cell>
          <cell r="G265">
            <v>3.1828659</v>
          </cell>
          <cell r="H265">
            <v>4.610507</v>
          </cell>
          <cell r="I265">
            <v>10.479525</v>
          </cell>
          <cell r="J265">
            <v>16.27087</v>
          </cell>
          <cell r="K265">
            <v>0.01725321</v>
          </cell>
          <cell r="L265">
            <v>0.4083273</v>
          </cell>
          <cell r="M265">
            <v>0.3675997</v>
          </cell>
          <cell r="N265">
            <v>1.2594522</v>
          </cell>
          <cell r="O265">
            <v>1.451535</v>
          </cell>
          <cell r="P265">
            <v>4.199293</v>
          </cell>
          <cell r="Q265">
            <v>0.3382604</v>
          </cell>
          <cell r="R265">
            <v>0.3566161</v>
          </cell>
          <cell r="S265">
            <v>13.521466</v>
          </cell>
          <cell r="T265">
            <v>0.1390524</v>
          </cell>
          <cell r="U265">
            <v>0.669402</v>
          </cell>
          <cell r="V265">
            <v>-0.331679</v>
          </cell>
          <cell r="W265">
            <v>3.28750646</v>
          </cell>
          <cell r="X265">
            <v>1.1064392</v>
          </cell>
          <cell r="Y265">
            <v>0.02039325</v>
          </cell>
          <cell r="Z265">
            <v>26.46002</v>
          </cell>
          <cell r="AA265">
            <v>18.4922</v>
          </cell>
          <cell r="AB265">
            <v>8.253998</v>
          </cell>
          <cell r="AC265">
            <v>6.676576</v>
          </cell>
          <cell r="AD265">
            <v>1.587185</v>
          </cell>
          <cell r="AE265">
            <v>2.424108</v>
          </cell>
          <cell r="AF265">
            <v>14.058634</v>
          </cell>
          <cell r="AG265">
            <v>5.925229</v>
          </cell>
        </row>
        <row r="266">
          <cell r="A266" t="str">
            <v>HOCHN000E06180437</v>
          </cell>
          <cell r="B266">
            <v>1</v>
          </cell>
          <cell r="C266" t="str">
            <v>A</v>
          </cell>
          <cell r="D266" t="str">
            <v>Summer</v>
          </cell>
          <cell r="E266" t="str">
            <v>LQTQ44086</v>
          </cell>
          <cell r="F266">
            <v>2.92</v>
          </cell>
          <cell r="G266">
            <v>3.3</v>
          </cell>
          <cell r="H266">
            <v>5.16</v>
          </cell>
          <cell r="I266">
            <v>12.08</v>
          </cell>
          <cell r="J266">
            <v>20.1</v>
          </cell>
          <cell r="K266">
            <v>0.983241</v>
          </cell>
          <cell r="L266">
            <v>0.478996</v>
          </cell>
          <cell r="M266">
            <v>0.330169</v>
          </cell>
          <cell r="N266">
            <v>0.860232</v>
          </cell>
          <cell r="O266">
            <v>0.827461</v>
          </cell>
          <cell r="P266">
            <v>2.75202</v>
          </cell>
          <cell r="Q266">
            <v>0.189485</v>
          </cell>
          <cell r="R266">
            <v>0.146715</v>
          </cell>
          <cell r="S266">
            <v>12.4179</v>
          </cell>
          <cell r="T266">
            <v>0.18548</v>
          </cell>
          <cell r="U266">
            <v>2.39022</v>
          </cell>
          <cell r="V266">
            <v>4.64578</v>
          </cell>
          <cell r="W266">
            <v>2.09622</v>
          </cell>
          <cell r="X266">
            <v>1.24546</v>
          </cell>
          <cell r="Y266">
            <v>0.0453436</v>
          </cell>
          <cell r="Z266">
            <v>38.3728</v>
          </cell>
          <cell r="AA266">
            <v>25.5594</v>
          </cell>
          <cell r="AB266">
            <v>10.0396</v>
          </cell>
          <cell r="AC266">
            <v>9.00662</v>
          </cell>
          <cell r="AD266">
            <v>1.20617</v>
          </cell>
          <cell r="AE266">
            <v>3.0244</v>
          </cell>
          <cell r="AF266">
            <v>13.3739</v>
          </cell>
          <cell r="AG266">
            <v>13.683</v>
          </cell>
        </row>
        <row r="267">
          <cell r="A267" t="str">
            <v>HOCHN000E06180439</v>
          </cell>
          <cell r="B267">
            <v>1</v>
          </cell>
          <cell r="C267" t="str">
            <v>E</v>
          </cell>
          <cell r="D267" t="str">
            <v>Spring</v>
          </cell>
          <cell r="E267" t="str">
            <v>LQTQ44086</v>
          </cell>
          <cell r="F267">
            <v>3.0434301</v>
          </cell>
          <cell r="G267">
            <v>3.1860001</v>
          </cell>
          <cell r="H267">
            <v>5.176841</v>
          </cell>
          <cell r="I267">
            <v>11.838199</v>
          </cell>
          <cell r="J267">
            <v>19.408094</v>
          </cell>
          <cell r="K267">
            <v>1.0001024</v>
          </cell>
          <cell r="L267">
            <v>0.6026835</v>
          </cell>
          <cell r="M267">
            <v>0.4622899</v>
          </cell>
          <cell r="N267">
            <v>1.1001189</v>
          </cell>
          <cell r="O267">
            <v>1.2901718</v>
          </cell>
          <cell r="P267">
            <v>3.527503</v>
          </cell>
          <cell r="Q267">
            <v>0.4304372</v>
          </cell>
          <cell r="R267">
            <v>0.4419547</v>
          </cell>
          <cell r="S267">
            <v>16.038233</v>
          </cell>
          <cell r="T267">
            <v>0.21393975</v>
          </cell>
          <cell r="U267">
            <v>3.440613</v>
          </cell>
          <cell r="V267">
            <v>7.096529</v>
          </cell>
          <cell r="W267">
            <v>2.04058246</v>
          </cell>
          <cell r="X267">
            <v>1.050411</v>
          </cell>
          <cell r="Y267">
            <v>0.1083021</v>
          </cell>
          <cell r="Z267">
            <v>40.76618</v>
          </cell>
          <cell r="AA267">
            <v>27.95301</v>
          </cell>
          <cell r="AB267">
            <v>11.436161</v>
          </cell>
          <cell r="AC267">
            <v>10.364734</v>
          </cell>
          <cell r="AD267">
            <v>1.0681321</v>
          </cell>
          <cell r="AE267">
            <v>2.789136</v>
          </cell>
          <cell r="AF267">
            <v>13.019374</v>
          </cell>
          <cell r="AG267">
            <v>12.29687</v>
          </cell>
        </row>
        <row r="268">
          <cell r="A268" t="str">
            <v>HOCHN000E06180561</v>
          </cell>
          <cell r="B268">
            <v>1</v>
          </cell>
          <cell r="C268" t="str">
            <v>F</v>
          </cell>
          <cell r="D268" t="str">
            <v>Spring</v>
          </cell>
          <cell r="E268" t="str">
            <v>LQTQ44086</v>
          </cell>
          <cell r="F268">
            <v>2.0461985</v>
          </cell>
          <cell r="G268">
            <v>3.4948859</v>
          </cell>
          <cell r="H268">
            <v>5.650906</v>
          </cell>
          <cell r="I268">
            <v>11.645163</v>
          </cell>
          <cell r="J268">
            <v>16.29592</v>
          </cell>
          <cell r="K268">
            <v>1.0925351</v>
          </cell>
          <cell r="L268">
            <v>0.6640532</v>
          </cell>
          <cell r="M268">
            <v>0.5309458</v>
          </cell>
          <cell r="N268">
            <v>0.9518742</v>
          </cell>
          <cell r="O268">
            <v>1.719378</v>
          </cell>
          <cell r="P268">
            <v>4.150771</v>
          </cell>
          <cell r="Q268">
            <v>0.3300347</v>
          </cell>
          <cell r="R268">
            <v>0.3666813</v>
          </cell>
          <cell r="S268">
            <v>13.800994</v>
          </cell>
          <cell r="T268">
            <v>0.15395628</v>
          </cell>
          <cell r="U268">
            <v>3.092257</v>
          </cell>
          <cell r="V268">
            <v>2.5207365</v>
          </cell>
          <cell r="W268">
            <v>2.88949446</v>
          </cell>
          <cell r="X268">
            <v>1.2667157</v>
          </cell>
          <cell r="Y268">
            <v>0.01996125</v>
          </cell>
          <cell r="Z268">
            <v>24.95479</v>
          </cell>
          <cell r="AA268">
            <v>19.39205</v>
          </cell>
          <cell r="AB268">
            <v>5.242145</v>
          </cell>
          <cell r="AC268">
            <v>4.378807</v>
          </cell>
          <cell r="AD268">
            <v>0.8138278</v>
          </cell>
          <cell r="AE268">
            <v>3.102483</v>
          </cell>
          <cell r="AF268">
            <v>12.168814</v>
          </cell>
          <cell r="AG268">
            <v>10.892237</v>
          </cell>
        </row>
        <row r="269">
          <cell r="A269" t="str">
            <v>HOCHN000E06180568</v>
          </cell>
          <cell r="B269">
            <v>1</v>
          </cell>
          <cell r="C269" t="str">
            <v>B</v>
          </cell>
          <cell r="D269" t="str">
            <v>Spring</v>
          </cell>
          <cell r="E269" t="str">
            <v>LQTQ44023</v>
          </cell>
          <cell r="F269">
            <v>1.907979</v>
          </cell>
          <cell r="G269">
            <v>2.8915531</v>
          </cell>
          <cell r="H269">
            <v>5.34012</v>
          </cell>
          <cell r="I269">
            <v>10.846804</v>
          </cell>
          <cell r="J269">
            <v>15.197692</v>
          </cell>
          <cell r="K269">
            <v>3.569007</v>
          </cell>
          <cell r="L269">
            <v>0.8531064</v>
          </cell>
          <cell r="M269">
            <v>0.8078555</v>
          </cell>
          <cell r="N269">
            <v>1.61996225</v>
          </cell>
          <cell r="O269">
            <v>2.0944695</v>
          </cell>
          <cell r="P269">
            <v>6.6120281</v>
          </cell>
          <cell r="Q269">
            <v>0.51303518</v>
          </cell>
          <cell r="R269">
            <v>0.81514316</v>
          </cell>
          <cell r="S269">
            <v>17.7016765</v>
          </cell>
          <cell r="T269">
            <v>0.2609163</v>
          </cell>
          <cell r="U269">
            <v>5.660886</v>
          </cell>
          <cell r="V269">
            <v>11.020067</v>
          </cell>
          <cell r="W269">
            <v>1.64973046</v>
          </cell>
          <cell r="X269">
            <v>1.5947091</v>
          </cell>
          <cell r="Y269">
            <v>0.16594624</v>
          </cell>
          <cell r="Z269">
            <v>51.51786</v>
          </cell>
          <cell r="AA269">
            <v>39.94698</v>
          </cell>
          <cell r="AB269">
            <v>8.095378</v>
          </cell>
          <cell r="AC269">
            <v>6.64894</v>
          </cell>
          <cell r="AD269">
            <v>2.162053</v>
          </cell>
          <cell r="AE269">
            <v>5.995285</v>
          </cell>
          <cell r="AF269">
            <v>42.333545</v>
          </cell>
          <cell r="AG269">
            <v>26.32128</v>
          </cell>
        </row>
        <row r="270">
          <cell r="A270" t="str">
            <v>HOCHN000E06180569</v>
          </cell>
          <cell r="B270">
            <v>2</v>
          </cell>
          <cell r="C270" t="str">
            <v>D</v>
          </cell>
          <cell r="D270" t="str">
            <v>Summer</v>
          </cell>
          <cell r="E270" t="str">
            <v>LQTQ44510</v>
          </cell>
          <cell r="F270">
            <v>2.3305525</v>
          </cell>
          <cell r="G270">
            <v>3.4490248</v>
          </cell>
          <cell r="H270">
            <v>5.453455</v>
          </cell>
          <cell r="I270">
            <v>11.793975</v>
          </cell>
          <cell r="J270">
            <v>13.392834</v>
          </cell>
          <cell r="K270">
            <v>0.4337185</v>
          </cell>
          <cell r="L270">
            <v>0.43054455</v>
          </cell>
          <cell r="M270">
            <v>0.2420066</v>
          </cell>
          <cell r="N270">
            <v>0.5476611</v>
          </cell>
          <cell r="O270">
            <v>1.1198734</v>
          </cell>
          <cell r="P270">
            <v>4.1976437</v>
          </cell>
          <cell r="Q270">
            <v>0.3657231</v>
          </cell>
          <cell r="R270">
            <v>0.3739459</v>
          </cell>
          <cell r="S270">
            <v>10.5816393</v>
          </cell>
          <cell r="T270">
            <v>0.070487867</v>
          </cell>
          <cell r="U270">
            <v>2.008102</v>
          </cell>
          <cell r="V270">
            <v>6.146077</v>
          </cell>
          <cell r="W270">
            <v>0.65703836</v>
          </cell>
          <cell r="X270">
            <v>0.7125586</v>
          </cell>
          <cell r="Y270">
            <v>0.0806777</v>
          </cell>
          <cell r="Z270">
            <v>29.22909</v>
          </cell>
          <cell r="AA270">
            <v>19.258156</v>
          </cell>
          <cell r="AB270">
            <v>8.6296146</v>
          </cell>
          <cell r="AC270">
            <v>7.117832</v>
          </cell>
          <cell r="AD270">
            <v>1.2792479</v>
          </cell>
          <cell r="AE270">
            <v>1.966571</v>
          </cell>
          <cell r="AF270">
            <v>19.3246193</v>
          </cell>
          <cell r="AG270">
            <v>11.532453</v>
          </cell>
        </row>
        <row r="271">
          <cell r="A271" t="str">
            <v>HOCHN000E06180573</v>
          </cell>
          <cell r="B271">
            <v>2</v>
          </cell>
          <cell r="C271" t="str">
            <v>B</v>
          </cell>
          <cell r="D271" t="str">
            <v>Autumn</v>
          </cell>
          <cell r="E271" t="str">
            <v>LQTQ44510</v>
          </cell>
          <cell r="F271">
            <v>2.122671</v>
          </cell>
          <cell r="G271">
            <v>2.5905571</v>
          </cell>
          <cell r="H271">
            <v>5.240029</v>
          </cell>
          <cell r="I271">
            <v>10.626374</v>
          </cell>
          <cell r="J271">
            <v>10.557812</v>
          </cell>
          <cell r="K271">
            <v>0.247013</v>
          </cell>
          <cell r="L271">
            <v>0.7758877</v>
          </cell>
          <cell r="M271">
            <v>0.4158884</v>
          </cell>
          <cell r="N271">
            <v>0.79313925</v>
          </cell>
          <cell r="O271">
            <v>1.5681673</v>
          </cell>
          <cell r="P271">
            <v>7.3320361</v>
          </cell>
          <cell r="Q271">
            <v>0.62212588</v>
          </cell>
          <cell r="R271">
            <v>0.69652986</v>
          </cell>
          <cell r="S271">
            <v>16.1890465</v>
          </cell>
          <cell r="T271">
            <v>0.2247174</v>
          </cell>
          <cell r="U271">
            <v>3.415752</v>
          </cell>
          <cell r="V271">
            <v>9.316794</v>
          </cell>
          <cell r="W271">
            <v>3.90497646</v>
          </cell>
          <cell r="X271">
            <v>1.5481541</v>
          </cell>
          <cell r="Y271">
            <v>0.11223307</v>
          </cell>
          <cell r="Z271">
            <v>48.61203</v>
          </cell>
          <cell r="AA271">
            <v>34.05788</v>
          </cell>
          <cell r="AB271">
            <v>13.235998</v>
          </cell>
          <cell r="AC271">
            <v>11.61267</v>
          </cell>
          <cell r="AD271">
            <v>1.286669</v>
          </cell>
          <cell r="AE271">
            <v>2.935065</v>
          </cell>
          <cell r="AF271">
            <v>20.901655</v>
          </cell>
          <cell r="AG271">
            <v>14.63717</v>
          </cell>
        </row>
        <row r="272">
          <cell r="A272" t="str">
            <v>HOCHN000E06180574</v>
          </cell>
          <cell r="B272">
            <v>1</v>
          </cell>
          <cell r="C272" t="str">
            <v>E</v>
          </cell>
          <cell r="D272" t="str">
            <v>Spring</v>
          </cell>
          <cell r="E272" t="str">
            <v>LQTQ44086</v>
          </cell>
          <cell r="F272">
            <v>2.8834301</v>
          </cell>
          <cell r="G272">
            <v>3.1960001</v>
          </cell>
          <cell r="H272">
            <v>5.516841</v>
          </cell>
          <cell r="I272">
            <v>12.048199</v>
          </cell>
          <cell r="J272">
            <v>21.108094</v>
          </cell>
          <cell r="K272">
            <v>0.8884624</v>
          </cell>
          <cell r="L272">
            <v>0.4562665</v>
          </cell>
          <cell r="M272">
            <v>0.3016519</v>
          </cell>
          <cell r="N272">
            <v>0.4307369</v>
          </cell>
          <cell r="O272">
            <v>0.5250338</v>
          </cell>
          <cell r="P272">
            <v>2.494053</v>
          </cell>
          <cell r="Q272">
            <v>0.1303352</v>
          </cell>
          <cell r="R272">
            <v>0.3776987</v>
          </cell>
          <cell r="S272">
            <v>9.859863</v>
          </cell>
          <cell r="T272">
            <v>0.08305675</v>
          </cell>
          <cell r="U272">
            <v>-0.044221</v>
          </cell>
          <cell r="V272">
            <v>4.068779</v>
          </cell>
          <cell r="W272">
            <v>2.12567246</v>
          </cell>
          <cell r="X272">
            <v>0.448577</v>
          </cell>
          <cell r="Y272">
            <v>0.0264662</v>
          </cell>
          <cell r="Z272">
            <v>13.31468</v>
          </cell>
          <cell r="AA272">
            <v>12.14831</v>
          </cell>
          <cell r="AB272">
            <v>2.846101</v>
          </cell>
          <cell r="AC272">
            <v>2.466614</v>
          </cell>
          <cell r="AD272">
            <v>0.5086371</v>
          </cell>
          <cell r="AE272">
            <v>1.056179</v>
          </cell>
          <cell r="AF272">
            <v>21.481574</v>
          </cell>
          <cell r="AG272">
            <v>12.85877</v>
          </cell>
        </row>
        <row r="273">
          <cell r="A273" t="str">
            <v>HOCHN000E06180576</v>
          </cell>
          <cell r="B273">
            <v>1</v>
          </cell>
          <cell r="C273" t="str">
            <v>I</v>
          </cell>
          <cell r="D273" t="str">
            <v>Autumn</v>
          </cell>
          <cell r="E273" t="str">
            <v>LQTQ44357</v>
          </cell>
          <cell r="F273">
            <v>1.998104</v>
          </cell>
          <cell r="G273">
            <v>3.9808279</v>
          </cell>
          <cell r="H273">
            <v>5.221769</v>
          </cell>
          <cell r="I273">
            <v>11.261799</v>
          </cell>
          <cell r="J273">
            <v>11.91309</v>
          </cell>
          <cell r="K273">
            <v>0.9785815</v>
          </cell>
          <cell r="L273">
            <v>0.1675337</v>
          </cell>
          <cell r="M273">
            <v>1.0710726</v>
          </cell>
          <cell r="N273">
            <v>0.9608503</v>
          </cell>
          <cell r="O273">
            <v>0.862176</v>
          </cell>
          <cell r="P273">
            <v>4.81673</v>
          </cell>
          <cell r="Q273">
            <v>0.2628041</v>
          </cell>
          <cell r="R273">
            <v>0.559601</v>
          </cell>
          <cell r="S273">
            <v>9.045404</v>
          </cell>
          <cell r="T273">
            <v>0.16134173</v>
          </cell>
          <cell r="U273">
            <v>4.525788</v>
          </cell>
          <cell r="V273">
            <v>4.033512</v>
          </cell>
          <cell r="W273">
            <v>1.78708156</v>
          </cell>
          <cell r="X273">
            <v>0.4752255</v>
          </cell>
          <cell r="Y273">
            <v>0.08803881</v>
          </cell>
          <cell r="Z273">
            <v>35.0951</v>
          </cell>
          <cell r="AA273">
            <v>27.974636</v>
          </cell>
          <cell r="AB273">
            <v>7.77834</v>
          </cell>
          <cell r="AC273">
            <v>6.927135</v>
          </cell>
          <cell r="AD273">
            <v>0.7140182</v>
          </cell>
          <cell r="AE273">
            <v>4.915668</v>
          </cell>
          <cell r="AF273">
            <v>15.483524</v>
          </cell>
          <cell r="AG273">
            <v>-0.284939</v>
          </cell>
        </row>
        <row r="274">
          <cell r="A274" t="str">
            <v>HOCHN000E06180681</v>
          </cell>
          <cell r="B274">
            <v>1</v>
          </cell>
          <cell r="C274" t="str">
            <v>C</v>
          </cell>
          <cell r="D274" t="str">
            <v>Spring</v>
          </cell>
          <cell r="E274" t="str">
            <v>LQTQ44023</v>
          </cell>
          <cell r="F274">
            <v>1.8898195</v>
          </cell>
          <cell r="G274">
            <v>3.0997051054</v>
          </cell>
          <cell r="H274">
            <v>5.820102</v>
          </cell>
          <cell r="I274">
            <v>11.494637</v>
          </cell>
          <cell r="J274">
            <v>11.489258</v>
          </cell>
          <cell r="K274">
            <v>1.823784</v>
          </cell>
          <cell r="L274">
            <v>0.5271558</v>
          </cell>
          <cell r="M274">
            <v>0.6560859</v>
          </cell>
          <cell r="N274">
            <v>0.76278605</v>
          </cell>
          <cell r="O274">
            <v>1.2592266</v>
          </cell>
          <cell r="P274">
            <v>4.0346298</v>
          </cell>
          <cell r="Q274">
            <v>0.2925634</v>
          </cell>
          <cell r="R274">
            <v>0.598113111</v>
          </cell>
          <cell r="S274">
            <v>13.0268889</v>
          </cell>
          <cell r="T274">
            <v>0.21002877</v>
          </cell>
          <cell r="U274">
            <v>3.888342</v>
          </cell>
          <cell r="V274">
            <v>4.830515</v>
          </cell>
          <cell r="W274">
            <v>1.24386726</v>
          </cell>
          <cell r="X274">
            <v>1.0538551</v>
          </cell>
          <cell r="Y274">
            <v>0.10632801</v>
          </cell>
          <cell r="Z274">
            <v>54.59275</v>
          </cell>
          <cell r="AA274">
            <v>40.67563</v>
          </cell>
          <cell r="AB274">
            <v>10.396834</v>
          </cell>
          <cell r="AC274">
            <v>9.267864</v>
          </cell>
          <cell r="AD274">
            <v>2.032246</v>
          </cell>
          <cell r="AE274">
            <v>4.003409</v>
          </cell>
          <cell r="AF274">
            <v>18.011314</v>
          </cell>
          <cell r="AG274">
            <v>16.12462</v>
          </cell>
        </row>
        <row r="275">
          <cell r="A275" t="str">
            <v>HOCHN000E07170549</v>
          </cell>
          <cell r="B275">
            <v>2</v>
          </cell>
          <cell r="C275" t="str">
            <v>D</v>
          </cell>
          <cell r="D275" t="str">
            <v>Spring</v>
          </cell>
          <cell r="E275" t="str">
            <v>LQTQ44086</v>
          </cell>
          <cell r="F275">
            <v>2.9705525</v>
          </cell>
          <cell r="G275">
            <v>3.3590248</v>
          </cell>
          <cell r="H275">
            <v>5.113455</v>
          </cell>
          <cell r="I275">
            <v>11.933975</v>
          </cell>
          <cell r="J275">
            <v>17.992834</v>
          </cell>
          <cell r="K275">
            <v>0.6864195</v>
          </cell>
          <cell r="L275">
            <v>0.61281055</v>
          </cell>
          <cell r="M275">
            <v>0.3142996</v>
          </cell>
          <cell r="N275">
            <v>0.8751841</v>
          </cell>
          <cell r="O275">
            <v>0.8588054</v>
          </cell>
          <cell r="P275">
            <v>4.3187737</v>
          </cell>
          <cell r="Q275">
            <v>0.3102941</v>
          </cell>
          <cell r="R275">
            <v>0.2795199</v>
          </cell>
          <cell r="S275">
            <v>14.0190393</v>
          </cell>
          <cell r="T275">
            <v>0.092132867</v>
          </cell>
          <cell r="U275">
            <v>2.300102</v>
          </cell>
          <cell r="V275">
            <v>5.706097</v>
          </cell>
          <cell r="W275">
            <v>-0.11401794</v>
          </cell>
          <cell r="X275">
            <v>1.0182736</v>
          </cell>
          <cell r="Y275">
            <v>0.0724806</v>
          </cell>
          <cell r="Z275">
            <v>22.73449</v>
          </cell>
          <cell r="AA275">
            <v>19.521956</v>
          </cell>
          <cell r="AB275">
            <v>4.4852746</v>
          </cell>
          <cell r="AC275">
            <v>3.479082</v>
          </cell>
          <cell r="AD275">
            <v>0.8402999</v>
          </cell>
          <cell r="AE275">
            <v>2.500461</v>
          </cell>
          <cell r="AF275">
            <v>18.1667193</v>
          </cell>
          <cell r="AG275">
            <v>9.546253</v>
          </cell>
        </row>
        <row r="276">
          <cell r="A276" t="str">
            <v>HOCHN000E07170555</v>
          </cell>
          <cell r="B276">
            <v>2</v>
          </cell>
          <cell r="C276" t="str">
            <v>B</v>
          </cell>
          <cell r="D276" t="str">
            <v>Summer</v>
          </cell>
          <cell r="E276" t="str">
            <v>LQTQ44114</v>
          </cell>
          <cell r="F276">
            <v>1.342671</v>
          </cell>
          <cell r="G276">
            <v>3.0505571</v>
          </cell>
          <cell r="H276">
            <v>5.440029</v>
          </cell>
          <cell r="I276">
            <v>10.346374</v>
          </cell>
          <cell r="J276">
            <v>15.657812</v>
          </cell>
          <cell r="K276">
            <v>2.314069</v>
          </cell>
          <cell r="L276">
            <v>0.3739217</v>
          </cell>
          <cell r="M276">
            <v>0.4345234</v>
          </cell>
          <cell r="N276">
            <v>1.09859925</v>
          </cell>
          <cell r="O276">
            <v>1.0314053</v>
          </cell>
          <cell r="P276">
            <v>4.5973061</v>
          </cell>
          <cell r="Q276">
            <v>0.41629688</v>
          </cell>
          <cell r="R276">
            <v>0.36690186</v>
          </cell>
          <cell r="S276">
            <v>11.1366465</v>
          </cell>
          <cell r="T276">
            <v>0.0972834</v>
          </cell>
          <cell r="U276">
            <v>2.935592</v>
          </cell>
          <cell r="V276">
            <v>4.853274</v>
          </cell>
          <cell r="W276">
            <v>2.68187646</v>
          </cell>
          <cell r="X276">
            <v>1.3765141</v>
          </cell>
          <cell r="Y276">
            <v>0.09316597</v>
          </cell>
          <cell r="Z276">
            <v>22.79973</v>
          </cell>
          <cell r="AA276">
            <v>17.62308</v>
          </cell>
          <cell r="AB276">
            <v>7.653788</v>
          </cell>
          <cell r="AC276">
            <v>5.57299</v>
          </cell>
          <cell r="AD276">
            <v>1.002299</v>
          </cell>
          <cell r="AE276">
            <v>4.042235</v>
          </cell>
          <cell r="AF276">
            <v>11.223985</v>
          </cell>
          <cell r="AG276">
            <v>15.83827</v>
          </cell>
        </row>
        <row r="277">
          <cell r="A277" t="str">
            <v>HOCHN000E07170670</v>
          </cell>
          <cell r="B277">
            <v>3</v>
          </cell>
          <cell r="C277" t="str">
            <v>C</v>
          </cell>
          <cell r="D277" t="str">
            <v>Summer</v>
          </cell>
          <cell r="E277" t="str">
            <v>LQTQ44510</v>
          </cell>
          <cell r="F277">
            <v>2.8579485</v>
          </cell>
          <cell r="G277">
            <v>3.0388311054</v>
          </cell>
          <cell r="H277">
            <v>5.459457</v>
          </cell>
          <cell r="I277">
            <v>11.953347</v>
          </cell>
          <cell r="J277">
            <v>11.672008</v>
          </cell>
          <cell r="K277">
            <v>-0.00161749999999999</v>
          </cell>
          <cell r="L277">
            <v>0.5994171</v>
          </cell>
          <cell r="M277">
            <v>0.2620214</v>
          </cell>
          <cell r="N277">
            <v>0.69964305</v>
          </cell>
          <cell r="O277">
            <v>0.9947944</v>
          </cell>
          <cell r="P277">
            <v>5.9009638</v>
          </cell>
          <cell r="Q277">
            <v>0.2547623</v>
          </cell>
          <cell r="R277">
            <v>0.895443711</v>
          </cell>
          <cell r="S277">
            <v>7.5334489</v>
          </cell>
          <cell r="T277">
            <v>0.20680007</v>
          </cell>
          <cell r="U277">
            <v>2.296965</v>
          </cell>
          <cell r="V277">
            <v>4.263692</v>
          </cell>
          <cell r="W277">
            <v>0.59546026</v>
          </cell>
          <cell r="X277">
            <v>0.7997001</v>
          </cell>
          <cell r="Y277">
            <v>0.08165904</v>
          </cell>
          <cell r="Z277">
            <v>49.10196</v>
          </cell>
          <cell r="AA277">
            <v>35.68385</v>
          </cell>
          <cell r="AB277">
            <v>12.668134</v>
          </cell>
          <cell r="AC277">
            <v>10.783104</v>
          </cell>
          <cell r="AD277">
            <v>1.753799</v>
          </cell>
          <cell r="AE277">
            <v>3.134316</v>
          </cell>
          <cell r="AF277">
            <v>22.387504</v>
          </cell>
          <cell r="AG277">
            <v>14.59096</v>
          </cell>
        </row>
        <row r="278">
          <cell r="A278" t="str">
            <v>HOCHN000E07180431</v>
          </cell>
          <cell r="B278">
            <v>1</v>
          </cell>
          <cell r="C278" t="str">
            <v>F</v>
          </cell>
          <cell r="D278" t="str">
            <v>Spring</v>
          </cell>
          <cell r="E278" t="str">
            <v>LQTQ44086</v>
          </cell>
          <cell r="F278">
            <v>1.9961985</v>
          </cell>
          <cell r="G278">
            <v>3.2348859</v>
          </cell>
          <cell r="H278">
            <v>5.150906</v>
          </cell>
          <cell r="I278">
            <v>10.905163</v>
          </cell>
          <cell r="J278">
            <v>19.89592</v>
          </cell>
          <cell r="K278">
            <v>0.4414781</v>
          </cell>
          <cell r="L278">
            <v>0.6906622</v>
          </cell>
          <cell r="M278">
            <v>0.4888378</v>
          </cell>
          <cell r="N278">
            <v>1.1884062</v>
          </cell>
          <cell r="O278">
            <v>1.348258</v>
          </cell>
          <cell r="P278">
            <v>4.503121</v>
          </cell>
          <cell r="Q278">
            <v>0.4262817</v>
          </cell>
          <cell r="R278">
            <v>0.6407233</v>
          </cell>
          <cell r="S278">
            <v>12.209494</v>
          </cell>
          <cell r="T278">
            <v>0.16602028</v>
          </cell>
          <cell r="U278">
            <v>3.909477</v>
          </cell>
          <cell r="V278">
            <v>6.7128665</v>
          </cell>
          <cell r="W278">
            <v>1.16834046</v>
          </cell>
          <cell r="X278">
            <v>0.9983357</v>
          </cell>
          <cell r="Y278">
            <v>0.12403795</v>
          </cell>
          <cell r="Z278">
            <v>37.25849</v>
          </cell>
          <cell r="AA278">
            <v>26.50255</v>
          </cell>
          <cell r="AB278">
            <v>9.491135</v>
          </cell>
          <cell r="AC278">
            <v>8.001837</v>
          </cell>
          <cell r="AD278">
            <v>1.5722908</v>
          </cell>
          <cell r="AE278">
            <v>3.270853</v>
          </cell>
          <cell r="AF278">
            <v>14.721414</v>
          </cell>
          <cell r="AG278">
            <v>12.119637</v>
          </cell>
        </row>
        <row r="279">
          <cell r="A279" t="str">
            <v>HOCHN000E11160221</v>
          </cell>
          <cell r="B279">
            <v>1</v>
          </cell>
          <cell r="C279" t="str">
            <v>I</v>
          </cell>
          <cell r="D279" t="str">
            <v>Spring</v>
          </cell>
          <cell r="E279" t="str">
            <v>LQTQ43841</v>
          </cell>
          <cell r="F279">
            <v>4.158104</v>
          </cell>
          <cell r="G279">
            <v>4.2208279</v>
          </cell>
          <cell r="H279">
            <v>5.331769</v>
          </cell>
          <cell r="I279">
            <v>14.301799</v>
          </cell>
          <cell r="J279">
            <v>13.11309</v>
          </cell>
          <cell r="K279">
            <v>0.4550595</v>
          </cell>
          <cell r="L279">
            <v>0.6627657</v>
          </cell>
          <cell r="M279">
            <v>0.3618696</v>
          </cell>
          <cell r="N279">
            <v>0.6957173</v>
          </cell>
          <cell r="O279">
            <v>1.173055</v>
          </cell>
          <cell r="P279">
            <v>3.14864</v>
          </cell>
          <cell r="Q279">
            <v>0.2053351</v>
          </cell>
          <cell r="R279">
            <v>0.419371</v>
          </cell>
          <cell r="S279">
            <v>15.464774</v>
          </cell>
          <cell r="T279">
            <v>0.14724873</v>
          </cell>
          <cell r="U279">
            <v>2.831778</v>
          </cell>
          <cell r="V279">
            <v>3.982962</v>
          </cell>
          <cell r="W279">
            <v>1.80663156</v>
          </cell>
          <cell r="X279">
            <v>0.7203575</v>
          </cell>
          <cell r="Y279">
            <v>0.09601721</v>
          </cell>
          <cell r="Z279">
            <v>25.5356</v>
          </cell>
          <cell r="AA279">
            <v>21.252636</v>
          </cell>
          <cell r="AB279">
            <v>6.66202</v>
          </cell>
          <cell r="AC279">
            <v>5.653325</v>
          </cell>
          <cell r="AD279">
            <v>0.9967142</v>
          </cell>
          <cell r="AE279">
            <v>3.330218</v>
          </cell>
          <cell r="AF279">
            <v>22.247824</v>
          </cell>
          <cell r="AG279">
            <v>12.109791</v>
          </cell>
        </row>
        <row r="280">
          <cell r="A280" t="str">
            <v>HOCHN000E11161067</v>
          </cell>
          <cell r="B280">
            <v>2</v>
          </cell>
          <cell r="C280" t="str">
            <v>C</v>
          </cell>
          <cell r="D280" t="str">
            <v>Spring</v>
          </cell>
          <cell r="E280" t="str">
            <v>LQTQ43992</v>
          </cell>
          <cell r="F280">
            <v>2.8645115</v>
          </cell>
          <cell r="G280">
            <v>3.7587091054</v>
          </cell>
          <cell r="H280">
            <v>5.370011</v>
          </cell>
          <cell r="I280">
            <v>12.734207</v>
          </cell>
          <cell r="J280">
            <v>16.349378</v>
          </cell>
          <cell r="K280">
            <v>0.306419</v>
          </cell>
          <cell r="L280">
            <v>0.5303051</v>
          </cell>
          <cell r="M280">
            <v>0.4331158</v>
          </cell>
          <cell r="N280">
            <v>1.09308705</v>
          </cell>
          <cell r="O280">
            <v>2.0324444</v>
          </cell>
          <cell r="P280">
            <v>6.0079278</v>
          </cell>
          <cell r="Q280">
            <v>0.4969531</v>
          </cell>
          <cell r="R280">
            <v>0.617103811</v>
          </cell>
          <cell r="S280">
            <v>14.8446589</v>
          </cell>
          <cell r="T280">
            <v>0.18897287</v>
          </cell>
          <cell r="U280">
            <v>3.092378</v>
          </cell>
          <cell r="V280">
            <v>3.428612</v>
          </cell>
          <cell r="W280">
            <v>1.95310326</v>
          </cell>
          <cell r="X280">
            <v>0.6980601</v>
          </cell>
          <cell r="Y280">
            <v>0.05196864</v>
          </cell>
          <cell r="Z280">
            <v>34.36332</v>
          </cell>
          <cell r="AA280">
            <v>26.51203</v>
          </cell>
          <cell r="AB280">
            <v>9.118704</v>
          </cell>
          <cell r="AC280">
            <v>7.829034</v>
          </cell>
          <cell r="AD280">
            <v>1.054972</v>
          </cell>
          <cell r="AE280">
            <v>1.639769</v>
          </cell>
          <cell r="AF280">
            <v>21.806924</v>
          </cell>
          <cell r="AG280">
            <v>12.25911</v>
          </cell>
        </row>
        <row r="281">
          <cell r="A281" t="str">
            <v>HOCHN000E11161068</v>
          </cell>
          <cell r="B281">
            <v>1</v>
          </cell>
          <cell r="C281" t="str">
            <v>F</v>
          </cell>
          <cell r="D281" t="str">
            <v>Summer</v>
          </cell>
          <cell r="E281" t="str">
            <v>LQTQ43841</v>
          </cell>
          <cell r="F281">
            <v>2.5561985</v>
          </cell>
          <cell r="G281">
            <v>3.5148859</v>
          </cell>
          <cell r="H281">
            <v>5.490906</v>
          </cell>
          <cell r="I281">
            <v>12.165163</v>
          </cell>
          <cell r="J281">
            <v>11.99592</v>
          </cell>
          <cell r="K281">
            <v>0.4618111</v>
          </cell>
          <cell r="L281">
            <v>0.8251652</v>
          </cell>
          <cell r="M281">
            <v>0.5504278</v>
          </cell>
          <cell r="N281">
            <v>1.3574362</v>
          </cell>
          <cell r="O281">
            <v>1.279321</v>
          </cell>
          <cell r="P281">
            <v>5.106421</v>
          </cell>
          <cell r="Q281">
            <v>0.4290987</v>
          </cell>
          <cell r="R281">
            <v>0.5164623</v>
          </cell>
          <cell r="S281">
            <v>17.327594</v>
          </cell>
          <cell r="T281">
            <v>0.18590028</v>
          </cell>
          <cell r="U281">
            <v>5.025627</v>
          </cell>
          <cell r="V281">
            <v>8.6578565</v>
          </cell>
          <cell r="W281">
            <v>4.03708446</v>
          </cell>
          <cell r="X281">
            <v>1.2839757</v>
          </cell>
          <cell r="Y281">
            <v>0.09640995</v>
          </cell>
          <cell r="Z281">
            <v>34.90889</v>
          </cell>
          <cell r="AA281">
            <v>28.84325</v>
          </cell>
          <cell r="AB281">
            <v>8.241155</v>
          </cell>
          <cell r="AC281">
            <v>6.958597</v>
          </cell>
          <cell r="AD281">
            <v>1.1378608</v>
          </cell>
          <cell r="AE281">
            <v>3.988643</v>
          </cell>
          <cell r="AF281">
            <v>21.241214</v>
          </cell>
          <cell r="AG281">
            <v>16.297537</v>
          </cell>
        </row>
        <row r="282">
          <cell r="A282" t="str">
            <v>HOCHN000E11161144</v>
          </cell>
          <cell r="B282">
            <v>2</v>
          </cell>
          <cell r="C282" t="str">
            <v>C</v>
          </cell>
          <cell r="D282" t="str">
            <v>Winter</v>
          </cell>
          <cell r="E282" t="str">
            <v>LQTQ44296</v>
          </cell>
          <cell r="F282">
            <v>1.2745115</v>
          </cell>
          <cell r="G282">
            <v>2.7787091054</v>
          </cell>
          <cell r="H282">
            <v>5.210011</v>
          </cell>
          <cell r="I282">
            <v>10.114207</v>
          </cell>
          <cell r="J282">
            <v>16.649378</v>
          </cell>
          <cell r="K282">
            <v>2.182116</v>
          </cell>
          <cell r="L282">
            <v>0.5314441</v>
          </cell>
          <cell r="M282">
            <v>0.3670438</v>
          </cell>
          <cell r="N282">
            <v>0.78300905</v>
          </cell>
          <cell r="O282">
            <v>0.6891804</v>
          </cell>
          <cell r="P282">
            <v>2.3433778</v>
          </cell>
          <cell r="Q282">
            <v>0.5295851</v>
          </cell>
          <cell r="R282">
            <v>0.323241811</v>
          </cell>
          <cell r="S282">
            <v>8.4215989</v>
          </cell>
          <cell r="T282">
            <v>0.11372787</v>
          </cell>
          <cell r="U282">
            <v>2.420598</v>
          </cell>
          <cell r="V282">
            <v>5.605162</v>
          </cell>
          <cell r="W282">
            <v>0.61991426</v>
          </cell>
          <cell r="X282">
            <v>0.8210601</v>
          </cell>
          <cell r="Y282">
            <v>0.07372054</v>
          </cell>
          <cell r="Z282">
            <v>37.34312</v>
          </cell>
          <cell r="AA282">
            <v>26.88343</v>
          </cell>
          <cell r="AB282">
            <v>10.701204</v>
          </cell>
          <cell r="AC282">
            <v>9.007164</v>
          </cell>
          <cell r="AD282">
            <v>1.312992</v>
          </cell>
          <cell r="AE282">
            <v>1.965709</v>
          </cell>
          <cell r="AF282">
            <v>17.265724</v>
          </cell>
          <cell r="AG282">
            <v>9.01041</v>
          </cell>
        </row>
        <row r="283">
          <cell r="A283" t="str">
            <v>HOCHN000E11161148</v>
          </cell>
          <cell r="B283">
            <v>1</v>
          </cell>
          <cell r="C283" t="str">
            <v>G</v>
          </cell>
          <cell r="D283" t="str">
            <v>Summer</v>
          </cell>
          <cell r="E283" t="str">
            <v>LQTQ43901</v>
          </cell>
          <cell r="F283">
            <v>3.689593</v>
          </cell>
          <cell r="G283">
            <v>3.5320399</v>
          </cell>
          <cell r="H283">
            <v>5.548207</v>
          </cell>
          <cell r="I283">
            <v>13.426727</v>
          </cell>
          <cell r="J283">
            <v>13.57323</v>
          </cell>
          <cell r="K283">
            <v>0.409621</v>
          </cell>
          <cell r="L283">
            <v>0.602132</v>
          </cell>
          <cell r="M283">
            <v>0.5627316</v>
          </cell>
          <cell r="N283">
            <v>1.0159516</v>
          </cell>
          <cell r="O283">
            <v>1.003761</v>
          </cell>
          <cell r="P283">
            <v>3.575848</v>
          </cell>
          <cell r="Q283">
            <v>0.4486532</v>
          </cell>
          <cell r="R283">
            <v>0.5390773</v>
          </cell>
          <cell r="S283">
            <v>19.419274</v>
          </cell>
          <cell r="T283">
            <v>0.2362459</v>
          </cell>
          <cell r="U283">
            <v>4.717059</v>
          </cell>
          <cell r="V283">
            <v>6.396685</v>
          </cell>
          <cell r="W283">
            <v>0.49465246</v>
          </cell>
          <cell r="X283">
            <v>0.9248154</v>
          </cell>
          <cell r="Y283">
            <v>0.11589004</v>
          </cell>
          <cell r="Z283">
            <v>33.75592</v>
          </cell>
          <cell r="AA283">
            <v>23.65052</v>
          </cell>
          <cell r="AB283">
            <v>10.542347</v>
          </cell>
          <cell r="AC283">
            <v>8.105203</v>
          </cell>
          <cell r="AD283">
            <v>1.31427</v>
          </cell>
          <cell r="AE283">
            <v>1.266831</v>
          </cell>
          <cell r="AF283">
            <v>4.057074</v>
          </cell>
          <cell r="AG283">
            <v>13.099079</v>
          </cell>
        </row>
        <row r="284">
          <cell r="A284" t="str">
            <v>HOCHN000E11161149</v>
          </cell>
          <cell r="B284">
            <v>1</v>
          </cell>
          <cell r="C284" t="str">
            <v>F</v>
          </cell>
          <cell r="D284" t="str">
            <v>Summer</v>
          </cell>
          <cell r="E284" t="str">
            <v>LQTQ43841</v>
          </cell>
          <cell r="F284">
            <v>2.2661985</v>
          </cell>
          <cell r="G284">
            <v>3.2848859</v>
          </cell>
          <cell r="H284">
            <v>5.560906</v>
          </cell>
          <cell r="I284">
            <v>11.705163</v>
          </cell>
          <cell r="J284">
            <v>10.59592</v>
          </cell>
          <cell r="K284">
            <v>1.0739651</v>
          </cell>
          <cell r="L284">
            <v>0.7249772</v>
          </cell>
          <cell r="M284">
            <v>0.3993068</v>
          </cell>
          <cell r="N284">
            <v>0.6957722</v>
          </cell>
          <cell r="O284">
            <v>1.342178</v>
          </cell>
          <cell r="P284">
            <v>4.197491</v>
          </cell>
          <cell r="Q284">
            <v>0.3369907</v>
          </cell>
          <cell r="R284">
            <v>0.4808293</v>
          </cell>
          <cell r="S284">
            <v>17.896594</v>
          </cell>
          <cell r="T284">
            <v>0.14147828</v>
          </cell>
          <cell r="U284">
            <v>4.325027</v>
          </cell>
          <cell r="V284">
            <v>9.0567565</v>
          </cell>
          <cell r="W284">
            <v>1.19899446</v>
          </cell>
          <cell r="X284">
            <v>1.0834257</v>
          </cell>
          <cell r="Y284">
            <v>0.09392365</v>
          </cell>
          <cell r="Z284">
            <v>30.05179</v>
          </cell>
          <cell r="AA284">
            <v>23.57345</v>
          </cell>
          <cell r="AB284">
            <v>8.912635</v>
          </cell>
          <cell r="AC284">
            <v>7.818687</v>
          </cell>
          <cell r="AD284">
            <v>1.2265008</v>
          </cell>
          <cell r="AE284">
            <v>2.501493</v>
          </cell>
          <cell r="AF284">
            <v>23.589514</v>
          </cell>
          <cell r="AG284">
            <v>15.052837</v>
          </cell>
        </row>
        <row r="285">
          <cell r="A285" t="str">
            <v>HOCHN000E11161151</v>
          </cell>
          <cell r="B285">
            <v>3</v>
          </cell>
          <cell r="C285" t="str">
            <v>D</v>
          </cell>
          <cell r="D285" t="str">
            <v>Spring</v>
          </cell>
          <cell r="E285" t="str">
            <v>LQTQ44357</v>
          </cell>
          <cell r="F285">
            <v>1.8439895</v>
          </cell>
          <cell r="G285">
            <v>2.9491468</v>
          </cell>
          <cell r="H285">
            <v>5.212901</v>
          </cell>
          <cell r="I285">
            <v>10.183115</v>
          </cell>
          <cell r="J285">
            <v>9.215464</v>
          </cell>
          <cell r="K285">
            <v>1.1845575</v>
          </cell>
          <cell r="L285">
            <v>0.35539055</v>
          </cell>
          <cell r="M285">
            <v>0.3555412</v>
          </cell>
          <cell r="N285">
            <v>0.9447401</v>
          </cell>
          <cell r="O285">
            <v>0.7797524</v>
          </cell>
          <cell r="P285">
            <v>3.9372997</v>
          </cell>
          <cell r="Q285">
            <v>0.3231533</v>
          </cell>
          <cell r="R285">
            <v>0.5325798</v>
          </cell>
          <cell r="S285">
            <v>10.3176393</v>
          </cell>
          <cell r="T285">
            <v>0.185217067</v>
          </cell>
          <cell r="U285">
            <v>5.194559</v>
          </cell>
          <cell r="V285">
            <v>7.898867</v>
          </cell>
          <cell r="W285">
            <v>2.08928936</v>
          </cell>
          <cell r="X285">
            <v>1.6256826</v>
          </cell>
          <cell r="Y285">
            <v>0.2254623</v>
          </cell>
          <cell r="Z285">
            <v>36.71723</v>
          </cell>
          <cell r="AA285">
            <v>25.616776</v>
          </cell>
          <cell r="AB285">
            <v>14.2597446</v>
          </cell>
          <cell r="AC285">
            <v>12.145282</v>
          </cell>
          <cell r="AD285">
            <v>1.9413449</v>
          </cell>
          <cell r="AE285">
            <v>4.026428</v>
          </cell>
          <cell r="AF285">
            <v>34.5282993</v>
          </cell>
          <cell r="AG285">
            <v>19.234403</v>
          </cell>
        </row>
        <row r="286">
          <cell r="A286" t="str">
            <v>HOCHN000E11161179</v>
          </cell>
          <cell r="B286">
            <v>1</v>
          </cell>
          <cell r="C286" t="str">
            <v>I</v>
          </cell>
          <cell r="D286" t="str">
            <v>Summer</v>
          </cell>
          <cell r="E286" t="str">
            <v>LQTQ43901</v>
          </cell>
          <cell r="F286">
            <v>1.738104</v>
          </cell>
          <cell r="G286">
            <v>3.7808279</v>
          </cell>
          <cell r="H286">
            <v>5.251769</v>
          </cell>
          <cell r="I286">
            <v>11.411799</v>
          </cell>
          <cell r="J286">
            <v>16.51309</v>
          </cell>
          <cell r="K286">
            <v>0.6977535</v>
          </cell>
          <cell r="L286">
            <v>0.7544157</v>
          </cell>
          <cell r="M286">
            <v>0.2693096</v>
          </cell>
          <cell r="N286">
            <v>0.7725993</v>
          </cell>
          <cell r="O286">
            <v>1.316433</v>
          </cell>
          <cell r="P286">
            <v>5.31129</v>
          </cell>
          <cell r="Q286">
            <v>0.6423371</v>
          </cell>
          <cell r="R286">
            <v>0.688391</v>
          </cell>
          <cell r="S286">
            <v>13.837674</v>
          </cell>
          <cell r="T286">
            <v>0.12821673</v>
          </cell>
          <cell r="U286">
            <v>2.759648</v>
          </cell>
          <cell r="V286">
            <v>8.476782</v>
          </cell>
          <cell r="W286">
            <v>1.77012156</v>
          </cell>
          <cell r="X286">
            <v>1.5781115</v>
          </cell>
          <cell r="Y286">
            <v>0.05544801</v>
          </cell>
          <cell r="Z286">
            <v>26.5878</v>
          </cell>
          <cell r="AA286">
            <v>15.619036</v>
          </cell>
          <cell r="AB286">
            <v>10.1206</v>
          </cell>
          <cell r="AC286">
            <v>7.901635</v>
          </cell>
          <cell r="AD286">
            <v>1.0408042</v>
          </cell>
          <cell r="AE286">
            <v>0.616922</v>
          </cell>
          <cell r="AF286">
            <v>17.241624</v>
          </cell>
          <cell r="AG286">
            <v>18.294191</v>
          </cell>
        </row>
        <row r="287">
          <cell r="A287" t="str">
            <v>HOCHN000E11161272</v>
          </cell>
          <cell r="B287">
            <v>1</v>
          </cell>
          <cell r="C287" t="str">
            <v>H</v>
          </cell>
          <cell r="D287" t="str">
            <v>Autumn</v>
          </cell>
          <cell r="E287" t="str">
            <v>LQTQ44023</v>
          </cell>
          <cell r="F287">
            <v>2.456753</v>
          </cell>
          <cell r="G287">
            <v>3.3228659</v>
          </cell>
          <cell r="H287">
            <v>5.510507</v>
          </cell>
          <cell r="I287">
            <v>11.979525</v>
          </cell>
          <cell r="J287">
            <v>12.77087</v>
          </cell>
          <cell r="K287">
            <v>1.49639321</v>
          </cell>
          <cell r="L287">
            <v>1.0195603</v>
          </cell>
          <cell r="M287">
            <v>0.7415347</v>
          </cell>
          <cell r="N287">
            <v>1.8631622</v>
          </cell>
          <cell r="O287">
            <v>2.146165</v>
          </cell>
          <cell r="P287">
            <v>8.902973</v>
          </cell>
          <cell r="Q287">
            <v>0.6877454</v>
          </cell>
          <cell r="R287">
            <v>0.5991551</v>
          </cell>
          <cell r="S287">
            <v>19.694866</v>
          </cell>
          <cell r="T287">
            <v>0.4252644</v>
          </cell>
          <cell r="U287">
            <v>8.866632</v>
          </cell>
          <cell r="V287">
            <v>6.840021</v>
          </cell>
          <cell r="W287">
            <v>1.09793446</v>
          </cell>
          <cell r="X287">
            <v>1.3035692</v>
          </cell>
          <cell r="Y287">
            <v>0.11941495</v>
          </cell>
          <cell r="Z287">
            <v>55.66822</v>
          </cell>
          <cell r="AA287">
            <v>40.8029</v>
          </cell>
          <cell r="AB287">
            <v>14.355478</v>
          </cell>
          <cell r="AC287">
            <v>13.162036</v>
          </cell>
          <cell r="AD287">
            <v>1.527245</v>
          </cell>
          <cell r="AE287">
            <v>6.190918</v>
          </cell>
          <cell r="AF287">
            <v>22.494534</v>
          </cell>
          <cell r="AG287">
            <v>13.800969</v>
          </cell>
        </row>
        <row r="288">
          <cell r="A288" t="str">
            <v>HOCHN000E11161282</v>
          </cell>
          <cell r="B288">
            <v>1</v>
          </cell>
          <cell r="C288" t="str">
            <v>G</v>
          </cell>
          <cell r="D288" t="str">
            <v>Summer</v>
          </cell>
          <cell r="E288" t="str">
            <v>LQTQ43841</v>
          </cell>
          <cell r="F288">
            <v>3.769593</v>
          </cell>
          <cell r="G288">
            <v>3.6220399</v>
          </cell>
          <cell r="H288">
            <v>5.338207</v>
          </cell>
          <cell r="I288">
            <v>13.226727</v>
          </cell>
          <cell r="J288">
            <v>13.07323</v>
          </cell>
          <cell r="K288">
            <v>1.560649</v>
          </cell>
          <cell r="L288">
            <v>0.645696</v>
          </cell>
          <cell r="M288">
            <v>0.6829886</v>
          </cell>
          <cell r="N288">
            <v>0.8055166</v>
          </cell>
          <cell r="O288">
            <v>1.016315</v>
          </cell>
          <cell r="P288">
            <v>4.348538</v>
          </cell>
          <cell r="Q288">
            <v>0.4114092</v>
          </cell>
          <cell r="R288">
            <v>0.5939483</v>
          </cell>
          <cell r="S288">
            <v>15.496574</v>
          </cell>
          <cell r="T288">
            <v>0.2077349</v>
          </cell>
          <cell r="U288">
            <v>2.743509</v>
          </cell>
          <cell r="V288">
            <v>3.899855</v>
          </cell>
          <cell r="W288">
            <v>1.29520846</v>
          </cell>
          <cell r="X288">
            <v>0.2937114</v>
          </cell>
          <cell r="Y288">
            <v>0.08561754</v>
          </cell>
          <cell r="Z288">
            <v>42.25342</v>
          </cell>
          <cell r="AA288">
            <v>33.29242</v>
          </cell>
          <cell r="AB288">
            <v>11.021947</v>
          </cell>
          <cell r="AC288">
            <v>9.499983</v>
          </cell>
          <cell r="AD288">
            <v>1.15948</v>
          </cell>
          <cell r="AE288">
            <v>4.612941</v>
          </cell>
          <cell r="AF288">
            <v>21.963074</v>
          </cell>
          <cell r="AG288">
            <v>11.270979</v>
          </cell>
        </row>
        <row r="289">
          <cell r="A289" t="str">
            <v>HOCHN000E11170102</v>
          </cell>
          <cell r="B289">
            <v>3</v>
          </cell>
          <cell r="C289" t="str">
            <v>E</v>
          </cell>
          <cell r="D289" t="str">
            <v>Spring</v>
          </cell>
          <cell r="E289" t="str">
            <v>LQTQ44481</v>
          </cell>
          <cell r="F289">
            <v>1.6315591</v>
          </cell>
          <cell r="G289">
            <v>3.5551261</v>
          </cell>
          <cell r="H289">
            <v>5.026196</v>
          </cell>
          <cell r="I289">
            <v>10.796909</v>
          </cell>
          <cell r="J289">
            <v>13.790844</v>
          </cell>
          <cell r="K289">
            <v>0.6158384</v>
          </cell>
          <cell r="L289">
            <v>1.1640258</v>
          </cell>
          <cell r="M289">
            <v>0.5619154</v>
          </cell>
          <cell r="N289">
            <v>2.1050149</v>
          </cell>
          <cell r="O289">
            <v>2.1101776</v>
          </cell>
          <cell r="P289">
            <v>5.129567</v>
          </cell>
          <cell r="Q289">
            <v>0.8387531</v>
          </cell>
          <cell r="R289">
            <v>0.9119803</v>
          </cell>
          <cell r="S289">
            <v>22.813503</v>
          </cell>
          <cell r="T289">
            <v>0.10589805</v>
          </cell>
          <cell r="U289">
            <v>3.234026</v>
          </cell>
          <cell r="V289">
            <v>9.525796</v>
          </cell>
          <cell r="W289">
            <v>2.57280146</v>
          </cell>
          <cell r="X289">
            <v>2.039465</v>
          </cell>
          <cell r="Y289">
            <v>0.13866463</v>
          </cell>
          <cell r="Z289">
            <v>27.20169</v>
          </cell>
          <cell r="AA289">
            <v>22.53013</v>
          </cell>
          <cell r="AB289">
            <v>4.416301</v>
          </cell>
          <cell r="AC289">
            <v>3.969224</v>
          </cell>
          <cell r="AD289">
            <v>1.1609751</v>
          </cell>
          <cell r="AE289">
            <v>4.234233</v>
          </cell>
          <cell r="AF289">
            <v>22.894664</v>
          </cell>
          <cell r="AG289">
            <v>21.80001</v>
          </cell>
        </row>
        <row r="290">
          <cell r="A290" t="str">
            <v>HOCHN000E11170213</v>
          </cell>
          <cell r="B290">
            <v>1</v>
          </cell>
          <cell r="C290" t="str">
            <v>H</v>
          </cell>
          <cell r="D290" t="str">
            <v>Autumn</v>
          </cell>
          <cell r="E290" t="str">
            <v>LQTQ43962</v>
          </cell>
          <cell r="F290">
            <v>1.506753</v>
          </cell>
          <cell r="G290">
            <v>3.1428659</v>
          </cell>
          <cell r="H290">
            <v>5.320507</v>
          </cell>
          <cell r="I290">
            <v>10.569525</v>
          </cell>
          <cell r="J290">
            <v>20.17087</v>
          </cell>
          <cell r="K290">
            <v>0.85291321</v>
          </cell>
          <cell r="L290">
            <v>0.2058023</v>
          </cell>
          <cell r="M290">
            <v>0.1432577</v>
          </cell>
          <cell r="N290">
            <v>0.7840602</v>
          </cell>
          <cell r="O290">
            <v>1.01507</v>
          </cell>
          <cell r="P290">
            <v>3.872533</v>
          </cell>
          <cell r="Q290">
            <v>0.3408224</v>
          </cell>
          <cell r="R290">
            <v>0.5603961</v>
          </cell>
          <cell r="S290">
            <v>12.231966</v>
          </cell>
          <cell r="T290">
            <v>0.0358003</v>
          </cell>
          <cell r="U290">
            <v>3.727792</v>
          </cell>
          <cell r="V290">
            <v>5.845711</v>
          </cell>
          <cell r="W290">
            <v>2.10983646</v>
          </cell>
          <cell r="X290">
            <v>0.7066802</v>
          </cell>
          <cell r="Y290">
            <v>0.06764415</v>
          </cell>
          <cell r="Z290">
            <v>16.71002</v>
          </cell>
          <cell r="AA290">
            <v>12.6893</v>
          </cell>
          <cell r="AB290">
            <v>6.862858</v>
          </cell>
          <cell r="AC290">
            <v>5.181876</v>
          </cell>
          <cell r="AD290">
            <v>0.405592</v>
          </cell>
          <cell r="AE290">
            <v>0.529997</v>
          </cell>
          <cell r="AF290">
            <v>12.647034</v>
          </cell>
          <cell r="AG290">
            <v>11.582669</v>
          </cell>
        </row>
        <row r="291">
          <cell r="A291" t="str">
            <v>HOCHN000E11170316</v>
          </cell>
          <cell r="B291">
            <v>3</v>
          </cell>
          <cell r="C291" t="str">
            <v>A</v>
          </cell>
          <cell r="D291" t="str">
            <v>Autumn</v>
          </cell>
          <cell r="E291" t="str">
            <v>LQTQ44510</v>
          </cell>
          <cell r="F291">
            <v>3.018129</v>
          </cell>
          <cell r="G291">
            <v>3.269126</v>
          </cell>
          <cell r="H291">
            <v>5.079355</v>
          </cell>
          <cell r="I291">
            <v>12.11871</v>
          </cell>
          <cell r="J291">
            <v>9.18275</v>
          </cell>
          <cell r="K291">
            <v>0.41803</v>
          </cell>
          <cell r="L291">
            <v>0.9819973</v>
          </cell>
          <cell r="M291">
            <v>0.1601785</v>
          </cell>
          <cell r="N291">
            <v>0.753445</v>
          </cell>
          <cell r="O291">
            <v>1.4313758</v>
          </cell>
          <cell r="P291">
            <v>5.647694</v>
          </cell>
          <cell r="Q291">
            <v>0.3698989</v>
          </cell>
          <cell r="R291">
            <v>0.5531966</v>
          </cell>
          <cell r="S291">
            <v>14.42727</v>
          </cell>
          <cell r="T291">
            <v>0.1576493</v>
          </cell>
          <cell r="U291">
            <v>3.117813</v>
          </cell>
          <cell r="V291">
            <v>7.245147</v>
          </cell>
          <cell r="W291">
            <v>2.815099</v>
          </cell>
          <cell r="X291">
            <v>1.784574</v>
          </cell>
          <cell r="Y291">
            <v>0.10529933</v>
          </cell>
          <cell r="Z291">
            <v>20.19891</v>
          </cell>
          <cell r="AA291">
            <v>13.57982</v>
          </cell>
          <cell r="AB291">
            <v>4.70892</v>
          </cell>
          <cell r="AC291">
            <v>3.52156</v>
          </cell>
          <cell r="AD291">
            <v>0.813451</v>
          </cell>
          <cell r="AE291">
            <v>1.919707</v>
          </cell>
          <cell r="AF291">
            <v>8.41896</v>
          </cell>
          <cell r="AG291">
            <v>13.03554</v>
          </cell>
        </row>
        <row r="292">
          <cell r="A292" t="str">
            <v>HOCHN000E11170421</v>
          </cell>
          <cell r="B292">
            <v>1</v>
          </cell>
          <cell r="C292" t="str">
            <v>G</v>
          </cell>
          <cell r="D292" t="str">
            <v>Summer</v>
          </cell>
          <cell r="E292" t="str">
            <v>LQTQ43841</v>
          </cell>
          <cell r="F292">
            <v>2.879593</v>
          </cell>
          <cell r="G292">
            <v>3.5520399</v>
          </cell>
          <cell r="H292">
            <v>5.698207</v>
          </cell>
          <cell r="I292">
            <v>12.616727</v>
          </cell>
          <cell r="J292">
            <v>11.07323</v>
          </cell>
          <cell r="K292">
            <v>1.589659</v>
          </cell>
          <cell r="L292">
            <v>0.496986</v>
          </cell>
          <cell r="M292">
            <v>0.2131166</v>
          </cell>
          <cell r="N292">
            <v>0.9539626</v>
          </cell>
          <cell r="O292">
            <v>1.050926</v>
          </cell>
          <cell r="P292">
            <v>2.367008</v>
          </cell>
          <cell r="Q292">
            <v>0.3938062</v>
          </cell>
          <cell r="R292">
            <v>0.3854213</v>
          </cell>
          <cell r="S292">
            <v>11.523974</v>
          </cell>
          <cell r="T292">
            <v>0.1264069</v>
          </cell>
          <cell r="U292">
            <v>1.750889</v>
          </cell>
          <cell r="V292">
            <v>2.647255</v>
          </cell>
          <cell r="W292">
            <v>1.28539846</v>
          </cell>
          <cell r="X292">
            <v>0.1498004</v>
          </cell>
          <cell r="Y292">
            <v>0.02577834</v>
          </cell>
          <cell r="Z292">
            <v>24.14192</v>
          </cell>
          <cell r="AA292">
            <v>20.37482</v>
          </cell>
          <cell r="AB292">
            <v>4.080897</v>
          </cell>
          <cell r="AC292">
            <v>3.268873</v>
          </cell>
          <cell r="AD292">
            <v>0.730869</v>
          </cell>
          <cell r="AE292">
            <v>3.555661</v>
          </cell>
          <cell r="AF292">
            <v>19.999674</v>
          </cell>
          <cell r="AG292">
            <v>3.351599</v>
          </cell>
        </row>
        <row r="293">
          <cell r="A293" t="str">
            <v>HOCHN000E11170423</v>
          </cell>
          <cell r="B293">
            <v>3</v>
          </cell>
          <cell r="C293" t="str">
            <v>C</v>
          </cell>
          <cell r="D293" t="str">
            <v>Summer</v>
          </cell>
          <cell r="E293" t="str">
            <v>LQTQ44510</v>
          </cell>
          <cell r="F293">
            <v>2.6479485</v>
          </cell>
          <cell r="G293">
            <v>3.1688311054</v>
          </cell>
          <cell r="H293">
            <v>5.229457</v>
          </cell>
          <cell r="I293">
            <v>11.633347</v>
          </cell>
          <cell r="J293">
            <v>12.172008</v>
          </cell>
          <cell r="K293">
            <v>1.399951</v>
          </cell>
          <cell r="L293">
            <v>0.6959311</v>
          </cell>
          <cell r="M293">
            <v>0.4270554</v>
          </cell>
          <cell r="N293">
            <v>0.96305905</v>
          </cell>
          <cell r="O293">
            <v>1.3855024</v>
          </cell>
          <cell r="P293">
            <v>4.8181038</v>
          </cell>
          <cell r="Q293">
            <v>0.6847753</v>
          </cell>
          <cell r="R293">
            <v>0.647072711</v>
          </cell>
          <cell r="S293">
            <v>12.8772589</v>
          </cell>
          <cell r="T293">
            <v>0.21210407</v>
          </cell>
          <cell r="U293">
            <v>5.823055</v>
          </cell>
          <cell r="V293">
            <v>5.774342</v>
          </cell>
          <cell r="W293">
            <v>2.53505626</v>
          </cell>
          <cell r="X293">
            <v>1.4783691</v>
          </cell>
          <cell r="Y293">
            <v>0.11838854</v>
          </cell>
          <cell r="Z293">
            <v>38.17316</v>
          </cell>
          <cell r="AA293">
            <v>26.99445</v>
          </cell>
          <cell r="AB293">
            <v>12.097534</v>
          </cell>
          <cell r="AC293">
            <v>10.252304</v>
          </cell>
          <cell r="AD293">
            <v>1.236729</v>
          </cell>
          <cell r="AE293">
            <v>4.004886</v>
          </cell>
          <cell r="AF293">
            <v>21.300504</v>
          </cell>
          <cell r="AG293">
            <v>15.12776</v>
          </cell>
        </row>
        <row r="294">
          <cell r="A294" t="str">
            <v>HOCHN000E11170424</v>
          </cell>
          <cell r="B294">
            <v>2</v>
          </cell>
          <cell r="C294" t="str">
            <v>H</v>
          </cell>
          <cell r="D294" t="str">
            <v>Autumn</v>
          </cell>
          <cell r="E294" t="str">
            <v>LQTQ44357</v>
          </cell>
          <cell r="F294">
            <v>3.361445</v>
          </cell>
          <cell r="G294">
            <v>4.2518699</v>
          </cell>
          <cell r="H294">
            <v>5.270416</v>
          </cell>
          <cell r="I294">
            <v>12.739095</v>
          </cell>
          <cell r="J294">
            <v>14.23099</v>
          </cell>
          <cell r="K294">
            <v>1.58292521</v>
          </cell>
          <cell r="L294">
            <v>0.6966366</v>
          </cell>
          <cell r="M294">
            <v>0.5405716</v>
          </cell>
          <cell r="N294">
            <v>1.6304732</v>
          </cell>
          <cell r="O294">
            <v>2.0517428</v>
          </cell>
          <cell r="P294">
            <v>7.003741</v>
          </cell>
          <cell r="Q294">
            <v>0.4759881</v>
          </cell>
          <cell r="R294">
            <v>0.5796428</v>
          </cell>
          <cell r="S294">
            <v>14.606536</v>
          </cell>
          <cell r="T294">
            <v>0.1715775</v>
          </cell>
          <cell r="U294">
            <v>4.052898</v>
          </cell>
          <cell r="V294">
            <v>6.813428</v>
          </cell>
          <cell r="W294">
            <v>3.67250246</v>
          </cell>
          <cell r="X294">
            <v>1.4257342</v>
          </cell>
          <cell r="Y294">
            <v>0.21212178</v>
          </cell>
          <cell r="Z294">
            <v>64.22629</v>
          </cell>
          <cell r="AA294">
            <v>48.9511</v>
          </cell>
          <cell r="AB294">
            <v>17.442048</v>
          </cell>
          <cell r="AC294">
            <v>14.487736</v>
          </cell>
          <cell r="AD294">
            <v>3.401971</v>
          </cell>
          <cell r="AE294">
            <v>2.843408</v>
          </cell>
          <cell r="AF294">
            <v>41.339944</v>
          </cell>
          <cell r="AG294">
            <v>13.663859</v>
          </cell>
        </row>
        <row r="295">
          <cell r="A295" t="str">
            <v>HOCHN000E21160223</v>
          </cell>
          <cell r="B295">
            <v>1</v>
          </cell>
          <cell r="C295" t="str">
            <v>G</v>
          </cell>
          <cell r="D295" t="str">
            <v>Summer</v>
          </cell>
          <cell r="E295" t="str">
            <v>LQTQ43901</v>
          </cell>
          <cell r="F295">
            <v>2.379593</v>
          </cell>
          <cell r="G295">
            <v>3.4720399</v>
          </cell>
          <cell r="H295">
            <v>5.498207</v>
          </cell>
          <cell r="I295">
            <v>12.026727</v>
          </cell>
          <cell r="J295">
            <v>13.27323</v>
          </cell>
          <cell r="K295">
            <v>0.996349</v>
          </cell>
          <cell r="L295">
            <v>0.658244</v>
          </cell>
          <cell r="M295">
            <v>0.4213466</v>
          </cell>
          <cell r="N295">
            <v>0.9488426</v>
          </cell>
          <cell r="O295">
            <v>1.219627</v>
          </cell>
          <cell r="P295">
            <v>5.846498</v>
          </cell>
          <cell r="Q295">
            <v>0.7871412</v>
          </cell>
          <cell r="R295">
            <v>0.6185243</v>
          </cell>
          <cell r="S295">
            <v>16.430974</v>
          </cell>
          <cell r="T295">
            <v>0.1151819</v>
          </cell>
          <cell r="U295">
            <v>2.568629</v>
          </cell>
          <cell r="V295">
            <v>6.835485</v>
          </cell>
          <cell r="W295">
            <v>0.38966946</v>
          </cell>
          <cell r="X295">
            <v>1.3284054</v>
          </cell>
          <cell r="Y295">
            <v>0.10795104</v>
          </cell>
          <cell r="Z295">
            <v>37.44352</v>
          </cell>
          <cell r="AA295">
            <v>27.92172</v>
          </cell>
          <cell r="AB295">
            <v>10.248347</v>
          </cell>
          <cell r="AC295">
            <v>8.459463</v>
          </cell>
          <cell r="AD295">
            <v>1.05254</v>
          </cell>
          <cell r="AE295">
            <v>2.589041</v>
          </cell>
          <cell r="AF295">
            <v>11.971844</v>
          </cell>
          <cell r="AG295">
            <v>8.772079</v>
          </cell>
        </row>
        <row r="296">
          <cell r="A296" t="str">
            <v>HOCHN000E21160964</v>
          </cell>
          <cell r="B296">
            <v>2</v>
          </cell>
          <cell r="C296" t="str">
            <v>F</v>
          </cell>
          <cell r="D296" t="str">
            <v>Autumn</v>
          </cell>
          <cell r="E296" t="str">
            <v>LQTQ44296</v>
          </cell>
          <cell r="F296">
            <v>3.6908905</v>
          </cell>
          <cell r="G296">
            <v>3.2838899</v>
          </cell>
          <cell r="H296">
            <v>5.200815</v>
          </cell>
          <cell r="I296">
            <v>13.064733</v>
          </cell>
          <cell r="J296">
            <v>22.15604</v>
          </cell>
          <cell r="K296">
            <v>2.4768571</v>
          </cell>
          <cell r="L296">
            <v>0.8123755</v>
          </cell>
          <cell r="M296">
            <v>0.4182767</v>
          </cell>
          <cell r="N296">
            <v>1.7098372</v>
          </cell>
          <cell r="O296">
            <v>1.7361658</v>
          </cell>
          <cell r="P296">
            <v>4.812469</v>
          </cell>
          <cell r="Q296">
            <v>0.5403794</v>
          </cell>
          <cell r="R296">
            <v>0.588712</v>
          </cell>
          <cell r="S296">
            <v>21.934964</v>
          </cell>
          <cell r="T296">
            <v>0.24004438</v>
          </cell>
          <cell r="U296">
            <v>4.885903</v>
          </cell>
          <cell r="V296">
            <v>6.5067335</v>
          </cell>
          <cell r="W296">
            <v>0.67627746</v>
          </cell>
          <cell r="X296">
            <v>1.3119007</v>
          </cell>
          <cell r="Y296">
            <v>0.14913878</v>
          </cell>
          <cell r="Z296">
            <v>38.11336</v>
          </cell>
          <cell r="AA296">
            <v>29.41555</v>
          </cell>
          <cell r="AB296">
            <v>9.698405</v>
          </cell>
          <cell r="AC296">
            <v>8.412907</v>
          </cell>
          <cell r="AD296">
            <v>1.5059668</v>
          </cell>
          <cell r="AE296">
            <v>5.816053</v>
          </cell>
          <cell r="AF296">
            <v>36.605324</v>
          </cell>
          <cell r="AG296">
            <v>23.719127</v>
          </cell>
        </row>
        <row r="297">
          <cell r="A297" t="str">
            <v>HOCHN000E21161065</v>
          </cell>
          <cell r="B297">
            <v>2</v>
          </cell>
          <cell r="C297" t="str">
            <v>C</v>
          </cell>
          <cell r="D297" t="str">
            <v>Summer</v>
          </cell>
          <cell r="E297" t="str">
            <v>LQTQ44086</v>
          </cell>
          <cell r="F297">
            <v>1.2445115</v>
          </cell>
          <cell r="G297">
            <v>2.7887091054</v>
          </cell>
          <cell r="H297">
            <v>5.100011</v>
          </cell>
          <cell r="I297">
            <v>9.664207</v>
          </cell>
          <cell r="J297">
            <v>17.649378</v>
          </cell>
          <cell r="K297">
            <v>0.409274</v>
          </cell>
          <cell r="L297">
            <v>0.4073611</v>
          </cell>
          <cell r="M297">
            <v>0.2544898</v>
          </cell>
          <cell r="N297">
            <v>0.62734405</v>
          </cell>
          <cell r="O297">
            <v>1.1383524</v>
          </cell>
          <cell r="P297">
            <v>2.5884478</v>
          </cell>
          <cell r="Q297">
            <v>0.1313588</v>
          </cell>
          <cell r="R297">
            <v>0.132965011</v>
          </cell>
          <cell r="S297">
            <v>11.2852589</v>
          </cell>
          <cell r="T297">
            <v>0.15623887</v>
          </cell>
          <cell r="U297">
            <v>3.910998</v>
          </cell>
          <cell r="V297">
            <v>4.143802</v>
          </cell>
          <cell r="W297">
            <v>0.31375126</v>
          </cell>
          <cell r="X297">
            <v>1.0177901</v>
          </cell>
          <cell r="Y297">
            <v>0.01965824</v>
          </cell>
          <cell r="Z297">
            <v>13.09102</v>
          </cell>
          <cell r="AA297">
            <v>7.99653</v>
          </cell>
          <cell r="AB297">
            <v>5.482794</v>
          </cell>
          <cell r="AC297">
            <v>4.825304</v>
          </cell>
          <cell r="AD297">
            <v>0.296378</v>
          </cell>
          <cell r="AE297">
            <v>1.775069</v>
          </cell>
          <cell r="AF297">
            <v>5.995764</v>
          </cell>
          <cell r="AG297">
            <v>8.29761</v>
          </cell>
        </row>
        <row r="298">
          <cell r="A298" t="str">
            <v>HOCHN000E21161145</v>
          </cell>
          <cell r="B298">
            <v>2</v>
          </cell>
          <cell r="C298" t="str">
            <v>H</v>
          </cell>
          <cell r="D298" t="str">
            <v>Autumn</v>
          </cell>
          <cell r="E298" t="str">
            <v>LQTQ44388</v>
          </cell>
          <cell r="F298">
            <v>2.501445</v>
          </cell>
          <cell r="G298">
            <v>3.7618699</v>
          </cell>
          <cell r="H298">
            <v>4.980416</v>
          </cell>
          <cell r="I298">
            <v>11.359095</v>
          </cell>
          <cell r="J298">
            <v>16.13099</v>
          </cell>
          <cell r="K298">
            <v>0.43978321</v>
          </cell>
          <cell r="L298">
            <v>0.6553136</v>
          </cell>
          <cell r="M298">
            <v>0.4150086</v>
          </cell>
          <cell r="N298">
            <v>1.6609732</v>
          </cell>
          <cell r="O298">
            <v>1.9489328</v>
          </cell>
          <cell r="P298">
            <v>3.789051</v>
          </cell>
          <cell r="Q298">
            <v>0.4494571</v>
          </cell>
          <cell r="R298">
            <v>0.3052738</v>
          </cell>
          <cell r="S298">
            <v>8.404516</v>
          </cell>
          <cell r="T298">
            <v>0.1898285</v>
          </cell>
          <cell r="U298">
            <v>1.117758</v>
          </cell>
          <cell r="V298">
            <v>1.770798</v>
          </cell>
          <cell r="W298">
            <v>0.64234846</v>
          </cell>
          <cell r="X298">
            <v>0.9800042</v>
          </cell>
          <cell r="Y298">
            <v>0.11276878</v>
          </cell>
          <cell r="Z298">
            <v>21.44929</v>
          </cell>
          <cell r="AA298">
            <v>18.7135</v>
          </cell>
          <cell r="AB298">
            <v>4.818928</v>
          </cell>
          <cell r="AC298">
            <v>3.745116</v>
          </cell>
          <cell r="AD298">
            <v>1.177491</v>
          </cell>
          <cell r="AE298">
            <v>0.711611</v>
          </cell>
          <cell r="AF298">
            <v>13.913244</v>
          </cell>
          <cell r="AG298">
            <v>-0.855021</v>
          </cell>
        </row>
        <row r="299">
          <cell r="A299" t="str">
            <v>HOCHN000E21161146</v>
          </cell>
          <cell r="B299">
            <v>2</v>
          </cell>
          <cell r="C299" t="str">
            <v>E</v>
          </cell>
          <cell r="D299" t="str">
            <v>Winter</v>
          </cell>
          <cell r="E299" t="str">
            <v>LQTQ44357</v>
          </cell>
          <cell r="F299">
            <v>3.6881221</v>
          </cell>
          <cell r="G299">
            <v>3.3250041</v>
          </cell>
          <cell r="H299">
            <v>5.31675</v>
          </cell>
          <cell r="I299">
            <v>12.237769</v>
          </cell>
          <cell r="J299">
            <v>14.168214</v>
          </cell>
          <cell r="K299">
            <v>1.0342044</v>
          </cell>
          <cell r="L299">
            <v>0.5695428</v>
          </cell>
          <cell r="M299">
            <v>0.5699088</v>
          </cell>
          <cell r="N299">
            <v>1.0121499</v>
          </cell>
          <cell r="O299">
            <v>1.0489816</v>
          </cell>
          <cell r="P299">
            <v>5.243771</v>
          </cell>
          <cell r="Q299">
            <v>0.1371212</v>
          </cell>
          <cell r="R299">
            <v>0.4399174</v>
          </cell>
          <cell r="S299">
            <v>14.313403</v>
          </cell>
          <cell r="T299">
            <v>0.06654685</v>
          </cell>
          <cell r="U299">
            <v>6.457899</v>
          </cell>
          <cell r="V299">
            <v>4.566156</v>
          </cell>
          <cell r="W299">
            <v>1.79952846</v>
          </cell>
          <cell r="X299">
            <v>1.593426</v>
          </cell>
          <cell r="Y299">
            <v>0.15939493</v>
          </cell>
          <cell r="Z299">
            <v>40.22295</v>
          </cell>
          <cell r="AA299">
            <v>30.13251</v>
          </cell>
          <cell r="AB299">
            <v>9.957931</v>
          </cell>
          <cell r="AC299">
            <v>8.569264</v>
          </cell>
          <cell r="AD299">
            <v>1.7345881</v>
          </cell>
          <cell r="AE299">
            <v>3.952556</v>
          </cell>
          <cell r="AF299">
            <v>30.117584</v>
          </cell>
          <cell r="AG299">
            <v>7.84553</v>
          </cell>
        </row>
        <row r="300">
          <cell r="A300" t="str">
            <v>HOCHN000E21161162</v>
          </cell>
          <cell r="B300">
            <v>2</v>
          </cell>
          <cell r="C300" t="str">
            <v>D</v>
          </cell>
          <cell r="D300" t="str">
            <v>Spring</v>
          </cell>
          <cell r="E300" t="str">
            <v>LQTQ44053</v>
          </cell>
          <cell r="F300">
            <v>2.3605525</v>
          </cell>
          <cell r="G300">
            <v>3.3190248</v>
          </cell>
          <cell r="H300">
            <v>5.113455</v>
          </cell>
          <cell r="I300">
            <v>11.313975</v>
          </cell>
          <cell r="J300">
            <v>16.292834</v>
          </cell>
          <cell r="K300">
            <v>0.1577925</v>
          </cell>
          <cell r="L300">
            <v>0.54345055</v>
          </cell>
          <cell r="M300">
            <v>0.4178896</v>
          </cell>
          <cell r="N300">
            <v>0.8907791</v>
          </cell>
          <cell r="O300">
            <v>1.3703714</v>
          </cell>
          <cell r="P300">
            <v>3.1049637</v>
          </cell>
          <cell r="Q300">
            <v>0.4081961</v>
          </cell>
          <cell r="R300">
            <v>0.6105629</v>
          </cell>
          <cell r="S300">
            <v>18.4296393</v>
          </cell>
          <cell r="T300">
            <v>0.120319867</v>
          </cell>
          <cell r="U300">
            <v>4.571472</v>
          </cell>
          <cell r="V300">
            <v>-0.253094</v>
          </cell>
          <cell r="W300">
            <v>2.86970636</v>
          </cell>
          <cell r="X300">
            <v>0.6167076</v>
          </cell>
          <cell r="Y300">
            <v>0.0504197</v>
          </cell>
          <cell r="Z300">
            <v>29.51209</v>
          </cell>
          <cell r="AA300">
            <v>22.882156</v>
          </cell>
          <cell r="AB300">
            <v>8.8267146</v>
          </cell>
          <cell r="AC300">
            <v>7.544882</v>
          </cell>
          <cell r="AD300">
            <v>0.8997529</v>
          </cell>
          <cell r="AE300">
            <v>3.542751</v>
          </cell>
          <cell r="AF300">
            <v>19.8359193</v>
          </cell>
          <cell r="AG300">
            <v>9.568253</v>
          </cell>
        </row>
        <row r="301">
          <cell r="A301" t="str">
            <v>HOCHN000E21161174</v>
          </cell>
          <cell r="B301">
            <v>2</v>
          </cell>
          <cell r="C301" t="str">
            <v>A</v>
          </cell>
          <cell r="D301" t="str">
            <v>Autumn</v>
          </cell>
          <cell r="E301" t="str">
            <v>LQTQ44114</v>
          </cell>
          <cell r="F301">
            <v>2.544692</v>
          </cell>
          <cell r="G301">
            <v>2.829004</v>
          </cell>
          <cell r="H301">
            <v>5.219909</v>
          </cell>
          <cell r="I301">
            <v>11.20957</v>
          </cell>
          <cell r="J301">
            <v>16.96012</v>
          </cell>
          <cell r="K301">
            <v>1.096392</v>
          </cell>
          <cell r="L301">
            <v>0.6265693</v>
          </cell>
          <cell r="M301">
            <v>0.4228479</v>
          </cell>
          <cell r="N301">
            <v>1.304441</v>
          </cell>
          <cell r="O301">
            <v>1.2174878</v>
          </cell>
          <cell r="P301">
            <v>2.685628</v>
          </cell>
          <cell r="Q301">
            <v>0.3448057</v>
          </cell>
          <cell r="R301">
            <v>0.2086597</v>
          </cell>
          <cell r="S301">
            <v>18.88197</v>
          </cell>
          <cell r="T301">
            <v>0.1955021</v>
          </cell>
          <cell r="U301">
            <v>3.831616</v>
          </cell>
          <cell r="V301">
            <v>8.895067</v>
          </cell>
          <cell r="W301">
            <v>3.093256</v>
          </cell>
          <cell r="X301">
            <v>1.476915</v>
          </cell>
          <cell r="Y301">
            <v>0.09804633</v>
          </cell>
          <cell r="Z301">
            <v>53.71347</v>
          </cell>
          <cell r="AA301">
            <v>37.0136</v>
          </cell>
          <cell r="AB301">
            <v>17.85437</v>
          </cell>
          <cell r="AC301">
            <v>15.5817</v>
          </cell>
          <cell r="AD301">
            <v>1.871636</v>
          </cell>
          <cell r="AE301">
            <v>4.04535</v>
          </cell>
          <cell r="AF301">
            <v>21.40781</v>
          </cell>
          <cell r="AG301">
            <v>13.51829</v>
          </cell>
        </row>
        <row r="302">
          <cell r="A302" t="str">
            <v>HOCHN000E21161175</v>
          </cell>
          <cell r="B302">
            <v>2</v>
          </cell>
          <cell r="C302" t="str">
            <v>A</v>
          </cell>
          <cell r="D302" t="str">
            <v>Summer</v>
          </cell>
          <cell r="E302" t="str">
            <v>LQTQ44086</v>
          </cell>
          <cell r="F302">
            <v>3.894692</v>
          </cell>
          <cell r="G302">
            <v>2.699004</v>
          </cell>
          <cell r="H302">
            <v>5.009909</v>
          </cell>
          <cell r="I302">
            <v>12.18957</v>
          </cell>
          <cell r="J302">
            <v>15.86012</v>
          </cell>
          <cell r="K302">
            <v>0.466902</v>
          </cell>
          <cell r="L302">
            <v>0.4412373</v>
          </cell>
          <cell r="M302">
            <v>0.2859619</v>
          </cell>
          <cell r="N302">
            <v>0.37174</v>
          </cell>
          <cell r="O302">
            <v>0.4663438</v>
          </cell>
          <cell r="P302">
            <v>0.623688</v>
          </cell>
          <cell r="Q302">
            <v>0.1216164</v>
          </cell>
          <cell r="R302">
            <v>0.1113206</v>
          </cell>
          <cell r="S302">
            <v>12.34947</v>
          </cell>
          <cell r="T302">
            <v>0.0869113</v>
          </cell>
          <cell r="U302">
            <v>1.674266</v>
          </cell>
          <cell r="V302">
            <v>6.570397</v>
          </cell>
          <cell r="W302">
            <v>0.565996</v>
          </cell>
          <cell r="X302">
            <v>0.444368</v>
          </cell>
          <cell r="Y302">
            <v>0.03178273</v>
          </cell>
          <cell r="Z302">
            <v>18.02997</v>
          </cell>
          <cell r="AA302">
            <v>8.82707</v>
          </cell>
          <cell r="AB302">
            <v>7.57827</v>
          </cell>
          <cell r="AC302">
            <v>6.76063</v>
          </cell>
          <cell r="AD302">
            <v>0.548273</v>
          </cell>
          <cell r="AE302">
            <v>0.932827</v>
          </cell>
          <cell r="AF302">
            <v>12.62751</v>
          </cell>
          <cell r="AG302">
            <v>16.14019</v>
          </cell>
        </row>
        <row r="303">
          <cell r="A303" t="str">
            <v>HOCHN000E21161177</v>
          </cell>
          <cell r="B303">
            <v>2</v>
          </cell>
          <cell r="C303" t="str">
            <v>F</v>
          </cell>
          <cell r="D303" t="str">
            <v>Autumn</v>
          </cell>
          <cell r="E303" t="str">
            <v>LQTQ44296</v>
          </cell>
          <cell r="F303">
            <v>2.4708905</v>
          </cell>
          <cell r="G303">
            <v>3.4238899</v>
          </cell>
          <cell r="H303">
            <v>5.310815</v>
          </cell>
          <cell r="I303">
            <v>12.074733</v>
          </cell>
          <cell r="J303">
            <v>20.65604</v>
          </cell>
          <cell r="K303">
            <v>1.7903871</v>
          </cell>
          <cell r="L303">
            <v>0.8281485</v>
          </cell>
          <cell r="M303">
            <v>0.5386047</v>
          </cell>
          <cell r="N303">
            <v>1.6800272</v>
          </cell>
          <cell r="O303">
            <v>1.9143258</v>
          </cell>
          <cell r="P303">
            <v>4.706109</v>
          </cell>
          <cell r="Q303">
            <v>0.6186214</v>
          </cell>
          <cell r="R303">
            <v>0.540385</v>
          </cell>
          <cell r="S303">
            <v>19.079264</v>
          </cell>
          <cell r="T303">
            <v>0.17661738</v>
          </cell>
          <cell r="U303">
            <v>4.716343</v>
          </cell>
          <cell r="V303">
            <v>7.4985135</v>
          </cell>
          <cell r="W303">
            <v>0.95199946</v>
          </cell>
          <cell r="X303">
            <v>1.5541107</v>
          </cell>
          <cell r="Y303">
            <v>0.14142778</v>
          </cell>
          <cell r="Z303">
            <v>38.41106</v>
          </cell>
          <cell r="AA303">
            <v>27.44235</v>
          </cell>
          <cell r="AB303">
            <v>11.230505</v>
          </cell>
          <cell r="AC303">
            <v>9.687607</v>
          </cell>
          <cell r="AD303">
            <v>1.2316768</v>
          </cell>
          <cell r="AE303">
            <v>3.827103</v>
          </cell>
          <cell r="AF303">
            <v>14.356224</v>
          </cell>
          <cell r="AG303">
            <v>9.648327</v>
          </cell>
        </row>
        <row r="304">
          <cell r="A304" t="str">
            <v>HOCHN000E21161270</v>
          </cell>
          <cell r="B304">
            <v>1</v>
          </cell>
          <cell r="C304" t="str">
            <v>I</v>
          </cell>
          <cell r="D304" t="str">
            <v>Summer</v>
          </cell>
          <cell r="E304" t="str">
            <v>LQTQ43962</v>
          </cell>
          <cell r="F304">
            <v>2.568104</v>
          </cell>
          <cell r="G304">
            <v>3.5008279</v>
          </cell>
          <cell r="H304">
            <v>5.071769</v>
          </cell>
          <cell r="I304">
            <v>11.801799</v>
          </cell>
          <cell r="J304">
            <v>14.81309</v>
          </cell>
          <cell r="K304">
            <v>0.3623285</v>
          </cell>
          <cell r="L304">
            <v>0.5582447</v>
          </cell>
          <cell r="M304">
            <v>0.4581226</v>
          </cell>
          <cell r="N304">
            <v>1.1263533</v>
          </cell>
          <cell r="O304">
            <v>1.434213</v>
          </cell>
          <cell r="P304">
            <v>5.52801</v>
          </cell>
          <cell r="Q304">
            <v>0.4577401</v>
          </cell>
          <cell r="R304">
            <v>0.579251</v>
          </cell>
          <cell r="S304">
            <v>18.825274</v>
          </cell>
          <cell r="T304">
            <v>0.22639573</v>
          </cell>
          <cell r="U304">
            <v>4.340228</v>
          </cell>
          <cell r="V304">
            <v>8.938222</v>
          </cell>
          <cell r="W304">
            <v>1.39825156</v>
          </cell>
          <cell r="X304">
            <v>1.3686915</v>
          </cell>
          <cell r="Y304">
            <v>0.15177201</v>
          </cell>
          <cell r="Z304">
            <v>34.0776</v>
          </cell>
          <cell r="AA304">
            <v>25.083836</v>
          </cell>
          <cell r="AB304">
            <v>10.896</v>
          </cell>
          <cell r="AC304">
            <v>8.247345</v>
          </cell>
          <cell r="AD304">
            <v>0.9011342</v>
          </cell>
          <cell r="AE304">
            <v>1.576718</v>
          </cell>
          <cell r="AF304">
            <v>22.780024</v>
          </cell>
          <cell r="AG304">
            <v>17.252691</v>
          </cell>
        </row>
        <row r="305">
          <cell r="A305" t="str">
            <v>HOCHN000E21170101</v>
          </cell>
          <cell r="B305">
            <v>2</v>
          </cell>
          <cell r="C305" t="str">
            <v>A</v>
          </cell>
          <cell r="D305" t="str">
            <v>Summer</v>
          </cell>
          <cell r="E305" t="str">
            <v>LQTQ44086</v>
          </cell>
          <cell r="F305">
            <v>4.454692</v>
          </cell>
          <cell r="G305">
            <v>2.879004</v>
          </cell>
          <cell r="H305">
            <v>5.009909</v>
          </cell>
          <cell r="I305">
            <v>12.98957</v>
          </cell>
          <cell r="J305">
            <v>19.76012</v>
          </cell>
          <cell r="K305">
            <v>2.542242</v>
          </cell>
          <cell r="L305">
            <v>0.6995353</v>
          </cell>
          <cell r="M305">
            <v>0.5619269</v>
          </cell>
          <cell r="N305">
            <v>0.939566</v>
          </cell>
          <cell r="O305">
            <v>0.6820668</v>
          </cell>
          <cell r="P305">
            <v>5.527308</v>
          </cell>
          <cell r="Q305">
            <v>0.3119907</v>
          </cell>
          <cell r="R305">
            <v>0.4210067</v>
          </cell>
          <cell r="S305">
            <v>18.10497</v>
          </cell>
          <cell r="T305">
            <v>0.2064491</v>
          </cell>
          <cell r="U305">
            <v>4.675056</v>
          </cell>
          <cell r="V305">
            <v>11.350627</v>
          </cell>
          <cell r="W305">
            <v>2.721636</v>
          </cell>
          <cell r="X305">
            <v>1.750355</v>
          </cell>
          <cell r="Y305">
            <v>0.09390703</v>
          </cell>
          <cell r="Z305">
            <v>37.19217</v>
          </cell>
          <cell r="AA305">
            <v>22.398</v>
          </cell>
          <cell r="AB305">
            <v>13.34817</v>
          </cell>
          <cell r="AC305">
            <v>12.277</v>
          </cell>
          <cell r="AD305">
            <v>1.153076</v>
          </cell>
          <cell r="AE305">
            <v>3.57972</v>
          </cell>
          <cell r="AF305">
            <v>18.83791</v>
          </cell>
          <cell r="AG305">
            <v>17.12779</v>
          </cell>
        </row>
        <row r="306">
          <cell r="A306" t="str">
            <v>HOCHN000E31160215</v>
          </cell>
          <cell r="B306">
            <v>2</v>
          </cell>
          <cell r="C306" t="str">
            <v>B</v>
          </cell>
          <cell r="D306" t="str">
            <v>Winter</v>
          </cell>
          <cell r="E306" t="str">
            <v>LQTQ43932</v>
          </cell>
          <cell r="F306">
            <v>2.392671</v>
          </cell>
          <cell r="G306">
            <v>2.7205571</v>
          </cell>
          <cell r="H306">
            <v>5.270029</v>
          </cell>
          <cell r="I306">
            <v>11.136374</v>
          </cell>
          <cell r="J306">
            <v>12.857812</v>
          </cell>
          <cell r="K306">
            <v>1.902189</v>
          </cell>
          <cell r="L306">
            <v>0.9223067</v>
          </cell>
          <cell r="M306">
            <v>0.5125854</v>
          </cell>
          <cell r="N306">
            <v>2.00681325</v>
          </cell>
          <cell r="O306">
            <v>1.9134673</v>
          </cell>
          <cell r="P306">
            <v>5.0779361</v>
          </cell>
          <cell r="Q306">
            <v>0.58141688</v>
          </cell>
          <cell r="R306">
            <v>0.73890686</v>
          </cell>
          <cell r="S306">
            <v>18.4623465</v>
          </cell>
          <cell r="T306">
            <v>0.0921644</v>
          </cell>
          <cell r="U306">
            <v>5.522912</v>
          </cell>
          <cell r="V306">
            <v>12.528094</v>
          </cell>
          <cell r="W306">
            <v>3.12511646</v>
          </cell>
          <cell r="X306">
            <v>2.0298741</v>
          </cell>
          <cell r="Y306">
            <v>0.15216407</v>
          </cell>
          <cell r="Z306">
            <v>33.34343</v>
          </cell>
          <cell r="AA306">
            <v>24.72168</v>
          </cell>
          <cell r="AB306">
            <v>7.206028</v>
          </cell>
          <cell r="AC306">
            <v>6.13499</v>
          </cell>
          <cell r="AD306">
            <v>1.081679</v>
          </cell>
          <cell r="AE306">
            <v>2.153015</v>
          </cell>
          <cell r="AF306">
            <v>35.111455</v>
          </cell>
          <cell r="AG306">
            <v>16.69877</v>
          </cell>
        </row>
        <row r="307">
          <cell r="A307" t="str">
            <v>HOCHN000E31160219</v>
          </cell>
          <cell r="B307">
            <v>2</v>
          </cell>
          <cell r="C307" t="str">
            <v>G</v>
          </cell>
          <cell r="D307" t="str">
            <v>Autumn</v>
          </cell>
          <cell r="E307" t="str">
            <v>LQTQ44326</v>
          </cell>
          <cell r="F307">
            <v>3.444285</v>
          </cell>
          <cell r="G307">
            <v>4.1910439</v>
          </cell>
          <cell r="H307">
            <v>5.358116</v>
          </cell>
          <cell r="I307">
            <v>13.376297</v>
          </cell>
          <cell r="J307">
            <v>18.53335</v>
          </cell>
          <cell r="K307">
            <v>2.535831</v>
          </cell>
          <cell r="L307">
            <v>0.6563093</v>
          </cell>
          <cell r="M307">
            <v>0.3736965</v>
          </cell>
          <cell r="N307">
            <v>1.4095386</v>
          </cell>
          <cell r="O307">
            <v>1.6644138</v>
          </cell>
          <cell r="P307">
            <v>4.611496</v>
          </cell>
          <cell r="Q307">
            <v>0.2284199</v>
          </cell>
          <cell r="R307">
            <v>0.720877</v>
          </cell>
          <cell r="S307">
            <v>13.311844</v>
          </cell>
          <cell r="T307">
            <v>0.292748</v>
          </cell>
          <cell r="U307">
            <v>4.024785</v>
          </cell>
          <cell r="V307">
            <v>6.114402</v>
          </cell>
          <cell r="W307">
            <v>1.26990446</v>
          </cell>
          <cell r="X307">
            <v>0.8302344</v>
          </cell>
          <cell r="Y307">
            <v>0.09120247</v>
          </cell>
          <cell r="Z307">
            <v>36.07319</v>
          </cell>
          <cell r="AA307">
            <v>27.93312</v>
          </cell>
          <cell r="AB307">
            <v>10.279117</v>
          </cell>
          <cell r="AC307">
            <v>8.907883</v>
          </cell>
          <cell r="AD307">
            <v>1.350606</v>
          </cell>
          <cell r="AE307">
            <v>3.681771</v>
          </cell>
          <cell r="AF307">
            <v>30.685184</v>
          </cell>
          <cell r="AG307">
            <v>17.235369</v>
          </cell>
        </row>
        <row r="308">
          <cell r="A308" t="str">
            <v>HOCHN000E31160328</v>
          </cell>
          <cell r="B308">
            <v>2</v>
          </cell>
          <cell r="C308" t="str">
            <v>G</v>
          </cell>
          <cell r="D308" t="str">
            <v>Winter</v>
          </cell>
          <cell r="E308" t="str">
            <v>LQTQ44053</v>
          </cell>
          <cell r="F308">
            <v>3.694285</v>
          </cell>
          <cell r="G308">
            <v>3.7910439</v>
          </cell>
          <cell r="H308">
            <v>4.948116</v>
          </cell>
          <cell r="I308">
            <v>13.006297</v>
          </cell>
          <cell r="J308">
            <v>15.53335</v>
          </cell>
          <cell r="K308">
            <v>0.639013</v>
          </cell>
          <cell r="L308">
            <v>0.6813283</v>
          </cell>
          <cell r="M308">
            <v>0.4537385</v>
          </cell>
          <cell r="N308">
            <v>0.9628266</v>
          </cell>
          <cell r="O308">
            <v>0.9246588</v>
          </cell>
          <cell r="P308">
            <v>3.842696</v>
          </cell>
          <cell r="Q308">
            <v>0.3270509</v>
          </cell>
          <cell r="R308">
            <v>0.515204</v>
          </cell>
          <cell r="S308">
            <v>15.025944</v>
          </cell>
          <cell r="T308">
            <v>0.141954</v>
          </cell>
          <cell r="U308">
            <v>4.453695</v>
          </cell>
          <cell r="V308">
            <v>4.619482</v>
          </cell>
          <cell r="W308">
            <v>2.61320446</v>
          </cell>
          <cell r="X308">
            <v>0.7482244</v>
          </cell>
          <cell r="Y308">
            <v>0.07602837</v>
          </cell>
          <cell r="Z308">
            <v>24.89509</v>
          </cell>
          <cell r="AA308">
            <v>19.74192</v>
          </cell>
          <cell r="AB308">
            <v>7.158227</v>
          </cell>
          <cell r="AC308">
            <v>5.797353</v>
          </cell>
          <cell r="AD308">
            <v>0.980506</v>
          </cell>
          <cell r="AE308">
            <v>3.355031</v>
          </cell>
          <cell r="AF308">
            <v>15.518184</v>
          </cell>
          <cell r="AG308">
            <v>12.800669</v>
          </cell>
        </row>
        <row r="309">
          <cell r="A309" t="str">
            <v>HOCHN000E31160329</v>
          </cell>
          <cell r="B309">
            <v>2</v>
          </cell>
          <cell r="C309" t="str">
            <v>F</v>
          </cell>
          <cell r="D309" t="str">
            <v>Summer</v>
          </cell>
          <cell r="E309" t="str">
            <v>LQTQ43841</v>
          </cell>
          <cell r="F309">
            <v>3.6408905</v>
          </cell>
          <cell r="G309">
            <v>3.6838899</v>
          </cell>
          <cell r="H309">
            <v>5.300815</v>
          </cell>
          <cell r="I309">
            <v>13.224733</v>
          </cell>
          <cell r="J309">
            <v>12.25604</v>
          </cell>
          <cell r="K309">
            <v>0.5651521</v>
          </cell>
          <cell r="L309">
            <v>0.8045165</v>
          </cell>
          <cell r="M309">
            <v>0.5952537</v>
          </cell>
          <cell r="N309">
            <v>1.3993872</v>
          </cell>
          <cell r="O309">
            <v>1.7000458</v>
          </cell>
          <cell r="P309">
            <v>3.882869</v>
          </cell>
          <cell r="Q309">
            <v>0.4125334</v>
          </cell>
          <cell r="R309">
            <v>0.572449</v>
          </cell>
          <cell r="S309">
            <v>14.163664</v>
          </cell>
          <cell r="T309">
            <v>0.20522138</v>
          </cell>
          <cell r="U309">
            <v>2.741283</v>
          </cell>
          <cell r="V309">
            <v>6.5936635</v>
          </cell>
          <cell r="W309">
            <v>2.05544046</v>
          </cell>
          <cell r="X309">
            <v>0.6931957</v>
          </cell>
          <cell r="Y309">
            <v>0.09724598</v>
          </cell>
          <cell r="Z309">
            <v>26.30996</v>
          </cell>
          <cell r="AA309">
            <v>22.37935</v>
          </cell>
          <cell r="AB309">
            <v>3.348285</v>
          </cell>
          <cell r="AC309">
            <v>2.972687</v>
          </cell>
          <cell r="AD309">
            <v>0.6830428</v>
          </cell>
          <cell r="AE309">
            <v>4.577033</v>
          </cell>
          <cell r="AF309">
            <v>23.364224</v>
          </cell>
          <cell r="AG309">
            <v>18.204227</v>
          </cell>
        </row>
        <row r="310">
          <cell r="A310" t="str">
            <v>HOCHN000E31160540</v>
          </cell>
          <cell r="B310">
            <v>2</v>
          </cell>
          <cell r="C310" t="str">
            <v>F</v>
          </cell>
          <cell r="D310" t="str">
            <v>Winter</v>
          </cell>
          <cell r="E310" t="str">
            <v>LQTQ43992</v>
          </cell>
          <cell r="F310">
            <v>2.7108905</v>
          </cell>
          <cell r="G310">
            <v>4.1538899</v>
          </cell>
          <cell r="H310">
            <v>5.660815</v>
          </cell>
          <cell r="I310">
            <v>13.184733</v>
          </cell>
          <cell r="J310">
            <v>17.15604</v>
          </cell>
          <cell r="K310">
            <v>1.2824871</v>
          </cell>
          <cell r="L310">
            <v>0.8943415</v>
          </cell>
          <cell r="M310">
            <v>0.5540847</v>
          </cell>
          <cell r="N310">
            <v>1.4656472</v>
          </cell>
          <cell r="O310">
            <v>1.9475958</v>
          </cell>
          <cell r="P310">
            <v>5.647389</v>
          </cell>
          <cell r="Q310">
            <v>0.5519784</v>
          </cell>
          <cell r="R310">
            <v>1.066922</v>
          </cell>
          <cell r="S310">
            <v>15.646864</v>
          </cell>
          <cell r="T310">
            <v>0.22867338</v>
          </cell>
          <cell r="U310">
            <v>4.940853</v>
          </cell>
          <cell r="V310">
            <v>6.9123635</v>
          </cell>
          <cell r="W310">
            <v>1.42338046</v>
          </cell>
          <cell r="X310">
            <v>0.9063037</v>
          </cell>
          <cell r="Y310">
            <v>0.11534878</v>
          </cell>
          <cell r="Z310">
            <v>49.39706</v>
          </cell>
          <cell r="AA310">
            <v>38.83845</v>
          </cell>
          <cell r="AB310">
            <v>10.451105</v>
          </cell>
          <cell r="AC310">
            <v>9.394607</v>
          </cell>
          <cell r="AD310">
            <v>1.0626268</v>
          </cell>
          <cell r="AE310">
            <v>4.407103</v>
          </cell>
          <cell r="AF310">
            <v>28.966024</v>
          </cell>
          <cell r="AG310">
            <v>14.188227</v>
          </cell>
        </row>
        <row r="311">
          <cell r="A311" t="str">
            <v>HOCHN000E31160645</v>
          </cell>
          <cell r="B311">
            <v>3</v>
          </cell>
          <cell r="C311" t="str">
            <v>B</v>
          </cell>
          <cell r="D311" t="str">
            <v>Autumn</v>
          </cell>
          <cell r="E311" t="str">
            <v>LQTQ44510</v>
          </cell>
          <cell r="F311">
            <v>2.356108</v>
          </cell>
          <cell r="G311">
            <v>2.8306791</v>
          </cell>
          <cell r="H311">
            <v>5.349475</v>
          </cell>
          <cell r="I311">
            <v>11.185514</v>
          </cell>
          <cell r="J311">
            <v>8.380442</v>
          </cell>
          <cell r="K311">
            <v>0.24185</v>
          </cell>
          <cell r="L311">
            <v>0.8340267</v>
          </cell>
          <cell r="M311">
            <v>0.0940211</v>
          </cell>
          <cell r="N311">
            <v>0.52956525</v>
          </cell>
          <cell r="O311">
            <v>1.2215253</v>
          </cell>
          <cell r="P311">
            <v>5.5370321</v>
          </cell>
          <cell r="Q311">
            <v>0.46274508</v>
          </cell>
          <cell r="R311">
            <v>0.74887676</v>
          </cell>
          <cell r="S311">
            <v>6.1176765</v>
          </cell>
          <cell r="T311">
            <v>0.1348206</v>
          </cell>
          <cell r="U311">
            <v>1.445689</v>
          </cell>
          <cell r="V311">
            <v>5.747214</v>
          </cell>
          <cell r="W311">
            <v>4.40072946</v>
          </cell>
          <cell r="X311">
            <v>1.0695631</v>
          </cell>
          <cell r="Y311">
            <v>0.03362817</v>
          </cell>
          <cell r="Z311">
            <v>22.22517</v>
          </cell>
          <cell r="AA311">
            <v>13.8697</v>
          </cell>
          <cell r="AB311">
            <v>5.165028</v>
          </cell>
          <cell r="AC311">
            <v>4.481</v>
          </cell>
          <cell r="AD311">
            <v>0.837839</v>
          </cell>
          <cell r="AE311">
            <v>2.400852</v>
          </cell>
          <cell r="AF311">
            <v>16.277935</v>
          </cell>
          <cell r="AG311">
            <v>22.95002</v>
          </cell>
        </row>
        <row r="312">
          <cell r="A312" t="str">
            <v>HOCHN000E31160647</v>
          </cell>
          <cell r="B312">
            <v>3</v>
          </cell>
          <cell r="C312" t="str">
            <v>D</v>
          </cell>
          <cell r="D312" t="str">
            <v>Winter</v>
          </cell>
          <cell r="E312" t="str">
            <v>LQTQ44296</v>
          </cell>
          <cell r="F312">
            <v>1.3839895</v>
          </cell>
          <cell r="G312">
            <v>3.1391468</v>
          </cell>
          <cell r="H312">
            <v>5.422901</v>
          </cell>
          <cell r="I312">
            <v>10.733115</v>
          </cell>
          <cell r="J312">
            <v>17.915464</v>
          </cell>
          <cell r="K312">
            <v>0.9264775</v>
          </cell>
          <cell r="L312">
            <v>0.18465855</v>
          </cell>
          <cell r="M312">
            <v>0.1466532</v>
          </cell>
          <cell r="N312">
            <v>0.09866342</v>
          </cell>
          <cell r="O312">
            <v>0.4423524</v>
          </cell>
          <cell r="P312">
            <v>1.4801037</v>
          </cell>
          <cell r="Q312">
            <v>0.4992413</v>
          </cell>
          <cell r="R312">
            <v>0.4121888</v>
          </cell>
          <cell r="S312">
            <v>6.2221993</v>
          </cell>
          <cell r="T312">
            <v>0.163129067</v>
          </cell>
          <cell r="U312">
            <v>0.958719</v>
          </cell>
          <cell r="V312">
            <v>6.032197</v>
          </cell>
          <cell r="W312">
            <v>0.08640316</v>
          </cell>
          <cell r="X312">
            <v>0.4895346</v>
          </cell>
          <cell r="Y312">
            <v>0.0587649</v>
          </cell>
          <cell r="Z312">
            <v>28.12193</v>
          </cell>
          <cell r="AA312">
            <v>20.011376</v>
          </cell>
          <cell r="AB312">
            <v>6.6817646</v>
          </cell>
          <cell r="AC312">
            <v>5.525842</v>
          </cell>
          <cell r="AD312">
            <v>1.3421049</v>
          </cell>
          <cell r="AE312">
            <v>1.531398</v>
          </cell>
          <cell r="AF312">
            <v>18.2757993</v>
          </cell>
          <cell r="AG312">
            <v>9.986503</v>
          </cell>
        </row>
        <row r="313">
          <cell r="A313" t="str">
            <v>HOCHN000E31160856</v>
          </cell>
          <cell r="B313">
            <v>3</v>
          </cell>
          <cell r="C313" t="str">
            <v>H</v>
          </cell>
          <cell r="D313" t="str">
            <v>Autumn</v>
          </cell>
          <cell r="E313" t="str">
            <v>LQTQ44357</v>
          </cell>
          <cell r="F313">
            <v>3.624882</v>
          </cell>
          <cell r="G313">
            <v>3.4019919</v>
          </cell>
          <cell r="H313">
            <v>5.039862</v>
          </cell>
          <cell r="I313">
            <v>12.078235</v>
          </cell>
          <cell r="J313">
            <v>15.65362</v>
          </cell>
          <cell r="K313">
            <v>1.23776021</v>
          </cell>
          <cell r="L313">
            <v>1.1917826</v>
          </cell>
          <cell r="M313">
            <v>0.6793602</v>
          </cell>
          <cell r="N313">
            <v>2.2197882</v>
          </cell>
          <cell r="O313">
            <v>2.4983808</v>
          </cell>
          <cell r="P313">
            <v>7.950477</v>
          </cell>
          <cell r="Q313">
            <v>0.7790953</v>
          </cell>
          <cell r="R313">
            <v>0.9173887</v>
          </cell>
          <cell r="S313">
            <v>21.138136</v>
          </cell>
          <cell r="T313">
            <v>0.3015347</v>
          </cell>
          <cell r="U313">
            <v>8.938685</v>
          </cell>
          <cell r="V313">
            <v>5.477858</v>
          </cell>
          <cell r="W313">
            <v>3.07615546</v>
          </cell>
          <cell r="X313">
            <v>1.8893832</v>
          </cell>
          <cell r="Y313">
            <v>0.21264748</v>
          </cell>
          <cell r="Z313">
            <v>69.89843</v>
          </cell>
          <cell r="AA313">
            <v>53.65222</v>
          </cell>
          <cell r="AB313">
            <v>19.686578</v>
          </cell>
          <cell r="AC313">
            <v>16.592376</v>
          </cell>
          <cell r="AD313">
            <v>3.036488</v>
          </cell>
          <cell r="AE313">
            <v>5.567235</v>
          </cell>
          <cell r="AF313">
            <v>39.901224</v>
          </cell>
          <cell r="AG313">
            <v>11.083209</v>
          </cell>
        </row>
        <row r="314">
          <cell r="A314" t="str">
            <v>HOCHN000E31160933</v>
          </cell>
          <cell r="B314">
            <v>3</v>
          </cell>
          <cell r="C314" t="str">
            <v>D</v>
          </cell>
          <cell r="D314" t="str">
            <v>Summer</v>
          </cell>
          <cell r="E314" t="str">
            <v>LQTQ44481</v>
          </cell>
          <cell r="F314">
            <v>2.8239895</v>
          </cell>
          <cell r="G314">
            <v>3.1391468</v>
          </cell>
          <cell r="H314">
            <v>5.092901</v>
          </cell>
          <cell r="I314">
            <v>11.803115</v>
          </cell>
          <cell r="J314">
            <v>13.715464</v>
          </cell>
          <cell r="K314">
            <v>0.7160995</v>
          </cell>
          <cell r="L314">
            <v>0.82793655</v>
          </cell>
          <cell r="M314">
            <v>0.5992692</v>
          </cell>
          <cell r="N314">
            <v>1.5702671</v>
          </cell>
          <cell r="O314">
            <v>1.5131894</v>
          </cell>
          <cell r="P314">
            <v>5.9263097</v>
          </cell>
          <cell r="Q314">
            <v>0.8412483</v>
          </cell>
          <cell r="R314">
            <v>0.7931178</v>
          </cell>
          <cell r="S314">
            <v>24.3722393</v>
          </cell>
          <cell r="T314">
            <v>0.216117067</v>
          </cell>
          <cell r="U314">
            <v>5.446059</v>
          </cell>
          <cell r="V314">
            <v>11.404007</v>
          </cell>
          <cell r="W314">
            <v>3.13772936</v>
          </cell>
          <cell r="X314">
            <v>1.9183026</v>
          </cell>
          <cell r="Y314">
            <v>0.1673303</v>
          </cell>
          <cell r="Z314">
            <v>59.77143</v>
          </cell>
          <cell r="AA314">
            <v>40.905576</v>
          </cell>
          <cell r="AB314">
            <v>18.0495446</v>
          </cell>
          <cell r="AC314">
            <v>16.359182</v>
          </cell>
          <cell r="AD314">
            <v>1.7046549</v>
          </cell>
          <cell r="AE314">
            <v>5.333678</v>
          </cell>
          <cell r="AF314">
            <v>28.5327993</v>
          </cell>
          <cell r="AG314">
            <v>24.224303</v>
          </cell>
        </row>
        <row r="315">
          <cell r="A315" t="str">
            <v>HOCHN000E31161156</v>
          </cell>
          <cell r="B315">
            <v>2</v>
          </cell>
          <cell r="C315" t="str">
            <v>G</v>
          </cell>
          <cell r="D315" t="str">
            <v>Autumn</v>
          </cell>
          <cell r="E315" t="str">
            <v>LQTQ44296</v>
          </cell>
          <cell r="F315">
            <v>3.124285</v>
          </cell>
          <cell r="G315">
            <v>3.0310439</v>
          </cell>
          <cell r="H315">
            <v>4.938116</v>
          </cell>
          <cell r="I315">
            <v>12.016297</v>
          </cell>
          <cell r="J315">
            <v>23.83335</v>
          </cell>
          <cell r="K315">
            <v>1.281621</v>
          </cell>
          <cell r="L315">
            <v>0.8616643</v>
          </cell>
          <cell r="M315">
            <v>0.4184375</v>
          </cell>
          <cell r="N315">
            <v>0.9835786</v>
          </cell>
          <cell r="O315">
            <v>1.4423238</v>
          </cell>
          <cell r="P315">
            <v>3.934186</v>
          </cell>
          <cell r="Q315">
            <v>0.4270269</v>
          </cell>
          <cell r="R315">
            <v>0.66507</v>
          </cell>
          <cell r="S315">
            <v>14.077844</v>
          </cell>
          <cell r="T315">
            <v>0.215408</v>
          </cell>
          <cell r="U315">
            <v>4.773525</v>
          </cell>
          <cell r="V315">
            <v>6.169812</v>
          </cell>
          <cell r="W315">
            <v>1.12145446</v>
          </cell>
          <cell r="X315">
            <v>0.9265904</v>
          </cell>
          <cell r="Y315">
            <v>0.06536047</v>
          </cell>
          <cell r="Z315">
            <v>46.08159</v>
          </cell>
          <cell r="AA315">
            <v>33.80792</v>
          </cell>
          <cell r="AB315">
            <v>13.273317</v>
          </cell>
          <cell r="AC315">
            <v>11.345583</v>
          </cell>
          <cell r="AD315">
            <v>1.830136</v>
          </cell>
          <cell r="AE315">
            <v>4.333841</v>
          </cell>
          <cell r="AF315">
            <v>28.176584</v>
          </cell>
          <cell r="AG315">
            <v>11.856769</v>
          </cell>
        </row>
        <row r="316">
          <cell r="A316" t="str">
            <v>HOCHN000E31170317</v>
          </cell>
          <cell r="B316">
            <v>2</v>
          </cell>
          <cell r="C316" t="str">
            <v>J</v>
          </cell>
          <cell r="D316" t="str">
            <v>Summer</v>
          </cell>
          <cell r="E316" t="str">
            <v>LQTQ44357</v>
          </cell>
          <cell r="F316">
            <v>3.321759</v>
          </cell>
          <cell r="G316">
            <v>4.2750819</v>
          </cell>
          <cell r="H316">
            <v>4.782489</v>
          </cell>
          <cell r="I316">
            <v>12.46636</v>
          </cell>
          <cell r="J316">
            <v>13.401548</v>
          </cell>
          <cell r="K316">
            <v>1.0789439</v>
          </cell>
          <cell r="L316">
            <v>0.6388531</v>
          </cell>
          <cell r="M316">
            <v>0.2962927</v>
          </cell>
          <cell r="N316">
            <v>1.6719062</v>
          </cell>
          <cell r="O316">
            <v>1.7337128</v>
          </cell>
          <cell r="P316">
            <v>6.311265</v>
          </cell>
          <cell r="Q316">
            <v>0.6932759</v>
          </cell>
          <cell r="R316">
            <v>0.7461564</v>
          </cell>
          <cell r="S316">
            <v>16.766034</v>
          </cell>
          <cell r="T316">
            <v>0.1941151</v>
          </cell>
          <cell r="U316">
            <v>5.73418</v>
          </cell>
          <cell r="V316">
            <v>2.021415</v>
          </cell>
          <cell r="W316">
            <v>2.31996246</v>
          </cell>
          <cell r="X316">
            <v>1.157166</v>
          </cell>
          <cell r="Y316">
            <v>0.147707</v>
          </cell>
          <cell r="Z316">
            <v>62.01034</v>
          </cell>
          <cell r="AA316">
            <v>47.33017</v>
          </cell>
          <cell r="AB316">
            <v>16.701401</v>
          </cell>
          <cell r="AC316">
            <v>14.466119</v>
          </cell>
          <cell r="AD316">
            <v>2.2116753</v>
          </cell>
          <cell r="AE316">
            <v>4.9359</v>
          </cell>
          <cell r="AF316">
            <v>34.973194</v>
          </cell>
          <cell r="AG316">
            <v>12.33273</v>
          </cell>
        </row>
        <row r="317">
          <cell r="A317" t="str">
            <v>HOCHN000E31170418</v>
          </cell>
          <cell r="B317">
            <v>2</v>
          </cell>
          <cell r="C317" t="str">
            <v>G</v>
          </cell>
          <cell r="D317" t="str">
            <v>Autumn</v>
          </cell>
          <cell r="E317" t="str">
            <v>LQTQ44296</v>
          </cell>
          <cell r="F317">
            <v>2.994285</v>
          </cell>
          <cell r="G317">
            <v>3.5610439</v>
          </cell>
          <cell r="H317">
            <v>5.178116</v>
          </cell>
          <cell r="I317">
            <v>12.736297</v>
          </cell>
          <cell r="J317">
            <v>17.53335</v>
          </cell>
          <cell r="K317">
            <v>1.781061</v>
          </cell>
          <cell r="L317">
            <v>0.3793353</v>
          </cell>
          <cell r="M317">
            <v>0.2767925</v>
          </cell>
          <cell r="N317">
            <v>0.7243456</v>
          </cell>
          <cell r="O317">
            <v>1.0751328</v>
          </cell>
          <cell r="P317">
            <v>2.322736</v>
          </cell>
          <cell r="Q317">
            <v>0.3667129</v>
          </cell>
          <cell r="R317">
            <v>0.1605393</v>
          </cell>
          <cell r="S317">
            <v>10.402604</v>
          </cell>
          <cell r="T317">
            <v>0.177469</v>
          </cell>
          <cell r="U317">
            <v>1.157855</v>
          </cell>
          <cell r="V317">
            <v>4.941812</v>
          </cell>
          <cell r="W317">
            <v>0.02315396</v>
          </cell>
          <cell r="X317">
            <v>0.6913514</v>
          </cell>
          <cell r="Y317">
            <v>0.03207497</v>
          </cell>
          <cell r="Z317">
            <v>30.34319</v>
          </cell>
          <cell r="AA317">
            <v>23.39652</v>
          </cell>
          <cell r="AB317">
            <v>9.826217</v>
          </cell>
          <cell r="AC317">
            <v>8.789443</v>
          </cell>
          <cell r="AD317">
            <v>0.754738</v>
          </cell>
          <cell r="AE317">
            <v>2.726301</v>
          </cell>
          <cell r="AF317">
            <v>11.175564</v>
          </cell>
          <cell r="AG317">
            <v>6.732679</v>
          </cell>
        </row>
        <row r="318">
          <cell r="A318" t="str">
            <v>HOCHN000E31180548</v>
          </cell>
          <cell r="B318">
            <v>1</v>
          </cell>
          <cell r="C318" t="str">
            <v>E</v>
          </cell>
          <cell r="D318" t="str">
            <v>Spring</v>
          </cell>
          <cell r="E318" t="str">
            <v>LQTQ44114</v>
          </cell>
          <cell r="F318">
            <v>1.7134301</v>
          </cell>
          <cell r="G318">
            <v>2.9060001</v>
          </cell>
          <cell r="H318">
            <v>5.356841</v>
          </cell>
          <cell r="I318">
            <v>10.468199</v>
          </cell>
          <cell r="J318">
            <v>19.508094</v>
          </cell>
          <cell r="K318">
            <v>1.0481724</v>
          </cell>
          <cell r="L318">
            <v>0.7274295</v>
          </cell>
          <cell r="M318">
            <v>0.4893509</v>
          </cell>
          <cell r="N318">
            <v>1.1010589</v>
          </cell>
          <cell r="O318">
            <v>1.3080318</v>
          </cell>
          <cell r="P318">
            <v>5.791423</v>
          </cell>
          <cell r="Q318">
            <v>0.4130232</v>
          </cell>
          <cell r="R318">
            <v>0.7072327</v>
          </cell>
          <cell r="S318">
            <v>9.978913</v>
          </cell>
          <cell r="T318">
            <v>0.16217675</v>
          </cell>
          <cell r="U318">
            <v>5.240583</v>
          </cell>
          <cell r="V318">
            <v>7.198449</v>
          </cell>
          <cell r="W318">
            <v>4.47423246</v>
          </cell>
          <cell r="X318">
            <v>1.685841</v>
          </cell>
          <cell r="Y318">
            <v>0.1391491</v>
          </cell>
          <cell r="Z318">
            <v>35.04468</v>
          </cell>
          <cell r="AA318">
            <v>25.72071</v>
          </cell>
          <cell r="AB318">
            <v>10.089361</v>
          </cell>
          <cell r="AC318">
            <v>8.711034</v>
          </cell>
          <cell r="AD318">
            <v>1.6467421</v>
          </cell>
          <cell r="AE318">
            <v>6.425356</v>
          </cell>
          <cell r="AF318">
            <v>17.151174</v>
          </cell>
          <cell r="AG318">
            <v>9.67647</v>
          </cell>
        </row>
        <row r="319">
          <cell r="A319" t="str">
            <v>HOCHN000E31180570</v>
          </cell>
          <cell r="B319">
            <v>1</v>
          </cell>
          <cell r="C319" t="str">
            <v>C</v>
          </cell>
          <cell r="D319" t="str">
            <v>Summer</v>
          </cell>
          <cell r="E319" t="str">
            <v>LQTQ44086</v>
          </cell>
          <cell r="F319">
            <v>2.5498195</v>
          </cell>
          <cell r="G319">
            <v>3.1397051054</v>
          </cell>
          <cell r="H319">
            <v>5.340102</v>
          </cell>
          <cell r="I319">
            <v>11.484637</v>
          </cell>
          <cell r="J319">
            <v>21.089258</v>
          </cell>
          <cell r="K319">
            <v>1.566974</v>
          </cell>
          <cell r="L319">
            <v>0.2514428</v>
          </cell>
          <cell r="M319">
            <v>0.2040279</v>
          </cell>
          <cell r="N319">
            <v>0.55013205</v>
          </cell>
          <cell r="O319">
            <v>0.4207546</v>
          </cell>
          <cell r="P319">
            <v>1.1526578</v>
          </cell>
          <cell r="Q319">
            <v>0.1083464</v>
          </cell>
          <cell r="R319">
            <v>0.076923011</v>
          </cell>
          <cell r="S319">
            <v>8.6573689</v>
          </cell>
          <cell r="T319">
            <v>0.11118977</v>
          </cell>
          <cell r="U319">
            <v>2.113372</v>
          </cell>
          <cell r="V319">
            <v>1.540875</v>
          </cell>
          <cell r="W319">
            <v>2.09484726</v>
          </cell>
          <cell r="X319">
            <v>0.7880151</v>
          </cell>
          <cell r="Y319">
            <v>0.04237381</v>
          </cell>
          <cell r="Z319">
            <v>11.18105</v>
          </cell>
          <cell r="AA319">
            <v>8.4282</v>
          </cell>
          <cell r="AB319">
            <v>2.538084</v>
          </cell>
          <cell r="AC319">
            <v>1.759884</v>
          </cell>
          <cell r="AD319">
            <v>0.519658</v>
          </cell>
          <cell r="AE319">
            <v>2.895859</v>
          </cell>
          <cell r="AF319">
            <v>12.782314</v>
          </cell>
          <cell r="AG319">
            <v>13.60042</v>
          </cell>
        </row>
        <row r="320">
          <cell r="A320" t="str">
            <v>HOCHN000E51161040</v>
          </cell>
          <cell r="B320">
            <v>1</v>
          </cell>
          <cell r="C320" t="str">
            <v>G</v>
          </cell>
          <cell r="D320" t="str">
            <v>Spring</v>
          </cell>
          <cell r="E320" t="str">
            <v>LQTQ43779</v>
          </cell>
          <cell r="F320">
            <v>1.859593</v>
          </cell>
          <cell r="G320">
            <v>3.4420399</v>
          </cell>
          <cell r="H320">
            <v>5.478207</v>
          </cell>
          <cell r="I320">
            <v>11.526727</v>
          </cell>
          <cell r="J320">
            <v>15.07323</v>
          </cell>
          <cell r="K320">
            <v>2.617289</v>
          </cell>
          <cell r="L320">
            <v>0.433608</v>
          </cell>
          <cell r="M320">
            <v>0.2931386</v>
          </cell>
          <cell r="N320">
            <v>0.7845276</v>
          </cell>
          <cell r="O320">
            <v>0.805676</v>
          </cell>
          <cell r="P320">
            <v>3.809738</v>
          </cell>
          <cell r="Q320">
            <v>0.2493522</v>
          </cell>
          <cell r="R320">
            <v>0.4457673</v>
          </cell>
          <cell r="S320">
            <v>13.742574</v>
          </cell>
          <cell r="T320">
            <v>0.0830659</v>
          </cell>
          <cell r="U320">
            <v>3.373789</v>
          </cell>
          <cell r="V320">
            <v>4.342625</v>
          </cell>
          <cell r="W320">
            <v>4.15372846</v>
          </cell>
          <cell r="X320">
            <v>0.6187724</v>
          </cell>
          <cell r="Y320">
            <v>0.13980704</v>
          </cell>
          <cell r="Z320">
            <v>18.73772</v>
          </cell>
          <cell r="AA320">
            <v>15.61652</v>
          </cell>
          <cell r="AB320">
            <v>4.824887</v>
          </cell>
          <cell r="AC320">
            <v>3.868323</v>
          </cell>
          <cell r="AD320">
            <v>0.94449</v>
          </cell>
          <cell r="AE320">
            <v>1.558161</v>
          </cell>
          <cell r="AF320">
            <v>17.464774</v>
          </cell>
          <cell r="AG320">
            <v>9.705079</v>
          </cell>
        </row>
        <row r="321">
          <cell r="A321" t="str">
            <v>HOCHN000E51161172</v>
          </cell>
          <cell r="B321">
            <v>2</v>
          </cell>
          <cell r="C321" t="str">
            <v>E</v>
          </cell>
          <cell r="D321" t="str">
            <v>Winter</v>
          </cell>
          <cell r="E321" t="str">
            <v>LQTQ44326</v>
          </cell>
          <cell r="F321">
            <v>1.9081221</v>
          </cell>
          <cell r="G321">
            <v>3.2050041</v>
          </cell>
          <cell r="H321">
            <v>5.27675</v>
          </cell>
          <cell r="I321">
            <v>10.907769</v>
          </cell>
          <cell r="J321">
            <v>17.968214</v>
          </cell>
          <cell r="K321">
            <v>1.0078844</v>
          </cell>
          <cell r="L321">
            <v>0.8435498</v>
          </cell>
          <cell r="M321">
            <v>0.4052498</v>
          </cell>
          <cell r="N321">
            <v>1.2471099</v>
          </cell>
          <cell r="O321">
            <v>1.7074196</v>
          </cell>
          <cell r="P321">
            <v>5.223501</v>
          </cell>
          <cell r="Q321">
            <v>0.6420739</v>
          </cell>
          <cell r="R321">
            <v>0.7195604</v>
          </cell>
          <cell r="S321">
            <v>13.888803</v>
          </cell>
          <cell r="T321">
            <v>0.24269785</v>
          </cell>
          <cell r="U321">
            <v>5.614609</v>
          </cell>
          <cell r="V321">
            <v>4.876496</v>
          </cell>
          <cell r="W321">
            <v>1.92472846</v>
          </cell>
          <cell r="X321">
            <v>1.001196</v>
          </cell>
          <cell r="Y321">
            <v>0.12905293</v>
          </cell>
          <cell r="Z321">
            <v>48.38165</v>
          </cell>
          <cell r="AA321">
            <v>33.54771</v>
          </cell>
          <cell r="AB321">
            <v>15.307931</v>
          </cell>
          <cell r="AC321">
            <v>14.423134</v>
          </cell>
          <cell r="AD321">
            <v>1.7385781</v>
          </cell>
          <cell r="AE321">
            <v>2.554236</v>
          </cell>
          <cell r="AF321">
            <v>20.909284</v>
          </cell>
          <cell r="AG321">
            <v>17.97686</v>
          </cell>
        </row>
        <row r="322">
          <cell r="A322" t="str">
            <v>HOCHN000E51161283</v>
          </cell>
          <cell r="B322">
            <v>2</v>
          </cell>
          <cell r="C322" t="str">
            <v>A</v>
          </cell>
          <cell r="D322" t="str">
            <v>Summer</v>
          </cell>
          <cell r="E322" t="str">
            <v>LQTQ44086</v>
          </cell>
          <cell r="F322">
            <v>4.754692</v>
          </cell>
          <cell r="G322">
            <v>2.999004</v>
          </cell>
          <cell r="H322">
            <v>4.989909</v>
          </cell>
          <cell r="I322">
            <v>13.39957</v>
          </cell>
          <cell r="J322">
            <v>17.06012</v>
          </cell>
          <cell r="K322">
            <v>1.034092</v>
          </cell>
          <cell r="L322">
            <v>0.5175623</v>
          </cell>
          <cell r="M322">
            <v>0.3643459</v>
          </cell>
          <cell r="N322">
            <v>0.259723</v>
          </cell>
          <cell r="O322">
            <v>0.5890898</v>
          </cell>
          <cell r="P322">
            <v>1.292888</v>
          </cell>
          <cell r="Q322">
            <v>0.118712</v>
          </cell>
          <cell r="R322">
            <v>0.1694257</v>
          </cell>
          <cell r="S322">
            <v>7.63447</v>
          </cell>
          <cell r="T322">
            <v>0.1945011</v>
          </cell>
          <cell r="U322">
            <v>3.665416</v>
          </cell>
          <cell r="V322">
            <v>8.868187</v>
          </cell>
          <cell r="W322">
            <v>0.899666</v>
          </cell>
          <cell r="X322">
            <v>0.939244</v>
          </cell>
          <cell r="Y322">
            <v>0.03779233</v>
          </cell>
          <cell r="Z322">
            <v>34.14737</v>
          </cell>
          <cell r="AA322">
            <v>23.0162</v>
          </cell>
          <cell r="AB322">
            <v>10.57787</v>
          </cell>
          <cell r="AC322">
            <v>9.39971</v>
          </cell>
          <cell r="AD322">
            <v>0.84923</v>
          </cell>
          <cell r="AE322">
            <v>1.76424</v>
          </cell>
          <cell r="AF322">
            <v>14.60841</v>
          </cell>
          <cell r="AG322">
            <v>12.24799</v>
          </cell>
        </row>
        <row r="323">
          <cell r="A323" t="str">
            <v>HOCHN000E51161287</v>
          </cell>
          <cell r="B323">
            <v>1</v>
          </cell>
          <cell r="C323" t="str">
            <v>F</v>
          </cell>
          <cell r="D323" t="str">
            <v>Spring</v>
          </cell>
          <cell r="E323" t="str">
            <v>LQTQ44086</v>
          </cell>
          <cell r="F323">
            <v>2.6661985</v>
          </cell>
          <cell r="G323">
            <v>3.5748859</v>
          </cell>
          <cell r="H323">
            <v>5.430906</v>
          </cell>
          <cell r="I323">
            <v>12.155163</v>
          </cell>
          <cell r="J323">
            <v>20.19592</v>
          </cell>
          <cell r="K323">
            <v>1.1345251</v>
          </cell>
          <cell r="L323">
            <v>0.7934112</v>
          </cell>
          <cell r="M323">
            <v>0.5851608</v>
          </cell>
          <cell r="N323">
            <v>1.1389952</v>
          </cell>
          <cell r="O323">
            <v>1.534478</v>
          </cell>
          <cell r="P323">
            <v>3.704671</v>
          </cell>
          <cell r="Q323">
            <v>0.3465217</v>
          </cell>
          <cell r="R323">
            <v>0.5062503</v>
          </cell>
          <cell r="S323">
            <v>14.768394</v>
          </cell>
          <cell r="T323">
            <v>0.20721328</v>
          </cell>
          <cell r="U323">
            <v>3.547047</v>
          </cell>
          <cell r="V323">
            <v>8.7840565</v>
          </cell>
          <cell r="W323">
            <v>4.02436446</v>
          </cell>
          <cell r="X323">
            <v>1.2891557</v>
          </cell>
          <cell r="Y323">
            <v>0.02072565</v>
          </cell>
          <cell r="Z323">
            <v>33.11289</v>
          </cell>
          <cell r="AA323">
            <v>23.02495</v>
          </cell>
          <cell r="AB323">
            <v>12.458635</v>
          </cell>
          <cell r="AC323">
            <v>10.700507</v>
          </cell>
          <cell r="AD323">
            <v>1.7103108</v>
          </cell>
          <cell r="AE323">
            <v>4.397463</v>
          </cell>
          <cell r="AF323">
            <v>26.800614</v>
          </cell>
          <cell r="AG323">
            <v>19.952437</v>
          </cell>
        </row>
        <row r="324">
          <cell r="A324" t="str">
            <v>HOCHN000E51170104</v>
          </cell>
          <cell r="B324">
            <v>2</v>
          </cell>
          <cell r="C324" t="str">
            <v>J</v>
          </cell>
          <cell r="D324" t="str">
            <v>Autumn</v>
          </cell>
          <cell r="E324" t="str">
            <v>LQTQ44388</v>
          </cell>
          <cell r="F324">
            <v>3.121759</v>
          </cell>
          <cell r="G324">
            <v>4.0550819</v>
          </cell>
          <cell r="H324">
            <v>4.832489</v>
          </cell>
          <cell r="I324">
            <v>12.12636</v>
          </cell>
          <cell r="J324">
            <v>14.201548</v>
          </cell>
          <cell r="K324">
            <v>-0.1869633</v>
          </cell>
          <cell r="L324">
            <v>0.2498311</v>
          </cell>
          <cell r="M324">
            <v>0.3291627</v>
          </cell>
          <cell r="N324">
            <v>0.8029162</v>
          </cell>
          <cell r="O324">
            <v>0.9775188</v>
          </cell>
          <cell r="P324">
            <v>2.437135</v>
          </cell>
          <cell r="Q324">
            <v>0.5198359</v>
          </cell>
          <cell r="R324">
            <v>0.2677924</v>
          </cell>
          <cell r="S324">
            <v>11.628954</v>
          </cell>
          <cell r="T324">
            <v>0.1303361</v>
          </cell>
          <cell r="U324">
            <v>1.9925</v>
          </cell>
          <cell r="V324">
            <v>3.919375</v>
          </cell>
          <cell r="W324">
            <v>3.45978246</v>
          </cell>
          <cell r="X324">
            <v>0.626171</v>
          </cell>
          <cell r="Y324">
            <v>0.122786</v>
          </cell>
          <cell r="Z324">
            <v>22.09774</v>
          </cell>
          <cell r="AA324">
            <v>17.90637</v>
          </cell>
          <cell r="AB324">
            <v>4.460051</v>
          </cell>
          <cell r="AC324">
            <v>3.914269</v>
          </cell>
          <cell r="AD324">
            <v>1.2000653</v>
          </cell>
          <cell r="AE324">
            <v>2.2146</v>
          </cell>
          <cell r="AF324">
            <v>16.082994</v>
          </cell>
          <cell r="AG324">
            <v>5.33771</v>
          </cell>
        </row>
        <row r="325">
          <cell r="A325" t="str">
            <v>HOCHN000E51170211</v>
          </cell>
          <cell r="B325">
            <v>2</v>
          </cell>
          <cell r="C325" t="str">
            <v>D</v>
          </cell>
          <cell r="D325" t="str">
            <v>Winter</v>
          </cell>
          <cell r="E325" t="str">
            <v>LQTQ44296</v>
          </cell>
          <cell r="F325">
            <v>3.1705525</v>
          </cell>
          <cell r="G325">
            <v>3.2190248</v>
          </cell>
          <cell r="H325">
            <v>5.393455</v>
          </cell>
          <cell r="I325">
            <v>12.573975</v>
          </cell>
          <cell r="J325">
            <v>17.092834</v>
          </cell>
          <cell r="K325">
            <v>2.0281325</v>
          </cell>
          <cell r="L325">
            <v>0.25405255</v>
          </cell>
          <cell r="M325">
            <v>0.2326696</v>
          </cell>
          <cell r="N325">
            <v>0.9751921</v>
          </cell>
          <cell r="O325">
            <v>1.1462634</v>
          </cell>
          <cell r="P325">
            <v>4.4292937</v>
          </cell>
          <cell r="Q325">
            <v>0.1975051</v>
          </cell>
          <cell r="R325">
            <v>0.3229529</v>
          </cell>
          <cell r="S325">
            <v>13.2013393</v>
          </cell>
          <cell r="T325">
            <v>0.085666867</v>
          </cell>
          <cell r="U325">
            <v>2.025952</v>
          </cell>
          <cell r="V325">
            <v>6.468547</v>
          </cell>
          <cell r="W325">
            <v>0.71220836</v>
          </cell>
          <cell r="X325">
            <v>0.8614106</v>
          </cell>
          <cell r="Y325">
            <v>0.0784384</v>
          </cell>
          <cell r="Z325">
            <v>27.02949</v>
          </cell>
          <cell r="AA325">
            <v>22.991456</v>
          </cell>
          <cell r="AB325">
            <v>6.4194246</v>
          </cell>
          <cell r="AC325">
            <v>5.080802</v>
          </cell>
          <cell r="AD325">
            <v>1.0971079</v>
          </cell>
          <cell r="AE325">
            <v>3.378171</v>
          </cell>
          <cell r="AF325">
            <v>20.8656193</v>
          </cell>
          <cell r="AG325">
            <v>7.026743</v>
          </cell>
        </row>
        <row r="326">
          <cell r="A326" t="str">
            <v>HOCHN000E51170214</v>
          </cell>
          <cell r="B326">
            <v>1</v>
          </cell>
          <cell r="C326" t="str">
            <v>G</v>
          </cell>
          <cell r="D326" t="str">
            <v>Summer</v>
          </cell>
          <cell r="E326" t="str">
            <v>LQTQ43901</v>
          </cell>
          <cell r="F326">
            <v>3.069593</v>
          </cell>
          <cell r="G326">
            <v>3.3720399</v>
          </cell>
          <cell r="H326">
            <v>5.418207</v>
          </cell>
          <cell r="I326">
            <v>12.526727</v>
          </cell>
          <cell r="J326">
            <v>14.67323</v>
          </cell>
          <cell r="K326">
            <v>0.555779</v>
          </cell>
          <cell r="L326">
            <v>0.693501</v>
          </cell>
          <cell r="M326">
            <v>0.5890616</v>
          </cell>
          <cell r="N326">
            <v>0.8464856</v>
          </cell>
          <cell r="O326">
            <v>0.949211</v>
          </cell>
          <cell r="P326">
            <v>4.388948</v>
          </cell>
          <cell r="Q326">
            <v>0.5575062</v>
          </cell>
          <cell r="R326">
            <v>0.6938633</v>
          </cell>
          <cell r="S326">
            <v>14.143174</v>
          </cell>
          <cell r="T326">
            <v>0.1862509</v>
          </cell>
          <cell r="U326">
            <v>4.768309</v>
          </cell>
          <cell r="V326">
            <v>8.738895</v>
          </cell>
          <cell r="W326">
            <v>2.28648846</v>
          </cell>
          <cell r="X326">
            <v>1.3309254</v>
          </cell>
          <cell r="Y326">
            <v>0.11866504</v>
          </cell>
          <cell r="Z326">
            <v>35.60952</v>
          </cell>
          <cell r="AA326">
            <v>25.25912</v>
          </cell>
          <cell r="AB326">
            <v>12.776847</v>
          </cell>
          <cell r="AC326">
            <v>10.528883</v>
          </cell>
          <cell r="AD326">
            <v>1.43734</v>
          </cell>
          <cell r="AE326">
            <v>3.156301</v>
          </cell>
          <cell r="AF326">
            <v>19.111574</v>
          </cell>
          <cell r="AG326">
            <v>12.196879</v>
          </cell>
        </row>
        <row r="327">
          <cell r="A327" t="str">
            <v>HOCHN000E61161284</v>
          </cell>
          <cell r="B327">
            <v>2</v>
          </cell>
          <cell r="C327" t="str">
            <v>K</v>
          </cell>
          <cell r="D327" t="str">
            <v>Autumn</v>
          </cell>
          <cell r="E327" t="str">
            <v>LQTQ44388</v>
          </cell>
          <cell r="F327">
            <v>3.185743</v>
          </cell>
          <cell r="G327">
            <v>3.6846729</v>
          </cell>
          <cell r="H327">
            <v>4.639558</v>
          </cell>
          <cell r="I327">
            <v>11.701239</v>
          </cell>
          <cell r="J327">
            <v>13.51578</v>
          </cell>
          <cell r="K327">
            <v>-0.2136617</v>
          </cell>
          <cell r="L327">
            <v>0.6706776</v>
          </cell>
          <cell r="M327">
            <v>0.10678405</v>
          </cell>
          <cell r="N327">
            <v>1.1616942</v>
          </cell>
          <cell r="O327">
            <v>1.6795478</v>
          </cell>
          <cell r="P327">
            <v>6.486522</v>
          </cell>
          <cell r="Q327">
            <v>0.5960309</v>
          </cell>
          <cell r="R327">
            <v>0.473479</v>
          </cell>
          <cell r="S327">
            <v>7.833414</v>
          </cell>
          <cell r="T327">
            <v>0.116536</v>
          </cell>
          <cell r="U327">
            <v>1.308867</v>
          </cell>
          <cell r="V327">
            <v>4.2036395</v>
          </cell>
          <cell r="W327">
            <v>0.05937926</v>
          </cell>
          <cell r="X327">
            <v>0.8252261</v>
          </cell>
          <cell r="Y327">
            <v>0.15374051</v>
          </cell>
          <cell r="Z327">
            <v>20.33936</v>
          </cell>
          <cell r="AA327">
            <v>15.13586</v>
          </cell>
          <cell r="AB327">
            <v>7.86784</v>
          </cell>
          <cell r="AC327">
            <v>7.11856</v>
          </cell>
          <cell r="AD327">
            <v>1.0788914</v>
          </cell>
          <cell r="AE327">
            <v>1.177799</v>
          </cell>
          <cell r="AF327">
            <v>24.124204</v>
          </cell>
          <cell r="AG327">
            <v>5.065297</v>
          </cell>
        </row>
        <row r="328">
          <cell r="A328" t="str">
            <v>HOCHN000E61170732</v>
          </cell>
          <cell r="B328">
            <v>2</v>
          </cell>
          <cell r="C328" t="str">
            <v>F</v>
          </cell>
          <cell r="D328" t="str">
            <v>Autumn</v>
          </cell>
          <cell r="E328" t="str">
            <v>LQTQ44296</v>
          </cell>
          <cell r="F328">
            <v>2.8808905</v>
          </cell>
          <cell r="G328">
            <v>3.4338899</v>
          </cell>
          <cell r="H328">
            <v>5.180815</v>
          </cell>
          <cell r="I328">
            <v>12.374733</v>
          </cell>
          <cell r="J328">
            <v>17.75604</v>
          </cell>
          <cell r="K328">
            <v>1.6347071</v>
          </cell>
          <cell r="L328">
            <v>0.5605495</v>
          </cell>
          <cell r="M328">
            <v>0.3626187</v>
          </cell>
          <cell r="N328">
            <v>1.3024672</v>
          </cell>
          <cell r="O328">
            <v>1.2083108</v>
          </cell>
          <cell r="P328">
            <v>4.023589</v>
          </cell>
          <cell r="Q328">
            <v>0.5724154</v>
          </cell>
          <cell r="R328">
            <v>0.521908</v>
          </cell>
          <cell r="S328">
            <v>14.624164</v>
          </cell>
          <cell r="T328">
            <v>0.12408638</v>
          </cell>
          <cell r="U328">
            <v>2.418093</v>
          </cell>
          <cell r="V328">
            <v>6.9349135</v>
          </cell>
          <cell r="W328">
            <v>1.41890046</v>
          </cell>
          <cell r="X328">
            <v>1.1086807</v>
          </cell>
          <cell r="Y328">
            <v>0.12526578</v>
          </cell>
          <cell r="Z328">
            <v>29.45686</v>
          </cell>
          <cell r="AA328">
            <v>23.12825</v>
          </cell>
          <cell r="AB328">
            <v>3.745955</v>
          </cell>
          <cell r="AC328">
            <v>2.910007</v>
          </cell>
          <cell r="AD328">
            <v>1.0152868</v>
          </cell>
          <cell r="AE328">
            <v>4.626503</v>
          </cell>
          <cell r="AF328">
            <v>20.368124</v>
          </cell>
          <cell r="AG328">
            <v>15.257827</v>
          </cell>
        </row>
        <row r="329">
          <cell r="A329" t="str">
            <v>HOCHN000E61170734</v>
          </cell>
          <cell r="B329">
            <v>1</v>
          </cell>
          <cell r="C329" t="str">
            <v>I</v>
          </cell>
          <cell r="D329" t="str">
            <v>Autumn</v>
          </cell>
          <cell r="E329" t="str">
            <v>LQTQ44053</v>
          </cell>
          <cell r="F329">
            <v>2.598104</v>
          </cell>
          <cell r="G329">
            <v>3.3408279</v>
          </cell>
          <cell r="H329">
            <v>4.861769</v>
          </cell>
          <cell r="I329">
            <v>11.341799</v>
          </cell>
          <cell r="J329">
            <v>14.61309</v>
          </cell>
          <cell r="K329">
            <v>0.4459275</v>
          </cell>
          <cell r="L329">
            <v>0.5536447</v>
          </cell>
          <cell r="M329">
            <v>0.5167386</v>
          </cell>
          <cell r="N329">
            <v>0.7865273</v>
          </cell>
          <cell r="O329">
            <v>1.418503</v>
          </cell>
          <cell r="P329">
            <v>4.61566</v>
          </cell>
          <cell r="Q329">
            <v>0.5788431</v>
          </cell>
          <cell r="R329">
            <v>0.628268</v>
          </cell>
          <cell r="S329">
            <v>19.944274</v>
          </cell>
          <cell r="T329">
            <v>0.23901873</v>
          </cell>
          <cell r="U329">
            <v>4.917188</v>
          </cell>
          <cell r="V329">
            <v>3.426152</v>
          </cell>
          <cell r="W329">
            <v>4.48438156</v>
          </cell>
          <cell r="X329">
            <v>0.9756115</v>
          </cell>
          <cell r="Y329">
            <v>0.05208011</v>
          </cell>
          <cell r="Z329">
            <v>45.0901</v>
          </cell>
          <cell r="AA329">
            <v>32.112136</v>
          </cell>
          <cell r="AB329">
            <v>11.4765</v>
          </cell>
          <cell r="AC329">
            <v>9.697285</v>
          </cell>
          <cell r="AD329">
            <v>1.4391942</v>
          </cell>
          <cell r="AE329">
            <v>4.749268</v>
          </cell>
          <cell r="AF329">
            <v>20.939724</v>
          </cell>
          <cell r="AG329">
            <v>9.657091</v>
          </cell>
        </row>
        <row r="330">
          <cell r="A330" t="str">
            <v>HOCHN000ZJ1007158</v>
          </cell>
          <cell r="B330" t="str">
            <v>5_10</v>
          </cell>
          <cell r="C330" t="str">
            <v>C</v>
          </cell>
          <cell r="D330" t="str">
            <v>Spring</v>
          </cell>
          <cell r="E330" t="str">
            <v>LQTQ44023</v>
          </cell>
          <cell r="F330">
            <v>1.4567405</v>
          </cell>
          <cell r="G330">
            <v>2.9570391054</v>
          </cell>
          <cell r="H330">
            <v>5.464775</v>
          </cell>
          <cell r="I330">
            <v>10.550027</v>
          </cell>
          <cell r="J330">
            <v>13.076168</v>
          </cell>
          <cell r="K330">
            <v>2.534653</v>
          </cell>
          <cell r="L330">
            <v>0.6231811</v>
          </cell>
          <cell r="M330">
            <v>0.6724286</v>
          </cell>
          <cell r="N330">
            <v>1.17328405</v>
          </cell>
          <cell r="O330">
            <v>1.7909444</v>
          </cell>
          <cell r="P330">
            <v>4.5841078</v>
          </cell>
          <cell r="Q330">
            <v>0.2069114</v>
          </cell>
          <cell r="R330">
            <v>0.414332611</v>
          </cell>
          <cell r="S330">
            <v>13.4505089</v>
          </cell>
          <cell r="T330">
            <v>0.10528687</v>
          </cell>
          <cell r="U330">
            <v>3.848088</v>
          </cell>
          <cell r="V330">
            <v>9.899482</v>
          </cell>
          <cell r="W330">
            <v>1.72882026</v>
          </cell>
          <cell r="X330">
            <v>0.9467491</v>
          </cell>
          <cell r="Y330">
            <v>0.14055064</v>
          </cell>
          <cell r="Z330">
            <v>34.12222</v>
          </cell>
          <cell r="AA330">
            <v>25.60863</v>
          </cell>
          <cell r="AB330">
            <v>7.753304</v>
          </cell>
          <cell r="AC330">
            <v>6.799914</v>
          </cell>
          <cell r="AD330">
            <v>1.249495</v>
          </cell>
          <cell r="AE330">
            <v>3.312386</v>
          </cell>
          <cell r="AF330">
            <v>25.789994</v>
          </cell>
          <cell r="AG330">
            <v>12.78219</v>
          </cell>
        </row>
        <row r="331">
          <cell r="A331" t="str">
            <v>HOCHN000ZJ1009168</v>
          </cell>
          <cell r="B331" t="str">
            <v>5_10</v>
          </cell>
          <cell r="C331" t="str">
            <v>A</v>
          </cell>
          <cell r="D331" t="str">
            <v>Summer</v>
          </cell>
          <cell r="E331" t="str">
            <v>LQTQ44053</v>
          </cell>
          <cell r="F331">
            <v>3.366921</v>
          </cell>
          <cell r="G331">
            <v>3.007334</v>
          </cell>
          <cell r="H331">
            <v>4.964673</v>
          </cell>
          <cell r="I331">
            <v>11.98539</v>
          </cell>
          <cell r="J331">
            <v>15.58691</v>
          </cell>
          <cell r="K331">
            <v>1.119209</v>
          </cell>
          <cell r="L331">
            <v>0.6116163</v>
          </cell>
          <cell r="M331">
            <v>0.3571217</v>
          </cell>
          <cell r="N331">
            <v>1.108012</v>
          </cell>
          <cell r="O331">
            <v>1.1636398</v>
          </cell>
          <cell r="P331">
            <v>3.311908</v>
          </cell>
          <cell r="Q331">
            <v>0.497755</v>
          </cell>
          <cell r="R331">
            <v>0.2527485</v>
          </cell>
          <cell r="S331">
            <v>16.29422</v>
          </cell>
          <cell r="T331">
            <v>0.1167121</v>
          </cell>
          <cell r="U331">
            <v>3.018696</v>
          </cell>
          <cell r="V331">
            <v>5.559877</v>
          </cell>
          <cell r="W331">
            <v>0.659512</v>
          </cell>
          <cell r="X331">
            <v>1.092439</v>
          </cell>
          <cell r="Y331">
            <v>0.08893023</v>
          </cell>
          <cell r="Z331">
            <v>34.72837</v>
          </cell>
          <cell r="AA331">
            <v>25.9368</v>
          </cell>
          <cell r="AB331">
            <v>9.33617</v>
          </cell>
          <cell r="AC331">
            <v>8.16153</v>
          </cell>
          <cell r="AD331">
            <v>1.081225</v>
          </cell>
          <cell r="AE331">
            <v>2.718847</v>
          </cell>
          <cell r="AF331">
            <v>15.13618</v>
          </cell>
          <cell r="AG331">
            <v>14.69967</v>
          </cell>
        </row>
        <row r="332">
          <cell r="A332" t="str">
            <v>HOCHN000ZJ1209073</v>
          </cell>
          <cell r="B332" t="str">
            <v>5_10</v>
          </cell>
          <cell r="C332" t="str">
            <v>B</v>
          </cell>
          <cell r="D332" t="str">
            <v>Winter</v>
          </cell>
          <cell r="E332" t="str">
            <v>LQTQ43841</v>
          </cell>
          <cell r="F332">
            <v>1.8449</v>
          </cell>
          <cell r="G332">
            <v>2.3988871</v>
          </cell>
          <cell r="H332">
            <v>5.194793</v>
          </cell>
          <cell r="I332">
            <v>10.082194</v>
          </cell>
          <cell r="J332">
            <v>10.884602</v>
          </cell>
          <cell r="K332">
            <v>1.860396</v>
          </cell>
          <cell r="L332">
            <v>0.7851687</v>
          </cell>
          <cell r="M332">
            <v>0.5463152</v>
          </cell>
          <cell r="N332">
            <v>0.75633025</v>
          </cell>
          <cell r="O332">
            <v>1.1082643</v>
          </cell>
          <cell r="P332">
            <v>3.2486261</v>
          </cell>
          <cell r="Q332">
            <v>0.26371818</v>
          </cell>
          <cell r="R332">
            <v>0.34931266</v>
          </cell>
          <cell r="S332">
            <v>16.3506965</v>
          </cell>
          <cell r="T332">
            <v>0.1084854</v>
          </cell>
          <cell r="U332">
            <v>5.038052</v>
          </cell>
          <cell r="V332">
            <v>6.787814</v>
          </cell>
          <cell r="W332">
            <v>0.85707046</v>
          </cell>
          <cell r="X332">
            <v>0.9403761</v>
          </cell>
          <cell r="Y332">
            <v>0.12290397</v>
          </cell>
          <cell r="Z332">
            <v>36.12723</v>
          </cell>
          <cell r="AA332">
            <v>28.92728</v>
          </cell>
          <cell r="AB332">
            <v>7.139138</v>
          </cell>
          <cell r="AC332">
            <v>6.30745</v>
          </cell>
          <cell r="AD332">
            <v>1.091422</v>
          </cell>
          <cell r="AE332">
            <v>3.915342</v>
          </cell>
          <cell r="AF332">
            <v>19.304825</v>
          </cell>
          <cell r="AG332">
            <v>12.41275</v>
          </cell>
        </row>
        <row r="333">
          <cell r="A333" t="str">
            <v>HOCHN13AA07180980</v>
          </cell>
          <cell r="B333">
            <v>1</v>
          </cell>
          <cell r="C333" t="str">
            <v>F</v>
          </cell>
          <cell r="D333" t="str">
            <v>Spring</v>
          </cell>
          <cell r="E333" t="str">
            <v>LQTQ44510</v>
          </cell>
          <cell r="F333">
            <v>3.8561985</v>
          </cell>
          <cell r="G333">
            <v>3.7348859</v>
          </cell>
          <cell r="H333">
            <v>5.460906</v>
          </cell>
          <cell r="I333">
            <v>13.795163</v>
          </cell>
          <cell r="J333">
            <v>13.09592</v>
          </cell>
          <cell r="K333">
            <v>0.0705801</v>
          </cell>
          <cell r="L333">
            <v>0.6959142</v>
          </cell>
          <cell r="M333">
            <v>0.2351658</v>
          </cell>
          <cell r="N333">
            <v>0.7145632</v>
          </cell>
          <cell r="O333">
            <v>1.093651</v>
          </cell>
          <cell r="P333">
            <v>3.417731</v>
          </cell>
          <cell r="Q333">
            <v>0.3886687</v>
          </cell>
          <cell r="R333">
            <v>0.6267323</v>
          </cell>
          <cell r="S333">
            <v>7.466104</v>
          </cell>
          <cell r="T333">
            <v>0.18984328</v>
          </cell>
          <cell r="U333">
            <v>1.985987</v>
          </cell>
          <cell r="V333">
            <v>3.9422465</v>
          </cell>
          <cell r="W333">
            <v>0.92127446</v>
          </cell>
          <cell r="X333">
            <v>0.4159127</v>
          </cell>
          <cell r="Y333">
            <v>0.05604765</v>
          </cell>
          <cell r="Z333">
            <v>33.76899</v>
          </cell>
          <cell r="AA333">
            <v>26.12335</v>
          </cell>
          <cell r="AB333">
            <v>7.628475</v>
          </cell>
          <cell r="AC333">
            <v>6.271027</v>
          </cell>
          <cell r="AD333">
            <v>0.8899128</v>
          </cell>
          <cell r="AE333">
            <v>2.646073</v>
          </cell>
          <cell r="AF333">
            <v>15.296714</v>
          </cell>
          <cell r="AG333">
            <v>8.205237</v>
          </cell>
        </row>
        <row r="334">
          <cell r="A334" t="str">
            <v>HOCHN13AA07180982</v>
          </cell>
          <cell r="B334">
            <v>1</v>
          </cell>
          <cell r="C334" t="str">
            <v>I</v>
          </cell>
          <cell r="D334" t="str">
            <v>Winter</v>
          </cell>
          <cell r="E334" t="str">
            <v>LQTQ44510</v>
          </cell>
          <cell r="F334">
            <v>2.648104</v>
          </cell>
          <cell r="G334">
            <v>3.5908279</v>
          </cell>
          <cell r="H334">
            <v>4.751769</v>
          </cell>
          <cell r="I334">
            <v>11.671799</v>
          </cell>
          <cell r="J334">
            <v>12.71309</v>
          </cell>
          <cell r="K334">
            <v>0.5218375</v>
          </cell>
          <cell r="L334">
            <v>0.9016937</v>
          </cell>
          <cell r="M334">
            <v>0.3590376</v>
          </cell>
          <cell r="N334">
            <v>0.8987083</v>
          </cell>
          <cell r="O334">
            <v>2.051743</v>
          </cell>
          <cell r="P334">
            <v>6.53561</v>
          </cell>
          <cell r="Q334">
            <v>0.6241231</v>
          </cell>
          <cell r="R334">
            <v>0.476079</v>
          </cell>
          <cell r="S334">
            <v>15.963774</v>
          </cell>
          <cell r="T334">
            <v>0.17665273</v>
          </cell>
          <cell r="U334">
            <v>5.213198</v>
          </cell>
          <cell r="V334">
            <v>2.472692</v>
          </cell>
          <cell r="W334">
            <v>3.73527156</v>
          </cell>
          <cell r="X334">
            <v>1.4021615</v>
          </cell>
          <cell r="Y334">
            <v>0.06754711</v>
          </cell>
          <cell r="Z334">
            <v>33.3451</v>
          </cell>
          <cell r="AA334">
            <v>24.982136</v>
          </cell>
          <cell r="AB334">
            <v>7.92227</v>
          </cell>
          <cell r="AC334">
            <v>6.509135</v>
          </cell>
          <cell r="AD334">
            <v>0.8836242</v>
          </cell>
          <cell r="AE334">
            <v>3.099168</v>
          </cell>
          <cell r="AF334">
            <v>17.621224</v>
          </cell>
          <cell r="AG334">
            <v>9.767091</v>
          </cell>
        </row>
        <row r="335">
          <cell r="A335" t="str">
            <v>HOCHN13AA07181001</v>
          </cell>
          <cell r="B335">
            <v>1</v>
          </cell>
          <cell r="C335" t="str">
            <v>E</v>
          </cell>
          <cell r="D335" t="str">
            <v>Spring</v>
          </cell>
          <cell r="E335" t="str">
            <v>LQTQ44419</v>
          </cell>
          <cell r="F335">
            <v>2.5734301</v>
          </cell>
          <cell r="G335">
            <v>3.3460001</v>
          </cell>
          <cell r="H335">
            <v>5.176841</v>
          </cell>
          <cell r="I335">
            <v>11.378199</v>
          </cell>
          <cell r="J335">
            <v>12.408094</v>
          </cell>
          <cell r="K335">
            <v>0.2946754</v>
          </cell>
          <cell r="L335">
            <v>0.4909325</v>
          </cell>
          <cell r="M335">
            <v>0.3817599</v>
          </cell>
          <cell r="N335">
            <v>0.6869259</v>
          </cell>
          <cell r="O335">
            <v>0.8838398</v>
          </cell>
          <cell r="P335">
            <v>3.233243</v>
          </cell>
          <cell r="Q335">
            <v>0.3518712</v>
          </cell>
          <cell r="R335">
            <v>0.3048657</v>
          </cell>
          <cell r="S335">
            <v>10.325933</v>
          </cell>
          <cell r="T335">
            <v>0.01467315</v>
          </cell>
          <cell r="U335">
            <v>3.653373</v>
          </cell>
          <cell r="V335">
            <v>8.809469</v>
          </cell>
          <cell r="W335">
            <v>1.44430246</v>
          </cell>
          <cell r="X335">
            <v>1.123771</v>
          </cell>
          <cell r="Y335">
            <v>0.0573949</v>
          </cell>
          <cell r="Z335">
            <v>8.55428</v>
          </cell>
          <cell r="AA335">
            <v>7.34979</v>
          </cell>
          <cell r="AB335">
            <v>3.457131</v>
          </cell>
          <cell r="AC335">
            <v>3.505194</v>
          </cell>
          <cell r="AD335">
            <v>0.3690991</v>
          </cell>
          <cell r="AE335">
            <v>3.052156</v>
          </cell>
          <cell r="AF335">
            <v>19.178074</v>
          </cell>
          <cell r="AG335">
            <v>14.29237</v>
          </cell>
        </row>
        <row r="336">
          <cell r="A336" t="str">
            <v>HOCHN13AA07181006</v>
          </cell>
          <cell r="B336">
            <v>1</v>
          </cell>
          <cell r="C336" t="str">
            <v>D</v>
          </cell>
          <cell r="D336" t="str">
            <v>Autumn</v>
          </cell>
          <cell r="E336" t="str">
            <v>LQTQ44268</v>
          </cell>
          <cell r="F336">
            <v>2.0358605</v>
          </cell>
          <cell r="G336">
            <v>3.0200208</v>
          </cell>
          <cell r="H336">
            <v>5.393546</v>
          </cell>
          <cell r="I336">
            <v>11.014405</v>
          </cell>
          <cell r="J336">
            <v>11.032714</v>
          </cell>
          <cell r="K336">
            <v>2.1746905</v>
          </cell>
          <cell r="L336">
            <v>0.58633625</v>
          </cell>
          <cell r="M336">
            <v>0.6144737</v>
          </cell>
          <cell r="N336">
            <v>1.3049511</v>
          </cell>
          <cell r="O336">
            <v>1.2055936</v>
          </cell>
          <cell r="P336">
            <v>3.9016657</v>
          </cell>
          <cell r="Q336">
            <v>0.3288664</v>
          </cell>
          <cell r="R336">
            <v>0.2439492</v>
          </cell>
          <cell r="S336">
            <v>17.0532693</v>
          </cell>
          <cell r="T336">
            <v>0.175397767</v>
          </cell>
          <cell r="U336">
            <v>3.284116</v>
          </cell>
          <cell r="V336">
            <v>8.09509</v>
          </cell>
          <cell r="W336">
            <v>0.88022036</v>
          </cell>
          <cell r="X336">
            <v>0.7636546</v>
          </cell>
          <cell r="Y336">
            <v>0.09977177</v>
          </cell>
          <cell r="Z336">
            <v>48.29582</v>
          </cell>
          <cell r="AA336">
            <v>37.317656</v>
          </cell>
          <cell r="AB336">
            <v>12.1944446</v>
          </cell>
          <cell r="AC336">
            <v>10.776642</v>
          </cell>
          <cell r="AD336">
            <v>1.7831219</v>
          </cell>
          <cell r="AE336">
            <v>6.263111</v>
          </cell>
          <cell r="AF336">
            <v>23.8261093</v>
          </cell>
          <cell r="AG336">
            <v>8.056563</v>
          </cell>
        </row>
        <row r="337">
          <cell r="A337" t="str">
            <v>HOCHN13AA07181103</v>
          </cell>
          <cell r="B337">
            <v>1</v>
          </cell>
          <cell r="C337" t="str">
            <v>E</v>
          </cell>
          <cell r="D337" t="str">
            <v>Winter</v>
          </cell>
          <cell r="E337" t="str">
            <v>LQTQ44296</v>
          </cell>
          <cell r="F337">
            <v>3.2334301</v>
          </cell>
          <cell r="G337">
            <v>3.2160001</v>
          </cell>
          <cell r="H337">
            <v>5.286841</v>
          </cell>
          <cell r="I337">
            <v>12.618199</v>
          </cell>
          <cell r="J337">
            <v>23.808094</v>
          </cell>
          <cell r="K337">
            <v>1.5524624</v>
          </cell>
          <cell r="L337">
            <v>0.9606695</v>
          </cell>
          <cell r="M337">
            <v>0.5283649</v>
          </cell>
          <cell r="N337">
            <v>1.5625289</v>
          </cell>
          <cell r="O337">
            <v>1.7778618</v>
          </cell>
          <cell r="P337">
            <v>5.625893</v>
          </cell>
          <cell r="Q337">
            <v>0.7375622</v>
          </cell>
          <cell r="R337">
            <v>0.6077627</v>
          </cell>
          <cell r="S337">
            <v>15.425433</v>
          </cell>
          <cell r="T337">
            <v>0.23291775</v>
          </cell>
          <cell r="U337">
            <v>5.063913</v>
          </cell>
          <cell r="V337">
            <v>9.590649</v>
          </cell>
          <cell r="W337">
            <v>0.37084906</v>
          </cell>
          <cell r="X337">
            <v>1.570821</v>
          </cell>
          <cell r="Y337">
            <v>0.1544751</v>
          </cell>
          <cell r="Z337">
            <v>44.69438</v>
          </cell>
          <cell r="AA337">
            <v>32.84911</v>
          </cell>
          <cell r="AB337">
            <v>10.954561</v>
          </cell>
          <cell r="AC337">
            <v>9.538934</v>
          </cell>
          <cell r="AD337">
            <v>1.5221821</v>
          </cell>
          <cell r="AE337">
            <v>3.969066</v>
          </cell>
          <cell r="AF337">
            <v>21.580274</v>
          </cell>
          <cell r="AG337">
            <v>15.89487</v>
          </cell>
        </row>
        <row r="338">
          <cell r="A338" t="str">
            <v>HOCHN13AA07181154</v>
          </cell>
          <cell r="B338">
            <v>1</v>
          </cell>
          <cell r="C338" t="str">
            <v>E</v>
          </cell>
          <cell r="D338" t="str">
            <v>Summer</v>
          </cell>
          <cell r="E338" t="str">
            <v>LQTQ44510</v>
          </cell>
          <cell r="F338">
            <v>4.0234301</v>
          </cell>
          <cell r="G338">
            <v>3.6760001</v>
          </cell>
          <cell r="H338">
            <v>5.286841</v>
          </cell>
          <cell r="I338">
            <v>13.678199</v>
          </cell>
          <cell r="J338">
            <v>13.108094</v>
          </cell>
          <cell r="K338">
            <v>0.4397604</v>
          </cell>
          <cell r="L338">
            <v>0.6178975</v>
          </cell>
          <cell r="M338">
            <v>0.2495749</v>
          </cell>
          <cell r="N338">
            <v>0.7758079</v>
          </cell>
          <cell r="O338">
            <v>1.1967118</v>
          </cell>
          <cell r="P338">
            <v>5.520413</v>
          </cell>
          <cell r="Q338">
            <v>0.4420712</v>
          </cell>
          <cell r="R338">
            <v>0.6969047</v>
          </cell>
          <cell r="S338">
            <v>10.241133</v>
          </cell>
          <cell r="T338">
            <v>0.15895975</v>
          </cell>
          <cell r="U338">
            <v>0.832603</v>
          </cell>
          <cell r="V338">
            <v>2.055239</v>
          </cell>
          <cell r="W338">
            <v>2.29356246</v>
          </cell>
          <cell r="X338">
            <v>1.217261</v>
          </cell>
          <cell r="Y338">
            <v>0.0505056</v>
          </cell>
          <cell r="Z338">
            <v>38.35318</v>
          </cell>
          <cell r="AA338">
            <v>29.94521</v>
          </cell>
          <cell r="AB338">
            <v>6.149341</v>
          </cell>
          <cell r="AC338">
            <v>4.665894</v>
          </cell>
          <cell r="AD338">
            <v>1.0422321</v>
          </cell>
          <cell r="AE338">
            <v>3.662596</v>
          </cell>
          <cell r="AF338">
            <v>12.928374</v>
          </cell>
          <cell r="AG338">
            <v>5.31846</v>
          </cell>
        </row>
        <row r="339">
          <cell r="A339" t="str">
            <v>HOCHN13AA07190154</v>
          </cell>
          <cell r="B339">
            <v>1</v>
          </cell>
          <cell r="C339" t="str">
            <v>G</v>
          </cell>
          <cell r="D339" t="str">
            <v>Spring</v>
          </cell>
          <cell r="E339" t="str">
            <v>LQTQ44481</v>
          </cell>
          <cell r="F339">
            <v>3.429593</v>
          </cell>
          <cell r="G339">
            <v>3.9520399</v>
          </cell>
          <cell r="H339">
            <v>5.118207</v>
          </cell>
          <cell r="I339">
            <v>13.366727</v>
          </cell>
          <cell r="J339">
            <v>15.27323</v>
          </cell>
          <cell r="K339">
            <v>1.864979</v>
          </cell>
          <cell r="L339">
            <v>1.00274</v>
          </cell>
          <cell r="M339">
            <v>0.4222816</v>
          </cell>
          <cell r="N339">
            <v>1.6917076</v>
          </cell>
          <cell r="O339">
            <v>2.021446</v>
          </cell>
          <cell r="P339">
            <v>5.354228</v>
          </cell>
          <cell r="Q339">
            <v>0.7858372</v>
          </cell>
          <cell r="R339">
            <v>0.5027793</v>
          </cell>
          <cell r="S339">
            <v>26.586874</v>
          </cell>
          <cell r="T339">
            <v>0.2506349</v>
          </cell>
          <cell r="U339">
            <v>6.117049</v>
          </cell>
          <cell r="V339">
            <v>7.507695</v>
          </cell>
          <cell r="W339">
            <v>0.79952646</v>
          </cell>
          <cell r="X339">
            <v>1.7686354</v>
          </cell>
          <cell r="Y339">
            <v>0.17824504</v>
          </cell>
          <cell r="Z339">
            <v>33.59222</v>
          </cell>
          <cell r="AA339">
            <v>23.74832</v>
          </cell>
          <cell r="AB339">
            <v>8.879967</v>
          </cell>
          <cell r="AC339">
            <v>7.186083</v>
          </cell>
          <cell r="AD339">
            <v>1.37208</v>
          </cell>
          <cell r="AE339">
            <v>4.150391</v>
          </cell>
          <cell r="AF339">
            <v>20.919174</v>
          </cell>
          <cell r="AG339">
            <v>14.489579</v>
          </cell>
        </row>
        <row r="340">
          <cell r="A340" t="str">
            <v>HOCHN13AA07190165</v>
          </cell>
          <cell r="B340">
            <v>1</v>
          </cell>
          <cell r="C340" t="str">
            <v>A</v>
          </cell>
          <cell r="D340" t="str">
            <v>Spring</v>
          </cell>
          <cell r="E340" t="str">
            <v>LQTQ44326</v>
          </cell>
          <cell r="F340">
            <v>3.68</v>
          </cell>
          <cell r="G340">
            <v>3</v>
          </cell>
          <cell r="H340">
            <v>5.2</v>
          </cell>
          <cell r="I340">
            <v>12.41</v>
          </cell>
          <cell r="J340">
            <v>19.9</v>
          </cell>
          <cell r="K340">
            <v>1.37974</v>
          </cell>
          <cell r="L340">
            <v>0.719002</v>
          </cell>
          <cell r="M340">
            <v>0.35656</v>
          </cell>
          <cell r="N340">
            <v>1.17245</v>
          </cell>
          <cell r="O340">
            <v>1.43018</v>
          </cell>
          <cell r="P340">
            <v>2.72099</v>
          </cell>
          <cell r="Q340">
            <v>0.211972</v>
          </cell>
          <cell r="R340">
            <v>0.136286</v>
          </cell>
          <cell r="S340">
            <v>17.2381</v>
          </cell>
          <cell r="T340">
            <v>0.267053</v>
          </cell>
          <cell r="U340">
            <v>5.21238</v>
          </cell>
          <cell r="V340">
            <v>5.38224</v>
          </cell>
          <cell r="W340">
            <v>1.34404</v>
          </cell>
          <cell r="X340">
            <v>1.48863</v>
          </cell>
          <cell r="Y340">
            <v>0.125576</v>
          </cell>
          <cell r="Z340">
            <v>51.4204</v>
          </cell>
          <cell r="AA340">
            <v>36.8037</v>
          </cell>
          <cell r="AB340">
            <v>14.0484</v>
          </cell>
          <cell r="AC340">
            <v>12.1211</v>
          </cell>
          <cell r="AD340">
            <v>1.93462</v>
          </cell>
          <cell r="AE340">
            <v>2.31392</v>
          </cell>
          <cell r="AF340">
            <v>11.2358</v>
          </cell>
          <cell r="AG340">
            <v>6.68083</v>
          </cell>
        </row>
        <row r="341">
          <cell r="A341" t="str">
            <v>HOCHN13AA07190186</v>
          </cell>
          <cell r="B341">
            <v>1</v>
          </cell>
          <cell r="C341" t="str">
            <v>D</v>
          </cell>
          <cell r="D341" t="str">
            <v>Summer</v>
          </cell>
          <cell r="E341" t="str">
            <v>LQTQ44481</v>
          </cell>
          <cell r="F341">
            <v>2.1058605</v>
          </cell>
          <cell r="G341">
            <v>2.9000208</v>
          </cell>
          <cell r="H341">
            <v>5.403546</v>
          </cell>
          <cell r="I341">
            <v>11.034405</v>
          </cell>
          <cell r="J341">
            <v>10.732714</v>
          </cell>
          <cell r="K341">
            <v>0.3389435</v>
          </cell>
          <cell r="L341">
            <v>0.71431525</v>
          </cell>
          <cell r="M341">
            <v>0.2780387</v>
          </cell>
          <cell r="N341">
            <v>1.2310511</v>
          </cell>
          <cell r="O341">
            <v>1.2973136</v>
          </cell>
          <cell r="P341">
            <v>5.5878257</v>
          </cell>
          <cell r="Q341">
            <v>0.4178734</v>
          </cell>
          <cell r="R341">
            <v>0.5301562</v>
          </cell>
          <cell r="S341">
            <v>18.0125693</v>
          </cell>
          <cell r="T341">
            <v>0.086522767</v>
          </cell>
          <cell r="U341">
            <v>2.904106</v>
          </cell>
          <cell r="V341">
            <v>10.14842</v>
          </cell>
          <cell r="W341">
            <v>0.85635136</v>
          </cell>
          <cell r="X341">
            <v>1.4435086</v>
          </cell>
          <cell r="Y341">
            <v>0.13902777</v>
          </cell>
          <cell r="Z341">
            <v>28.87172</v>
          </cell>
          <cell r="AA341">
            <v>19.475556</v>
          </cell>
          <cell r="AB341">
            <v>7.4077446</v>
          </cell>
          <cell r="AC341">
            <v>6.540502</v>
          </cell>
          <cell r="AD341">
            <v>1.0465619</v>
          </cell>
          <cell r="AE341">
            <v>1.192301</v>
          </cell>
          <cell r="AF341">
            <v>14.9562093</v>
          </cell>
          <cell r="AG341">
            <v>17.570663</v>
          </cell>
        </row>
        <row r="342">
          <cell r="A342" t="str">
            <v>HOCHN13AA07190195</v>
          </cell>
          <cell r="B342">
            <v>1</v>
          </cell>
          <cell r="C342" t="str">
            <v>F</v>
          </cell>
          <cell r="D342" t="str">
            <v>Spring</v>
          </cell>
          <cell r="E342" t="str">
            <v>LQTQ44510</v>
          </cell>
          <cell r="F342">
            <v>3.2861985</v>
          </cell>
          <cell r="G342">
            <v>3.7548859</v>
          </cell>
          <cell r="H342">
            <v>5.460906</v>
          </cell>
          <cell r="I342">
            <v>13.155163</v>
          </cell>
          <cell r="J342">
            <v>15.29592</v>
          </cell>
          <cell r="K342">
            <v>1.0412051</v>
          </cell>
          <cell r="L342">
            <v>0.9438652</v>
          </cell>
          <cell r="M342">
            <v>0.3294848</v>
          </cell>
          <cell r="N342">
            <v>1.3717062</v>
          </cell>
          <cell r="O342">
            <v>1.848988</v>
          </cell>
          <cell r="P342">
            <v>6.797041</v>
          </cell>
          <cell r="Q342">
            <v>0.5607267</v>
          </cell>
          <cell r="R342">
            <v>0.7664733</v>
          </cell>
          <cell r="S342">
            <v>20.205194</v>
          </cell>
          <cell r="T342">
            <v>0.16987328</v>
          </cell>
          <cell r="U342">
            <v>1.577587</v>
          </cell>
          <cell r="V342">
            <v>2.2447965</v>
          </cell>
          <cell r="W342">
            <v>4.88101446</v>
          </cell>
          <cell r="X342">
            <v>1.4969957</v>
          </cell>
          <cell r="Y342">
            <v>0.04964135</v>
          </cell>
          <cell r="Z342">
            <v>38.15779</v>
          </cell>
          <cell r="AA342">
            <v>29.11165</v>
          </cell>
          <cell r="AB342">
            <v>8.059415</v>
          </cell>
          <cell r="AC342">
            <v>6.162387</v>
          </cell>
          <cell r="AD342">
            <v>1.5007108</v>
          </cell>
          <cell r="AE342">
            <v>3.079093</v>
          </cell>
          <cell r="AF342">
            <v>21.802714</v>
          </cell>
          <cell r="AG342">
            <v>13.619437</v>
          </cell>
        </row>
        <row r="343">
          <cell r="A343" t="str">
            <v>HOCHN13AA07190210</v>
          </cell>
          <cell r="B343">
            <v>1</v>
          </cell>
          <cell r="C343" t="str">
            <v>A</v>
          </cell>
          <cell r="D343" t="str">
            <v>Spring</v>
          </cell>
          <cell r="E343" t="str">
            <v>LQTQ44326</v>
          </cell>
          <cell r="F343">
            <v>4.17</v>
          </cell>
          <cell r="G343">
            <v>2.93</v>
          </cell>
          <cell r="H343">
            <v>5.29</v>
          </cell>
          <cell r="I343">
            <v>12.99</v>
          </cell>
          <cell r="J343">
            <v>18.5</v>
          </cell>
          <cell r="K343">
            <v>0.815584</v>
          </cell>
          <cell r="L343">
            <v>0.931486</v>
          </cell>
          <cell r="M343">
            <v>0.452118</v>
          </cell>
          <cell r="N343">
            <v>1.05733</v>
          </cell>
          <cell r="O343">
            <v>0.665965</v>
          </cell>
          <cell r="P343">
            <v>1.70026</v>
          </cell>
          <cell r="Q343">
            <v>0.251244</v>
          </cell>
          <cell r="R343">
            <v>0.219228</v>
          </cell>
          <cell r="S343">
            <v>13.4069</v>
          </cell>
          <cell r="T343">
            <v>0.140191</v>
          </cell>
          <cell r="U343">
            <v>6.14362</v>
          </cell>
          <cell r="V343">
            <v>10.0055</v>
          </cell>
          <cell r="W343">
            <v>0.305035</v>
          </cell>
          <cell r="X343">
            <v>1.22995</v>
          </cell>
          <cell r="Y343">
            <v>0.116913</v>
          </cell>
          <cell r="Z343">
            <v>20.3392</v>
          </cell>
          <cell r="AA343">
            <v>13.5221</v>
          </cell>
          <cell r="AB343">
            <v>8.67474</v>
          </cell>
          <cell r="AC343">
            <v>8.48327</v>
          </cell>
          <cell r="AD343">
            <v>0.739392</v>
          </cell>
          <cell r="AE343">
            <v>3.36082</v>
          </cell>
          <cell r="AF343">
            <v>21.8157</v>
          </cell>
          <cell r="AG343">
            <v>9.74438</v>
          </cell>
        </row>
        <row r="344">
          <cell r="A344" t="str">
            <v>HOCHN13AA07190213</v>
          </cell>
          <cell r="B344">
            <v>1</v>
          </cell>
          <cell r="C344" t="str">
            <v>F</v>
          </cell>
          <cell r="D344" t="str">
            <v>Summer</v>
          </cell>
          <cell r="E344" t="str">
            <v>LQTQ44540</v>
          </cell>
          <cell r="F344">
            <v>3.1661985</v>
          </cell>
          <cell r="G344">
            <v>3.1448859</v>
          </cell>
          <cell r="H344">
            <v>5.250906</v>
          </cell>
          <cell r="I344">
            <v>12.525163</v>
          </cell>
          <cell r="J344">
            <v>16.19592</v>
          </cell>
          <cell r="K344">
            <v>1.9160351</v>
          </cell>
          <cell r="L344">
            <v>1.2085952</v>
          </cell>
          <cell r="M344">
            <v>0.7125798</v>
          </cell>
          <cell r="N344">
            <v>2.6558162</v>
          </cell>
          <cell r="O344">
            <v>2.396108</v>
          </cell>
          <cell r="P344">
            <v>9.000691</v>
          </cell>
          <cell r="Q344">
            <v>0.8996497</v>
          </cell>
          <cell r="R344">
            <v>1.0619733</v>
          </cell>
          <cell r="S344">
            <v>26.973694</v>
          </cell>
          <cell r="T344">
            <v>0.33700228</v>
          </cell>
          <cell r="U344">
            <v>6.612037</v>
          </cell>
          <cell r="V344">
            <v>13.1583565</v>
          </cell>
          <cell r="W344">
            <v>1.54897446</v>
          </cell>
          <cell r="X344">
            <v>1.8604257</v>
          </cell>
          <cell r="Y344">
            <v>0.18444195</v>
          </cell>
          <cell r="Z344">
            <v>74.15989</v>
          </cell>
          <cell r="AA344">
            <v>55.35345</v>
          </cell>
          <cell r="AB344">
            <v>16.920135</v>
          </cell>
          <cell r="AC344">
            <v>14.867707</v>
          </cell>
          <cell r="AD344">
            <v>2.0811708</v>
          </cell>
          <cell r="AE344">
            <v>6.227893</v>
          </cell>
          <cell r="AF344">
            <v>35.433814</v>
          </cell>
          <cell r="AG344">
            <v>20.514937</v>
          </cell>
        </row>
        <row r="345">
          <cell r="A345" t="str">
            <v>HOCHN13AA07190215</v>
          </cell>
          <cell r="B345">
            <v>1</v>
          </cell>
          <cell r="C345" t="str">
            <v>D</v>
          </cell>
          <cell r="D345" t="str">
            <v>Summer</v>
          </cell>
          <cell r="E345" t="str">
            <v>LQTQ44481</v>
          </cell>
          <cell r="F345">
            <v>2.8758605</v>
          </cell>
          <cell r="G345">
            <v>3.1500208</v>
          </cell>
          <cell r="H345">
            <v>5.353546</v>
          </cell>
          <cell r="I345">
            <v>12.154405</v>
          </cell>
          <cell r="J345">
            <v>11.332714</v>
          </cell>
          <cell r="K345">
            <v>1.4864105</v>
          </cell>
          <cell r="L345">
            <v>0.99025725</v>
          </cell>
          <cell r="M345">
            <v>0.4198977</v>
          </cell>
          <cell r="N345">
            <v>1.8426811</v>
          </cell>
          <cell r="O345">
            <v>2.2516136</v>
          </cell>
          <cell r="P345">
            <v>7.8137257</v>
          </cell>
          <cell r="Q345">
            <v>0.7314464</v>
          </cell>
          <cell r="R345">
            <v>0.7135862</v>
          </cell>
          <cell r="S345">
            <v>29.9069693</v>
          </cell>
          <cell r="T345">
            <v>0.147517767</v>
          </cell>
          <cell r="U345">
            <v>5.615826</v>
          </cell>
          <cell r="V345">
            <v>9.64262</v>
          </cell>
          <cell r="W345">
            <v>1.16973036</v>
          </cell>
          <cell r="X345">
            <v>1.7744186</v>
          </cell>
          <cell r="Y345">
            <v>0.20897977</v>
          </cell>
          <cell r="Z345">
            <v>29.57902</v>
          </cell>
          <cell r="AA345">
            <v>23.148456</v>
          </cell>
          <cell r="AB345">
            <v>6.2964746</v>
          </cell>
          <cell r="AC345">
            <v>4.977672</v>
          </cell>
          <cell r="AD345">
            <v>1.1236619</v>
          </cell>
          <cell r="AE345">
            <v>4.919981</v>
          </cell>
          <cell r="AF345">
            <v>21.4594093</v>
          </cell>
          <cell r="AG345">
            <v>18.456663</v>
          </cell>
        </row>
        <row r="346">
          <cell r="A346" t="str">
            <v>HOCHN13AA07190225</v>
          </cell>
          <cell r="B346">
            <v>1</v>
          </cell>
          <cell r="C346" t="str">
            <v>A</v>
          </cell>
          <cell r="D346" t="str">
            <v>Spring</v>
          </cell>
          <cell r="E346" t="str">
            <v>LQTQ44661</v>
          </cell>
          <cell r="F346">
            <v>4.68</v>
          </cell>
          <cell r="G346">
            <v>2.75</v>
          </cell>
          <cell r="H346">
            <v>5.01</v>
          </cell>
          <cell r="I346">
            <v>13.2</v>
          </cell>
          <cell r="J346">
            <v>14.4</v>
          </cell>
          <cell r="K346">
            <v>2.82685</v>
          </cell>
          <cell r="L346">
            <v>1.07318</v>
          </cell>
          <cell r="M346">
            <v>0.898924</v>
          </cell>
          <cell r="N346">
            <v>1.55205</v>
          </cell>
          <cell r="O346">
            <v>1.26569</v>
          </cell>
          <cell r="P346">
            <v>4.02495</v>
          </cell>
          <cell r="Q346">
            <v>0.220007</v>
          </cell>
          <cell r="R346">
            <v>0.472061</v>
          </cell>
          <cell r="S346">
            <v>18.4708</v>
          </cell>
          <cell r="T346">
            <v>0.362114</v>
          </cell>
          <cell r="U346">
            <v>5.9437</v>
          </cell>
          <cell r="V346">
            <v>9.93423</v>
          </cell>
          <cell r="W346">
            <v>0.168881</v>
          </cell>
          <cell r="X346">
            <v>1.30062</v>
          </cell>
          <cell r="Y346">
            <v>0.19453</v>
          </cell>
          <cell r="Z346">
            <v>74.6474</v>
          </cell>
          <cell r="AA346">
            <v>51.4137</v>
          </cell>
          <cell r="AB346">
            <v>22.6273</v>
          </cell>
          <cell r="AC346">
            <v>19.9852</v>
          </cell>
          <cell r="AD346">
            <v>2.82279</v>
          </cell>
          <cell r="AE346">
            <v>7.39157</v>
          </cell>
          <cell r="AF346">
            <v>23.6354</v>
          </cell>
          <cell r="AG346">
            <v>23.0094</v>
          </cell>
        </row>
        <row r="347">
          <cell r="A347" t="str">
            <v>HOCHN13AA07190227</v>
          </cell>
          <cell r="B347">
            <v>1</v>
          </cell>
          <cell r="C347" t="str">
            <v>I</v>
          </cell>
          <cell r="D347" t="str">
            <v>Winter</v>
          </cell>
          <cell r="E347" t="str">
            <v>LQTQ44510</v>
          </cell>
          <cell r="F347">
            <v>3.088104</v>
          </cell>
          <cell r="G347">
            <v>3.7508279</v>
          </cell>
          <cell r="H347">
            <v>5.341769</v>
          </cell>
          <cell r="I347">
            <v>12.871799</v>
          </cell>
          <cell r="J347">
            <v>13.51309</v>
          </cell>
          <cell r="K347">
            <v>0.7266795</v>
          </cell>
          <cell r="L347">
            <v>0.9182897</v>
          </cell>
          <cell r="M347">
            <v>0.2433316</v>
          </cell>
          <cell r="N347">
            <v>1.0607373</v>
          </cell>
          <cell r="O347">
            <v>1.359393</v>
          </cell>
          <cell r="P347">
            <v>6.25257</v>
          </cell>
          <cell r="Q347">
            <v>0.6957601</v>
          </cell>
          <cell r="R347">
            <v>0.817605</v>
          </cell>
          <cell r="S347">
            <v>14.485774</v>
          </cell>
          <cell r="T347">
            <v>0.14063173</v>
          </cell>
          <cell r="U347">
            <v>2.465178</v>
          </cell>
          <cell r="V347">
            <v>10.139422</v>
          </cell>
          <cell r="W347">
            <v>0.95882656</v>
          </cell>
          <cell r="X347">
            <v>1.4112515</v>
          </cell>
          <cell r="Y347">
            <v>0.13547101</v>
          </cell>
          <cell r="Z347">
            <v>46.6737</v>
          </cell>
          <cell r="AA347">
            <v>34.105636</v>
          </cell>
          <cell r="AB347">
            <v>12.1567</v>
          </cell>
          <cell r="AC347">
            <v>10.849985</v>
          </cell>
          <cell r="AD347">
            <v>1.4487642</v>
          </cell>
          <cell r="AE347">
            <v>2.823158</v>
          </cell>
          <cell r="AF347">
            <v>17.520924</v>
          </cell>
          <cell r="AG347">
            <v>15.513591</v>
          </cell>
        </row>
        <row r="348">
          <cell r="A348" t="str">
            <v>HOCHN13AA07190229</v>
          </cell>
          <cell r="B348">
            <v>1</v>
          </cell>
          <cell r="C348" t="str">
            <v>D</v>
          </cell>
          <cell r="D348" t="str">
            <v>Winter</v>
          </cell>
          <cell r="E348" t="str">
            <v>LQTQ44661</v>
          </cell>
          <cell r="F348">
            <v>3.4958605</v>
          </cell>
          <cell r="G348">
            <v>3.1800208</v>
          </cell>
          <cell r="H348">
            <v>5.353546</v>
          </cell>
          <cell r="I348">
            <v>12.524405</v>
          </cell>
          <cell r="J348">
            <v>16.732714</v>
          </cell>
          <cell r="K348">
            <v>0.9350005</v>
          </cell>
          <cell r="L348">
            <v>1.04238725</v>
          </cell>
          <cell r="M348">
            <v>0.7181507</v>
          </cell>
          <cell r="N348">
            <v>1.4064111</v>
          </cell>
          <cell r="O348">
            <v>1.7797636</v>
          </cell>
          <cell r="P348">
            <v>5.8955257</v>
          </cell>
          <cell r="Q348">
            <v>0.2803464</v>
          </cell>
          <cell r="R348">
            <v>0.6160552</v>
          </cell>
          <cell r="S348">
            <v>14.2802693</v>
          </cell>
          <cell r="T348">
            <v>0.214507767</v>
          </cell>
          <cell r="U348">
            <v>5.268886</v>
          </cell>
          <cell r="V348">
            <v>8.17193</v>
          </cell>
          <cell r="W348">
            <v>0.57388836</v>
          </cell>
          <cell r="X348">
            <v>1.4183886</v>
          </cell>
          <cell r="Y348">
            <v>0.24152477</v>
          </cell>
          <cell r="Z348">
            <v>31.48462</v>
          </cell>
          <cell r="AA348">
            <v>24.818956</v>
          </cell>
          <cell r="AB348">
            <v>4.8161146</v>
          </cell>
          <cell r="AC348">
            <v>3.350522</v>
          </cell>
          <cell r="AD348">
            <v>1.3664919</v>
          </cell>
          <cell r="AE348">
            <v>4.838961</v>
          </cell>
          <cell r="AF348">
            <v>26.3687093</v>
          </cell>
          <cell r="AG348">
            <v>14.047163</v>
          </cell>
        </row>
        <row r="349">
          <cell r="A349" t="str">
            <v>HOCHN13AA07190238</v>
          </cell>
          <cell r="B349">
            <v>1</v>
          </cell>
          <cell r="C349" t="str">
            <v>H</v>
          </cell>
          <cell r="D349" t="str">
            <v>Summer</v>
          </cell>
          <cell r="E349" t="str">
            <v>LQTQ44661</v>
          </cell>
          <cell r="F349">
            <v>2.416753</v>
          </cell>
          <cell r="G349">
            <v>3.1128659</v>
          </cell>
          <cell r="H349">
            <v>5.150507</v>
          </cell>
          <cell r="I349">
            <v>11.309525</v>
          </cell>
          <cell r="J349">
            <v>15.37087</v>
          </cell>
          <cell r="K349">
            <v>-0.22654809</v>
          </cell>
          <cell r="L349">
            <v>0.6854243</v>
          </cell>
          <cell r="M349">
            <v>0.5619497</v>
          </cell>
          <cell r="N349">
            <v>1.1965222</v>
          </cell>
          <cell r="O349">
            <v>1.533695</v>
          </cell>
          <cell r="P349">
            <v>4.575223</v>
          </cell>
          <cell r="Q349">
            <v>0.4834664</v>
          </cell>
          <cell r="R349">
            <v>0.6347091</v>
          </cell>
          <cell r="S349">
            <v>13.559466</v>
          </cell>
          <cell r="T349">
            <v>0.1053034</v>
          </cell>
          <cell r="U349">
            <v>3.250672</v>
          </cell>
          <cell r="V349">
            <v>2.952941</v>
          </cell>
          <cell r="W349">
            <v>2.25774646</v>
          </cell>
          <cell r="X349">
            <v>0.6622962</v>
          </cell>
          <cell r="Y349">
            <v>0.13812795</v>
          </cell>
          <cell r="Z349">
            <v>31.65362</v>
          </cell>
          <cell r="AA349">
            <v>23.8747</v>
          </cell>
          <cell r="AB349">
            <v>6.521738</v>
          </cell>
          <cell r="AC349">
            <v>5.566386</v>
          </cell>
          <cell r="AD349">
            <v>1.427095</v>
          </cell>
          <cell r="AE349">
            <v>4.134798</v>
          </cell>
          <cell r="AF349">
            <v>23.234434</v>
          </cell>
          <cell r="AG349">
            <v>16.469969</v>
          </cell>
        </row>
        <row r="350">
          <cell r="A350" t="str">
            <v>HOCHN13AA07190239</v>
          </cell>
          <cell r="B350">
            <v>1</v>
          </cell>
          <cell r="C350" t="str">
            <v>A</v>
          </cell>
          <cell r="D350" t="str">
            <v>Spring</v>
          </cell>
          <cell r="E350" t="str">
            <v>LQTQ44296</v>
          </cell>
          <cell r="F350">
            <v>4.16</v>
          </cell>
          <cell r="G350">
            <v>3.25</v>
          </cell>
          <cell r="H350">
            <v>5.54</v>
          </cell>
          <cell r="I350">
            <v>13.97</v>
          </cell>
          <cell r="J350">
            <v>14.2</v>
          </cell>
          <cell r="K350">
            <v>1.62451</v>
          </cell>
          <cell r="L350">
            <v>0.677917</v>
          </cell>
          <cell r="M350">
            <v>0.395685</v>
          </cell>
          <cell r="N350">
            <v>1.30925</v>
          </cell>
          <cell r="O350">
            <v>0.901871</v>
          </cell>
          <cell r="P350">
            <v>3.1652</v>
          </cell>
          <cell r="Q350">
            <v>0.342434</v>
          </cell>
          <cell r="R350">
            <v>0.290163</v>
          </cell>
          <cell r="S350">
            <v>12.1743</v>
          </cell>
          <cell r="T350">
            <v>0.213203</v>
          </cell>
          <cell r="U350">
            <v>4.10386</v>
          </cell>
          <cell r="V350">
            <v>13.0288</v>
          </cell>
          <cell r="W350">
            <v>0.762367</v>
          </cell>
          <cell r="X350">
            <v>1.26008</v>
          </cell>
          <cell r="Y350">
            <v>0.0897268</v>
          </cell>
          <cell r="Z350">
            <v>38.1694</v>
          </cell>
          <cell r="AA350">
            <v>25.2514</v>
          </cell>
          <cell r="AB350">
            <v>12.4951</v>
          </cell>
          <cell r="AC350">
            <v>10.9233</v>
          </cell>
          <cell r="AD350">
            <v>1.2494</v>
          </cell>
          <cell r="AE350">
            <v>4.03097</v>
          </cell>
          <cell r="AF350">
            <v>18.1644</v>
          </cell>
          <cell r="AG350">
            <v>16.0149</v>
          </cell>
        </row>
        <row r="351">
          <cell r="A351" t="str">
            <v>HOCHN13AA07190242</v>
          </cell>
          <cell r="B351">
            <v>1</v>
          </cell>
          <cell r="C351" t="str">
            <v>G</v>
          </cell>
          <cell r="D351" t="str">
            <v>Spring</v>
          </cell>
          <cell r="E351" t="str">
            <v>LQTQ44510</v>
          </cell>
          <cell r="F351">
            <v>3.669593</v>
          </cell>
          <cell r="G351">
            <v>4.0420399</v>
          </cell>
          <cell r="H351">
            <v>5.568207</v>
          </cell>
          <cell r="I351">
            <v>14.026727</v>
          </cell>
          <cell r="J351">
            <v>12.97323</v>
          </cell>
          <cell r="K351">
            <v>0.619733</v>
          </cell>
          <cell r="L351">
            <v>1.13256</v>
          </cell>
          <cell r="M351">
            <v>0.5621446</v>
          </cell>
          <cell r="N351">
            <v>2.1203176</v>
          </cell>
          <cell r="O351">
            <v>2.615426</v>
          </cell>
          <cell r="P351">
            <v>7.270078</v>
          </cell>
          <cell r="Q351">
            <v>0.6703322</v>
          </cell>
          <cell r="R351">
            <v>0.6894203</v>
          </cell>
          <cell r="S351">
            <v>27.957374</v>
          </cell>
          <cell r="T351">
            <v>0.2377879</v>
          </cell>
          <cell r="U351">
            <v>5.761639</v>
          </cell>
          <cell r="V351">
            <v>10.174495</v>
          </cell>
          <cell r="W351">
            <v>0.80506346</v>
          </cell>
          <cell r="X351">
            <v>1.6383554</v>
          </cell>
          <cell r="Y351">
            <v>0.27228304</v>
          </cell>
          <cell r="Z351">
            <v>63.77702</v>
          </cell>
          <cell r="AA351">
            <v>46.94042</v>
          </cell>
          <cell r="AB351">
            <v>14.046847</v>
          </cell>
          <cell r="AC351">
            <v>12.121983</v>
          </cell>
          <cell r="AD351">
            <v>1.92954</v>
          </cell>
          <cell r="AE351">
            <v>3.712701</v>
          </cell>
          <cell r="AF351">
            <v>41.226274</v>
          </cell>
          <cell r="AG351">
            <v>20.135179</v>
          </cell>
        </row>
        <row r="352">
          <cell r="A352" t="str">
            <v>HOCHN13AA07190247</v>
          </cell>
          <cell r="B352">
            <v>2</v>
          </cell>
          <cell r="C352" t="str">
            <v>D</v>
          </cell>
          <cell r="D352" t="str">
            <v>Winter</v>
          </cell>
          <cell r="E352" t="str">
            <v>LQTQ44721</v>
          </cell>
          <cell r="F352">
            <v>2.0405525</v>
          </cell>
          <cell r="G352">
            <v>3.3590248</v>
          </cell>
          <cell r="H352">
            <v>5.443455</v>
          </cell>
          <cell r="I352">
            <v>11.413975</v>
          </cell>
          <cell r="J352">
            <v>13.492834</v>
          </cell>
          <cell r="K352">
            <v>1.9484825</v>
          </cell>
          <cell r="L352">
            <v>0.75144155</v>
          </cell>
          <cell r="M352">
            <v>0.3077476</v>
          </cell>
          <cell r="N352">
            <v>1.4169521</v>
          </cell>
          <cell r="O352">
            <v>1.5033614</v>
          </cell>
          <cell r="P352">
            <v>4.2606937</v>
          </cell>
          <cell r="Q352">
            <v>0.4400821</v>
          </cell>
          <cell r="R352">
            <v>0.2653039</v>
          </cell>
          <cell r="S352">
            <v>13.3415393</v>
          </cell>
          <cell r="T352">
            <v>0.049997467</v>
          </cell>
          <cell r="U352">
            <v>2.870212</v>
          </cell>
          <cell r="V352">
            <v>6.903677</v>
          </cell>
          <cell r="W352">
            <v>-0.12602974</v>
          </cell>
          <cell r="X352">
            <v>1.0135236</v>
          </cell>
          <cell r="Y352">
            <v>0.1742396</v>
          </cell>
          <cell r="Z352">
            <v>11.03779</v>
          </cell>
          <cell r="AA352">
            <v>9.571056</v>
          </cell>
          <cell r="AB352">
            <v>1.2931146</v>
          </cell>
          <cell r="AC352">
            <v>1.193862</v>
          </cell>
          <cell r="AD352">
            <v>0.6933509</v>
          </cell>
          <cell r="AE352">
            <v>3.842521</v>
          </cell>
          <cell r="AF352">
            <v>16.1555193</v>
          </cell>
          <cell r="AG352">
            <v>12.401353</v>
          </cell>
        </row>
        <row r="353">
          <cell r="A353" t="str">
            <v>HOCHN13AA07190249</v>
          </cell>
          <cell r="B353">
            <v>1</v>
          </cell>
          <cell r="C353" t="str">
            <v>F</v>
          </cell>
          <cell r="D353" t="str">
            <v>Summer</v>
          </cell>
          <cell r="E353" t="str">
            <v>LQTQ44572</v>
          </cell>
          <cell r="F353">
            <v>3.7661985</v>
          </cell>
          <cell r="G353">
            <v>3.2248859</v>
          </cell>
          <cell r="H353">
            <v>5.420906</v>
          </cell>
          <cell r="I353">
            <v>13.205163</v>
          </cell>
          <cell r="J353">
            <v>15.99592</v>
          </cell>
          <cell r="K353">
            <v>2.4248051</v>
          </cell>
          <cell r="L353">
            <v>0.6153252</v>
          </cell>
          <cell r="M353">
            <v>0.5833358</v>
          </cell>
          <cell r="N353">
            <v>1.0415522</v>
          </cell>
          <cell r="O353">
            <v>1.812728</v>
          </cell>
          <cell r="P353">
            <v>5.344341</v>
          </cell>
          <cell r="Q353">
            <v>0.4365567</v>
          </cell>
          <cell r="R353">
            <v>0.4318163</v>
          </cell>
          <cell r="S353">
            <v>18.391694</v>
          </cell>
          <cell r="T353">
            <v>0.18555228</v>
          </cell>
          <cell r="U353">
            <v>4.794697</v>
          </cell>
          <cell r="V353">
            <v>5.7865765</v>
          </cell>
          <cell r="W353">
            <v>3.79881446</v>
          </cell>
          <cell r="X353">
            <v>1.0567957</v>
          </cell>
          <cell r="Y353">
            <v>0.06858415</v>
          </cell>
          <cell r="Z353">
            <v>43.47389</v>
          </cell>
          <cell r="AA353">
            <v>35.24215</v>
          </cell>
          <cell r="AB353">
            <v>8.312025</v>
          </cell>
          <cell r="AC353">
            <v>6.594637</v>
          </cell>
          <cell r="AD353">
            <v>1.5133508</v>
          </cell>
          <cell r="AE353">
            <v>5.581603</v>
          </cell>
          <cell r="AF353">
            <v>24.806314</v>
          </cell>
          <cell r="AG353">
            <v>10.118037</v>
          </cell>
        </row>
        <row r="354">
          <cell r="A354" t="str">
            <v>HOCHN13AA07190252</v>
          </cell>
          <cell r="B354">
            <v>1</v>
          </cell>
          <cell r="C354" t="str">
            <v>H</v>
          </cell>
          <cell r="D354" t="str">
            <v>Spring</v>
          </cell>
          <cell r="E354" t="str">
            <v>LQTQ44510</v>
          </cell>
          <cell r="F354">
            <v>3.916753</v>
          </cell>
          <cell r="G354">
            <v>3.5328659</v>
          </cell>
          <cell r="H354">
            <v>5.780507</v>
          </cell>
          <cell r="I354">
            <v>13.779525</v>
          </cell>
          <cell r="J354">
            <v>13.67087</v>
          </cell>
          <cell r="K354">
            <v>0.18068721</v>
          </cell>
          <cell r="L354">
            <v>1.4647603</v>
          </cell>
          <cell r="M354">
            <v>0.5649977</v>
          </cell>
          <cell r="N354">
            <v>2.2736222</v>
          </cell>
          <cell r="O354">
            <v>3.280905</v>
          </cell>
          <cell r="P354">
            <v>10.998023</v>
          </cell>
          <cell r="Q354">
            <v>0.7542714</v>
          </cell>
          <cell r="R354">
            <v>1.2864421</v>
          </cell>
          <cell r="S354">
            <v>23.631666</v>
          </cell>
          <cell r="T354">
            <v>0.3489684</v>
          </cell>
          <cell r="U354">
            <v>7.480572</v>
          </cell>
          <cell r="V354">
            <v>10.688061</v>
          </cell>
          <cell r="W354">
            <v>3.86175646</v>
          </cell>
          <cell r="X354">
            <v>2.3364792</v>
          </cell>
          <cell r="Y354">
            <v>0.16366895</v>
          </cell>
          <cell r="Z354">
            <v>53.67932</v>
          </cell>
          <cell r="AA354">
            <v>40.037</v>
          </cell>
          <cell r="AB354">
            <v>12.328278</v>
          </cell>
          <cell r="AC354">
            <v>10.548336</v>
          </cell>
          <cell r="AD354">
            <v>1.712575</v>
          </cell>
          <cell r="AE354">
            <v>4.096468</v>
          </cell>
          <cell r="AF354">
            <v>33.943634</v>
          </cell>
          <cell r="AG354">
            <v>21.821069</v>
          </cell>
        </row>
        <row r="355">
          <cell r="A355" t="str">
            <v>HOCHN13AA07190253</v>
          </cell>
          <cell r="B355">
            <v>1</v>
          </cell>
          <cell r="C355" t="str">
            <v>H</v>
          </cell>
          <cell r="D355" t="str">
            <v>Spring</v>
          </cell>
          <cell r="E355" t="str">
            <v>LQTQ44572</v>
          </cell>
          <cell r="F355">
            <v>2.916753</v>
          </cell>
          <cell r="G355">
            <v>3.5028659</v>
          </cell>
          <cell r="H355">
            <v>5.300507</v>
          </cell>
          <cell r="I355">
            <v>12.539525</v>
          </cell>
          <cell r="J355">
            <v>16.67087</v>
          </cell>
          <cell r="K355">
            <v>2.50831321</v>
          </cell>
          <cell r="L355">
            <v>0.4311903</v>
          </cell>
          <cell r="M355">
            <v>0.6143677</v>
          </cell>
          <cell r="N355">
            <v>0.8780482</v>
          </cell>
          <cell r="O355">
            <v>0.918071</v>
          </cell>
          <cell r="P355">
            <v>5.092993</v>
          </cell>
          <cell r="Q355">
            <v>0.3582474</v>
          </cell>
          <cell r="R355">
            <v>0.4392361</v>
          </cell>
          <cell r="S355">
            <v>14.164266</v>
          </cell>
          <cell r="T355">
            <v>0.0712681</v>
          </cell>
          <cell r="U355">
            <v>3.494672</v>
          </cell>
          <cell r="V355">
            <v>6.812021</v>
          </cell>
          <cell r="W355">
            <v>3.02195646</v>
          </cell>
          <cell r="X355">
            <v>0.8545532</v>
          </cell>
          <cell r="Y355">
            <v>0.06443975</v>
          </cell>
          <cell r="Z355">
            <v>27.58452</v>
          </cell>
          <cell r="AA355">
            <v>20.6629</v>
          </cell>
          <cell r="AB355">
            <v>6.734488</v>
          </cell>
          <cell r="AC355">
            <v>5.464286</v>
          </cell>
          <cell r="AD355">
            <v>1.009135</v>
          </cell>
          <cell r="AE355">
            <v>4.802968</v>
          </cell>
          <cell r="AF355">
            <v>23.671034</v>
          </cell>
          <cell r="AG355">
            <v>12.449969</v>
          </cell>
        </row>
        <row r="356">
          <cell r="A356" t="str">
            <v>HOCHN13AA07190254</v>
          </cell>
          <cell r="B356">
            <v>1</v>
          </cell>
          <cell r="C356" t="str">
            <v>B</v>
          </cell>
          <cell r="D356" t="str">
            <v>Autumn</v>
          </cell>
          <cell r="E356" t="str">
            <v>LQTQ44572</v>
          </cell>
          <cell r="F356">
            <v>2.927979</v>
          </cell>
          <cell r="G356">
            <v>2.6415531</v>
          </cell>
          <cell r="H356">
            <v>5.65012</v>
          </cell>
          <cell r="I356">
            <v>11.996804</v>
          </cell>
          <cell r="J356">
            <v>12.497692</v>
          </cell>
          <cell r="K356">
            <v>2.905417</v>
          </cell>
          <cell r="L356">
            <v>0.5549014</v>
          </cell>
          <cell r="M356">
            <v>0.5826425</v>
          </cell>
          <cell r="N356">
            <v>0.64938325</v>
          </cell>
          <cell r="O356">
            <v>0.4565715</v>
          </cell>
          <cell r="P356">
            <v>3.1683581</v>
          </cell>
          <cell r="Q356">
            <v>0.21930218</v>
          </cell>
          <cell r="R356">
            <v>0.40672516</v>
          </cell>
          <cell r="S356">
            <v>10.8847765</v>
          </cell>
          <cell r="T356">
            <v>0.1937473</v>
          </cell>
          <cell r="U356">
            <v>5.111876</v>
          </cell>
          <cell r="V356">
            <v>13.071067</v>
          </cell>
          <cell r="W356">
            <v>0.97302946</v>
          </cell>
          <cell r="X356">
            <v>1.1306391</v>
          </cell>
          <cell r="Y356">
            <v>0.15770624</v>
          </cell>
          <cell r="Z356">
            <v>40.88716</v>
          </cell>
          <cell r="AA356">
            <v>30.80658</v>
          </cell>
          <cell r="AB356">
            <v>10.436228</v>
          </cell>
          <cell r="AC356">
            <v>8.64442</v>
          </cell>
          <cell r="AD356">
            <v>1.358723</v>
          </cell>
          <cell r="AE356">
            <v>4.642465</v>
          </cell>
          <cell r="AF356">
            <v>14.319945</v>
          </cell>
          <cell r="AG356">
            <v>18.13798</v>
          </cell>
        </row>
        <row r="357">
          <cell r="A357" t="str">
            <v>HOCHN13AA07190256</v>
          </cell>
          <cell r="B357">
            <v>1</v>
          </cell>
          <cell r="C357" t="str">
            <v>D</v>
          </cell>
          <cell r="D357" t="str">
            <v>Summer</v>
          </cell>
          <cell r="E357" t="str">
            <v>LQTQ44540</v>
          </cell>
          <cell r="F357">
            <v>1.6658605</v>
          </cell>
          <cell r="G357">
            <v>3.1700208</v>
          </cell>
          <cell r="H357">
            <v>5.513546</v>
          </cell>
          <cell r="I357">
            <v>11.134405</v>
          </cell>
          <cell r="J357">
            <v>13.432714</v>
          </cell>
          <cell r="K357">
            <v>1.0208705</v>
          </cell>
          <cell r="L357">
            <v>1.06202725</v>
          </cell>
          <cell r="M357">
            <v>0.4049687</v>
          </cell>
          <cell r="N357">
            <v>1.6011911</v>
          </cell>
          <cell r="O357">
            <v>1.9220436</v>
          </cell>
          <cell r="P357">
            <v>8.5518957</v>
          </cell>
          <cell r="Q357">
            <v>0.7243664</v>
          </cell>
          <cell r="R357">
            <v>0.8068182</v>
          </cell>
          <cell r="S357">
            <v>15.6518693</v>
          </cell>
          <cell r="T357">
            <v>0.131458767</v>
          </cell>
          <cell r="U357">
            <v>3.692576</v>
          </cell>
          <cell r="V357">
            <v>8.82382</v>
          </cell>
          <cell r="W357">
            <v>0.65052036</v>
          </cell>
          <cell r="X357">
            <v>1.3112286</v>
          </cell>
          <cell r="Y357">
            <v>0.14445077</v>
          </cell>
          <cell r="Z357">
            <v>42.63032</v>
          </cell>
          <cell r="AA357">
            <v>31.434456</v>
          </cell>
          <cell r="AB357">
            <v>10.0606446</v>
          </cell>
          <cell r="AC357">
            <v>9.025542</v>
          </cell>
          <cell r="AD357">
            <v>1.5312919</v>
          </cell>
          <cell r="AE357">
            <v>4.188431</v>
          </cell>
          <cell r="AF357">
            <v>23.5875093</v>
          </cell>
          <cell r="AG357">
            <v>15.476463</v>
          </cell>
        </row>
        <row r="358">
          <cell r="A358" t="str">
            <v>HOCHN13AA07190260</v>
          </cell>
          <cell r="B358">
            <v>1</v>
          </cell>
          <cell r="C358" t="str">
            <v>F</v>
          </cell>
          <cell r="D358" t="str">
            <v>Spring</v>
          </cell>
          <cell r="E358" t="str">
            <v>LQTQ44481</v>
          </cell>
          <cell r="F358">
            <v>2.9761985</v>
          </cell>
          <cell r="G358">
            <v>3.1348859</v>
          </cell>
          <cell r="H358">
            <v>5.220906</v>
          </cell>
          <cell r="I358">
            <v>11.955163</v>
          </cell>
          <cell r="J358">
            <v>12.09592</v>
          </cell>
          <cell r="K358">
            <v>-0.1179568</v>
          </cell>
          <cell r="L358">
            <v>0.7118352</v>
          </cell>
          <cell r="M358">
            <v>0.2429428</v>
          </cell>
          <cell r="N358">
            <v>1.5967962</v>
          </cell>
          <cell r="O358">
            <v>1.586928</v>
          </cell>
          <cell r="P358">
            <v>3.864891</v>
          </cell>
          <cell r="Q358">
            <v>0.8190057</v>
          </cell>
          <cell r="R358">
            <v>0.4613943</v>
          </cell>
          <cell r="S358">
            <v>20.603994</v>
          </cell>
          <cell r="T358">
            <v>0.09015728</v>
          </cell>
          <cell r="U358">
            <v>1.514807</v>
          </cell>
          <cell r="V358">
            <v>3.9200565</v>
          </cell>
          <cell r="W358">
            <v>1.26070446</v>
          </cell>
          <cell r="X358">
            <v>1.0890557</v>
          </cell>
          <cell r="Y358">
            <v>0.07565235</v>
          </cell>
          <cell r="Z358">
            <v>7.03719</v>
          </cell>
          <cell r="AA358">
            <v>6.25722</v>
          </cell>
          <cell r="AB358">
            <v>-1.073468</v>
          </cell>
          <cell r="AC358">
            <v>-1.284454</v>
          </cell>
          <cell r="AD358">
            <v>0.1876248</v>
          </cell>
          <cell r="AE358">
            <v>2.461253</v>
          </cell>
          <cell r="AF358">
            <v>17.827114</v>
          </cell>
          <cell r="AG358">
            <v>7.929837</v>
          </cell>
        </row>
        <row r="359">
          <cell r="A359" t="str">
            <v>HOCHN13AA07190262</v>
          </cell>
          <cell r="B359">
            <v>2</v>
          </cell>
          <cell r="C359" t="str">
            <v>E</v>
          </cell>
          <cell r="D359" t="str">
            <v>Spring</v>
          </cell>
          <cell r="E359" t="str">
            <v>LQTQ44753</v>
          </cell>
          <cell r="F359">
            <v>2.2581221</v>
          </cell>
          <cell r="G359">
            <v>3.0650041</v>
          </cell>
          <cell r="H359">
            <v>5.37675</v>
          </cell>
          <cell r="I359">
            <v>11.307769</v>
          </cell>
          <cell r="J359">
            <v>12.668214</v>
          </cell>
          <cell r="K359">
            <v>0.6260164</v>
          </cell>
          <cell r="L359">
            <v>0.6794248</v>
          </cell>
          <cell r="M359">
            <v>0.2285788</v>
          </cell>
          <cell r="N359">
            <v>1.0945009</v>
          </cell>
          <cell r="O359">
            <v>1.5433996</v>
          </cell>
          <cell r="P359">
            <v>3.484901</v>
          </cell>
          <cell r="Q359">
            <v>0.2561779</v>
          </cell>
          <cell r="R359">
            <v>0.5480524</v>
          </cell>
          <cell r="S359">
            <v>21.140803</v>
          </cell>
          <cell r="T359">
            <v>0.17634185</v>
          </cell>
          <cell r="U359">
            <v>4.248089</v>
          </cell>
          <cell r="V359">
            <v>2.900806</v>
          </cell>
          <cell r="W359">
            <v>1.06014246</v>
          </cell>
          <cell r="X359">
            <v>0.744859</v>
          </cell>
          <cell r="Y359">
            <v>0.17008193</v>
          </cell>
          <cell r="Z359">
            <v>39.06665</v>
          </cell>
          <cell r="AA359">
            <v>30.53101</v>
          </cell>
          <cell r="AB359">
            <v>8.379751</v>
          </cell>
          <cell r="AC359">
            <v>7.469334</v>
          </cell>
          <cell r="AD359">
            <v>1.6046681</v>
          </cell>
          <cell r="AE359">
            <v>1.153616</v>
          </cell>
          <cell r="AF359">
            <v>17.935184</v>
          </cell>
          <cell r="AG359">
            <v>12.08766</v>
          </cell>
        </row>
        <row r="360">
          <cell r="A360" t="str">
            <v>HOCHN13AA07190263</v>
          </cell>
          <cell r="B360">
            <v>1</v>
          </cell>
          <cell r="C360" t="str">
            <v>G</v>
          </cell>
          <cell r="D360" t="str">
            <v>Spring</v>
          </cell>
          <cell r="E360" t="str">
            <v>LQTQ44510</v>
          </cell>
          <cell r="F360">
            <v>3.929593</v>
          </cell>
          <cell r="G360">
            <v>3.8420399</v>
          </cell>
          <cell r="H360">
            <v>5.248207</v>
          </cell>
          <cell r="I360">
            <v>13.796727</v>
          </cell>
          <cell r="J360">
            <v>12.77323</v>
          </cell>
          <cell r="K360">
            <v>0.763121</v>
          </cell>
          <cell r="L360">
            <v>0.605805</v>
          </cell>
          <cell r="M360">
            <v>0.4445436</v>
          </cell>
          <cell r="N360">
            <v>1.0185926</v>
          </cell>
          <cell r="O360">
            <v>1.184265</v>
          </cell>
          <cell r="P360">
            <v>5.161308</v>
          </cell>
          <cell r="Q360">
            <v>0.5300212</v>
          </cell>
          <cell r="R360">
            <v>0.5339433</v>
          </cell>
          <cell r="S360">
            <v>14.306774</v>
          </cell>
          <cell r="T360">
            <v>0.2107099</v>
          </cell>
          <cell r="U360">
            <v>1.765329</v>
          </cell>
          <cell r="V360">
            <v>5.107475</v>
          </cell>
          <cell r="W360">
            <v>1.10475646</v>
          </cell>
          <cell r="X360">
            <v>0.7856224</v>
          </cell>
          <cell r="Y360">
            <v>0.04803904</v>
          </cell>
          <cell r="Z360">
            <v>35.04022</v>
          </cell>
          <cell r="AA360">
            <v>26.52602</v>
          </cell>
          <cell r="AB360">
            <v>11.131947</v>
          </cell>
          <cell r="AC360">
            <v>10.138483</v>
          </cell>
          <cell r="AD360">
            <v>0.909983</v>
          </cell>
          <cell r="AE360">
            <v>3.490891</v>
          </cell>
          <cell r="AF360">
            <v>21.422574</v>
          </cell>
          <cell r="AG360">
            <v>10.537479</v>
          </cell>
        </row>
        <row r="361">
          <cell r="A361" t="str">
            <v>HOCHN13AA07190264</v>
          </cell>
          <cell r="B361">
            <v>1</v>
          </cell>
          <cell r="C361" t="str">
            <v>G</v>
          </cell>
          <cell r="D361" t="str">
            <v>Spring</v>
          </cell>
          <cell r="E361" t="str">
            <v>LQTQ44481</v>
          </cell>
          <cell r="F361">
            <v>2.609593</v>
          </cell>
          <cell r="G361">
            <v>3.6020399</v>
          </cell>
          <cell r="H361">
            <v>5.308207</v>
          </cell>
          <cell r="I361">
            <v>12.206727</v>
          </cell>
          <cell r="J361">
            <v>13.47323</v>
          </cell>
          <cell r="K361">
            <v>-0.0468287</v>
          </cell>
          <cell r="L361">
            <v>0.944544</v>
          </cell>
          <cell r="M361">
            <v>0.1626106</v>
          </cell>
          <cell r="N361">
            <v>1.4050276</v>
          </cell>
          <cell r="O361">
            <v>1.501276</v>
          </cell>
          <cell r="P361">
            <v>5.797508</v>
          </cell>
          <cell r="Q361">
            <v>0.6643282</v>
          </cell>
          <cell r="R361">
            <v>0.5224153</v>
          </cell>
          <cell r="S361">
            <v>18.774274</v>
          </cell>
          <cell r="T361">
            <v>0.1193269</v>
          </cell>
          <cell r="U361">
            <v>2.821779</v>
          </cell>
          <cell r="V361">
            <v>6.440625</v>
          </cell>
          <cell r="W361">
            <v>0.33385846</v>
          </cell>
          <cell r="X361">
            <v>1.2540554</v>
          </cell>
          <cell r="Y361">
            <v>0.08682454</v>
          </cell>
          <cell r="Z361">
            <v>17.12002</v>
          </cell>
          <cell r="AA361">
            <v>12.01992</v>
          </cell>
          <cell r="AB361">
            <v>5.770197</v>
          </cell>
          <cell r="AC361">
            <v>5.388483</v>
          </cell>
          <cell r="AD361">
            <v>0.269977</v>
          </cell>
          <cell r="AE361">
            <v>0.413088</v>
          </cell>
          <cell r="AF361">
            <v>12.517274</v>
          </cell>
          <cell r="AG361">
            <v>5.637309</v>
          </cell>
        </row>
        <row r="362">
          <cell r="A362" t="str">
            <v>HOCHN13AA07190268</v>
          </cell>
          <cell r="B362">
            <v>1</v>
          </cell>
          <cell r="C362" t="str">
            <v>F</v>
          </cell>
          <cell r="D362" t="str">
            <v>Summer</v>
          </cell>
          <cell r="E362" t="str">
            <v>LQTQ44540</v>
          </cell>
          <cell r="F362">
            <v>1.5061985</v>
          </cell>
          <cell r="G362">
            <v>3.5948859</v>
          </cell>
          <cell r="H362">
            <v>5.470906</v>
          </cell>
          <cell r="I362">
            <v>11.335163</v>
          </cell>
          <cell r="J362">
            <v>13.59592</v>
          </cell>
          <cell r="K362">
            <v>1.7565151</v>
          </cell>
          <cell r="L362">
            <v>1.0638252</v>
          </cell>
          <cell r="M362">
            <v>0.5777338</v>
          </cell>
          <cell r="N362">
            <v>1.9043362</v>
          </cell>
          <cell r="O362">
            <v>1.876028</v>
          </cell>
          <cell r="P362">
            <v>7.226411</v>
          </cell>
          <cell r="Q362">
            <v>0.5240937</v>
          </cell>
          <cell r="R362">
            <v>0.8067403</v>
          </cell>
          <cell r="S362">
            <v>14.988894</v>
          </cell>
          <cell r="T362">
            <v>0.26021328</v>
          </cell>
          <cell r="U362">
            <v>4.800777</v>
          </cell>
          <cell r="V362">
            <v>9.1638565</v>
          </cell>
          <cell r="W362">
            <v>0.22553506</v>
          </cell>
          <cell r="X362">
            <v>0.9560457</v>
          </cell>
          <cell r="Y362">
            <v>0.14123395</v>
          </cell>
          <cell r="Z362">
            <v>52.41509</v>
          </cell>
          <cell r="AA362">
            <v>37.42845</v>
          </cell>
          <cell r="AB362">
            <v>13.773835</v>
          </cell>
          <cell r="AC362">
            <v>12.338107</v>
          </cell>
          <cell r="AD362">
            <v>1.1847708</v>
          </cell>
          <cell r="AE362">
            <v>4.761163</v>
          </cell>
          <cell r="AF362">
            <v>25.397714</v>
          </cell>
          <cell r="AG362">
            <v>13.034037</v>
          </cell>
        </row>
        <row r="363">
          <cell r="A363" t="str">
            <v>HOCHN13AA07190271</v>
          </cell>
          <cell r="B363">
            <v>1</v>
          </cell>
          <cell r="C363" t="str">
            <v>F</v>
          </cell>
          <cell r="D363" t="str">
            <v>Summer</v>
          </cell>
          <cell r="E363" t="str">
            <v>LQTQ44572</v>
          </cell>
          <cell r="F363">
            <v>3.8061985</v>
          </cell>
          <cell r="G363">
            <v>3.7248859</v>
          </cell>
          <cell r="H363">
            <v>5.350906</v>
          </cell>
          <cell r="I363">
            <v>13.765163</v>
          </cell>
          <cell r="J363">
            <v>15.39592</v>
          </cell>
          <cell r="K363">
            <v>1.0654651</v>
          </cell>
          <cell r="L363">
            <v>0.4355222</v>
          </cell>
          <cell r="M363">
            <v>0.5667598</v>
          </cell>
          <cell r="N363">
            <v>0.7092472</v>
          </cell>
          <cell r="O363">
            <v>1.01025</v>
          </cell>
          <cell r="P363">
            <v>4.879241</v>
          </cell>
          <cell r="Q363">
            <v>0.5246907</v>
          </cell>
          <cell r="R363">
            <v>0.5574973</v>
          </cell>
          <cell r="S363">
            <v>12.448194</v>
          </cell>
          <cell r="T363">
            <v>0.08862528</v>
          </cell>
          <cell r="U363">
            <v>2.677307</v>
          </cell>
          <cell r="V363">
            <v>2.5820165</v>
          </cell>
          <cell r="W363">
            <v>2.84590446</v>
          </cell>
          <cell r="X363">
            <v>0.7486557</v>
          </cell>
          <cell r="Y363">
            <v>0.06349635</v>
          </cell>
          <cell r="Z363">
            <v>36.35259</v>
          </cell>
          <cell r="AA363">
            <v>29.20305</v>
          </cell>
          <cell r="AB363">
            <v>6.686455</v>
          </cell>
          <cell r="AC363">
            <v>5.181037</v>
          </cell>
          <cell r="AD363">
            <v>1.4603708</v>
          </cell>
          <cell r="AE363">
            <v>4.148463</v>
          </cell>
          <cell r="AF363">
            <v>22.572414</v>
          </cell>
          <cell r="AG363">
            <v>14.855637</v>
          </cell>
        </row>
        <row r="364">
          <cell r="A364" t="str">
            <v>HOCHN13AA07190274</v>
          </cell>
          <cell r="B364">
            <v>1</v>
          </cell>
          <cell r="C364" t="str">
            <v>G</v>
          </cell>
          <cell r="D364" t="str">
            <v>Summer</v>
          </cell>
          <cell r="E364" t="str">
            <v>LQTQ44572</v>
          </cell>
          <cell r="F364">
            <v>2.859593</v>
          </cell>
          <cell r="G364">
            <v>3.4320399</v>
          </cell>
          <cell r="H364">
            <v>5.358207</v>
          </cell>
          <cell r="I364">
            <v>12.486727</v>
          </cell>
          <cell r="J364">
            <v>16.17323</v>
          </cell>
          <cell r="K364">
            <v>2.911479</v>
          </cell>
          <cell r="L364">
            <v>0.60731</v>
          </cell>
          <cell r="M364">
            <v>0.7266456</v>
          </cell>
          <cell r="N364">
            <v>1.0441286</v>
          </cell>
          <cell r="O364">
            <v>1.335996</v>
          </cell>
          <cell r="P364">
            <v>6.029258</v>
          </cell>
          <cell r="Q364">
            <v>0.4309632</v>
          </cell>
          <cell r="R364">
            <v>0.4592853</v>
          </cell>
          <cell r="S364">
            <v>14.329474</v>
          </cell>
          <cell r="T364">
            <v>0.1437739</v>
          </cell>
          <cell r="U364">
            <v>4.591499</v>
          </cell>
          <cell r="V364">
            <v>7.568175</v>
          </cell>
          <cell r="W364">
            <v>1.91668846</v>
          </cell>
          <cell r="X364">
            <v>1.3785254</v>
          </cell>
          <cell r="Y364">
            <v>0.08242074</v>
          </cell>
          <cell r="Z364">
            <v>45.78232</v>
          </cell>
          <cell r="AA364">
            <v>34.76832</v>
          </cell>
          <cell r="AB364">
            <v>11.874447</v>
          </cell>
          <cell r="AC364">
            <v>9.951783</v>
          </cell>
          <cell r="AD364">
            <v>1.18642</v>
          </cell>
          <cell r="AE364">
            <v>4.307091</v>
          </cell>
          <cell r="AF364">
            <v>26.721974</v>
          </cell>
          <cell r="AG364">
            <v>13.170679</v>
          </cell>
        </row>
        <row r="365">
          <cell r="A365" t="str">
            <v>HOCHN13AA07190275</v>
          </cell>
          <cell r="B365">
            <v>1</v>
          </cell>
          <cell r="C365" t="str">
            <v>G</v>
          </cell>
          <cell r="D365" t="str">
            <v>Spring</v>
          </cell>
          <cell r="E365" t="str">
            <v>LQTQ44510</v>
          </cell>
          <cell r="F365">
            <v>4.429593</v>
          </cell>
          <cell r="G365">
            <v>4.1820399</v>
          </cell>
          <cell r="H365">
            <v>5.698207</v>
          </cell>
          <cell r="I365">
            <v>14.946727</v>
          </cell>
          <cell r="J365">
            <v>11.37323</v>
          </cell>
          <cell r="K365">
            <v>1.035869</v>
          </cell>
          <cell r="L365">
            <v>0.831365</v>
          </cell>
          <cell r="M365">
            <v>0.1394416</v>
          </cell>
          <cell r="N365">
            <v>1.1288406</v>
          </cell>
          <cell r="O365">
            <v>1.628026</v>
          </cell>
          <cell r="P365">
            <v>6.366808</v>
          </cell>
          <cell r="Q365">
            <v>0.3277672</v>
          </cell>
          <cell r="R365">
            <v>0.7248083</v>
          </cell>
          <cell r="S365">
            <v>13.158174</v>
          </cell>
          <cell r="T365">
            <v>0.3238169</v>
          </cell>
          <cell r="U365">
            <v>1.829109</v>
          </cell>
          <cell r="V365">
            <v>3.757395</v>
          </cell>
          <cell r="W365">
            <v>3.59503846</v>
          </cell>
          <cell r="X365">
            <v>1.1832954</v>
          </cell>
          <cell r="Y365">
            <v>0.09636794</v>
          </cell>
          <cell r="Z365">
            <v>52.81502</v>
          </cell>
          <cell r="AA365">
            <v>37.62652</v>
          </cell>
          <cell r="AB365">
            <v>12.627747</v>
          </cell>
          <cell r="AC365">
            <v>11.001983</v>
          </cell>
          <cell r="AD365">
            <v>1.21448</v>
          </cell>
          <cell r="AE365">
            <v>3.192411</v>
          </cell>
          <cell r="AF365">
            <v>13.407674</v>
          </cell>
          <cell r="AG365">
            <v>7.917379</v>
          </cell>
        </row>
        <row r="366">
          <cell r="A366" t="str">
            <v>HOCHN13AA07190276</v>
          </cell>
          <cell r="B366">
            <v>1</v>
          </cell>
          <cell r="C366" t="str">
            <v>E</v>
          </cell>
          <cell r="D366" t="str">
            <v>Spring</v>
          </cell>
          <cell r="E366" t="str">
            <v>LQTQ44481</v>
          </cell>
          <cell r="F366">
            <v>2.3834301</v>
          </cell>
          <cell r="G366">
            <v>2.7260001</v>
          </cell>
          <cell r="H366">
            <v>4.966841</v>
          </cell>
          <cell r="I366">
            <v>10.688199</v>
          </cell>
          <cell r="J366">
            <v>11.708094</v>
          </cell>
          <cell r="K366">
            <v>0.1560534</v>
          </cell>
          <cell r="L366">
            <v>1.0684235</v>
          </cell>
          <cell r="M366">
            <v>0.5565999</v>
          </cell>
          <cell r="N366">
            <v>1.4291689</v>
          </cell>
          <cell r="O366">
            <v>1.5516418</v>
          </cell>
          <cell r="P366">
            <v>5.449753</v>
          </cell>
          <cell r="Q366">
            <v>0.7293232</v>
          </cell>
          <cell r="R366">
            <v>0.7900887</v>
          </cell>
          <cell r="S366">
            <v>16.666833</v>
          </cell>
          <cell r="T366">
            <v>0.17239575</v>
          </cell>
          <cell r="U366">
            <v>4.776863</v>
          </cell>
          <cell r="V366">
            <v>5.121349</v>
          </cell>
          <cell r="W366">
            <v>2.86410246</v>
          </cell>
          <cell r="X366">
            <v>1.952661</v>
          </cell>
          <cell r="Y366">
            <v>0.1360191</v>
          </cell>
          <cell r="Z366">
            <v>37.81178</v>
          </cell>
          <cell r="AA366">
            <v>28.12011</v>
          </cell>
          <cell r="AB366">
            <v>8.629561</v>
          </cell>
          <cell r="AC366">
            <v>7.488734</v>
          </cell>
          <cell r="AD366">
            <v>1.1550221</v>
          </cell>
          <cell r="AE366">
            <v>4.099466</v>
          </cell>
          <cell r="AF366">
            <v>18.124974</v>
          </cell>
          <cell r="AG366">
            <v>12.49017</v>
          </cell>
        </row>
        <row r="367">
          <cell r="A367" t="str">
            <v>HOCHN13AA07190284</v>
          </cell>
          <cell r="B367">
            <v>1</v>
          </cell>
          <cell r="C367" t="str">
            <v>D</v>
          </cell>
          <cell r="D367" t="str">
            <v>Spring</v>
          </cell>
          <cell r="E367" t="str">
            <v>LQTQ44419</v>
          </cell>
          <cell r="F367">
            <v>2.4258605</v>
          </cell>
          <cell r="G367">
            <v>2.8000208</v>
          </cell>
          <cell r="H367">
            <v>4.873546</v>
          </cell>
          <cell r="I367">
            <v>10.404405</v>
          </cell>
          <cell r="J367">
            <v>12.832714</v>
          </cell>
          <cell r="K367">
            <v>0.8875605</v>
          </cell>
          <cell r="L367">
            <v>0.53222625</v>
          </cell>
          <cell r="M367">
            <v>0.4780957</v>
          </cell>
          <cell r="N367">
            <v>1.1385011</v>
          </cell>
          <cell r="O367">
            <v>0.6519026</v>
          </cell>
          <cell r="P367">
            <v>2.3793957</v>
          </cell>
          <cell r="Q367">
            <v>0.4292144</v>
          </cell>
          <cell r="R367">
            <v>0.3495152</v>
          </cell>
          <cell r="S367">
            <v>10.0262693</v>
          </cell>
          <cell r="T367">
            <v>0.150159767</v>
          </cell>
          <cell r="U367">
            <v>2.366706</v>
          </cell>
          <cell r="V367">
            <v>5.21063</v>
          </cell>
          <cell r="W367">
            <v>0.97244936</v>
          </cell>
          <cell r="X367">
            <v>1.2916386</v>
          </cell>
          <cell r="Y367">
            <v>0.14338377</v>
          </cell>
          <cell r="Z367">
            <v>27.00382</v>
          </cell>
          <cell r="AA367">
            <v>21.286956</v>
          </cell>
          <cell r="AB367">
            <v>8.3728446</v>
          </cell>
          <cell r="AC367">
            <v>6.869292</v>
          </cell>
          <cell r="AD367">
            <v>1.2386419</v>
          </cell>
          <cell r="AE367">
            <v>2.467421</v>
          </cell>
          <cell r="AF367">
            <v>17.6027093</v>
          </cell>
          <cell r="AG367">
            <v>8.006963</v>
          </cell>
        </row>
        <row r="368">
          <cell r="A368" t="str">
            <v>HOCHN13AA07190285</v>
          </cell>
          <cell r="B368">
            <v>1</v>
          </cell>
          <cell r="C368" t="str">
            <v>F</v>
          </cell>
          <cell r="D368" t="str">
            <v>Summer</v>
          </cell>
          <cell r="E368" t="str">
            <v>LQTQ44540</v>
          </cell>
          <cell r="F368">
            <v>3.6961985</v>
          </cell>
          <cell r="G368">
            <v>3.8648859</v>
          </cell>
          <cell r="H368">
            <v>5.570906</v>
          </cell>
          <cell r="I368">
            <v>13.985163</v>
          </cell>
          <cell r="J368">
            <v>14.69592</v>
          </cell>
          <cell r="K368">
            <v>1.9297151</v>
          </cell>
          <cell r="L368">
            <v>1.4967852</v>
          </cell>
          <cell r="M368">
            <v>0.6554048</v>
          </cell>
          <cell r="N368">
            <v>2.6033062</v>
          </cell>
          <cell r="O368">
            <v>2.699618</v>
          </cell>
          <cell r="P368">
            <v>10.267781</v>
          </cell>
          <cell r="Q368">
            <v>0.8570447</v>
          </cell>
          <cell r="R368">
            <v>1.0456373</v>
          </cell>
          <cell r="S368">
            <v>24.658494</v>
          </cell>
          <cell r="T368">
            <v>0.20311828</v>
          </cell>
          <cell r="U368">
            <v>6.302247</v>
          </cell>
          <cell r="V368">
            <v>6.6164765</v>
          </cell>
          <cell r="W368">
            <v>2.64803446</v>
          </cell>
          <cell r="X368">
            <v>1.4365157</v>
          </cell>
          <cell r="Y368">
            <v>0.10933495</v>
          </cell>
          <cell r="Z368">
            <v>49.34399</v>
          </cell>
          <cell r="AA368">
            <v>38.33785</v>
          </cell>
          <cell r="AB368">
            <v>10.224235</v>
          </cell>
          <cell r="AC368">
            <v>8.788607</v>
          </cell>
          <cell r="AD368">
            <v>1.5754608</v>
          </cell>
          <cell r="AE368">
            <v>5.600053</v>
          </cell>
          <cell r="AF368">
            <v>35.899414</v>
          </cell>
          <cell r="AG368">
            <v>20.072637</v>
          </cell>
        </row>
        <row r="369">
          <cell r="A369" t="str">
            <v>HOCHN13AA07190292</v>
          </cell>
          <cell r="B369">
            <v>1</v>
          </cell>
          <cell r="C369" t="str">
            <v>C</v>
          </cell>
          <cell r="D369" t="str">
            <v>Autumn</v>
          </cell>
          <cell r="E369" t="str">
            <v>LQTQ44572</v>
          </cell>
          <cell r="F369">
            <v>2.3898195</v>
          </cell>
          <cell r="G369">
            <v>3.1097051054</v>
          </cell>
          <cell r="H369">
            <v>5.430102</v>
          </cell>
          <cell r="I369">
            <v>11.764637</v>
          </cell>
          <cell r="J369">
            <v>11.989258</v>
          </cell>
          <cell r="K369">
            <v>3.437414</v>
          </cell>
          <cell r="L369">
            <v>0.4755108</v>
          </cell>
          <cell r="M369">
            <v>0.4292519</v>
          </cell>
          <cell r="N369">
            <v>0.88964905</v>
          </cell>
          <cell r="O369">
            <v>1.0607166</v>
          </cell>
          <cell r="P369">
            <v>3.7368998</v>
          </cell>
          <cell r="Q369">
            <v>0.3236674</v>
          </cell>
          <cell r="R369">
            <v>0.447389111</v>
          </cell>
          <cell r="S369">
            <v>14.3509889</v>
          </cell>
          <cell r="T369">
            <v>0.16406777</v>
          </cell>
          <cell r="U369">
            <v>5.294192</v>
          </cell>
          <cell r="V369">
            <v>9.127485</v>
          </cell>
          <cell r="W369">
            <v>-0.01895154</v>
          </cell>
          <cell r="X369">
            <v>0.6798711</v>
          </cell>
          <cell r="Y369">
            <v>0.13683301</v>
          </cell>
          <cell r="Z369">
            <v>36.85855</v>
          </cell>
          <cell r="AA369">
            <v>30.93373</v>
          </cell>
          <cell r="AB369">
            <v>5.558234</v>
          </cell>
          <cell r="AC369">
            <v>4.179824</v>
          </cell>
          <cell r="AD369">
            <v>0.749636</v>
          </cell>
          <cell r="AE369">
            <v>4.550849</v>
          </cell>
          <cell r="AF369">
            <v>22.543514</v>
          </cell>
          <cell r="AG369">
            <v>13.28622</v>
          </cell>
        </row>
        <row r="370">
          <cell r="A370" t="str">
            <v>HOCHN13AA07190299</v>
          </cell>
          <cell r="B370">
            <v>1</v>
          </cell>
          <cell r="C370" t="str">
            <v>C</v>
          </cell>
          <cell r="D370" t="str">
            <v>Autumn</v>
          </cell>
          <cell r="E370" t="str">
            <v>LQTQ44510</v>
          </cell>
          <cell r="F370">
            <v>2.5898195</v>
          </cell>
          <cell r="G370">
            <v>2.5397051054</v>
          </cell>
          <cell r="H370">
            <v>5.690102</v>
          </cell>
          <cell r="I370">
            <v>11.404637</v>
          </cell>
          <cell r="J370">
            <v>10.489258</v>
          </cell>
          <cell r="K370">
            <v>1.041804</v>
          </cell>
          <cell r="L370">
            <v>0.6518718</v>
          </cell>
          <cell r="M370">
            <v>0.4862199</v>
          </cell>
          <cell r="N370">
            <v>0.64898905</v>
          </cell>
          <cell r="O370">
            <v>1.2296366</v>
          </cell>
          <cell r="P370">
            <v>6.4330198</v>
          </cell>
          <cell r="Q370">
            <v>0.3889054</v>
          </cell>
          <cell r="R370">
            <v>0.588255111</v>
          </cell>
          <cell r="S370">
            <v>11.1274889</v>
          </cell>
          <cell r="T370">
            <v>0.23203877</v>
          </cell>
          <cell r="U370">
            <v>4.044672</v>
          </cell>
          <cell r="V370">
            <v>9.532685</v>
          </cell>
          <cell r="W370">
            <v>0.60748026</v>
          </cell>
          <cell r="X370">
            <v>0.9554851</v>
          </cell>
          <cell r="Y370">
            <v>0.12467001</v>
          </cell>
          <cell r="Z370">
            <v>46.06145</v>
          </cell>
          <cell r="AA370">
            <v>31.49793</v>
          </cell>
          <cell r="AB370">
            <v>13.020934</v>
          </cell>
          <cell r="AC370">
            <v>11.508064</v>
          </cell>
          <cell r="AD370">
            <v>1.382406</v>
          </cell>
          <cell r="AE370">
            <v>1.749089</v>
          </cell>
          <cell r="AF370">
            <v>30.626814</v>
          </cell>
          <cell r="AG370">
            <v>20.83052</v>
          </cell>
        </row>
        <row r="371">
          <cell r="A371" t="str">
            <v>HOCHN13AA07190305</v>
          </cell>
          <cell r="B371">
            <v>1</v>
          </cell>
          <cell r="C371" t="str">
            <v>D</v>
          </cell>
          <cell r="D371" t="str">
            <v>Summer</v>
          </cell>
          <cell r="E371" t="str">
            <v>LQTQ44481</v>
          </cell>
          <cell r="F371">
            <v>2.6358605</v>
          </cell>
          <cell r="G371">
            <v>3.6500208</v>
          </cell>
          <cell r="H371">
            <v>4.773546</v>
          </cell>
          <cell r="I371">
            <v>11.754405</v>
          </cell>
          <cell r="J371">
            <v>9.832714</v>
          </cell>
          <cell r="K371">
            <v>-0.1288223</v>
          </cell>
          <cell r="L371">
            <v>0.79179925</v>
          </cell>
          <cell r="M371">
            <v>0.4341837</v>
          </cell>
          <cell r="N371">
            <v>1.2885011</v>
          </cell>
          <cell r="O371">
            <v>1.3244536</v>
          </cell>
          <cell r="P371">
            <v>3.9538957</v>
          </cell>
          <cell r="Q371">
            <v>0.5110604</v>
          </cell>
          <cell r="R371">
            <v>0.5306262</v>
          </cell>
          <cell r="S371">
            <v>16.4176693</v>
          </cell>
          <cell r="T371">
            <v>0.061025767</v>
          </cell>
          <cell r="U371">
            <v>3.998016</v>
          </cell>
          <cell r="V371">
            <v>4.25418</v>
          </cell>
          <cell r="W371">
            <v>0.39567236</v>
          </cell>
          <cell r="X371">
            <v>1.1939786</v>
          </cell>
          <cell r="Y371">
            <v>0.15458077</v>
          </cell>
          <cell r="Z371">
            <v>20.20852</v>
          </cell>
          <cell r="AA371">
            <v>16.897756</v>
          </cell>
          <cell r="AB371">
            <v>4.5236446</v>
          </cell>
          <cell r="AC371">
            <v>4.170512</v>
          </cell>
          <cell r="AD371">
            <v>0.6782339</v>
          </cell>
          <cell r="AE371">
            <v>3.059671</v>
          </cell>
          <cell r="AF371">
            <v>16.0241093</v>
          </cell>
          <cell r="AG371">
            <v>15.362263</v>
          </cell>
        </row>
        <row r="372">
          <cell r="A372" t="str">
            <v>HOCHN13AA07190306</v>
          </cell>
          <cell r="B372">
            <v>1</v>
          </cell>
          <cell r="C372" t="str">
            <v>I</v>
          </cell>
          <cell r="D372" t="str">
            <v>Spring</v>
          </cell>
          <cell r="E372" t="str">
            <v>LQTQ44572</v>
          </cell>
          <cell r="F372">
            <v>3.318104</v>
          </cell>
          <cell r="G372">
            <v>3.5308279</v>
          </cell>
          <cell r="H372">
            <v>5.191769</v>
          </cell>
          <cell r="I372">
            <v>13.011799</v>
          </cell>
          <cell r="J372">
            <v>15.61309</v>
          </cell>
          <cell r="K372">
            <v>3.2016815</v>
          </cell>
          <cell r="L372">
            <v>0.6351147</v>
          </cell>
          <cell r="M372">
            <v>0.6447156</v>
          </cell>
          <cell r="N372">
            <v>1.0946673</v>
          </cell>
          <cell r="O372">
            <v>1.796713</v>
          </cell>
          <cell r="P372">
            <v>4.53815</v>
          </cell>
          <cell r="Q372">
            <v>0.5670901</v>
          </cell>
          <cell r="R372">
            <v>0.371694</v>
          </cell>
          <cell r="S372">
            <v>17.230874</v>
          </cell>
          <cell r="T372">
            <v>0.22175173</v>
          </cell>
          <cell r="U372">
            <v>5.662968</v>
          </cell>
          <cell r="V372">
            <v>9.523522</v>
          </cell>
          <cell r="W372">
            <v>1.62908156</v>
          </cell>
          <cell r="X372">
            <v>0.8412155</v>
          </cell>
          <cell r="Y372">
            <v>0.13358101</v>
          </cell>
          <cell r="Z372">
            <v>46.5801</v>
          </cell>
          <cell r="AA372">
            <v>34.628036</v>
          </cell>
          <cell r="AB372">
            <v>14.0495</v>
          </cell>
          <cell r="AC372">
            <v>11.853885</v>
          </cell>
          <cell r="AD372">
            <v>1.9251842</v>
          </cell>
          <cell r="AE372">
            <v>5.394368</v>
          </cell>
          <cell r="AF372">
            <v>22.455124</v>
          </cell>
          <cell r="AG372">
            <v>18.850391</v>
          </cell>
        </row>
        <row r="373">
          <cell r="A373" t="str">
            <v>HOCHN13AA07190307</v>
          </cell>
          <cell r="B373">
            <v>1</v>
          </cell>
          <cell r="C373" t="str">
            <v>G</v>
          </cell>
          <cell r="D373" t="str">
            <v>Spring</v>
          </cell>
          <cell r="E373" t="str">
            <v>LQTQ44510</v>
          </cell>
          <cell r="F373">
            <v>2.379593</v>
          </cell>
          <cell r="G373">
            <v>3.5020399</v>
          </cell>
          <cell r="H373">
            <v>5.448207</v>
          </cell>
          <cell r="I373">
            <v>11.966727</v>
          </cell>
          <cell r="J373">
            <v>13.37323</v>
          </cell>
          <cell r="K373">
            <v>-0.11876668</v>
          </cell>
          <cell r="L373">
            <v>0.704223</v>
          </cell>
          <cell r="M373">
            <v>0.1612956</v>
          </cell>
          <cell r="N373">
            <v>0.7866956</v>
          </cell>
          <cell r="O373">
            <v>1.355746</v>
          </cell>
          <cell r="P373">
            <v>6.506608</v>
          </cell>
          <cell r="Q373">
            <v>0.3905282</v>
          </cell>
          <cell r="R373">
            <v>0.7580493</v>
          </cell>
          <cell r="S373">
            <v>7.221524</v>
          </cell>
          <cell r="T373">
            <v>0.1190819</v>
          </cell>
          <cell r="U373">
            <v>2.091799</v>
          </cell>
          <cell r="V373">
            <v>3.480965</v>
          </cell>
          <cell r="W373">
            <v>1.41573846</v>
          </cell>
          <cell r="X373">
            <v>1.3532654</v>
          </cell>
          <cell r="Y373">
            <v>0.14077904</v>
          </cell>
          <cell r="Z373">
            <v>34.49082</v>
          </cell>
          <cell r="AA373">
            <v>26.12632</v>
          </cell>
          <cell r="AB373">
            <v>8.538337</v>
          </cell>
          <cell r="AC373">
            <v>7.142953</v>
          </cell>
          <cell r="AD373">
            <v>0.97003</v>
          </cell>
          <cell r="AE373">
            <v>1.666421</v>
          </cell>
          <cell r="AF373">
            <v>15.771274</v>
          </cell>
          <cell r="AG373">
            <v>10.409279</v>
          </cell>
        </row>
        <row r="374">
          <cell r="A374" t="str">
            <v>HOCHN13AA07190313</v>
          </cell>
          <cell r="B374">
            <v>1</v>
          </cell>
          <cell r="C374" t="str">
            <v>E</v>
          </cell>
          <cell r="D374" t="str">
            <v>Spring</v>
          </cell>
          <cell r="E374" t="str">
            <v>LQTQ44481</v>
          </cell>
          <cell r="F374">
            <v>2.7234301</v>
          </cell>
          <cell r="G374">
            <v>3.5560001</v>
          </cell>
          <cell r="H374">
            <v>4.536841</v>
          </cell>
          <cell r="I374">
            <v>11.888199</v>
          </cell>
          <cell r="J374">
            <v>-11.291906</v>
          </cell>
          <cell r="K374">
            <v>0.3711014</v>
          </cell>
          <cell r="L374">
            <v>1.6025135</v>
          </cell>
          <cell r="M374">
            <v>1.1875909</v>
          </cell>
          <cell r="N374">
            <v>4.1066389</v>
          </cell>
          <cell r="O374">
            <v>2.2784718</v>
          </cell>
          <cell r="P374">
            <v>9.876223</v>
          </cell>
          <cell r="Q374">
            <v>0.5058292</v>
          </cell>
          <cell r="R374">
            <v>0.4437327</v>
          </cell>
          <cell r="S374">
            <v>29.705333</v>
          </cell>
          <cell r="T374">
            <v>0.15536575</v>
          </cell>
          <cell r="U374">
            <v>5.819903</v>
          </cell>
          <cell r="V374">
            <v>7.313189</v>
          </cell>
          <cell r="W374">
            <v>13.36644246</v>
          </cell>
          <cell r="X374">
            <v>1.358081</v>
          </cell>
          <cell r="Y374">
            <v>0.1301471</v>
          </cell>
          <cell r="Z374">
            <v>104.63038</v>
          </cell>
          <cell r="AA374">
            <v>87.48901</v>
          </cell>
          <cell r="AB374">
            <v>22.651561</v>
          </cell>
          <cell r="AC374">
            <v>22.130134</v>
          </cell>
          <cell r="AD374">
            <v>3.1591321</v>
          </cell>
          <cell r="AE374">
            <v>10.271016</v>
          </cell>
          <cell r="AF374">
            <v>35.909174</v>
          </cell>
          <cell r="AG374">
            <v>38.69607</v>
          </cell>
        </row>
        <row r="375">
          <cell r="A375" t="str">
            <v>HOCHN13AA07190314</v>
          </cell>
          <cell r="B375">
            <v>1</v>
          </cell>
          <cell r="C375" t="str">
            <v>C</v>
          </cell>
          <cell r="D375" t="str">
            <v>Spring</v>
          </cell>
          <cell r="E375" t="str">
            <v>LQTQ44419</v>
          </cell>
          <cell r="F375">
            <v>1.2498195</v>
          </cell>
          <cell r="G375">
            <v>2.8497051054</v>
          </cell>
          <cell r="H375">
            <v>5.210102</v>
          </cell>
          <cell r="I375">
            <v>9.544637</v>
          </cell>
          <cell r="J375">
            <v>16.089258</v>
          </cell>
          <cell r="K375">
            <v>1.234294</v>
          </cell>
          <cell r="L375">
            <v>0.4494858</v>
          </cell>
          <cell r="M375">
            <v>0.5328839</v>
          </cell>
          <cell r="N375">
            <v>0.87580705</v>
          </cell>
          <cell r="O375">
            <v>0.6574976</v>
          </cell>
          <cell r="P375">
            <v>3.6330298</v>
          </cell>
          <cell r="Q375">
            <v>0.3093914</v>
          </cell>
          <cell r="R375">
            <v>0.539839111</v>
          </cell>
          <cell r="S375">
            <v>12.0611889</v>
          </cell>
          <cell r="T375">
            <v>0.09621577</v>
          </cell>
          <cell r="U375">
            <v>2.539652</v>
          </cell>
          <cell r="V375">
            <v>4.782125</v>
          </cell>
          <cell r="W375">
            <v>1.42498726</v>
          </cell>
          <cell r="X375">
            <v>0.4251251</v>
          </cell>
          <cell r="Y375">
            <v>0.02841431</v>
          </cell>
          <cell r="Z375">
            <v>29.47385</v>
          </cell>
          <cell r="AA375">
            <v>22.75703</v>
          </cell>
          <cell r="AB375">
            <v>5.266704</v>
          </cell>
          <cell r="AC375">
            <v>4.882114</v>
          </cell>
          <cell r="AD375">
            <v>0.641375</v>
          </cell>
          <cell r="AE375">
            <v>5.450669</v>
          </cell>
          <cell r="AF375">
            <v>18.235214</v>
          </cell>
          <cell r="AG375">
            <v>16.96722</v>
          </cell>
        </row>
        <row r="376">
          <cell r="A376" t="str">
            <v>HOCHN13AA07190317</v>
          </cell>
          <cell r="B376">
            <v>1</v>
          </cell>
          <cell r="C376" t="str">
            <v>D</v>
          </cell>
          <cell r="D376" t="str">
            <v>Summer</v>
          </cell>
          <cell r="E376" t="str">
            <v>LQTQ44510</v>
          </cell>
          <cell r="F376">
            <v>1.6558605</v>
          </cell>
          <cell r="G376">
            <v>2.8800208</v>
          </cell>
          <cell r="H376">
            <v>5.563546</v>
          </cell>
          <cell r="I376">
            <v>10.674405</v>
          </cell>
          <cell r="J376">
            <v>11.132714</v>
          </cell>
          <cell r="K376">
            <v>0.5952525</v>
          </cell>
          <cell r="L376">
            <v>0.70625525</v>
          </cell>
          <cell r="M376">
            <v>0.1424997</v>
          </cell>
          <cell r="N376">
            <v>0.5358501</v>
          </cell>
          <cell r="O376">
            <v>0.8119776</v>
          </cell>
          <cell r="P376">
            <v>3.5089857</v>
          </cell>
          <cell r="Q376">
            <v>0.4465344</v>
          </cell>
          <cell r="R376">
            <v>0.4404872</v>
          </cell>
          <cell r="S376">
            <v>8.7033993</v>
          </cell>
          <cell r="T376">
            <v>0.055236367</v>
          </cell>
          <cell r="U376">
            <v>3.485386</v>
          </cell>
          <cell r="V376">
            <v>3.30942</v>
          </cell>
          <cell r="W376">
            <v>0.27656536</v>
          </cell>
          <cell r="X376">
            <v>0.7906466</v>
          </cell>
          <cell r="Y376">
            <v>0.10511977</v>
          </cell>
          <cell r="Z376">
            <v>12.58922</v>
          </cell>
          <cell r="AA376">
            <v>10.190756</v>
          </cell>
          <cell r="AB376">
            <v>1.2790446</v>
          </cell>
          <cell r="AC376">
            <v>1.277032</v>
          </cell>
          <cell r="AD376">
            <v>0.2115949</v>
          </cell>
          <cell r="AE376">
            <v>0.865987</v>
          </cell>
          <cell r="AF376">
            <v>6.2021793</v>
          </cell>
          <cell r="AG376">
            <v>5.271063</v>
          </cell>
        </row>
        <row r="377">
          <cell r="A377" t="str">
            <v>HOCHN13AA07190318</v>
          </cell>
          <cell r="B377">
            <v>1</v>
          </cell>
          <cell r="C377" t="str">
            <v>D</v>
          </cell>
          <cell r="D377" t="str">
            <v>Summer</v>
          </cell>
          <cell r="E377" t="str">
            <v>LQTQ44510</v>
          </cell>
          <cell r="F377">
            <v>2.0758605</v>
          </cell>
          <cell r="G377">
            <v>2.9300208</v>
          </cell>
          <cell r="H377">
            <v>5.573546</v>
          </cell>
          <cell r="I377">
            <v>11.184405</v>
          </cell>
          <cell r="J377">
            <v>9.132714</v>
          </cell>
          <cell r="K377">
            <v>0.5230055</v>
          </cell>
          <cell r="L377">
            <v>0.78411625</v>
          </cell>
          <cell r="M377">
            <v>0.2085997</v>
          </cell>
          <cell r="N377">
            <v>0.5962721</v>
          </cell>
          <cell r="O377">
            <v>1.4303836</v>
          </cell>
          <cell r="P377">
            <v>6.7410957</v>
          </cell>
          <cell r="Q377">
            <v>0.3223344</v>
          </cell>
          <cell r="R377">
            <v>0.8487212</v>
          </cell>
          <cell r="S377">
            <v>8.6298693</v>
          </cell>
          <cell r="T377">
            <v>0.147462767</v>
          </cell>
          <cell r="U377">
            <v>2.823136</v>
          </cell>
          <cell r="V377">
            <v>4.93891</v>
          </cell>
          <cell r="W377">
            <v>3.08919036</v>
          </cell>
          <cell r="X377">
            <v>1.0618386</v>
          </cell>
          <cell r="Y377">
            <v>0.12139777</v>
          </cell>
          <cell r="Z377">
            <v>34.51102</v>
          </cell>
          <cell r="AA377">
            <v>26.586156</v>
          </cell>
          <cell r="AB377">
            <v>7.3480146</v>
          </cell>
          <cell r="AC377">
            <v>6.415232</v>
          </cell>
          <cell r="AD377">
            <v>0.9019219</v>
          </cell>
          <cell r="AE377">
            <v>2.589001</v>
          </cell>
          <cell r="AF377">
            <v>21.6311093</v>
          </cell>
          <cell r="AG377">
            <v>18.699863</v>
          </cell>
        </row>
        <row r="378">
          <cell r="A378" t="str">
            <v>HOCHN13AA07190467</v>
          </cell>
          <cell r="B378">
            <v>1</v>
          </cell>
          <cell r="C378" t="str">
            <v>C</v>
          </cell>
          <cell r="D378" t="str">
            <v>Autumn</v>
          </cell>
          <cell r="E378" t="str">
            <v>LQTQ44572</v>
          </cell>
          <cell r="F378">
            <v>3.3198195</v>
          </cell>
          <cell r="G378">
            <v>3.4797051054</v>
          </cell>
          <cell r="H378">
            <v>5.710102</v>
          </cell>
          <cell r="I378">
            <v>13.344637</v>
          </cell>
          <cell r="J378">
            <v>13.889258</v>
          </cell>
          <cell r="K378">
            <v>3.049304</v>
          </cell>
          <cell r="L378">
            <v>0.4427578</v>
          </cell>
          <cell r="M378">
            <v>0.7981389</v>
          </cell>
          <cell r="N378">
            <v>0.80711505</v>
          </cell>
          <cell r="O378">
            <v>1.0675066</v>
          </cell>
          <cell r="P378">
            <v>4.7515298</v>
          </cell>
          <cell r="Q378">
            <v>0.0915083</v>
          </cell>
          <cell r="R378">
            <v>0.418065111</v>
          </cell>
          <cell r="S378">
            <v>15.7399889</v>
          </cell>
          <cell r="T378">
            <v>0.23129577</v>
          </cell>
          <cell r="U378">
            <v>4.219722</v>
          </cell>
          <cell r="V378">
            <v>11.499585</v>
          </cell>
          <cell r="W378">
            <v>3.13134726</v>
          </cell>
          <cell r="X378">
            <v>0.6175251</v>
          </cell>
          <cell r="Y378">
            <v>0.10205001</v>
          </cell>
          <cell r="Z378">
            <v>53.76565</v>
          </cell>
          <cell r="AA378">
            <v>39.71283</v>
          </cell>
          <cell r="AB378">
            <v>14.454234</v>
          </cell>
          <cell r="AC378">
            <v>12.193664</v>
          </cell>
          <cell r="AD378">
            <v>1.989636</v>
          </cell>
          <cell r="AE378">
            <v>7.266879</v>
          </cell>
          <cell r="AF378">
            <v>27.694414</v>
          </cell>
          <cell r="AG378">
            <v>19.13302</v>
          </cell>
        </row>
        <row r="379">
          <cell r="A379" t="str">
            <v>HOCHN13AA07190468</v>
          </cell>
          <cell r="B379">
            <v>1</v>
          </cell>
          <cell r="C379" t="str">
            <v>B</v>
          </cell>
          <cell r="D379" t="str">
            <v>Autumn</v>
          </cell>
          <cell r="E379" t="str">
            <v>LQTQ44510</v>
          </cell>
          <cell r="F379">
            <v>4.017979</v>
          </cell>
          <cell r="G379">
            <v>2.8715531</v>
          </cell>
          <cell r="H379">
            <v>5.57012</v>
          </cell>
          <cell r="I379">
            <v>13.156804</v>
          </cell>
          <cell r="J379">
            <v>12.997692</v>
          </cell>
          <cell r="K379">
            <v>0.909584</v>
          </cell>
          <cell r="L379">
            <v>0.6091234</v>
          </cell>
          <cell r="M379">
            <v>0.3430905</v>
          </cell>
          <cell r="N379">
            <v>0.65265925</v>
          </cell>
          <cell r="O379">
            <v>1.0109585</v>
          </cell>
          <cell r="P379">
            <v>5.7577481</v>
          </cell>
          <cell r="Q379">
            <v>0.46813518</v>
          </cell>
          <cell r="R379">
            <v>0.60274616</v>
          </cell>
          <cell r="S379">
            <v>13.7530765</v>
          </cell>
          <cell r="T379">
            <v>0.1761743</v>
          </cell>
          <cell r="U379">
            <v>1.972916</v>
          </cell>
          <cell r="V379">
            <v>5.555907</v>
          </cell>
          <cell r="W379">
            <v>4.14565046</v>
          </cell>
          <cell r="X379">
            <v>1.1379391</v>
          </cell>
          <cell r="Y379">
            <v>0.06888584</v>
          </cell>
          <cell r="Z379">
            <v>34.83126</v>
          </cell>
          <cell r="AA379">
            <v>24.84028</v>
          </cell>
          <cell r="AB379">
            <v>8.966128</v>
          </cell>
          <cell r="AC379">
            <v>8.22982</v>
          </cell>
          <cell r="AD379">
            <v>1.030693</v>
          </cell>
          <cell r="AE379">
            <v>2.976755</v>
          </cell>
          <cell r="AF379">
            <v>16.730845</v>
          </cell>
          <cell r="AG379">
            <v>10.43358</v>
          </cell>
        </row>
        <row r="380">
          <cell r="A380" t="str">
            <v>HOCHN13FB01100204</v>
          </cell>
          <cell r="B380" t="str">
            <v>5_10</v>
          </cell>
          <cell r="C380" t="str">
            <v>I</v>
          </cell>
          <cell r="D380" t="str">
            <v>Autumn</v>
          </cell>
          <cell r="E380" t="str">
            <v>BDSF43968</v>
          </cell>
          <cell r="F380">
            <v>4.265025</v>
          </cell>
          <cell r="G380">
            <v>3.5281619</v>
          </cell>
          <cell r="H380">
            <v>5.286442</v>
          </cell>
          <cell r="I380">
            <v>13.787189</v>
          </cell>
          <cell r="J380">
            <v>15</v>
          </cell>
          <cell r="K380">
            <v>0.9335105</v>
          </cell>
          <cell r="L380">
            <v>0.6038</v>
          </cell>
          <cell r="M380">
            <v>0.5810193</v>
          </cell>
          <cell r="N380">
            <v>1.1151923</v>
          </cell>
          <cell r="O380">
            <v>1.4521208</v>
          </cell>
          <cell r="P380">
            <v>5.024828</v>
          </cell>
          <cell r="Q380">
            <v>0.5472151</v>
          </cell>
          <cell r="R380">
            <v>0.4355425</v>
          </cell>
          <cell r="S380">
            <v>12.477994</v>
          </cell>
          <cell r="T380">
            <v>0.12166983</v>
          </cell>
          <cell r="U380">
            <v>4.276894</v>
          </cell>
          <cell r="V380">
            <v>7.067539</v>
          </cell>
          <cell r="W380">
            <v>0.84007956</v>
          </cell>
          <cell r="X380">
            <v>0.7092745</v>
          </cell>
          <cell r="Y380">
            <v>0.06533004</v>
          </cell>
          <cell r="Z380">
            <v>43.81647</v>
          </cell>
          <cell r="AA380">
            <v>31.418436</v>
          </cell>
          <cell r="AB380">
            <v>13.78132</v>
          </cell>
          <cell r="AC380">
            <v>12.497485</v>
          </cell>
          <cell r="AD380">
            <v>1.2907032</v>
          </cell>
          <cell r="AE380">
            <v>3.328795</v>
          </cell>
          <cell r="AF380">
            <v>26.344304</v>
          </cell>
          <cell r="AG380">
            <v>19.744961</v>
          </cell>
        </row>
        <row r="381">
          <cell r="A381" t="str">
            <v>HOCHN13FB01120202</v>
          </cell>
          <cell r="B381" t="str">
            <v>5_10</v>
          </cell>
          <cell r="C381" t="str">
            <v>E</v>
          </cell>
          <cell r="D381" t="str">
            <v>Summer</v>
          </cell>
          <cell r="E381" t="str">
            <v>BDSF43840</v>
          </cell>
          <cell r="F381">
            <v>2.7103511</v>
          </cell>
          <cell r="G381">
            <v>3.4933341</v>
          </cell>
          <cell r="H381">
            <v>5.211514</v>
          </cell>
          <cell r="I381">
            <v>11.833589</v>
          </cell>
          <cell r="J381">
            <v>10.795004</v>
          </cell>
          <cell r="K381">
            <v>1.3263914</v>
          </cell>
          <cell r="L381">
            <v>0.7392488</v>
          </cell>
          <cell r="M381">
            <v>0.4585936</v>
          </cell>
          <cell r="N381">
            <v>0.6210529</v>
          </cell>
          <cell r="O381">
            <v>0.7067416</v>
          </cell>
          <cell r="P381">
            <v>5.274251</v>
          </cell>
          <cell r="Q381">
            <v>0.2110322</v>
          </cell>
          <cell r="R381">
            <v>0.6272172</v>
          </cell>
          <cell r="S381">
            <v>12.042453</v>
          </cell>
          <cell r="T381">
            <v>0.12451085</v>
          </cell>
          <cell r="U381">
            <v>3.864519</v>
          </cell>
          <cell r="V381">
            <v>6.306446</v>
          </cell>
          <cell r="W381">
            <v>3.24705546</v>
          </cell>
          <cell r="X381">
            <v>1.046295</v>
          </cell>
          <cell r="Y381">
            <v>0.05335013</v>
          </cell>
          <cell r="Z381">
            <v>27.92265</v>
          </cell>
          <cell r="AA381">
            <v>21.71021</v>
          </cell>
          <cell r="AB381">
            <v>8.052511</v>
          </cell>
          <cell r="AC381">
            <v>7.733534</v>
          </cell>
          <cell r="AD381">
            <v>0.6849741</v>
          </cell>
          <cell r="AE381">
            <v>4.109303</v>
          </cell>
          <cell r="AF381">
            <v>10.905224</v>
          </cell>
          <cell r="AG381">
            <v>18.02434</v>
          </cell>
        </row>
        <row r="382">
          <cell r="A382" t="str">
            <v>HOCHN13FB01120405</v>
          </cell>
          <cell r="B382" t="str">
            <v>5_10</v>
          </cell>
          <cell r="C382" t="str">
            <v>C</v>
          </cell>
          <cell r="D382" t="str">
            <v>Summer</v>
          </cell>
          <cell r="E382" t="str">
            <v>BDSF43797</v>
          </cell>
          <cell r="F382">
            <v>3.6067405</v>
          </cell>
          <cell r="G382">
            <v>3.4570391054</v>
          </cell>
          <cell r="H382">
            <v>5.574775</v>
          </cell>
          <cell r="I382">
            <v>13.410027</v>
          </cell>
          <cell r="J382">
            <v>21.176168</v>
          </cell>
          <cell r="K382">
            <v>1.594173</v>
          </cell>
          <cell r="L382">
            <v>0.1981761</v>
          </cell>
          <cell r="M382">
            <v>0.5364356</v>
          </cell>
          <cell r="N382">
            <v>0.90472505</v>
          </cell>
          <cell r="O382">
            <v>1.1982574</v>
          </cell>
          <cell r="P382">
            <v>4.8974078</v>
          </cell>
          <cell r="Q382">
            <v>0.3838534</v>
          </cell>
          <cell r="R382">
            <v>0.562417611</v>
          </cell>
          <cell r="S382">
            <v>10.0834889</v>
          </cell>
          <cell r="T382">
            <v>0.06348087</v>
          </cell>
          <cell r="U382">
            <v>4.340798</v>
          </cell>
          <cell r="V382">
            <v>4.584612</v>
          </cell>
          <cell r="W382">
            <v>0.46657126</v>
          </cell>
          <cell r="X382">
            <v>0.5139621</v>
          </cell>
          <cell r="Y382">
            <v>0.12884064</v>
          </cell>
          <cell r="Z382">
            <v>18.92682</v>
          </cell>
          <cell r="AA382">
            <v>15.15003</v>
          </cell>
          <cell r="AB382">
            <v>3.543064</v>
          </cell>
          <cell r="AC382">
            <v>2.919594</v>
          </cell>
          <cell r="AD382">
            <v>0.712745</v>
          </cell>
          <cell r="AE382">
            <v>2.655456</v>
          </cell>
          <cell r="AF382">
            <v>17.534194</v>
          </cell>
          <cell r="AG382">
            <v>12.75779</v>
          </cell>
        </row>
        <row r="383">
          <cell r="A383" t="str">
            <v>HOCHN13FB01120503</v>
          </cell>
          <cell r="B383" t="str">
            <v>5_10</v>
          </cell>
          <cell r="C383" t="str">
            <v>E</v>
          </cell>
          <cell r="D383" t="str">
            <v>Summer</v>
          </cell>
          <cell r="E383" t="str">
            <v>BDSF43840</v>
          </cell>
          <cell r="F383">
            <v>3.9903511</v>
          </cell>
          <cell r="G383">
            <v>4.9633341</v>
          </cell>
          <cell r="H383">
            <v>5.471514</v>
          </cell>
          <cell r="I383">
            <v>14.923589</v>
          </cell>
          <cell r="J383">
            <v>15.495004</v>
          </cell>
          <cell r="K383">
            <v>1.1687314</v>
          </cell>
          <cell r="L383">
            <v>0.8651158</v>
          </cell>
          <cell r="M383">
            <v>0.6158086</v>
          </cell>
          <cell r="N383">
            <v>1.8068229</v>
          </cell>
          <cell r="O383">
            <v>2.0599396</v>
          </cell>
          <cell r="P383">
            <v>6.157341</v>
          </cell>
          <cell r="Q383">
            <v>0.7223502</v>
          </cell>
          <cell r="R383">
            <v>0.8871062</v>
          </cell>
          <cell r="S383">
            <v>19.926553</v>
          </cell>
          <cell r="T383">
            <v>0.19930785</v>
          </cell>
          <cell r="U383">
            <v>4.407749</v>
          </cell>
          <cell r="V383">
            <v>5.067726</v>
          </cell>
          <cell r="W383">
            <v>3.75772546</v>
          </cell>
          <cell r="X383">
            <v>1.433995</v>
          </cell>
          <cell r="Y383">
            <v>0.06267343</v>
          </cell>
          <cell r="Z383">
            <v>36.60595</v>
          </cell>
          <cell r="AA383">
            <v>26.71071</v>
          </cell>
          <cell r="AB383">
            <v>10.193081</v>
          </cell>
          <cell r="AC383">
            <v>9.666034</v>
          </cell>
          <cell r="AD383">
            <v>0.7334181</v>
          </cell>
          <cell r="AE383">
            <v>2.973853</v>
          </cell>
          <cell r="AF383">
            <v>23.866154</v>
          </cell>
          <cell r="AG383">
            <v>11.08854</v>
          </cell>
        </row>
        <row r="384">
          <cell r="A384" t="str">
            <v>HOCHN13FB01121021</v>
          </cell>
          <cell r="B384" t="str">
            <v>5_10</v>
          </cell>
          <cell r="C384" t="str">
            <v>A</v>
          </cell>
          <cell r="D384" t="str">
            <v>Winter</v>
          </cell>
          <cell r="E384" t="str">
            <v>BDSF43840</v>
          </cell>
          <cell r="F384">
            <v>5.796921</v>
          </cell>
          <cell r="G384">
            <v>4.067334</v>
          </cell>
          <cell r="H384">
            <v>5.714673</v>
          </cell>
          <cell r="I384">
            <v>15.94539</v>
          </cell>
          <cell r="J384">
            <v>9.58691</v>
          </cell>
          <cell r="K384">
            <v>0.988637</v>
          </cell>
          <cell r="L384">
            <v>0.6103363</v>
          </cell>
          <cell r="M384">
            <v>0.5043567</v>
          </cell>
          <cell r="N384">
            <v>0.560064</v>
          </cell>
          <cell r="O384">
            <v>0.6022968</v>
          </cell>
          <cell r="P384">
            <v>2.280908</v>
          </cell>
          <cell r="Q384">
            <v>0.157329</v>
          </cell>
          <cell r="R384">
            <v>0.5790105</v>
          </cell>
          <cell r="S384">
            <v>11.29053</v>
          </cell>
          <cell r="T384">
            <v>0.3232371</v>
          </cell>
          <cell r="U384">
            <v>7.579956</v>
          </cell>
          <cell r="V384">
            <v>10.237347</v>
          </cell>
          <cell r="W384">
            <v>3.209053</v>
          </cell>
          <cell r="X384">
            <v>1.05523</v>
          </cell>
          <cell r="Y384">
            <v>0.09439483</v>
          </cell>
          <cell r="Z384">
            <v>42.74107</v>
          </cell>
          <cell r="AA384">
            <v>26.399</v>
          </cell>
          <cell r="AB384">
            <v>14.42992</v>
          </cell>
          <cell r="AC384">
            <v>13.0021</v>
          </cell>
          <cell r="AD384">
            <v>1.344439</v>
          </cell>
          <cell r="AE384">
            <v>4.538987</v>
          </cell>
          <cell r="AF384">
            <v>23.69908</v>
          </cell>
          <cell r="AG384">
            <v>26.72067</v>
          </cell>
        </row>
        <row r="385">
          <cell r="A385" t="str">
            <v>HOCHN13FB01121916</v>
          </cell>
          <cell r="B385" t="str">
            <v>5_10</v>
          </cell>
          <cell r="C385" t="str">
            <v>D</v>
          </cell>
          <cell r="D385" t="str">
            <v>Summer</v>
          </cell>
          <cell r="E385" t="str">
            <v>BDSF44510</v>
          </cell>
          <cell r="F385">
            <v>4.3827815</v>
          </cell>
          <cell r="G385">
            <v>3.1073548</v>
          </cell>
          <cell r="H385">
            <v>5.378219</v>
          </cell>
          <cell r="I385">
            <v>13.509795</v>
          </cell>
          <cell r="J385">
            <v>12.019624</v>
          </cell>
          <cell r="K385">
            <v>0.4401905</v>
          </cell>
          <cell r="L385">
            <v>0.68127455</v>
          </cell>
          <cell r="M385">
            <v>0.2217634</v>
          </cell>
          <cell r="N385">
            <v>1.2113451</v>
          </cell>
          <cell r="O385">
            <v>1.1765394</v>
          </cell>
          <cell r="P385">
            <v>4.9478237</v>
          </cell>
          <cell r="Q385">
            <v>0.4502704</v>
          </cell>
          <cell r="R385">
            <v>0.5378377</v>
          </cell>
          <cell r="S385">
            <v>16.1064893</v>
          </cell>
          <cell r="T385">
            <v>0.161703867</v>
          </cell>
          <cell r="U385">
            <v>6.337392</v>
          </cell>
          <cell r="V385">
            <v>9.927617</v>
          </cell>
          <cell r="W385">
            <v>1.44364336</v>
          </cell>
          <cell r="X385">
            <v>1.2544926</v>
          </cell>
          <cell r="Y385">
            <v>0.1827924</v>
          </cell>
          <cell r="Z385">
            <v>52.72059</v>
          </cell>
          <cell r="AA385">
            <v>34.736356</v>
          </cell>
          <cell r="AB385">
            <v>15.8354646</v>
          </cell>
          <cell r="AC385">
            <v>13.986042</v>
          </cell>
          <cell r="AD385">
            <v>1.5508109</v>
          </cell>
          <cell r="AE385">
            <v>4.574318</v>
          </cell>
          <cell r="AF385">
            <v>28.4960893</v>
          </cell>
          <cell r="AG385">
            <v>23.179633</v>
          </cell>
        </row>
        <row r="386">
          <cell r="A386" t="str">
            <v>HOCHN13FB01130112</v>
          </cell>
          <cell r="B386" t="str">
            <v>5_10</v>
          </cell>
          <cell r="C386" t="str">
            <v>G</v>
          </cell>
          <cell r="D386" t="str">
            <v>Summer</v>
          </cell>
          <cell r="E386" t="str">
            <v>BDSF43840</v>
          </cell>
          <cell r="F386">
            <v>4.296514</v>
          </cell>
          <cell r="G386">
            <v>4.2793739</v>
          </cell>
          <cell r="H386">
            <v>5.49288</v>
          </cell>
          <cell r="I386">
            <v>14.452117</v>
          </cell>
          <cell r="J386">
            <v>12.16014</v>
          </cell>
          <cell r="K386">
            <v>1.076158</v>
          </cell>
          <cell r="L386">
            <v>0.7147353</v>
          </cell>
          <cell r="M386">
            <v>0.6716343</v>
          </cell>
          <cell r="N386">
            <v>1.2816706</v>
          </cell>
          <cell r="O386">
            <v>1.8749738</v>
          </cell>
          <cell r="P386">
            <v>5.985096</v>
          </cell>
          <cell r="Q386">
            <v>0.5745112</v>
          </cell>
          <cell r="R386">
            <v>0.7279428</v>
          </cell>
          <cell r="S386">
            <v>19.368494</v>
          </cell>
          <cell r="T386">
            <v>0.216893</v>
          </cell>
          <cell r="U386">
            <v>6.913435</v>
          </cell>
          <cell r="V386">
            <v>6.413482</v>
          </cell>
          <cell r="W386">
            <v>2.84249146</v>
          </cell>
          <cell r="X386">
            <v>1.2458294</v>
          </cell>
          <cell r="Y386">
            <v>0.09292697</v>
          </cell>
          <cell r="Z386">
            <v>56.43819</v>
          </cell>
          <cell r="AA386">
            <v>40.09612</v>
          </cell>
          <cell r="AB386">
            <v>17.215467</v>
          </cell>
          <cell r="AC386">
            <v>15.630583</v>
          </cell>
          <cell r="AD386">
            <v>1.426119</v>
          </cell>
          <cell r="AE386">
            <v>2.247198</v>
          </cell>
          <cell r="AF386">
            <v>30.133454</v>
          </cell>
          <cell r="AG386">
            <v>20.450449</v>
          </cell>
        </row>
        <row r="387">
          <cell r="A387" t="str">
            <v>HOCHN13FB01130223</v>
          </cell>
          <cell r="B387" t="str">
            <v>5_10</v>
          </cell>
          <cell r="C387" t="str">
            <v>I</v>
          </cell>
          <cell r="D387" t="str">
            <v>Autumn</v>
          </cell>
          <cell r="E387" t="str">
            <v>BDSF44061</v>
          </cell>
          <cell r="F387">
            <v>4.615025</v>
          </cell>
          <cell r="G387">
            <v>4.2181619</v>
          </cell>
          <cell r="H387">
            <v>4.886442</v>
          </cell>
          <cell r="I387">
            <v>14.217189</v>
          </cell>
          <cell r="J387">
            <v>15</v>
          </cell>
          <cell r="K387">
            <v>0.1371575</v>
          </cell>
          <cell r="L387">
            <v>0.1645884</v>
          </cell>
          <cell r="M387">
            <v>0.2189613</v>
          </cell>
          <cell r="N387">
            <v>0.7034963</v>
          </cell>
          <cell r="O387">
            <v>1.1555418</v>
          </cell>
          <cell r="P387">
            <v>4.603218</v>
          </cell>
          <cell r="Q387">
            <v>0.4128031</v>
          </cell>
          <cell r="R387">
            <v>0.4283425</v>
          </cell>
          <cell r="S387">
            <v>12.083674</v>
          </cell>
          <cell r="T387">
            <v>0.14404983</v>
          </cell>
          <cell r="U387">
            <v>2.111724</v>
          </cell>
          <cell r="V387">
            <v>3.811889</v>
          </cell>
          <cell r="W387">
            <v>0.73685856</v>
          </cell>
          <cell r="X387">
            <v>0.1921525</v>
          </cell>
          <cell r="Y387">
            <v>0.09497704</v>
          </cell>
          <cell r="Z387">
            <v>23.37857</v>
          </cell>
          <cell r="AA387">
            <v>21.400036</v>
          </cell>
          <cell r="AB387">
            <v>5.64508</v>
          </cell>
          <cell r="AC387">
            <v>4.558155</v>
          </cell>
          <cell r="AD387">
            <v>0.7378472</v>
          </cell>
          <cell r="AE387">
            <v>2.949535</v>
          </cell>
          <cell r="AF387">
            <v>20.422604</v>
          </cell>
          <cell r="AG387">
            <v>6.933471</v>
          </cell>
        </row>
        <row r="388">
          <cell r="A388" t="str">
            <v>HOCHN13FB01130320</v>
          </cell>
          <cell r="B388" t="str">
            <v>5_10</v>
          </cell>
          <cell r="C388" t="str">
            <v>E</v>
          </cell>
          <cell r="D388" t="str">
            <v>Winter</v>
          </cell>
          <cell r="E388" t="str">
            <v>BDSF44366</v>
          </cell>
          <cell r="F388">
            <v>3.1003511</v>
          </cell>
          <cell r="G388">
            <v>3.5333341</v>
          </cell>
          <cell r="H388">
            <v>4.931514</v>
          </cell>
          <cell r="I388">
            <v>11.663589</v>
          </cell>
          <cell r="J388">
            <v>17.495004</v>
          </cell>
          <cell r="K388">
            <v>1.4570614</v>
          </cell>
          <cell r="L388">
            <v>0.5984058</v>
          </cell>
          <cell r="M388">
            <v>0.5565606</v>
          </cell>
          <cell r="N388">
            <v>0.9034109</v>
          </cell>
          <cell r="O388">
            <v>1.4881696</v>
          </cell>
          <cell r="P388">
            <v>6.126411</v>
          </cell>
          <cell r="Q388">
            <v>0.3358332</v>
          </cell>
          <cell r="R388">
            <v>0.4423522</v>
          </cell>
          <cell r="S388">
            <v>9.244603</v>
          </cell>
          <cell r="T388">
            <v>0.18973185</v>
          </cell>
          <cell r="U388">
            <v>4.702689</v>
          </cell>
          <cell r="V388">
            <v>6.323036</v>
          </cell>
          <cell r="W388">
            <v>0.84858946</v>
          </cell>
          <cell r="X388">
            <v>1.197175</v>
          </cell>
          <cell r="Y388">
            <v>0.09917433</v>
          </cell>
          <cell r="Z388">
            <v>42.22085</v>
          </cell>
          <cell r="AA388">
            <v>31.61941</v>
          </cell>
          <cell r="AB388">
            <v>10.263281</v>
          </cell>
          <cell r="AC388">
            <v>9.012114</v>
          </cell>
          <cell r="AD388">
            <v>1.2242411</v>
          </cell>
          <cell r="AE388">
            <v>3.921333</v>
          </cell>
          <cell r="AF388">
            <v>21.908454</v>
          </cell>
          <cell r="AG388">
            <v>9.29281</v>
          </cell>
        </row>
        <row r="389">
          <cell r="A389" t="str">
            <v>HOCHN13FB01130326</v>
          </cell>
          <cell r="B389" t="str">
            <v>5_10</v>
          </cell>
          <cell r="C389" t="str">
            <v>J</v>
          </cell>
          <cell r="D389" t="str">
            <v>Winter</v>
          </cell>
          <cell r="E389" t="str">
            <v>BDSF44510</v>
          </cell>
          <cell r="F389">
            <v>3.473988</v>
          </cell>
          <cell r="G389">
            <v>4.1934119</v>
          </cell>
          <cell r="H389">
            <v>4.577253</v>
          </cell>
          <cell r="I389">
            <v>13.01218</v>
          </cell>
          <cell r="J389">
            <v>11.328338</v>
          </cell>
          <cell r="K389">
            <v>1.2169709</v>
          </cell>
          <cell r="L389">
            <v>0.8347061</v>
          </cell>
          <cell r="M389">
            <v>0.2562895</v>
          </cell>
          <cell r="N389">
            <v>1.4954292</v>
          </cell>
          <cell r="O389">
            <v>1.1755328</v>
          </cell>
          <cell r="P389">
            <v>5.381705</v>
          </cell>
          <cell r="Q389">
            <v>0.6211872</v>
          </cell>
          <cell r="R389">
            <v>0.7669482</v>
          </cell>
          <cell r="S389">
            <v>20.611684</v>
          </cell>
          <cell r="T389">
            <v>0.1996241</v>
          </cell>
          <cell r="U389">
            <v>4.2293</v>
          </cell>
          <cell r="V389">
            <v>11.851865</v>
          </cell>
          <cell r="W389">
            <v>2.17067946</v>
          </cell>
          <cell r="X389">
            <v>1.540365</v>
          </cell>
          <cell r="Y389">
            <v>0.1581528</v>
          </cell>
          <cell r="Z389">
            <v>45.87644</v>
          </cell>
          <cell r="AA389">
            <v>31.37547</v>
          </cell>
          <cell r="AB389">
            <v>14.571651</v>
          </cell>
          <cell r="AC389">
            <v>13.271319</v>
          </cell>
          <cell r="AD389">
            <v>1.5803283</v>
          </cell>
          <cell r="AE389">
            <v>4.111007</v>
          </cell>
          <cell r="AF389">
            <v>29.696464</v>
          </cell>
          <cell r="AG389">
            <v>29.13571</v>
          </cell>
        </row>
        <row r="390">
          <cell r="A390" t="str">
            <v>HOCHN13FB01130404</v>
          </cell>
          <cell r="B390">
            <v>4</v>
          </cell>
          <cell r="C390" t="str">
            <v>F</v>
          </cell>
          <cell r="D390" t="str">
            <v>Summer</v>
          </cell>
          <cell r="E390" t="str">
            <v>BDSF43840</v>
          </cell>
          <cell r="F390">
            <v>3.4343145</v>
          </cell>
          <cell r="G390">
            <v>4.7099119</v>
          </cell>
          <cell r="H390">
            <v>5.232373</v>
          </cell>
          <cell r="I390">
            <v>13.918623</v>
          </cell>
          <cell r="J390">
            <v>12.37418</v>
          </cell>
          <cell r="K390">
            <v>0.7661571</v>
          </cell>
          <cell r="L390">
            <v>0.9254465</v>
          </cell>
          <cell r="M390">
            <v>0.6181747</v>
          </cell>
          <cell r="N390">
            <v>1.6798802</v>
          </cell>
          <cell r="O390">
            <v>2.0892798</v>
          </cell>
          <cell r="P390">
            <v>6.157026</v>
          </cell>
          <cell r="Q390">
            <v>0.6189078</v>
          </cell>
          <cell r="R390">
            <v>0.7489123</v>
          </cell>
          <cell r="S390">
            <v>18.646674</v>
          </cell>
          <cell r="T390">
            <v>0.26967298</v>
          </cell>
          <cell r="U390">
            <v>5.031356</v>
          </cell>
          <cell r="V390">
            <v>3.7559535</v>
          </cell>
          <cell r="W390">
            <v>2.54400946</v>
          </cell>
          <cell r="X390">
            <v>1.4661307</v>
          </cell>
          <cell r="Y390">
            <v>0.07064828</v>
          </cell>
          <cell r="Z390">
            <v>39.8457</v>
          </cell>
          <cell r="AA390">
            <v>30.40075</v>
          </cell>
          <cell r="AB390">
            <v>9.317925</v>
          </cell>
          <cell r="AC390">
            <v>8.083457</v>
          </cell>
          <cell r="AD390">
            <v>1.0080968</v>
          </cell>
          <cell r="AE390">
            <v>4.410003</v>
          </cell>
          <cell r="AF390">
            <v>22.840264</v>
          </cell>
          <cell r="AG390">
            <v>16.689027</v>
          </cell>
        </row>
        <row r="391">
          <cell r="A391" t="str">
            <v>HOCHN13FB01130606</v>
          </cell>
          <cell r="B391">
            <v>4</v>
          </cell>
          <cell r="C391" t="str">
            <v>J</v>
          </cell>
          <cell r="D391" t="str">
            <v>Winter</v>
          </cell>
          <cell r="E391" t="str">
            <v>BDSF43797</v>
          </cell>
          <cell r="F391">
            <v>4.465183</v>
          </cell>
          <cell r="G391">
            <v>4.8711039</v>
          </cell>
          <cell r="H391">
            <v>5.404047</v>
          </cell>
          <cell r="I391">
            <v>15.52025</v>
          </cell>
          <cell r="J391">
            <v>23.719688</v>
          </cell>
          <cell r="K391">
            <v>0.7038279</v>
          </cell>
          <cell r="L391">
            <v>0.4582561</v>
          </cell>
          <cell r="M391">
            <v>0.5336307</v>
          </cell>
          <cell r="N391">
            <v>1.4254792</v>
          </cell>
          <cell r="O391">
            <v>1.9514468</v>
          </cell>
          <cell r="P391">
            <v>4.655132</v>
          </cell>
          <cell r="Q391">
            <v>0.6707953</v>
          </cell>
          <cell r="R391">
            <v>0.5142157</v>
          </cell>
          <cell r="S391">
            <v>13.834444</v>
          </cell>
          <cell r="T391">
            <v>0.2112627</v>
          </cell>
          <cell r="U391">
            <v>2.903003</v>
          </cell>
          <cell r="V391">
            <v>3.437105</v>
          </cell>
          <cell r="W391">
            <v>3.95348146</v>
          </cell>
          <cell r="X391">
            <v>1.491966</v>
          </cell>
          <cell r="Y391">
            <v>0.0622284</v>
          </cell>
          <cell r="Z391">
            <v>34.84918</v>
          </cell>
          <cell r="AA391">
            <v>28.34217</v>
          </cell>
          <cell r="AB391">
            <v>3.323631</v>
          </cell>
          <cell r="AC391">
            <v>3.008099</v>
          </cell>
          <cell r="AD391">
            <v>0.8683893</v>
          </cell>
          <cell r="AE391">
            <v>5.76126</v>
          </cell>
          <cell r="AF391">
            <v>25.908134</v>
          </cell>
          <cell r="AG391">
            <v>10.10053</v>
          </cell>
        </row>
        <row r="392">
          <cell r="A392" t="str">
            <v>HOCHN13FB01130703</v>
          </cell>
          <cell r="B392" t="str">
            <v>5_10</v>
          </cell>
          <cell r="C392" t="str">
            <v>B</v>
          </cell>
          <cell r="D392" t="str">
            <v>Autumn</v>
          </cell>
          <cell r="E392" t="str">
            <v>BDSF43840</v>
          </cell>
          <cell r="F392">
            <v>4.1849</v>
          </cell>
          <cell r="G392">
            <v>3.1188871</v>
          </cell>
          <cell r="H392">
            <v>5.474793</v>
          </cell>
          <cell r="I392">
            <v>13.312194</v>
          </cell>
          <cell r="J392">
            <v>9.484602</v>
          </cell>
          <cell r="K392">
            <v>2.020496</v>
          </cell>
          <cell r="L392">
            <v>0.9502287</v>
          </cell>
          <cell r="M392">
            <v>0.4264162</v>
          </cell>
          <cell r="N392">
            <v>1.51520625</v>
          </cell>
          <cell r="O392">
            <v>1.6099473</v>
          </cell>
          <cell r="P392">
            <v>6.9567461</v>
          </cell>
          <cell r="Q392">
            <v>0.43274218</v>
          </cell>
          <cell r="R392">
            <v>0.86268966</v>
          </cell>
          <cell r="S392">
            <v>16.7574965</v>
          </cell>
          <cell r="T392">
            <v>0.1865354</v>
          </cell>
          <cell r="U392">
            <v>5.843622</v>
          </cell>
          <cell r="V392">
            <v>2.983634</v>
          </cell>
          <cell r="W392">
            <v>3.30210346</v>
          </cell>
          <cell r="X392">
            <v>1.5042331</v>
          </cell>
          <cell r="Y392">
            <v>0.09481677</v>
          </cell>
          <cell r="Z392">
            <v>53.48733</v>
          </cell>
          <cell r="AA392">
            <v>40.07128</v>
          </cell>
          <cell r="AB392">
            <v>14.684048</v>
          </cell>
          <cell r="AC392">
            <v>13.03377</v>
          </cell>
          <cell r="AD392">
            <v>1.237012</v>
          </cell>
          <cell r="AE392">
            <v>4.217652</v>
          </cell>
          <cell r="AF392">
            <v>23.749225</v>
          </cell>
          <cell r="AG392">
            <v>15.43345</v>
          </cell>
        </row>
        <row r="393">
          <cell r="A393" t="str">
            <v>HOCHN13FB01131001</v>
          </cell>
          <cell r="B393" t="str">
            <v>5_10</v>
          </cell>
          <cell r="C393" t="str">
            <v>A</v>
          </cell>
          <cell r="D393" t="str">
            <v>Winter</v>
          </cell>
          <cell r="E393" t="str">
            <v>BDSF43840</v>
          </cell>
          <cell r="F393">
            <v>4.246921</v>
          </cell>
          <cell r="G393">
            <v>3.547334</v>
          </cell>
          <cell r="H393">
            <v>5.194673</v>
          </cell>
          <cell r="I393">
            <v>13.43539</v>
          </cell>
          <cell r="J393">
            <v>8.78691</v>
          </cell>
          <cell r="K393">
            <v>1.040709</v>
          </cell>
          <cell r="L393">
            <v>0.5797623</v>
          </cell>
          <cell r="M393">
            <v>0.3338617</v>
          </cell>
          <cell r="N393">
            <v>1.057802</v>
          </cell>
          <cell r="O393">
            <v>0.9574308</v>
          </cell>
          <cell r="P393">
            <v>4.819168</v>
          </cell>
          <cell r="Q393">
            <v>0.28766</v>
          </cell>
          <cell r="R393">
            <v>0.4980775</v>
          </cell>
          <cell r="S393">
            <v>17.71742</v>
          </cell>
          <cell r="T393">
            <v>0.2769391</v>
          </cell>
          <cell r="U393">
            <v>3.543116</v>
          </cell>
          <cell r="V393">
            <v>8.648467</v>
          </cell>
          <cell r="W393">
            <v>2.985333</v>
          </cell>
          <cell r="X393">
            <v>0.969113</v>
          </cell>
          <cell r="Y393">
            <v>0.04937653</v>
          </cell>
          <cell r="Z393">
            <v>46.07097</v>
          </cell>
          <cell r="AA393">
            <v>31.5507</v>
          </cell>
          <cell r="AB393">
            <v>11.31572</v>
          </cell>
          <cell r="AC393">
            <v>10.52497</v>
          </cell>
          <cell r="AD393">
            <v>1.192299</v>
          </cell>
          <cell r="AE393">
            <v>1.875627</v>
          </cell>
          <cell r="AF393">
            <v>11.79762</v>
          </cell>
          <cell r="AG393">
            <v>18.20077</v>
          </cell>
        </row>
        <row r="394">
          <cell r="A394" t="str">
            <v>HOCHN13FB01131118</v>
          </cell>
          <cell r="B394" t="str">
            <v>5_10</v>
          </cell>
          <cell r="C394" t="str">
            <v>A</v>
          </cell>
          <cell r="D394" t="str">
            <v>Winter</v>
          </cell>
          <cell r="E394" t="str">
            <v>BDSF43899</v>
          </cell>
          <cell r="F394">
            <v>5.266921</v>
          </cell>
          <cell r="G394">
            <v>3.567334</v>
          </cell>
          <cell r="H394">
            <v>5.134673</v>
          </cell>
          <cell r="I394">
            <v>14.95539</v>
          </cell>
          <cell r="J394">
            <v>13.58691</v>
          </cell>
          <cell r="K394">
            <v>0.327222</v>
          </cell>
          <cell r="L394">
            <v>0.9437743</v>
          </cell>
          <cell r="M394">
            <v>0.6121957</v>
          </cell>
          <cell r="N394">
            <v>1.440504</v>
          </cell>
          <cell r="O394">
            <v>1.2655578</v>
          </cell>
          <cell r="P394">
            <v>4.508518</v>
          </cell>
          <cell r="Q394">
            <v>0.410062</v>
          </cell>
          <cell r="R394">
            <v>0.6594675</v>
          </cell>
          <cell r="S394">
            <v>15.61042</v>
          </cell>
          <cell r="T394">
            <v>0.1195031</v>
          </cell>
          <cell r="U394">
            <v>8.930256</v>
          </cell>
          <cell r="V394">
            <v>11.702397</v>
          </cell>
          <cell r="W394">
            <v>2.396583</v>
          </cell>
          <cell r="X394">
            <v>2.198324</v>
          </cell>
          <cell r="Y394">
            <v>0.23887863</v>
          </cell>
          <cell r="Z394">
            <v>32.11317</v>
          </cell>
          <cell r="AA394">
            <v>21.858</v>
          </cell>
          <cell r="AB394">
            <v>8.2814</v>
          </cell>
          <cell r="AC394">
            <v>7.26833</v>
          </cell>
          <cell r="AD394">
            <v>1.359659</v>
          </cell>
          <cell r="AE394">
            <v>3.446637</v>
          </cell>
          <cell r="AF394">
            <v>28.65748</v>
          </cell>
          <cell r="AG394">
            <v>23.73047</v>
          </cell>
        </row>
        <row r="395">
          <cell r="A395" t="str">
            <v>HOCHN13FB01131203</v>
          </cell>
          <cell r="B395" t="str">
            <v>5_10</v>
          </cell>
          <cell r="C395" t="str">
            <v>B</v>
          </cell>
          <cell r="D395" t="str">
            <v>Autumn</v>
          </cell>
          <cell r="E395" t="str">
            <v>BDSF43840</v>
          </cell>
          <cell r="F395">
            <v>4.1849</v>
          </cell>
          <cell r="G395">
            <v>3.6588871</v>
          </cell>
          <cell r="H395">
            <v>5.544793</v>
          </cell>
          <cell r="I395">
            <v>13.702194</v>
          </cell>
          <cell r="J395">
            <v>10.384602</v>
          </cell>
          <cell r="K395">
            <v>1.294896</v>
          </cell>
          <cell r="L395">
            <v>0.8454967</v>
          </cell>
          <cell r="M395">
            <v>0.5588822</v>
          </cell>
          <cell r="N395">
            <v>1.04635825</v>
          </cell>
          <cell r="O395">
            <v>1.4302673</v>
          </cell>
          <cell r="P395">
            <v>6.2665861</v>
          </cell>
          <cell r="Q395">
            <v>0.34195818</v>
          </cell>
          <cell r="R395">
            <v>0.72608466</v>
          </cell>
          <cell r="S395">
            <v>14.1727965</v>
          </cell>
          <cell r="T395">
            <v>0.2126254</v>
          </cell>
          <cell r="U395">
            <v>4.490062</v>
          </cell>
          <cell r="V395">
            <v>7.425614</v>
          </cell>
          <cell r="W395">
            <v>3.20173346</v>
          </cell>
          <cell r="X395">
            <v>0.8558751</v>
          </cell>
          <cell r="Y395">
            <v>0.03718247</v>
          </cell>
          <cell r="Z395">
            <v>39.78283</v>
          </cell>
          <cell r="AA395">
            <v>27.77288</v>
          </cell>
          <cell r="AB395">
            <v>10.275348</v>
          </cell>
          <cell r="AC395">
            <v>9.16633</v>
          </cell>
          <cell r="AD395">
            <v>1.189152</v>
          </cell>
          <cell r="AE395">
            <v>3.609262</v>
          </cell>
          <cell r="AF395">
            <v>20.651425</v>
          </cell>
          <cell r="AG395">
            <v>16.33545</v>
          </cell>
        </row>
        <row r="396">
          <cell r="A396" t="str">
            <v>HOCHN13FB01131217</v>
          </cell>
          <cell r="B396">
            <v>4</v>
          </cell>
          <cell r="C396" t="str">
            <v>I</v>
          </cell>
          <cell r="D396" t="str">
            <v>Spring</v>
          </cell>
          <cell r="E396" t="str">
            <v>BDSF43840</v>
          </cell>
          <cell r="F396">
            <v>5.21622</v>
          </cell>
          <cell r="G396">
            <v>4.7458539</v>
          </cell>
          <cell r="H396">
            <v>5.553236</v>
          </cell>
          <cell r="I396">
            <v>15.805259</v>
          </cell>
          <cell r="J396">
            <v>15.79135</v>
          </cell>
          <cell r="K396">
            <v>0.0908305</v>
          </cell>
          <cell r="L396">
            <v>0.801821</v>
          </cell>
          <cell r="M396">
            <v>0.4740375</v>
          </cell>
          <cell r="N396">
            <v>0.6663433</v>
          </cell>
          <cell r="O396">
            <v>1.2450408</v>
          </cell>
          <cell r="P396">
            <v>4.276695</v>
          </cell>
          <cell r="Q396">
            <v>0.1865582</v>
          </cell>
          <cell r="R396">
            <v>0.559036</v>
          </cell>
          <cell r="S396">
            <v>12.073354</v>
          </cell>
          <cell r="T396">
            <v>0.18439243</v>
          </cell>
          <cell r="U396">
            <v>3.381587</v>
          </cell>
          <cell r="V396">
            <v>5.482979</v>
          </cell>
          <cell r="W396">
            <v>2.14617656</v>
          </cell>
          <cell r="X396">
            <v>0.7137295</v>
          </cell>
          <cell r="Y396">
            <v>0.07569104</v>
          </cell>
          <cell r="Z396">
            <v>22.08201</v>
          </cell>
          <cell r="AA396">
            <v>17.640936</v>
          </cell>
          <cell r="AB396">
            <v>5.4862</v>
          </cell>
          <cell r="AC396">
            <v>4.891425</v>
          </cell>
          <cell r="AD396">
            <v>0.2557702</v>
          </cell>
          <cell r="AE396">
            <v>2.018188</v>
          </cell>
          <cell r="AF396">
            <v>15.978774</v>
          </cell>
          <cell r="AG396">
            <v>15.174781</v>
          </cell>
        </row>
        <row r="397">
          <cell r="A397" t="str">
            <v>HOCHN13FB01140105</v>
          </cell>
          <cell r="B397">
            <v>4</v>
          </cell>
          <cell r="C397" t="str">
            <v>K</v>
          </cell>
          <cell r="D397" t="str">
            <v>Spring</v>
          </cell>
          <cell r="E397" t="str">
            <v>BDSF43840</v>
          </cell>
          <cell r="F397">
            <v>2.839167</v>
          </cell>
          <cell r="G397">
            <v>4.6506949</v>
          </cell>
          <cell r="H397">
            <v>5.351116</v>
          </cell>
          <cell r="I397">
            <v>13.335129</v>
          </cell>
          <cell r="J397">
            <v>15.53392</v>
          </cell>
          <cell r="K397">
            <v>-0.0409677</v>
          </cell>
          <cell r="L397">
            <v>0.8355806</v>
          </cell>
          <cell r="M397">
            <v>0.58034495</v>
          </cell>
          <cell r="N397">
            <v>1.1790552</v>
          </cell>
          <cell r="O397">
            <v>1.6462418</v>
          </cell>
          <cell r="P397">
            <v>4.627129</v>
          </cell>
          <cell r="Q397">
            <v>0.6326603</v>
          </cell>
          <cell r="R397">
            <v>0.4904593</v>
          </cell>
          <cell r="S397">
            <v>14.532484</v>
          </cell>
          <cell r="T397">
            <v>0.0940816</v>
          </cell>
          <cell r="U397">
            <v>3.44982</v>
          </cell>
          <cell r="V397">
            <v>8.4905895</v>
          </cell>
          <cell r="W397">
            <v>2.64883746</v>
          </cell>
          <cell r="X397">
            <v>1.0530441</v>
          </cell>
          <cell r="Y397">
            <v>0.00759667</v>
          </cell>
          <cell r="Z397">
            <v>35.2868</v>
          </cell>
          <cell r="AA397">
            <v>25.78846</v>
          </cell>
          <cell r="AB397">
            <v>12.22884</v>
          </cell>
          <cell r="AC397">
            <v>11.13838</v>
          </cell>
          <cell r="AD397">
            <v>1.1975614</v>
          </cell>
          <cell r="AE397">
            <v>5.942919</v>
          </cell>
          <cell r="AF397">
            <v>7.044564</v>
          </cell>
          <cell r="AG397">
            <v>11.513627</v>
          </cell>
        </row>
        <row r="398">
          <cell r="A398" t="str">
            <v>HOCHN13FB01140111</v>
          </cell>
          <cell r="B398" t="str">
            <v>5_10</v>
          </cell>
          <cell r="C398" t="str">
            <v>D</v>
          </cell>
          <cell r="D398" t="str">
            <v>Summer</v>
          </cell>
          <cell r="E398" t="str">
            <v>BDSF44510</v>
          </cell>
          <cell r="F398">
            <v>3.6327815</v>
          </cell>
          <cell r="G398">
            <v>3.4873548</v>
          </cell>
          <cell r="H398">
            <v>5.468219</v>
          </cell>
          <cell r="I398">
            <v>13.299795</v>
          </cell>
          <cell r="J398">
            <v>9.819624</v>
          </cell>
          <cell r="K398">
            <v>0.7298135</v>
          </cell>
          <cell r="L398">
            <v>0.97785255</v>
          </cell>
          <cell r="M398">
            <v>0.3440044</v>
          </cell>
          <cell r="N398">
            <v>1.1467271</v>
          </cell>
          <cell r="O398">
            <v>1.5773714</v>
          </cell>
          <cell r="P398">
            <v>5.8436237</v>
          </cell>
          <cell r="Q398">
            <v>0.7578004</v>
          </cell>
          <cell r="R398">
            <v>0.7289137</v>
          </cell>
          <cell r="S398">
            <v>15.8481893</v>
          </cell>
          <cell r="T398">
            <v>0.221133867</v>
          </cell>
          <cell r="U398">
            <v>4.392592</v>
          </cell>
          <cell r="V398">
            <v>7.628567</v>
          </cell>
          <cell r="W398">
            <v>0.70664136</v>
          </cell>
          <cell r="X398">
            <v>1.3462226</v>
          </cell>
          <cell r="Y398">
            <v>0.1076648</v>
          </cell>
          <cell r="Z398">
            <v>39.21519</v>
          </cell>
          <cell r="AA398">
            <v>27.143456</v>
          </cell>
          <cell r="AB398">
            <v>11.2125646</v>
          </cell>
          <cell r="AC398">
            <v>10.167842</v>
          </cell>
          <cell r="AD398">
            <v>1.1988809</v>
          </cell>
          <cell r="AE398">
            <v>3.676418</v>
          </cell>
          <cell r="AF398">
            <v>16.7123893</v>
          </cell>
          <cell r="AG398">
            <v>7.761633</v>
          </cell>
        </row>
        <row r="399">
          <cell r="A399" t="str">
            <v>HOCHN13FB01140202</v>
          </cell>
          <cell r="B399">
            <v>4</v>
          </cell>
          <cell r="C399" t="str">
            <v>D</v>
          </cell>
          <cell r="D399" t="str">
            <v>Autumn</v>
          </cell>
          <cell r="E399" t="str">
            <v>BDSF43899</v>
          </cell>
          <cell r="F399">
            <v>4.8139765</v>
          </cell>
          <cell r="G399">
            <v>2.9450468</v>
          </cell>
          <cell r="H399">
            <v>5.425013</v>
          </cell>
          <cell r="I399">
            <v>13.917865</v>
          </cell>
          <cell r="J399">
            <v>15.410974</v>
          </cell>
          <cell r="K399">
            <v>1.1824755</v>
          </cell>
          <cell r="L399">
            <v>0.61197355</v>
          </cell>
          <cell r="M399">
            <v>0.2489646</v>
          </cell>
          <cell r="N399">
            <v>0.3278451</v>
          </cell>
          <cell r="O399">
            <v>0.4522484</v>
          </cell>
          <cell r="P399">
            <v>2.6777507</v>
          </cell>
          <cell r="Q399">
            <v>0.3731815</v>
          </cell>
          <cell r="R399">
            <v>0.4478082</v>
          </cell>
          <cell r="S399">
            <v>13.2591493</v>
          </cell>
          <cell r="T399">
            <v>0.195555467</v>
          </cell>
          <cell r="U399">
            <v>4.017535</v>
          </cell>
          <cell r="V399">
            <v>12.327917</v>
          </cell>
          <cell r="W399">
            <v>1.33121536</v>
          </cell>
          <cell r="X399">
            <v>0.6663576</v>
          </cell>
          <cell r="Y399">
            <v>0.0898971</v>
          </cell>
          <cell r="Z399">
            <v>31.56543</v>
          </cell>
          <cell r="AA399">
            <v>19.585556</v>
          </cell>
          <cell r="AB399">
            <v>14.1642346</v>
          </cell>
          <cell r="AC399">
            <v>12.352352</v>
          </cell>
          <cell r="AD399">
            <v>1.0276379</v>
          </cell>
          <cell r="AE399">
            <v>1.564191</v>
          </cell>
          <cell r="AF399">
            <v>16.7162593</v>
          </cell>
          <cell r="AG399">
            <v>20.892753</v>
          </cell>
        </row>
        <row r="400">
          <cell r="A400" t="str">
            <v>HOCHN13FB01140222</v>
          </cell>
          <cell r="B400" t="str">
            <v>5_10</v>
          </cell>
          <cell r="C400" t="str">
            <v>A</v>
          </cell>
          <cell r="D400" t="str">
            <v>Winter</v>
          </cell>
          <cell r="E400" t="str">
            <v>BDSF43899</v>
          </cell>
          <cell r="F400">
            <v>4.716921</v>
          </cell>
          <cell r="G400">
            <v>3.147334</v>
          </cell>
          <cell r="H400">
            <v>5.204673</v>
          </cell>
          <cell r="I400">
            <v>13.73539</v>
          </cell>
          <cell r="J400">
            <v>10.68691</v>
          </cell>
          <cell r="K400">
            <v>1.189989</v>
          </cell>
          <cell r="L400">
            <v>0.4332283</v>
          </cell>
          <cell r="M400">
            <v>0.4339147</v>
          </cell>
          <cell r="N400">
            <v>0.908398</v>
          </cell>
          <cell r="O400">
            <v>1.1854108</v>
          </cell>
          <cell r="P400">
            <v>4.155768</v>
          </cell>
          <cell r="Q400">
            <v>0.380815</v>
          </cell>
          <cell r="R400">
            <v>0.5088845</v>
          </cell>
          <cell r="S400">
            <v>14.66462</v>
          </cell>
          <cell r="T400">
            <v>0.2162871</v>
          </cell>
          <cell r="U400">
            <v>4.579786</v>
          </cell>
          <cell r="V400">
            <v>9.383407</v>
          </cell>
          <cell r="W400">
            <v>0.143716</v>
          </cell>
          <cell r="X400">
            <v>1.327564</v>
          </cell>
          <cell r="Y400">
            <v>0.08659573</v>
          </cell>
          <cell r="Z400">
            <v>36.63917</v>
          </cell>
          <cell r="AA400">
            <v>22.7312</v>
          </cell>
          <cell r="AB400">
            <v>11.48532</v>
          </cell>
          <cell r="AC400">
            <v>9.81474</v>
          </cell>
          <cell r="AD400">
            <v>1.571529</v>
          </cell>
          <cell r="AE400">
            <v>2.459067</v>
          </cell>
          <cell r="AF400">
            <v>19.63008</v>
          </cell>
          <cell r="AG400">
            <v>17.68757</v>
          </cell>
        </row>
        <row r="401">
          <cell r="A401" t="str">
            <v>HOCHN13FB01140302</v>
          </cell>
          <cell r="B401">
            <v>4</v>
          </cell>
          <cell r="C401" t="str">
            <v>I</v>
          </cell>
          <cell r="D401" t="str">
            <v>Spring</v>
          </cell>
          <cell r="E401" t="str">
            <v>BDSF43840</v>
          </cell>
          <cell r="F401">
            <v>3.74622</v>
          </cell>
          <cell r="G401">
            <v>4.2558539</v>
          </cell>
          <cell r="H401">
            <v>5.263236</v>
          </cell>
          <cell r="I401">
            <v>13.745259</v>
          </cell>
          <cell r="J401">
            <v>11.39135</v>
          </cell>
          <cell r="K401">
            <v>0.7967635</v>
          </cell>
          <cell r="L401">
            <v>0.872592</v>
          </cell>
          <cell r="M401">
            <v>0.5904135</v>
          </cell>
          <cell r="N401">
            <v>1.4322173</v>
          </cell>
          <cell r="O401">
            <v>1.7928748</v>
          </cell>
          <cell r="P401">
            <v>6.666145</v>
          </cell>
          <cell r="Q401">
            <v>0.5263722</v>
          </cell>
          <cell r="R401">
            <v>0.943608</v>
          </cell>
          <cell r="S401">
            <v>21.266854</v>
          </cell>
          <cell r="T401">
            <v>0.28618043</v>
          </cell>
          <cell r="U401">
            <v>3.589587</v>
          </cell>
          <cell r="V401">
            <v>4.218939</v>
          </cell>
          <cell r="W401">
            <v>5.40996656</v>
          </cell>
          <cell r="X401">
            <v>1.0289865</v>
          </cell>
          <cell r="Y401">
            <v>0.05915224</v>
          </cell>
          <cell r="Z401">
            <v>40.95501</v>
          </cell>
          <cell r="AA401">
            <v>31.062236</v>
          </cell>
          <cell r="AB401">
            <v>12.35529</v>
          </cell>
          <cell r="AC401">
            <v>10.600595</v>
          </cell>
          <cell r="AD401">
            <v>1.0311602</v>
          </cell>
          <cell r="AE401">
            <v>3.182888</v>
          </cell>
          <cell r="AF401">
            <v>38.456974</v>
          </cell>
          <cell r="AG401">
            <v>18.536081</v>
          </cell>
        </row>
        <row r="402">
          <cell r="A402" t="str">
            <v>HOCHN13FB01140309</v>
          </cell>
          <cell r="B402" t="str">
            <v>5_10</v>
          </cell>
          <cell r="C402" t="str">
            <v>D</v>
          </cell>
          <cell r="D402" t="str">
            <v>Autumn</v>
          </cell>
          <cell r="E402" t="str">
            <v>BDSF44573</v>
          </cell>
          <cell r="F402">
            <v>3.5827815</v>
          </cell>
          <cell r="G402">
            <v>3.3873548</v>
          </cell>
          <cell r="H402">
            <v>5.568219</v>
          </cell>
          <cell r="I402">
            <v>13.349795</v>
          </cell>
          <cell r="J402">
            <v>15.219624</v>
          </cell>
          <cell r="K402">
            <v>1.0539995</v>
          </cell>
          <cell r="L402">
            <v>0.71427555</v>
          </cell>
          <cell r="M402">
            <v>0.5125064</v>
          </cell>
          <cell r="N402">
            <v>1.3251651</v>
          </cell>
          <cell r="O402">
            <v>1.5224614</v>
          </cell>
          <cell r="P402">
            <v>5.2674537</v>
          </cell>
          <cell r="Q402">
            <v>0.4186214</v>
          </cell>
          <cell r="R402">
            <v>0.5515437</v>
          </cell>
          <cell r="S402">
            <v>22.2906893</v>
          </cell>
          <cell r="T402">
            <v>0.168888867</v>
          </cell>
          <cell r="U402">
            <v>5.575902</v>
          </cell>
          <cell r="V402">
            <v>7.724777</v>
          </cell>
          <cell r="W402">
            <v>0.50540936</v>
          </cell>
          <cell r="X402">
            <v>1.1998626</v>
          </cell>
          <cell r="Y402">
            <v>0.1900204</v>
          </cell>
          <cell r="Z402">
            <v>42.27939</v>
          </cell>
          <cell r="AA402">
            <v>32.417956</v>
          </cell>
          <cell r="AB402">
            <v>10.9081646</v>
          </cell>
          <cell r="AC402">
            <v>9.087932</v>
          </cell>
          <cell r="AD402">
            <v>1.2494409</v>
          </cell>
          <cell r="AE402">
            <v>4.128558</v>
          </cell>
          <cell r="AF402">
            <v>26.1397893</v>
          </cell>
          <cell r="AG402">
            <v>19.646633</v>
          </cell>
        </row>
        <row r="403">
          <cell r="A403" t="str">
            <v>HOCHN13FB01140505</v>
          </cell>
          <cell r="B403">
            <v>4</v>
          </cell>
          <cell r="C403" t="str">
            <v>C</v>
          </cell>
          <cell r="D403" t="str">
            <v>Spring</v>
          </cell>
          <cell r="E403" t="str">
            <v>BDSF43996</v>
          </cell>
          <cell r="F403">
            <v>3.9779355</v>
          </cell>
          <cell r="G403">
            <v>2.8247311054</v>
          </cell>
          <cell r="H403">
            <v>5.321569</v>
          </cell>
          <cell r="I403">
            <v>12.748097</v>
          </cell>
          <cell r="J403">
            <v>15.867518</v>
          </cell>
          <cell r="K403">
            <v>2.676819</v>
          </cell>
          <cell r="L403">
            <v>0.4855301</v>
          </cell>
          <cell r="M403">
            <v>0.3974768</v>
          </cell>
          <cell r="N403">
            <v>1.16154605</v>
          </cell>
          <cell r="O403">
            <v>1.1516284</v>
          </cell>
          <cell r="P403">
            <v>3.1050648</v>
          </cell>
          <cell r="Q403">
            <v>0.4315705</v>
          </cell>
          <cell r="R403">
            <v>0.490283111</v>
          </cell>
          <cell r="S403">
            <v>17.4287689</v>
          </cell>
          <cell r="T403">
            <v>0.19406447</v>
          </cell>
          <cell r="U403">
            <v>4.550781</v>
          </cell>
          <cell r="V403">
            <v>6.925552</v>
          </cell>
          <cell r="W403">
            <v>1.06590226</v>
          </cell>
          <cell r="X403">
            <v>0.6854391</v>
          </cell>
          <cell r="Y403">
            <v>0.10946244</v>
          </cell>
          <cell r="Z403">
            <v>46.76026</v>
          </cell>
          <cell r="AA403">
            <v>32.70233</v>
          </cell>
          <cell r="AB403">
            <v>12.974024</v>
          </cell>
          <cell r="AC403">
            <v>12.112174</v>
          </cell>
          <cell r="AD403">
            <v>1.264732</v>
          </cell>
          <cell r="AE403">
            <v>5.966709</v>
          </cell>
          <cell r="AF403">
            <v>23.102264</v>
          </cell>
          <cell r="AG403">
            <v>17.65601</v>
          </cell>
        </row>
        <row r="404">
          <cell r="A404" t="str">
            <v>HOCHN13FB01140605</v>
          </cell>
          <cell r="B404">
            <v>4</v>
          </cell>
          <cell r="C404" t="str">
            <v>F</v>
          </cell>
          <cell r="D404" t="str">
            <v>Summer</v>
          </cell>
          <cell r="E404" t="str">
            <v>BDSF43840</v>
          </cell>
          <cell r="F404">
            <v>3.0743145</v>
          </cell>
          <cell r="G404">
            <v>4.1899119</v>
          </cell>
          <cell r="H404">
            <v>5.542373</v>
          </cell>
          <cell r="I404">
            <v>13.238623</v>
          </cell>
          <cell r="J404">
            <v>10.97418</v>
          </cell>
          <cell r="K404">
            <v>0.3537831</v>
          </cell>
          <cell r="L404">
            <v>0.7370915</v>
          </cell>
          <cell r="M404">
            <v>0.5799117</v>
          </cell>
          <cell r="N404">
            <v>1.0636762</v>
          </cell>
          <cell r="O404">
            <v>1.4061708</v>
          </cell>
          <cell r="P404">
            <v>4.071716</v>
          </cell>
          <cell r="Q404">
            <v>0.5717898</v>
          </cell>
          <cell r="R404">
            <v>0.5841483</v>
          </cell>
          <cell r="S404">
            <v>19.446574</v>
          </cell>
          <cell r="T404">
            <v>0.17217498</v>
          </cell>
          <cell r="U404">
            <v>3.256366</v>
          </cell>
          <cell r="V404">
            <v>1.3491635</v>
          </cell>
          <cell r="W404">
            <v>2.72115946</v>
          </cell>
          <cell r="X404">
            <v>1.0905607</v>
          </cell>
          <cell r="Y404">
            <v>0.04974788</v>
          </cell>
          <cell r="Z404">
            <v>28.0881</v>
          </cell>
          <cell r="AA404">
            <v>22.10225</v>
          </cell>
          <cell r="AB404">
            <v>7.899675</v>
          </cell>
          <cell r="AC404">
            <v>7.188227</v>
          </cell>
          <cell r="AD404">
            <v>0.4930258</v>
          </cell>
          <cell r="AE404">
            <v>4.158133</v>
          </cell>
          <cell r="AF404">
            <v>9.658694</v>
          </cell>
          <cell r="AG404">
            <v>13.742727</v>
          </cell>
        </row>
        <row r="405">
          <cell r="A405" t="str">
            <v>HOCHN13FB01140606</v>
          </cell>
          <cell r="B405">
            <v>4</v>
          </cell>
          <cell r="C405" t="str">
            <v>C</v>
          </cell>
          <cell r="D405" t="str">
            <v>Winter</v>
          </cell>
          <cell r="E405" t="str">
            <v>BDSF43899</v>
          </cell>
          <cell r="F405">
            <v>3.8879355</v>
          </cell>
          <cell r="G405">
            <v>3.0847311054</v>
          </cell>
          <cell r="H405">
            <v>5.411569</v>
          </cell>
          <cell r="I405">
            <v>12.958097</v>
          </cell>
          <cell r="J405">
            <v>11.167518</v>
          </cell>
          <cell r="K405">
            <v>1.087039</v>
          </cell>
          <cell r="L405">
            <v>0.2731011</v>
          </cell>
          <cell r="M405">
            <v>0.4024398</v>
          </cell>
          <cell r="N405">
            <v>0.43696205</v>
          </cell>
          <cell r="O405">
            <v>0.6399174</v>
          </cell>
          <cell r="P405">
            <v>3.5278048</v>
          </cell>
          <cell r="Q405">
            <v>0.2581535</v>
          </cell>
          <cell r="R405">
            <v>0.285365111</v>
          </cell>
          <cell r="S405">
            <v>12.4146689</v>
          </cell>
          <cell r="T405">
            <v>0.07356847</v>
          </cell>
          <cell r="U405">
            <v>1.165811</v>
          </cell>
          <cell r="V405">
            <v>5.071352</v>
          </cell>
          <cell r="W405">
            <v>-0.06247114</v>
          </cell>
          <cell r="X405">
            <v>0.5091551</v>
          </cell>
          <cell r="Y405">
            <v>0.04918804</v>
          </cell>
          <cell r="Z405">
            <v>22.19646</v>
          </cell>
          <cell r="AA405">
            <v>15.10943</v>
          </cell>
          <cell r="AB405">
            <v>7.748114</v>
          </cell>
          <cell r="AC405">
            <v>6.475394</v>
          </cell>
          <cell r="AD405">
            <v>0.719969</v>
          </cell>
          <cell r="AE405">
            <v>1.138501</v>
          </cell>
          <cell r="AF405">
            <v>10.766354</v>
          </cell>
          <cell r="AG405">
            <v>9.90381</v>
          </cell>
        </row>
        <row r="406">
          <cell r="A406" t="str">
            <v>HOCHN13FB01140713</v>
          </cell>
          <cell r="B406">
            <v>4</v>
          </cell>
          <cell r="C406" t="str">
            <v>E</v>
          </cell>
          <cell r="D406" t="str">
            <v>Summer</v>
          </cell>
          <cell r="E406" t="str">
            <v>BDSF43840</v>
          </cell>
          <cell r="F406">
            <v>2.9715461</v>
          </cell>
          <cell r="G406">
            <v>3.7910261</v>
          </cell>
          <cell r="H406">
            <v>5.128308</v>
          </cell>
          <cell r="I406">
            <v>12.351659</v>
          </cell>
          <cell r="J406">
            <v>12.586354</v>
          </cell>
          <cell r="K406">
            <v>0.7330664</v>
          </cell>
          <cell r="L406">
            <v>0.7228708</v>
          </cell>
          <cell r="M406">
            <v>0.3285148</v>
          </cell>
          <cell r="N406">
            <v>1.4400929</v>
          </cell>
          <cell r="O406">
            <v>1.6680336</v>
          </cell>
          <cell r="P406">
            <v>5.096258</v>
          </cell>
          <cell r="Q406">
            <v>0.4526643</v>
          </cell>
          <cell r="R406">
            <v>0.6097537</v>
          </cell>
          <cell r="S406">
            <v>18.743313</v>
          </cell>
          <cell r="T406">
            <v>0.17639145</v>
          </cell>
          <cell r="U406">
            <v>5.472642</v>
          </cell>
          <cell r="V406">
            <v>3.724956</v>
          </cell>
          <cell r="W406">
            <v>2.52948746</v>
          </cell>
          <cell r="X406">
            <v>1.145736</v>
          </cell>
          <cell r="Y406">
            <v>0.09963993</v>
          </cell>
          <cell r="Z406">
            <v>41.48389</v>
          </cell>
          <cell r="AA406">
            <v>31.04561</v>
          </cell>
          <cell r="AB406">
            <v>9.633951</v>
          </cell>
          <cell r="AC406">
            <v>8.778424</v>
          </cell>
          <cell r="AD406">
            <v>0.9486481</v>
          </cell>
          <cell r="AE406">
            <v>2.905146</v>
          </cell>
          <cell r="AF406">
            <v>15.570124</v>
          </cell>
          <cell r="AG406">
            <v>8.56744</v>
          </cell>
        </row>
        <row r="407">
          <cell r="A407" t="str">
            <v>HOCHN13FB01140718</v>
          </cell>
          <cell r="B407" t="str">
            <v>5_10</v>
          </cell>
          <cell r="C407" t="str">
            <v>F</v>
          </cell>
          <cell r="D407" t="str">
            <v>Spring</v>
          </cell>
          <cell r="E407" t="str">
            <v>BDSF44510</v>
          </cell>
          <cell r="F407">
            <v>2.7731195</v>
          </cell>
          <cell r="G407">
            <v>3.5222199</v>
          </cell>
          <cell r="H407">
            <v>5.135579</v>
          </cell>
          <cell r="I407">
            <v>12.010553</v>
          </cell>
          <cell r="J407">
            <v>14.08283</v>
          </cell>
          <cell r="K407">
            <v>0.1718521</v>
          </cell>
          <cell r="L407">
            <v>0.8091105</v>
          </cell>
          <cell r="M407">
            <v>0.4338575</v>
          </cell>
          <cell r="N407">
            <v>1.4934002</v>
          </cell>
          <cell r="O407">
            <v>1.7717158</v>
          </cell>
          <cell r="P407">
            <v>4.684799</v>
          </cell>
          <cell r="Q407">
            <v>0.5816527</v>
          </cell>
          <cell r="R407">
            <v>0.5948778</v>
          </cell>
          <cell r="S407">
            <v>19.461214</v>
          </cell>
          <cell r="T407">
            <v>0.26443738</v>
          </cell>
          <cell r="U407">
            <v>3.539223</v>
          </cell>
          <cell r="V407">
            <v>6.7607335</v>
          </cell>
          <cell r="W407">
            <v>0.65817946</v>
          </cell>
          <cell r="X407">
            <v>0.9830537</v>
          </cell>
          <cell r="Y407">
            <v>0.13116858</v>
          </cell>
          <cell r="Z407">
            <v>43.72386</v>
          </cell>
          <cell r="AA407">
            <v>31.06535</v>
          </cell>
          <cell r="AB407">
            <v>13.333155</v>
          </cell>
          <cell r="AC407">
            <v>11.379907</v>
          </cell>
          <cell r="AD407">
            <v>2.2833198</v>
          </cell>
          <cell r="AE407">
            <v>4.69464</v>
          </cell>
          <cell r="AF407">
            <v>21.971494</v>
          </cell>
          <cell r="AG407">
            <v>21.381407</v>
          </cell>
        </row>
        <row r="408">
          <cell r="A408" t="str">
            <v>HOCHN13FB01140728</v>
          </cell>
          <cell r="B408">
            <v>4</v>
          </cell>
          <cell r="C408" t="str">
            <v>G</v>
          </cell>
          <cell r="D408" t="str">
            <v>Summer</v>
          </cell>
          <cell r="E408" t="str">
            <v>BDSF43840</v>
          </cell>
          <cell r="F408">
            <v>5.707709</v>
          </cell>
          <cell r="G408">
            <v>4.4070659</v>
          </cell>
          <cell r="H408">
            <v>5.509674</v>
          </cell>
          <cell r="I408">
            <v>15.890187</v>
          </cell>
          <cell r="J408">
            <v>9.85149</v>
          </cell>
          <cell r="K408">
            <v>1.150964</v>
          </cell>
          <cell r="L408">
            <v>0.8385043</v>
          </cell>
          <cell r="M408">
            <v>0.2851735</v>
          </cell>
          <cell r="N408">
            <v>0.7290726</v>
          </cell>
          <cell r="O408">
            <v>0.7528058</v>
          </cell>
          <cell r="P408">
            <v>4.868043</v>
          </cell>
          <cell r="Q408">
            <v>0.112776</v>
          </cell>
          <cell r="R408">
            <v>0.7978693</v>
          </cell>
          <cell r="S408">
            <v>20.751554</v>
          </cell>
          <cell r="T408">
            <v>0.3120876</v>
          </cell>
          <cell r="U408">
            <v>5.548268</v>
          </cell>
          <cell r="V408">
            <v>6.161492</v>
          </cell>
          <cell r="W408">
            <v>2.64320346</v>
          </cell>
          <cell r="X408">
            <v>1.0249604</v>
          </cell>
          <cell r="Y408">
            <v>0.10667787</v>
          </cell>
          <cell r="Z408">
            <v>48.15263</v>
          </cell>
          <cell r="AA408">
            <v>34.21252</v>
          </cell>
          <cell r="AB408">
            <v>15.138537</v>
          </cell>
          <cell r="AC408">
            <v>13.584093</v>
          </cell>
          <cell r="AD408">
            <v>1.575836</v>
          </cell>
          <cell r="AE408">
            <v>3.950181</v>
          </cell>
          <cell r="AF408">
            <v>22.738924</v>
          </cell>
          <cell r="AG408">
            <v>20.119669</v>
          </cell>
        </row>
        <row r="409">
          <cell r="A409" t="str">
            <v>HOCHN13FB01140729</v>
          </cell>
          <cell r="B409">
            <v>4</v>
          </cell>
          <cell r="C409" t="str">
            <v>G</v>
          </cell>
          <cell r="D409" t="str">
            <v>Summer</v>
          </cell>
          <cell r="E409" t="str">
            <v>BDSF43840</v>
          </cell>
          <cell r="F409">
            <v>4.507709</v>
          </cell>
          <cell r="G409">
            <v>4.0570659</v>
          </cell>
          <cell r="H409">
            <v>5.159674</v>
          </cell>
          <cell r="I409">
            <v>14.230187</v>
          </cell>
          <cell r="J409">
            <v>12.65149</v>
          </cell>
          <cell r="K409">
            <v>1.950404</v>
          </cell>
          <cell r="L409">
            <v>0.7880153</v>
          </cell>
          <cell r="M409">
            <v>0.4035205</v>
          </cell>
          <cell r="N409">
            <v>1.4993316</v>
          </cell>
          <cell r="O409">
            <v>1.8197278</v>
          </cell>
          <cell r="P409">
            <v>6.227383</v>
          </cell>
          <cell r="Q409">
            <v>0.4818313</v>
          </cell>
          <cell r="R409">
            <v>0.5354993</v>
          </cell>
          <cell r="S409">
            <v>25.599154</v>
          </cell>
          <cell r="T409">
            <v>0.2236766</v>
          </cell>
          <cell r="U409">
            <v>4.976528</v>
          </cell>
          <cell r="V409">
            <v>5.128932</v>
          </cell>
          <cell r="W409">
            <v>2.43365346</v>
          </cell>
          <cell r="X409">
            <v>1.3438204</v>
          </cell>
          <cell r="Y409">
            <v>0.06089817</v>
          </cell>
          <cell r="Z409">
            <v>32.71303</v>
          </cell>
          <cell r="AA409">
            <v>23.59522</v>
          </cell>
          <cell r="AB409">
            <v>10.630437</v>
          </cell>
          <cell r="AC409">
            <v>9.957493</v>
          </cell>
          <cell r="AD409">
            <v>0.544442</v>
          </cell>
          <cell r="AE409">
            <v>4.001141</v>
          </cell>
          <cell r="AF409">
            <v>19.698124</v>
          </cell>
          <cell r="AG409">
            <v>20.672569</v>
          </cell>
        </row>
        <row r="410">
          <cell r="A410" t="str">
            <v>HOCHN13FB01140730</v>
          </cell>
          <cell r="B410">
            <v>4</v>
          </cell>
          <cell r="C410" t="str">
            <v>F</v>
          </cell>
          <cell r="D410" t="str">
            <v>Spring</v>
          </cell>
          <cell r="E410" t="str">
            <v>BDSF44061</v>
          </cell>
          <cell r="F410">
            <v>4.8443145</v>
          </cell>
          <cell r="G410">
            <v>3.3099119</v>
          </cell>
          <cell r="H410">
            <v>5.092373</v>
          </cell>
          <cell r="I410">
            <v>13.918623</v>
          </cell>
          <cell r="J410">
            <v>16.07418</v>
          </cell>
          <cell r="K410">
            <v>0.5067691</v>
          </cell>
          <cell r="L410">
            <v>0.6569785</v>
          </cell>
          <cell r="M410">
            <v>0.2578207</v>
          </cell>
          <cell r="N410">
            <v>0.4724522</v>
          </cell>
          <cell r="O410">
            <v>0.7626018</v>
          </cell>
          <cell r="P410">
            <v>4.224376</v>
          </cell>
          <cell r="Q410">
            <v>0.2558368</v>
          </cell>
          <cell r="R410">
            <v>0.4120113</v>
          </cell>
          <cell r="S410">
            <v>11.445624</v>
          </cell>
          <cell r="T410">
            <v>0.15836498</v>
          </cell>
          <cell r="U410">
            <v>4.308156</v>
          </cell>
          <cell r="V410">
            <v>5.1993935</v>
          </cell>
          <cell r="W410">
            <v>4.76382946</v>
          </cell>
          <cell r="X410">
            <v>1.4549207</v>
          </cell>
          <cell r="Y410">
            <v>0.07663648</v>
          </cell>
          <cell r="Z410">
            <v>26.2981</v>
          </cell>
          <cell r="AA410">
            <v>18.98385</v>
          </cell>
          <cell r="AB410">
            <v>8.431765</v>
          </cell>
          <cell r="AC410">
            <v>7.176137</v>
          </cell>
          <cell r="AD410">
            <v>0.6303068</v>
          </cell>
          <cell r="AE410">
            <v>2.463873</v>
          </cell>
          <cell r="AF410">
            <v>13.555214</v>
          </cell>
          <cell r="AG410">
            <v>8.683827</v>
          </cell>
        </row>
        <row r="411">
          <cell r="A411" t="str">
            <v>HOCHN13FB01140733</v>
          </cell>
          <cell r="B411">
            <v>4</v>
          </cell>
          <cell r="C411" t="str">
            <v>D</v>
          </cell>
          <cell r="D411" t="str">
            <v>Summer</v>
          </cell>
          <cell r="E411" t="str">
            <v>BDSF44132</v>
          </cell>
          <cell r="F411">
            <v>3.8439765</v>
          </cell>
          <cell r="G411">
            <v>3.9050468</v>
          </cell>
          <cell r="H411">
            <v>5.575013</v>
          </cell>
          <cell r="I411">
            <v>13.587865</v>
          </cell>
          <cell r="J411">
            <v>18.710974</v>
          </cell>
          <cell r="K411">
            <v>0.1097795</v>
          </cell>
          <cell r="L411">
            <v>0.64448455</v>
          </cell>
          <cell r="M411">
            <v>0.5502756</v>
          </cell>
          <cell r="N411">
            <v>1.3313251</v>
          </cell>
          <cell r="O411">
            <v>1.5716754</v>
          </cell>
          <cell r="P411">
            <v>5.8943807</v>
          </cell>
          <cell r="Q411">
            <v>0.1562145</v>
          </cell>
          <cell r="R411">
            <v>0.3063682</v>
          </cell>
          <cell r="S411">
            <v>16.4994493</v>
          </cell>
          <cell r="T411">
            <v>0.155238467</v>
          </cell>
          <cell r="U411">
            <v>5.336255</v>
          </cell>
          <cell r="V411">
            <v>7.942897</v>
          </cell>
          <cell r="W411">
            <v>1.38563536</v>
          </cell>
          <cell r="X411">
            <v>0.8761196</v>
          </cell>
          <cell r="Y411">
            <v>0.0916136</v>
          </cell>
          <cell r="Z411">
            <v>28.11633</v>
          </cell>
          <cell r="AA411">
            <v>21.679956</v>
          </cell>
          <cell r="AB411">
            <v>9.9129346</v>
          </cell>
          <cell r="AC411">
            <v>8.621992</v>
          </cell>
          <cell r="AD411">
            <v>0.9142979</v>
          </cell>
          <cell r="AE411">
            <v>3.399671</v>
          </cell>
          <cell r="AF411">
            <v>20.8554593</v>
          </cell>
          <cell r="AG411">
            <v>3.481073</v>
          </cell>
        </row>
        <row r="412">
          <cell r="A412" t="str">
            <v>HOCHN13FB01140734</v>
          </cell>
          <cell r="B412" t="str">
            <v>5_10</v>
          </cell>
          <cell r="C412" t="str">
            <v>A</v>
          </cell>
          <cell r="D412" t="str">
            <v>Winter</v>
          </cell>
          <cell r="E412" t="str">
            <v>BDSF44573</v>
          </cell>
          <cell r="F412">
            <v>4.076921</v>
          </cell>
          <cell r="G412">
            <v>2.917334</v>
          </cell>
          <cell r="H412">
            <v>5.124673</v>
          </cell>
          <cell r="I412">
            <v>13.24539</v>
          </cell>
          <cell r="J412">
            <v>12.48691</v>
          </cell>
          <cell r="K412">
            <v>3.087619</v>
          </cell>
          <cell r="L412">
            <v>0.7717463</v>
          </cell>
          <cell r="M412">
            <v>0.8374697</v>
          </cell>
          <cell r="N412">
            <v>1.898084</v>
          </cell>
          <cell r="O412">
            <v>1.7215378</v>
          </cell>
          <cell r="P412">
            <v>5.769228</v>
          </cell>
          <cell r="Q412">
            <v>0.51653</v>
          </cell>
          <cell r="R412">
            <v>0.5448195</v>
          </cell>
          <cell r="S412">
            <v>23.13412</v>
          </cell>
          <cell r="T412">
            <v>0.2580331</v>
          </cell>
          <cell r="U412">
            <v>7.430156</v>
          </cell>
          <cell r="V412">
            <v>9.633577</v>
          </cell>
          <cell r="W412">
            <v>3.179093</v>
          </cell>
          <cell r="X412">
            <v>1.488394</v>
          </cell>
          <cell r="Y412">
            <v>0.17359563</v>
          </cell>
          <cell r="Z412">
            <v>67.21517</v>
          </cell>
          <cell r="AA412">
            <v>49.6142</v>
          </cell>
          <cell r="AB412">
            <v>16.60632</v>
          </cell>
          <cell r="AC412">
            <v>15.0576</v>
          </cell>
          <cell r="AD412">
            <v>1.801529</v>
          </cell>
          <cell r="AE412">
            <v>6.142397</v>
          </cell>
          <cell r="AF412">
            <v>27.02988</v>
          </cell>
          <cell r="AG412">
            <v>17.73837</v>
          </cell>
        </row>
        <row r="413">
          <cell r="A413" t="str">
            <v>HOCHN13FB01140808</v>
          </cell>
          <cell r="B413">
            <v>4</v>
          </cell>
          <cell r="C413" t="str">
            <v>A</v>
          </cell>
          <cell r="D413" t="str">
            <v>Winter</v>
          </cell>
          <cell r="E413" t="str">
            <v>BDSF43840</v>
          </cell>
          <cell r="F413">
            <v>4.628116</v>
          </cell>
          <cell r="G413">
            <v>3.255026</v>
          </cell>
          <cell r="H413">
            <v>5.401467</v>
          </cell>
          <cell r="I413">
            <v>14.00346</v>
          </cell>
          <cell r="J413">
            <v>9.67826</v>
          </cell>
          <cell r="K413">
            <v>0.352645</v>
          </cell>
          <cell r="L413">
            <v>0.6942653</v>
          </cell>
          <cell r="M413">
            <v>0.4004369</v>
          </cell>
          <cell r="N413">
            <v>0.892254</v>
          </cell>
          <cell r="O413">
            <v>1.2851618</v>
          </cell>
          <cell r="P413">
            <v>5.447765</v>
          </cell>
          <cell r="Q413">
            <v>0.3796041</v>
          </cell>
          <cell r="R413">
            <v>0.614859</v>
          </cell>
          <cell r="S413">
            <v>14.19098</v>
          </cell>
          <cell r="T413">
            <v>0.2324747</v>
          </cell>
          <cell r="U413">
            <v>4.028909</v>
          </cell>
          <cell r="V413">
            <v>7.045207</v>
          </cell>
          <cell r="W413">
            <v>2.889555</v>
          </cell>
          <cell r="X413">
            <v>1.125345</v>
          </cell>
          <cell r="Y413">
            <v>0.08520813</v>
          </cell>
          <cell r="Z413">
            <v>45.91351</v>
          </cell>
          <cell r="AA413">
            <v>31.1967</v>
          </cell>
          <cell r="AB413">
            <v>12.67739</v>
          </cell>
          <cell r="AC413">
            <v>11.22311</v>
          </cell>
          <cell r="AD413">
            <v>1.604076</v>
          </cell>
          <cell r="AE413">
            <v>3.01803</v>
          </cell>
          <cell r="AF413">
            <v>29.69055</v>
          </cell>
          <cell r="AG413">
            <v>21.28139</v>
          </cell>
        </row>
        <row r="414">
          <cell r="A414" t="str">
            <v>HOCHN13FB01140809</v>
          </cell>
          <cell r="B414" t="str">
            <v>5_10</v>
          </cell>
          <cell r="C414" t="str">
            <v>A</v>
          </cell>
          <cell r="D414" t="str">
            <v>Summer</v>
          </cell>
          <cell r="E414" t="str">
            <v>BDSF44061</v>
          </cell>
          <cell r="F414">
            <v>3.226921</v>
          </cell>
          <cell r="G414">
            <v>2.697334</v>
          </cell>
          <cell r="H414">
            <v>4.774673</v>
          </cell>
          <cell r="I414">
            <v>11.40539</v>
          </cell>
          <cell r="J414">
            <v>13.78691</v>
          </cell>
          <cell r="K414">
            <v>0.588087</v>
          </cell>
          <cell r="L414">
            <v>0.6217123</v>
          </cell>
          <cell r="M414">
            <v>0.5344997</v>
          </cell>
          <cell r="N414">
            <v>0.87941</v>
          </cell>
          <cell r="O414">
            <v>1.6405978</v>
          </cell>
          <cell r="P414">
            <v>5.747948</v>
          </cell>
          <cell r="Q414">
            <v>0.385949</v>
          </cell>
          <cell r="R414">
            <v>0.3223475</v>
          </cell>
          <cell r="S414">
            <v>12.06192</v>
          </cell>
          <cell r="T414">
            <v>0.2116681</v>
          </cell>
          <cell r="U414">
            <v>5.253696</v>
          </cell>
          <cell r="V414">
            <v>9.898237</v>
          </cell>
          <cell r="W414">
            <v>1.821863</v>
          </cell>
          <cell r="X414">
            <v>1.065073</v>
          </cell>
          <cell r="Y414">
            <v>0.10167683</v>
          </cell>
          <cell r="Z414">
            <v>43.50327</v>
          </cell>
          <cell r="AA414">
            <v>31.5384</v>
          </cell>
          <cell r="AB414">
            <v>10.38378</v>
          </cell>
          <cell r="AC414">
            <v>8.76984</v>
          </cell>
          <cell r="AD414">
            <v>1.527469</v>
          </cell>
          <cell r="AE414">
            <v>3.982507</v>
          </cell>
          <cell r="AF414">
            <v>12.01045</v>
          </cell>
          <cell r="AG414">
            <v>12.08607</v>
          </cell>
        </row>
        <row r="415">
          <cell r="A415" t="str">
            <v>HOCHN13FB01140814</v>
          </cell>
          <cell r="B415">
            <v>4</v>
          </cell>
          <cell r="C415" t="str">
            <v>G</v>
          </cell>
          <cell r="D415" t="str">
            <v>Autumn</v>
          </cell>
          <cell r="E415" t="str">
            <v>BDSF43968</v>
          </cell>
          <cell r="F415">
            <v>4.067709</v>
          </cell>
          <cell r="G415">
            <v>3.6970659</v>
          </cell>
          <cell r="H415">
            <v>5.419674</v>
          </cell>
          <cell r="I415">
            <v>13.850187</v>
          </cell>
          <cell r="J415">
            <v>17.05149</v>
          </cell>
          <cell r="K415">
            <v>0.111857</v>
          </cell>
          <cell r="L415">
            <v>0.3996103</v>
          </cell>
          <cell r="M415">
            <v>0.3898525</v>
          </cell>
          <cell r="N415">
            <v>1.0722826</v>
          </cell>
          <cell r="O415">
            <v>1.4266678</v>
          </cell>
          <cell r="P415">
            <v>5.211883</v>
          </cell>
          <cell r="Q415">
            <v>0.6865653</v>
          </cell>
          <cell r="R415">
            <v>0.5509683</v>
          </cell>
          <cell r="S415">
            <v>15.513554</v>
          </cell>
          <cell r="T415">
            <v>0.2199176</v>
          </cell>
          <cell r="U415">
            <v>4.308218</v>
          </cell>
          <cell r="V415">
            <v>6.690072</v>
          </cell>
          <cell r="W415">
            <v>3.58007346</v>
          </cell>
          <cell r="X415">
            <v>0.8294944</v>
          </cell>
          <cell r="Y415">
            <v>0.09571037</v>
          </cell>
          <cell r="Z415">
            <v>57.45593</v>
          </cell>
          <cell r="AA415">
            <v>39.22352</v>
          </cell>
          <cell r="AB415">
            <v>18.370837</v>
          </cell>
          <cell r="AC415">
            <v>16.762293</v>
          </cell>
          <cell r="AD415">
            <v>1.745516</v>
          </cell>
          <cell r="AE415">
            <v>2.973951</v>
          </cell>
          <cell r="AF415">
            <v>32.568824</v>
          </cell>
          <cell r="AG415">
            <v>17.503969</v>
          </cell>
        </row>
        <row r="416">
          <cell r="A416" t="str">
            <v>HOCHN13FB01140817</v>
          </cell>
          <cell r="B416">
            <v>4</v>
          </cell>
          <cell r="C416" t="str">
            <v>B</v>
          </cell>
          <cell r="D416" t="str">
            <v>Autumn</v>
          </cell>
          <cell r="E416" t="str">
            <v>BDSF43840</v>
          </cell>
          <cell r="F416">
            <v>3.326095</v>
          </cell>
          <cell r="G416">
            <v>3.7665791</v>
          </cell>
          <cell r="H416">
            <v>5.471587</v>
          </cell>
          <cell r="I416">
            <v>13.040264</v>
          </cell>
          <cell r="J416">
            <v>12.275952</v>
          </cell>
          <cell r="K416">
            <v>0.974362</v>
          </cell>
          <cell r="L416">
            <v>0.6799527</v>
          </cell>
          <cell r="M416">
            <v>0.4569724</v>
          </cell>
          <cell r="N416">
            <v>1.39730625</v>
          </cell>
          <cell r="O416">
            <v>1.3447913</v>
          </cell>
          <cell r="P416">
            <v>4.2120731</v>
          </cell>
          <cell r="Q416">
            <v>0.48742128</v>
          </cell>
          <cell r="R416">
            <v>0.43877116</v>
          </cell>
          <cell r="S416">
            <v>17.2828565</v>
          </cell>
          <cell r="T416">
            <v>0.133677</v>
          </cell>
          <cell r="U416">
            <v>4.244015</v>
          </cell>
          <cell r="V416">
            <v>1.071214</v>
          </cell>
          <cell r="W416">
            <v>2.72098546</v>
          </cell>
          <cell r="X416">
            <v>0.9216571</v>
          </cell>
          <cell r="Y416">
            <v>0.06112447</v>
          </cell>
          <cell r="Z416">
            <v>37.37957</v>
          </cell>
          <cell r="AA416">
            <v>27.85988</v>
          </cell>
          <cell r="AB416">
            <v>9.894218</v>
          </cell>
          <cell r="AC416">
            <v>8.50578</v>
          </cell>
          <cell r="AD416">
            <v>1.462029</v>
          </cell>
          <cell r="AE416">
            <v>3.156665</v>
          </cell>
          <cell r="AF416">
            <v>23.538095</v>
          </cell>
          <cell r="AG416">
            <v>9.82337</v>
          </cell>
        </row>
        <row r="417">
          <cell r="A417" t="str">
            <v>HOCHN13FB01140905</v>
          </cell>
          <cell r="B417">
            <v>4</v>
          </cell>
          <cell r="C417" t="str">
            <v>D</v>
          </cell>
          <cell r="D417" t="str">
            <v>Summer</v>
          </cell>
          <cell r="E417" t="str">
            <v>BDSF43797</v>
          </cell>
          <cell r="F417">
            <v>3.5839765</v>
          </cell>
          <cell r="G417">
            <v>4.1150468</v>
          </cell>
          <cell r="H417">
            <v>5.185013</v>
          </cell>
          <cell r="I417">
            <v>13.577865</v>
          </cell>
          <cell r="J417">
            <v>15.210974</v>
          </cell>
          <cell r="K417">
            <v>3.0693855</v>
          </cell>
          <cell r="L417">
            <v>0.57146155</v>
          </cell>
          <cell r="M417">
            <v>0.3947366</v>
          </cell>
          <cell r="N417">
            <v>1.1498251</v>
          </cell>
          <cell r="O417">
            <v>1.5512754</v>
          </cell>
          <cell r="P417">
            <v>5.0917307</v>
          </cell>
          <cell r="Q417">
            <v>0.6936895</v>
          </cell>
          <cell r="R417">
            <v>0.4663942</v>
          </cell>
          <cell r="S417">
            <v>13.5941493</v>
          </cell>
          <cell r="T417">
            <v>0.102527467</v>
          </cell>
          <cell r="U417">
            <v>4.544615</v>
          </cell>
          <cell r="V417">
            <v>3.281257</v>
          </cell>
          <cell r="W417">
            <v>0.78047536</v>
          </cell>
          <cell r="X417">
            <v>1.0721136</v>
          </cell>
          <cell r="Y417">
            <v>0.0959146</v>
          </cell>
          <cell r="Z417">
            <v>16.56213</v>
          </cell>
          <cell r="AA417">
            <v>15.648656</v>
          </cell>
          <cell r="AB417">
            <v>2.9009246</v>
          </cell>
          <cell r="AC417">
            <v>2.153912</v>
          </cell>
          <cell r="AD417">
            <v>0.4534589</v>
          </cell>
          <cell r="AE417">
            <v>4.463561</v>
          </cell>
          <cell r="AF417">
            <v>21.9269593</v>
          </cell>
          <cell r="AG417">
            <v>17.130253</v>
          </cell>
        </row>
        <row r="418">
          <cell r="A418" t="str">
            <v>HOCHN13FB01140911</v>
          </cell>
          <cell r="B418">
            <v>3</v>
          </cell>
          <cell r="C418" t="str">
            <v>H</v>
          </cell>
          <cell r="D418" t="str">
            <v>Spring</v>
          </cell>
          <cell r="E418" t="str">
            <v>BDSF43797</v>
          </cell>
          <cell r="F418">
            <v>5.084882</v>
          </cell>
          <cell r="G418">
            <v>4.3019919</v>
          </cell>
          <cell r="H418">
            <v>5.549862</v>
          </cell>
          <cell r="I418">
            <v>15.608235</v>
          </cell>
          <cell r="J418">
            <v>22.65362</v>
          </cell>
          <cell r="K418">
            <v>1.50032021</v>
          </cell>
          <cell r="L418">
            <v>0.3224706</v>
          </cell>
          <cell r="M418">
            <v>0.3582032</v>
          </cell>
          <cell r="N418">
            <v>1.8033782</v>
          </cell>
          <cell r="O418">
            <v>1.4492308</v>
          </cell>
          <cell r="P418">
            <v>3.939577</v>
          </cell>
          <cell r="Q418">
            <v>0.4682573</v>
          </cell>
          <cell r="R418">
            <v>0.4395257</v>
          </cell>
          <cell r="S418">
            <v>17.089436</v>
          </cell>
          <cell r="T418">
            <v>0.1092457</v>
          </cell>
          <cell r="U418">
            <v>2.876705</v>
          </cell>
          <cell r="V418">
            <v>3.305128</v>
          </cell>
          <cell r="W418">
            <v>0.24678446</v>
          </cell>
          <cell r="X418">
            <v>0.9029002</v>
          </cell>
          <cell r="Y418">
            <v>0.10483678</v>
          </cell>
          <cell r="Z418">
            <v>27.62733</v>
          </cell>
          <cell r="AA418">
            <v>23.40882</v>
          </cell>
          <cell r="AB418">
            <v>4.324358</v>
          </cell>
          <cell r="AC418">
            <v>3.065156</v>
          </cell>
          <cell r="AD418">
            <v>0.806871</v>
          </cell>
          <cell r="AE418">
            <v>2.872095</v>
          </cell>
          <cell r="AF418">
            <v>22.156724</v>
          </cell>
          <cell r="AG418">
            <v>10.912609</v>
          </cell>
        </row>
        <row r="419">
          <cell r="A419" t="str">
            <v>HOCHN13FB01140912</v>
          </cell>
          <cell r="B419">
            <v>4</v>
          </cell>
          <cell r="C419" t="str">
            <v>A</v>
          </cell>
          <cell r="D419" t="str">
            <v>Winter</v>
          </cell>
          <cell r="E419" t="str">
            <v>BDSF43840</v>
          </cell>
          <cell r="F419">
            <v>7.208116</v>
          </cell>
          <cell r="G419">
            <v>3.585026</v>
          </cell>
          <cell r="H419">
            <v>5.811467</v>
          </cell>
          <cell r="I419">
            <v>16.63346</v>
          </cell>
          <cell r="J419">
            <v>0.87826</v>
          </cell>
          <cell r="K419">
            <v>2.157565</v>
          </cell>
          <cell r="L419">
            <v>0.7117503</v>
          </cell>
          <cell r="M419">
            <v>0.1650899</v>
          </cell>
          <cell r="N419">
            <v>0.256497</v>
          </cell>
          <cell r="O419">
            <v>0.7179728</v>
          </cell>
          <cell r="P419">
            <v>4.001755</v>
          </cell>
          <cell r="Q419">
            <v>0.1579691</v>
          </cell>
          <cell r="R419">
            <v>0.425968</v>
          </cell>
          <cell r="S419">
            <v>12.70708</v>
          </cell>
          <cell r="T419">
            <v>0.4468227</v>
          </cell>
          <cell r="U419">
            <v>4.976589</v>
          </cell>
          <cell r="V419">
            <v>11.073797</v>
          </cell>
          <cell r="W419">
            <v>2.964925</v>
          </cell>
          <cell r="X419">
            <v>1.361095</v>
          </cell>
          <cell r="Y419">
            <v>0.06317323</v>
          </cell>
          <cell r="Z419">
            <v>53.80421</v>
          </cell>
          <cell r="AA419">
            <v>30.3312</v>
          </cell>
          <cell r="AB419">
            <v>19.36649</v>
          </cell>
          <cell r="AC419">
            <v>17.83721</v>
          </cell>
          <cell r="AD419">
            <v>2.179376</v>
          </cell>
          <cell r="AE419">
            <v>1.35622</v>
          </cell>
          <cell r="AF419">
            <v>10.27405</v>
          </cell>
          <cell r="AG419">
            <v>23.72079</v>
          </cell>
        </row>
        <row r="420">
          <cell r="A420" t="str">
            <v>HOCHN13FB01141004</v>
          </cell>
          <cell r="B420" t="str">
            <v>5_10</v>
          </cell>
          <cell r="C420" t="str">
            <v>G</v>
          </cell>
          <cell r="D420" t="str">
            <v>Spring</v>
          </cell>
          <cell r="E420" t="str">
            <v>BDSF44510</v>
          </cell>
          <cell r="F420">
            <v>3.406514</v>
          </cell>
          <cell r="G420">
            <v>3.7393739</v>
          </cell>
          <cell r="H420">
            <v>5.32288</v>
          </cell>
          <cell r="I420">
            <v>13.132117</v>
          </cell>
          <cell r="J420">
            <v>14.76014</v>
          </cell>
          <cell r="K420">
            <v>1.167248</v>
          </cell>
          <cell r="L420">
            <v>0.9697833</v>
          </cell>
          <cell r="M420">
            <v>0.2058913</v>
          </cell>
          <cell r="N420">
            <v>1.3856616</v>
          </cell>
          <cell r="O420">
            <v>1.6524638</v>
          </cell>
          <cell r="P420">
            <v>5.884656</v>
          </cell>
          <cell r="Q420">
            <v>0.6418762</v>
          </cell>
          <cell r="R420">
            <v>0.7570918</v>
          </cell>
          <cell r="S420">
            <v>21.540994</v>
          </cell>
          <cell r="T420">
            <v>0.108374</v>
          </cell>
          <cell r="U420">
            <v>5.208875</v>
          </cell>
          <cell r="V420">
            <v>10.557292</v>
          </cell>
          <cell r="W420">
            <v>2.52512146</v>
          </cell>
          <cell r="X420">
            <v>1.5800994</v>
          </cell>
          <cell r="Y420">
            <v>0.16525567</v>
          </cell>
          <cell r="Z420">
            <v>29.41049</v>
          </cell>
          <cell r="AA420">
            <v>21.16982</v>
          </cell>
          <cell r="AB420">
            <v>8.091707</v>
          </cell>
          <cell r="AC420">
            <v>7.138013</v>
          </cell>
          <cell r="AD420">
            <v>1.064259</v>
          </cell>
          <cell r="AE420">
            <v>2.929038</v>
          </cell>
          <cell r="AF420">
            <v>24.159554</v>
          </cell>
          <cell r="AG420">
            <v>15.071149</v>
          </cell>
        </row>
        <row r="421">
          <cell r="A421" t="str">
            <v>HOCHN13FB01141014</v>
          </cell>
          <cell r="B421">
            <v>4</v>
          </cell>
          <cell r="C421" t="str">
            <v>B</v>
          </cell>
          <cell r="D421" t="str">
            <v>Winter</v>
          </cell>
          <cell r="E421" t="str">
            <v>BDSF43899</v>
          </cell>
          <cell r="F421">
            <v>4.516095</v>
          </cell>
          <cell r="G421">
            <v>2.9265791</v>
          </cell>
          <cell r="H421">
            <v>5.431587</v>
          </cell>
          <cell r="I421">
            <v>13.640264</v>
          </cell>
          <cell r="J421">
            <v>15.375952</v>
          </cell>
          <cell r="K421">
            <v>2.337982</v>
          </cell>
          <cell r="L421">
            <v>0.4863207</v>
          </cell>
          <cell r="M421">
            <v>0.4236024</v>
          </cell>
          <cell r="N421">
            <v>0.97771325</v>
          </cell>
          <cell r="O421">
            <v>0.9146623</v>
          </cell>
          <cell r="P421">
            <v>4.2884631</v>
          </cell>
          <cell r="Q421">
            <v>0.20892028</v>
          </cell>
          <cell r="R421">
            <v>0.35549016</v>
          </cell>
          <cell r="S421">
            <v>12.8469565</v>
          </cell>
          <cell r="T421">
            <v>0.201453</v>
          </cell>
          <cell r="U421">
            <v>4.795375</v>
          </cell>
          <cell r="V421">
            <v>6.624624</v>
          </cell>
          <cell r="W421">
            <v>0.56840146</v>
          </cell>
          <cell r="X421">
            <v>0.9076401</v>
          </cell>
          <cell r="Y421">
            <v>0.07396897</v>
          </cell>
          <cell r="Z421">
            <v>46.98477</v>
          </cell>
          <cell r="AA421">
            <v>33.73478</v>
          </cell>
          <cell r="AB421">
            <v>13.756918</v>
          </cell>
          <cell r="AC421">
            <v>11.19098</v>
          </cell>
          <cell r="AD421">
            <v>1.787129</v>
          </cell>
          <cell r="AE421">
            <v>2.843025</v>
          </cell>
          <cell r="AF421">
            <v>19.294495</v>
          </cell>
          <cell r="AG421">
            <v>17.24257</v>
          </cell>
        </row>
        <row r="422">
          <cell r="A422" t="str">
            <v>HOCHN13FB01141015</v>
          </cell>
          <cell r="B422">
            <v>4</v>
          </cell>
          <cell r="C422" t="str">
            <v>C</v>
          </cell>
          <cell r="D422" t="str">
            <v>Autumn</v>
          </cell>
          <cell r="E422" t="str">
            <v>BDSF43840</v>
          </cell>
          <cell r="F422">
            <v>3.0779355</v>
          </cell>
          <cell r="G422">
            <v>4.0447311054</v>
          </cell>
          <cell r="H422">
            <v>5.461569</v>
          </cell>
          <cell r="I422">
            <v>13.018097</v>
          </cell>
          <cell r="J422">
            <v>10.667518</v>
          </cell>
          <cell r="K422">
            <v>1.305199</v>
          </cell>
          <cell r="L422">
            <v>0.7302451</v>
          </cell>
          <cell r="M422">
            <v>0.2527258</v>
          </cell>
          <cell r="N422">
            <v>1.36025605</v>
          </cell>
          <cell r="O422">
            <v>1.3010484</v>
          </cell>
          <cell r="P422">
            <v>3.8849648</v>
          </cell>
          <cell r="Q422">
            <v>0.2987905</v>
          </cell>
          <cell r="R422">
            <v>0.648992111</v>
          </cell>
          <cell r="S422">
            <v>14.3738689</v>
          </cell>
          <cell r="T422">
            <v>0.22568647</v>
          </cell>
          <cell r="U422">
            <v>4.046431</v>
          </cell>
          <cell r="V422">
            <v>0.874802</v>
          </cell>
          <cell r="W422">
            <v>3.40188226</v>
          </cell>
          <cell r="X422">
            <v>1.0613601</v>
          </cell>
          <cell r="Y422">
            <v>0.02657894</v>
          </cell>
          <cell r="Z422">
            <v>39.18256</v>
          </cell>
          <cell r="AA422">
            <v>28.39193</v>
          </cell>
          <cell r="AB422">
            <v>9.788024</v>
          </cell>
          <cell r="AC422">
            <v>8.774074</v>
          </cell>
          <cell r="AD422">
            <v>1.345032</v>
          </cell>
          <cell r="AE422">
            <v>3.933269</v>
          </cell>
          <cell r="AF422">
            <v>19.353564</v>
          </cell>
          <cell r="AG422">
            <v>5.70814</v>
          </cell>
        </row>
        <row r="423">
          <cell r="A423" t="str">
            <v>HOCHN13FB01141102</v>
          </cell>
          <cell r="B423">
            <v>4</v>
          </cell>
          <cell r="C423" t="str">
            <v>C</v>
          </cell>
          <cell r="D423" t="str">
            <v>Autumn</v>
          </cell>
          <cell r="E423" t="str">
            <v>BDSF43840</v>
          </cell>
          <cell r="F423">
            <v>2.6779355</v>
          </cell>
          <cell r="G423">
            <v>3.5247311054</v>
          </cell>
          <cell r="H423">
            <v>5.571569</v>
          </cell>
          <cell r="I423">
            <v>12.168097</v>
          </cell>
          <cell r="J423">
            <v>12.767518</v>
          </cell>
          <cell r="K423">
            <v>0.573374</v>
          </cell>
          <cell r="L423">
            <v>0.3726321</v>
          </cell>
          <cell r="M423">
            <v>0.2221768</v>
          </cell>
          <cell r="N423">
            <v>0.55584905</v>
          </cell>
          <cell r="O423">
            <v>0.8764784</v>
          </cell>
          <cell r="P423">
            <v>2.9234448</v>
          </cell>
          <cell r="Q423">
            <v>0.121403</v>
          </cell>
          <cell r="R423">
            <v>0.348734111</v>
          </cell>
          <cell r="S423">
            <v>8.8939989</v>
          </cell>
          <cell r="T423">
            <v>0.08530747</v>
          </cell>
          <cell r="U423">
            <v>2.793521</v>
          </cell>
          <cell r="V423">
            <v>1.436832</v>
          </cell>
          <cell r="W423">
            <v>1.31108226</v>
          </cell>
          <cell r="X423">
            <v>0.6107991</v>
          </cell>
          <cell r="Y423">
            <v>0.03906174</v>
          </cell>
          <cell r="Z423">
            <v>23.73856</v>
          </cell>
          <cell r="AA423">
            <v>16.43463</v>
          </cell>
          <cell r="AB423">
            <v>7.629414</v>
          </cell>
          <cell r="AC423">
            <v>6.968304</v>
          </cell>
          <cell r="AD423">
            <v>0.741778</v>
          </cell>
          <cell r="AE423">
            <v>1.853549</v>
          </cell>
          <cell r="AF423">
            <v>14.593964</v>
          </cell>
          <cell r="AG423">
            <v>9.72671</v>
          </cell>
        </row>
        <row r="424">
          <cell r="A424" t="str">
            <v>HOCHN13FB01141108</v>
          </cell>
          <cell r="B424" t="str">
            <v>5_10</v>
          </cell>
          <cell r="C424" t="str">
            <v>J</v>
          </cell>
          <cell r="D424" t="str">
            <v>Winter</v>
          </cell>
          <cell r="E424" t="str">
            <v>BDSF44483</v>
          </cell>
          <cell r="F424">
            <v>3.943988</v>
          </cell>
          <cell r="G424">
            <v>4.0634119</v>
          </cell>
          <cell r="H424">
            <v>5.107253</v>
          </cell>
          <cell r="I424">
            <v>13.91218</v>
          </cell>
          <cell r="J424">
            <v>14.028338</v>
          </cell>
          <cell r="K424">
            <v>1.2537309</v>
          </cell>
          <cell r="L424">
            <v>1.0188681</v>
          </cell>
          <cell r="M424">
            <v>0.4016885</v>
          </cell>
          <cell r="N424">
            <v>2.1297992</v>
          </cell>
          <cell r="O424">
            <v>2.5657228</v>
          </cell>
          <cell r="P424">
            <v>7.304165</v>
          </cell>
          <cell r="Q424">
            <v>0.6726552</v>
          </cell>
          <cell r="R424">
            <v>0.6338812</v>
          </cell>
          <cell r="S424">
            <v>20.043184</v>
          </cell>
          <cell r="T424">
            <v>0.1108941</v>
          </cell>
          <cell r="U424">
            <v>2.15214</v>
          </cell>
          <cell r="V424">
            <v>7.032845</v>
          </cell>
          <cell r="W424">
            <v>2.05400946</v>
          </cell>
          <cell r="X424">
            <v>1.482095</v>
          </cell>
          <cell r="Y424">
            <v>0.0936545</v>
          </cell>
          <cell r="Z424">
            <v>31.62564</v>
          </cell>
          <cell r="AA424">
            <v>25.47027</v>
          </cell>
          <cell r="AB424">
            <v>5.572601</v>
          </cell>
          <cell r="AC424">
            <v>4.877129</v>
          </cell>
          <cell r="AD424">
            <v>0.8558693</v>
          </cell>
          <cell r="AE424">
            <v>4.948847</v>
          </cell>
          <cell r="AF424">
            <v>24.055564</v>
          </cell>
          <cell r="AG424">
            <v>14.26691</v>
          </cell>
        </row>
        <row r="425">
          <cell r="A425" t="str">
            <v>HOCHN13FB01141127</v>
          </cell>
          <cell r="B425">
            <v>4</v>
          </cell>
          <cell r="C425" t="str">
            <v>A</v>
          </cell>
          <cell r="D425" t="str">
            <v>Spring</v>
          </cell>
          <cell r="E425" t="str">
            <v>BDSF43968</v>
          </cell>
          <cell r="F425">
            <v>4.158116</v>
          </cell>
          <cell r="G425">
            <v>3.585026</v>
          </cell>
          <cell r="H425">
            <v>5.201467</v>
          </cell>
          <cell r="I425">
            <v>13.59346</v>
          </cell>
          <cell r="J425">
            <v>12.97826</v>
          </cell>
          <cell r="K425">
            <v>1.179645</v>
          </cell>
          <cell r="L425">
            <v>0.7186163</v>
          </cell>
          <cell r="M425">
            <v>0.3805509</v>
          </cell>
          <cell r="N425">
            <v>0.979736</v>
          </cell>
          <cell r="O425">
            <v>1.1639918</v>
          </cell>
          <cell r="P425">
            <v>5.291675</v>
          </cell>
          <cell r="Q425">
            <v>0.4371591</v>
          </cell>
          <cell r="R425">
            <v>0.390327</v>
          </cell>
          <cell r="S425">
            <v>11.87548</v>
          </cell>
          <cell r="T425">
            <v>0.2037517</v>
          </cell>
          <cell r="U425">
            <v>4.711569</v>
          </cell>
          <cell r="V425">
            <v>9.623117</v>
          </cell>
          <cell r="W425">
            <v>0.0502803</v>
          </cell>
          <cell r="X425">
            <v>0.956087</v>
          </cell>
          <cell r="Y425">
            <v>0.10681113</v>
          </cell>
          <cell r="Z425">
            <v>46.38671</v>
          </cell>
          <cell r="AA425">
            <v>32.5561</v>
          </cell>
          <cell r="AB425">
            <v>14.93019</v>
          </cell>
          <cell r="AC425">
            <v>13.45441</v>
          </cell>
          <cell r="AD425">
            <v>1.630226</v>
          </cell>
          <cell r="AE425">
            <v>4.62877</v>
          </cell>
          <cell r="AF425">
            <v>25.54935</v>
          </cell>
          <cell r="AG425">
            <v>15.65159</v>
          </cell>
        </row>
        <row r="426">
          <cell r="A426" t="str">
            <v>HOCHN13FB01141205</v>
          </cell>
          <cell r="B426" t="str">
            <v>5_10</v>
          </cell>
          <cell r="C426" t="str">
            <v>B</v>
          </cell>
          <cell r="D426" t="str">
            <v>Autumn</v>
          </cell>
          <cell r="E426" t="str">
            <v>BDSF44573</v>
          </cell>
          <cell r="F426">
            <v>3.9849</v>
          </cell>
          <cell r="G426">
            <v>2.8988871</v>
          </cell>
          <cell r="H426">
            <v>5.574793</v>
          </cell>
          <cell r="I426">
            <v>13.412194</v>
          </cell>
          <cell r="J426">
            <v>15.884602</v>
          </cell>
          <cell r="K426">
            <v>1.335796</v>
          </cell>
          <cell r="L426">
            <v>0.7978997</v>
          </cell>
          <cell r="M426">
            <v>0.7602412</v>
          </cell>
          <cell r="N426">
            <v>1.87931625</v>
          </cell>
          <cell r="O426">
            <v>1.8132273</v>
          </cell>
          <cell r="P426">
            <v>6.7792861</v>
          </cell>
          <cell r="Q426">
            <v>0.71909618</v>
          </cell>
          <cell r="R426">
            <v>0.61118166</v>
          </cell>
          <cell r="S426">
            <v>22.6221965</v>
          </cell>
          <cell r="T426">
            <v>0.1979604</v>
          </cell>
          <cell r="U426">
            <v>6.672082</v>
          </cell>
          <cell r="V426">
            <v>7.815234</v>
          </cell>
          <cell r="W426">
            <v>2.24829346</v>
          </cell>
          <cell r="X426">
            <v>1.1777431</v>
          </cell>
          <cell r="Y426">
            <v>0.18423987</v>
          </cell>
          <cell r="Z426">
            <v>57.50373</v>
          </cell>
          <cell r="AA426">
            <v>41.36448</v>
          </cell>
          <cell r="AB426">
            <v>13.799048</v>
          </cell>
          <cell r="AC426">
            <v>12.39317</v>
          </cell>
          <cell r="AD426">
            <v>1.675512</v>
          </cell>
          <cell r="AE426">
            <v>4.686952</v>
          </cell>
          <cell r="AF426">
            <v>28.991425</v>
          </cell>
          <cell r="AG426">
            <v>16.62305</v>
          </cell>
        </row>
        <row r="427">
          <cell r="A427" t="str">
            <v>HOCHN13FB01141216</v>
          </cell>
          <cell r="B427">
            <v>4</v>
          </cell>
          <cell r="C427" t="str">
            <v>C</v>
          </cell>
          <cell r="D427" t="str">
            <v>Summer</v>
          </cell>
          <cell r="E427" t="str">
            <v>BDSF43797</v>
          </cell>
          <cell r="F427">
            <v>3.9879355</v>
          </cell>
          <cell r="G427">
            <v>3.0547311054</v>
          </cell>
          <cell r="H427">
            <v>5.251569</v>
          </cell>
          <cell r="I427">
            <v>12.978097</v>
          </cell>
          <cell r="J427">
            <v>17.767518</v>
          </cell>
          <cell r="K427">
            <v>0.627153</v>
          </cell>
          <cell r="L427">
            <v>0.6880431</v>
          </cell>
          <cell r="M427">
            <v>0.2984258</v>
          </cell>
          <cell r="N427">
            <v>2.19762605</v>
          </cell>
          <cell r="O427">
            <v>2.2085984</v>
          </cell>
          <cell r="P427">
            <v>5.1494748</v>
          </cell>
          <cell r="Q427">
            <v>0.5253105</v>
          </cell>
          <cell r="R427">
            <v>0.448530111</v>
          </cell>
          <cell r="S427">
            <v>19.9465689</v>
          </cell>
          <cell r="T427">
            <v>0.27149247</v>
          </cell>
          <cell r="U427">
            <v>4.035281</v>
          </cell>
          <cell r="V427">
            <v>2.687472</v>
          </cell>
          <cell r="W427">
            <v>0.08463626</v>
          </cell>
          <cell r="X427">
            <v>0.6633031</v>
          </cell>
          <cell r="Y427">
            <v>0.13666274</v>
          </cell>
          <cell r="Z427">
            <v>34.10066</v>
          </cell>
          <cell r="AA427">
            <v>28.61823</v>
          </cell>
          <cell r="AB427">
            <v>7.283504</v>
          </cell>
          <cell r="AC427">
            <v>5.703434</v>
          </cell>
          <cell r="AD427">
            <v>1.468032</v>
          </cell>
          <cell r="AE427">
            <v>2.107079</v>
          </cell>
          <cell r="AF427">
            <v>19.857564</v>
          </cell>
          <cell r="AG427">
            <v>13.49611</v>
          </cell>
        </row>
        <row r="428">
          <cell r="A428" t="str">
            <v>HOCHN13FB01141218</v>
          </cell>
          <cell r="B428">
            <v>4</v>
          </cell>
          <cell r="C428" t="str">
            <v>D</v>
          </cell>
          <cell r="D428" t="str">
            <v>Autumn</v>
          </cell>
          <cell r="E428" t="str">
            <v>BDSF43840</v>
          </cell>
          <cell r="F428">
            <v>3.4739765</v>
          </cell>
          <cell r="G428">
            <v>3.4450468</v>
          </cell>
          <cell r="H428">
            <v>5.765013</v>
          </cell>
          <cell r="I428">
            <v>12.957865</v>
          </cell>
          <cell r="J428">
            <v>9.510974</v>
          </cell>
          <cell r="K428">
            <v>0.9638555</v>
          </cell>
          <cell r="L428">
            <v>0.53548155</v>
          </cell>
          <cell r="M428">
            <v>0.3354606</v>
          </cell>
          <cell r="N428">
            <v>0.3450711</v>
          </cell>
          <cell r="O428">
            <v>0.7549644</v>
          </cell>
          <cell r="P428">
            <v>4.9705207</v>
          </cell>
          <cell r="Q428">
            <v>0.3339165</v>
          </cell>
          <cell r="R428">
            <v>0.5771572</v>
          </cell>
          <cell r="S428">
            <v>8.5764893</v>
          </cell>
          <cell r="T428">
            <v>0.095305467</v>
          </cell>
          <cell r="U428">
            <v>2.392775</v>
          </cell>
          <cell r="V428">
            <v>5.230727</v>
          </cell>
          <cell r="W428">
            <v>2.29381536</v>
          </cell>
          <cell r="X428">
            <v>0.8251026</v>
          </cell>
          <cell r="Y428">
            <v>0.0626077</v>
          </cell>
          <cell r="Z428">
            <v>28.04363</v>
          </cell>
          <cell r="AA428">
            <v>20.736656</v>
          </cell>
          <cell r="AB428">
            <v>7.9498246</v>
          </cell>
          <cell r="AC428">
            <v>6.963152</v>
          </cell>
          <cell r="AD428">
            <v>0.7410689</v>
          </cell>
          <cell r="AE428">
            <v>3.186061</v>
          </cell>
          <cell r="AF428">
            <v>25.7896593</v>
          </cell>
          <cell r="AG428">
            <v>5.843623</v>
          </cell>
        </row>
        <row r="429">
          <cell r="A429" t="str">
            <v>HOCHN13FB01141222</v>
          </cell>
          <cell r="B429">
            <v>4</v>
          </cell>
          <cell r="C429" t="str">
            <v>C</v>
          </cell>
          <cell r="D429" t="str">
            <v>Autumn</v>
          </cell>
          <cell r="E429" t="str">
            <v>BDSF43840</v>
          </cell>
          <cell r="F429">
            <v>2.5979355</v>
          </cell>
          <cell r="G429">
            <v>3.5647311054</v>
          </cell>
          <cell r="H429">
            <v>5.501569</v>
          </cell>
          <cell r="I429">
            <v>12.078097</v>
          </cell>
          <cell r="J429">
            <v>13.567518</v>
          </cell>
          <cell r="K429">
            <v>0.757522</v>
          </cell>
          <cell r="L429">
            <v>0.4160851</v>
          </cell>
          <cell r="M429">
            <v>0.3389408</v>
          </cell>
          <cell r="N429">
            <v>0.48914205</v>
          </cell>
          <cell r="O429">
            <v>0.7280964</v>
          </cell>
          <cell r="P429">
            <v>3.6272948</v>
          </cell>
          <cell r="Q429">
            <v>0.1559875</v>
          </cell>
          <cell r="R429">
            <v>0.544855111</v>
          </cell>
          <cell r="S429">
            <v>11.5378689</v>
          </cell>
          <cell r="T429">
            <v>0.09065147</v>
          </cell>
          <cell r="U429">
            <v>1.846331</v>
          </cell>
          <cell r="V429">
            <v>2.547432</v>
          </cell>
          <cell r="W429">
            <v>2.18896226</v>
          </cell>
          <cell r="X429">
            <v>0.3105411</v>
          </cell>
          <cell r="Y429">
            <v>0.04977374</v>
          </cell>
          <cell r="Z429">
            <v>21.20356</v>
          </cell>
          <cell r="AA429">
            <v>16.61503</v>
          </cell>
          <cell r="AB429">
            <v>4.016224</v>
          </cell>
          <cell r="AC429">
            <v>3.652074</v>
          </cell>
          <cell r="AD429">
            <v>0.047312</v>
          </cell>
          <cell r="AE429">
            <v>3.137959</v>
          </cell>
          <cell r="AF429">
            <v>17.252864</v>
          </cell>
          <cell r="AG429">
            <v>9.21841</v>
          </cell>
        </row>
        <row r="430">
          <cell r="A430" t="str">
            <v>HOCHN13FB01141227</v>
          </cell>
          <cell r="B430">
            <v>4</v>
          </cell>
          <cell r="C430" t="str">
            <v>A</v>
          </cell>
          <cell r="D430" t="str">
            <v>Winter</v>
          </cell>
          <cell r="E430" t="str">
            <v>BDSF43840</v>
          </cell>
          <cell r="F430">
            <v>3.598116</v>
          </cell>
          <cell r="G430">
            <v>3.915026</v>
          </cell>
          <cell r="H430">
            <v>5.201467</v>
          </cell>
          <cell r="I430">
            <v>13.21346</v>
          </cell>
          <cell r="J430">
            <v>10.37826</v>
          </cell>
          <cell r="K430">
            <v>1.209755</v>
          </cell>
          <cell r="L430">
            <v>0.8808353</v>
          </cell>
          <cell r="M430">
            <v>0.4707969</v>
          </cell>
          <cell r="N430">
            <v>1.431794</v>
          </cell>
          <cell r="O430">
            <v>1.3764318</v>
          </cell>
          <cell r="P430">
            <v>5.725565</v>
          </cell>
          <cell r="Q430">
            <v>0.5374101</v>
          </cell>
          <cell r="R430">
            <v>0.63362</v>
          </cell>
          <cell r="S430">
            <v>19.34418</v>
          </cell>
          <cell r="T430">
            <v>0.2034707</v>
          </cell>
          <cell r="U430">
            <v>5.517429</v>
          </cell>
          <cell r="V430">
            <v>5.193787</v>
          </cell>
          <cell r="W430">
            <v>2.963515</v>
          </cell>
          <cell r="X430">
            <v>1.428255</v>
          </cell>
          <cell r="Y430">
            <v>0.09725303</v>
          </cell>
          <cell r="Z430">
            <v>37.54941</v>
          </cell>
          <cell r="AA430">
            <v>25.4018</v>
          </cell>
          <cell r="AB430">
            <v>13.63899</v>
          </cell>
          <cell r="AC430">
            <v>12.08461</v>
          </cell>
          <cell r="AD430">
            <v>1.139076</v>
          </cell>
          <cell r="AE430">
            <v>2.46855</v>
          </cell>
          <cell r="AF430">
            <v>25.04085</v>
          </cell>
          <cell r="AG430">
            <v>17.82849</v>
          </cell>
        </row>
        <row r="431">
          <cell r="A431" t="str">
            <v>HOCHN13FB01141228</v>
          </cell>
          <cell r="B431">
            <v>4</v>
          </cell>
          <cell r="C431" t="str">
            <v>C</v>
          </cell>
          <cell r="D431" t="str">
            <v>Spring</v>
          </cell>
          <cell r="E431" t="str">
            <v>BDSF43996</v>
          </cell>
          <cell r="F431">
            <v>3.7479355</v>
          </cell>
          <cell r="G431">
            <v>3.2747311054</v>
          </cell>
          <cell r="H431">
            <v>5.241569</v>
          </cell>
          <cell r="I431">
            <v>12.988097</v>
          </cell>
          <cell r="J431">
            <v>16.467518</v>
          </cell>
          <cell r="K431">
            <v>1.997479</v>
          </cell>
          <cell r="L431">
            <v>0.5304661</v>
          </cell>
          <cell r="M431">
            <v>0.4822448</v>
          </cell>
          <cell r="N431">
            <v>1.48593605</v>
          </cell>
          <cell r="O431">
            <v>1.6224984</v>
          </cell>
          <cell r="P431">
            <v>4.5254748</v>
          </cell>
          <cell r="Q431">
            <v>0.3014335</v>
          </cell>
          <cell r="R431">
            <v>0.368488111</v>
          </cell>
          <cell r="S431">
            <v>17.4140689</v>
          </cell>
          <cell r="T431">
            <v>0.07514747</v>
          </cell>
          <cell r="U431">
            <v>3.916941</v>
          </cell>
          <cell r="V431">
            <v>5.288502</v>
          </cell>
          <cell r="W431">
            <v>1.21876226</v>
          </cell>
          <cell r="X431">
            <v>0.7980591</v>
          </cell>
          <cell r="Y431">
            <v>0.09684124</v>
          </cell>
          <cell r="Z431">
            <v>42.26736</v>
          </cell>
          <cell r="AA431">
            <v>31.49933</v>
          </cell>
          <cell r="AB431">
            <v>10.346024</v>
          </cell>
          <cell r="AC431">
            <v>9.612874</v>
          </cell>
          <cell r="AD431">
            <v>1.370632</v>
          </cell>
          <cell r="AE431">
            <v>4.354729</v>
          </cell>
          <cell r="AF431">
            <v>17.946864</v>
          </cell>
          <cell r="AG431">
            <v>13.96031</v>
          </cell>
        </row>
        <row r="432">
          <cell r="A432" t="str">
            <v>HOCHN13FB01150104</v>
          </cell>
          <cell r="B432">
            <v>4</v>
          </cell>
          <cell r="C432" t="str">
            <v>A</v>
          </cell>
          <cell r="D432" t="str">
            <v>Winter</v>
          </cell>
          <cell r="E432" t="str">
            <v>BDSF43840</v>
          </cell>
          <cell r="F432">
            <v>5.618116</v>
          </cell>
          <cell r="G432">
            <v>4.015026</v>
          </cell>
          <cell r="H432">
            <v>5.581467</v>
          </cell>
          <cell r="I432">
            <v>15.56346</v>
          </cell>
          <cell r="J432">
            <v>10.17826</v>
          </cell>
          <cell r="K432">
            <v>0.704455</v>
          </cell>
          <cell r="L432">
            <v>0.8104613</v>
          </cell>
          <cell r="M432">
            <v>0.4641539</v>
          </cell>
          <cell r="N432">
            <v>0.567702</v>
          </cell>
          <cell r="O432">
            <v>0.8703338</v>
          </cell>
          <cell r="P432">
            <v>3.107075</v>
          </cell>
          <cell r="Q432">
            <v>0.2155571</v>
          </cell>
          <cell r="R432">
            <v>0.602129</v>
          </cell>
          <cell r="S432">
            <v>13.93448</v>
          </cell>
          <cell r="T432">
            <v>0.3210617</v>
          </cell>
          <cell r="U432">
            <v>5.974619</v>
          </cell>
          <cell r="V432">
            <v>6.115067</v>
          </cell>
          <cell r="W432">
            <v>1.577775</v>
          </cell>
          <cell r="X432">
            <v>0.902523</v>
          </cell>
          <cell r="Y432">
            <v>0.10492353</v>
          </cell>
          <cell r="Z432">
            <v>41.92851</v>
          </cell>
          <cell r="AA432">
            <v>27.5006</v>
          </cell>
          <cell r="AB432">
            <v>13.83589</v>
          </cell>
          <cell r="AC432">
            <v>12.66751</v>
          </cell>
          <cell r="AD432">
            <v>0.964463</v>
          </cell>
          <cell r="AE432">
            <v>2.18235</v>
          </cell>
          <cell r="AF432">
            <v>19.19605</v>
          </cell>
          <cell r="AG432">
            <v>22.32779</v>
          </cell>
        </row>
        <row r="433">
          <cell r="A433" t="str">
            <v>HOCHN13FB01150111</v>
          </cell>
          <cell r="B433">
            <v>4</v>
          </cell>
          <cell r="C433" t="str">
            <v>H</v>
          </cell>
          <cell r="D433" t="str">
            <v>Winter</v>
          </cell>
          <cell r="E433" t="str">
            <v>BDSF44061</v>
          </cell>
          <cell r="F433">
            <v>3.804869</v>
          </cell>
          <cell r="G433">
            <v>3.8978919</v>
          </cell>
          <cell r="H433">
            <v>4.951974</v>
          </cell>
          <cell r="I433">
            <v>13.312985</v>
          </cell>
          <cell r="J433">
            <v>12.44913</v>
          </cell>
          <cell r="K433">
            <v>0.30462621</v>
          </cell>
          <cell r="L433">
            <v>0.3704626</v>
          </cell>
          <cell r="M433">
            <v>0.3041066</v>
          </cell>
          <cell r="N433">
            <v>0.6499242</v>
          </cell>
          <cell r="O433">
            <v>0.8010258</v>
          </cell>
          <cell r="P433">
            <v>4.222348</v>
          </cell>
          <cell r="Q433">
            <v>0.3236565</v>
          </cell>
          <cell r="R433">
            <v>0.5390201</v>
          </cell>
          <cell r="S433">
            <v>8.216806</v>
          </cell>
          <cell r="T433">
            <v>0.1948961</v>
          </cell>
          <cell r="U433">
            <v>2.333421</v>
          </cell>
          <cell r="V433">
            <v>4.222388</v>
          </cell>
          <cell r="W433">
            <v>2.87919146</v>
          </cell>
          <cell r="X433">
            <v>0.6679352</v>
          </cell>
          <cell r="Y433">
            <v>0.04386508</v>
          </cell>
          <cell r="Z433">
            <v>26.48303</v>
          </cell>
          <cell r="AA433">
            <v>20.2742</v>
          </cell>
          <cell r="AB433">
            <v>7.342168</v>
          </cell>
          <cell r="AC433">
            <v>6.511646</v>
          </cell>
          <cell r="AD433">
            <v>0.32266</v>
          </cell>
          <cell r="AE433">
            <v>2.927608</v>
          </cell>
          <cell r="AF433">
            <v>26.132284</v>
          </cell>
          <cell r="AG433">
            <v>8.482259</v>
          </cell>
        </row>
        <row r="434">
          <cell r="A434" t="str">
            <v>HOCHN13FB01150114</v>
          </cell>
          <cell r="B434">
            <v>4</v>
          </cell>
          <cell r="C434" t="str">
            <v>D</v>
          </cell>
          <cell r="D434" t="str">
            <v>Winter</v>
          </cell>
          <cell r="E434" t="str">
            <v>BDSF43968</v>
          </cell>
          <cell r="F434">
            <v>3.2039765</v>
          </cell>
          <cell r="G434">
            <v>2.9150468</v>
          </cell>
          <cell r="H434">
            <v>5.315013</v>
          </cell>
          <cell r="I434">
            <v>12.087865</v>
          </cell>
          <cell r="J434">
            <v>10.610974</v>
          </cell>
          <cell r="K434">
            <v>1.3717255</v>
          </cell>
          <cell r="L434">
            <v>0.56892655</v>
          </cell>
          <cell r="M434">
            <v>0.5317986</v>
          </cell>
          <cell r="N434">
            <v>0.9232711</v>
          </cell>
          <cell r="O434">
            <v>1.1811854</v>
          </cell>
          <cell r="P434">
            <v>3.6919407</v>
          </cell>
          <cell r="Q434">
            <v>0.3198775</v>
          </cell>
          <cell r="R434">
            <v>0.1426965</v>
          </cell>
          <cell r="S434">
            <v>12.4981493</v>
          </cell>
          <cell r="T434">
            <v>0.284201467</v>
          </cell>
          <cell r="U434">
            <v>4.873735</v>
          </cell>
          <cell r="V434">
            <v>7.981067</v>
          </cell>
          <cell r="W434">
            <v>1.47101536</v>
          </cell>
          <cell r="X434">
            <v>0.9843636</v>
          </cell>
          <cell r="Y434">
            <v>0.0856996</v>
          </cell>
          <cell r="Z434">
            <v>56.91993</v>
          </cell>
          <cell r="AA434">
            <v>38.612856</v>
          </cell>
          <cell r="AB434">
            <v>18.3899346</v>
          </cell>
          <cell r="AC434">
            <v>16.557652</v>
          </cell>
          <cell r="AD434">
            <v>1.8779279</v>
          </cell>
          <cell r="AE434">
            <v>4.691431</v>
          </cell>
          <cell r="AF434">
            <v>11.0955493</v>
          </cell>
          <cell r="AG434">
            <v>17.113453</v>
          </cell>
        </row>
        <row r="435">
          <cell r="A435" t="str">
            <v>HOCHN13FB01150122</v>
          </cell>
          <cell r="B435">
            <v>4</v>
          </cell>
          <cell r="C435" t="str">
            <v>A</v>
          </cell>
          <cell r="D435" t="str">
            <v>Winter</v>
          </cell>
          <cell r="E435" t="str">
            <v>BDSF43840</v>
          </cell>
          <cell r="F435">
            <v>4.178116</v>
          </cell>
          <cell r="G435">
            <v>3.805026</v>
          </cell>
          <cell r="H435">
            <v>5.551467</v>
          </cell>
          <cell r="I435">
            <v>14.12346</v>
          </cell>
          <cell r="J435">
            <v>8.57826</v>
          </cell>
          <cell r="K435">
            <v>0.877951</v>
          </cell>
          <cell r="L435">
            <v>0.7989493</v>
          </cell>
          <cell r="M435">
            <v>0.5495649</v>
          </cell>
          <cell r="N435">
            <v>1.052938</v>
          </cell>
          <cell r="O435">
            <v>1.3682318</v>
          </cell>
          <cell r="P435">
            <v>5.519225</v>
          </cell>
          <cell r="Q435">
            <v>0.4094251</v>
          </cell>
          <cell r="R435">
            <v>0.583255</v>
          </cell>
          <cell r="S435">
            <v>17.55218</v>
          </cell>
          <cell r="T435">
            <v>0.1781477</v>
          </cell>
          <cell r="U435">
            <v>5.713499</v>
          </cell>
          <cell r="V435">
            <v>6.797227</v>
          </cell>
          <cell r="W435">
            <v>3.472165</v>
          </cell>
          <cell r="X435">
            <v>1.170865</v>
          </cell>
          <cell r="Y435">
            <v>0.10953913</v>
          </cell>
          <cell r="Z435">
            <v>40.68291</v>
          </cell>
          <cell r="AA435">
            <v>28.0227</v>
          </cell>
          <cell r="AB435">
            <v>14.95349</v>
          </cell>
          <cell r="AC435">
            <v>13.09381</v>
          </cell>
          <cell r="AD435">
            <v>1.201756</v>
          </cell>
          <cell r="AE435">
            <v>2.27193</v>
          </cell>
          <cell r="AF435">
            <v>24.29635</v>
          </cell>
          <cell r="AG435">
            <v>17.21329</v>
          </cell>
        </row>
        <row r="436">
          <cell r="A436" t="str">
            <v>HOCHN13FB01150133</v>
          </cell>
          <cell r="B436">
            <v>3</v>
          </cell>
          <cell r="C436" t="str">
            <v>I</v>
          </cell>
          <cell r="D436" t="str">
            <v>Autumn</v>
          </cell>
          <cell r="E436" t="str">
            <v>BDSF44033</v>
          </cell>
          <cell r="F436">
            <v>4.106233</v>
          </cell>
          <cell r="G436">
            <v>3.5199539</v>
          </cell>
          <cell r="H436">
            <v>5.111124</v>
          </cell>
          <cell r="I436">
            <v>13.430509</v>
          </cell>
          <cell r="J436">
            <v>15.89584</v>
          </cell>
          <cell r="K436">
            <v>1.3211385</v>
          </cell>
          <cell r="L436">
            <v>0.838014</v>
          </cell>
          <cell r="M436">
            <v>0.6096071</v>
          </cell>
          <cell r="N436">
            <v>1.3856493</v>
          </cell>
          <cell r="O436">
            <v>1.8219488</v>
          </cell>
          <cell r="P436">
            <v>7.240114</v>
          </cell>
          <cell r="Q436">
            <v>0.622856</v>
          </cell>
          <cell r="R436">
            <v>0.6406036</v>
          </cell>
          <cell r="S436">
            <v>22.860144</v>
          </cell>
          <cell r="T436">
            <v>0.14738503</v>
          </cell>
          <cell r="U436">
            <v>4.439001</v>
          </cell>
          <cell r="V436">
            <v>8.458849</v>
          </cell>
          <cell r="W436">
            <v>0.94288356</v>
          </cell>
          <cell r="X436">
            <v>1.2409255</v>
          </cell>
          <cell r="Y436">
            <v>0.14972854</v>
          </cell>
          <cell r="Z436">
            <v>35.33311</v>
          </cell>
          <cell r="AA436">
            <v>27.024456</v>
          </cell>
          <cell r="AB436">
            <v>3.15134</v>
          </cell>
          <cell r="AC436">
            <v>2.932845</v>
          </cell>
          <cell r="AD436">
            <v>1.2100872</v>
          </cell>
          <cell r="AE436">
            <v>2.694275</v>
          </cell>
          <cell r="AF436">
            <v>20.772414</v>
          </cell>
          <cell r="AG436">
            <v>10.136331</v>
          </cell>
        </row>
        <row r="437">
          <cell r="A437" t="str">
            <v>HOCHN13FB01150207</v>
          </cell>
          <cell r="B437">
            <v>3</v>
          </cell>
          <cell r="C437" t="str">
            <v>J</v>
          </cell>
          <cell r="D437" t="str">
            <v>Winter</v>
          </cell>
          <cell r="E437" t="str">
            <v>BDSF43797</v>
          </cell>
          <cell r="F437">
            <v>4.115196</v>
          </cell>
          <cell r="G437">
            <v>4.2152039</v>
          </cell>
          <cell r="H437">
            <v>5.111935</v>
          </cell>
          <cell r="I437">
            <v>14.2355</v>
          </cell>
          <cell r="J437">
            <v>17.024178</v>
          </cell>
          <cell r="K437">
            <v>2.1759289</v>
          </cell>
          <cell r="L437">
            <v>0.7421231</v>
          </cell>
          <cell r="M437">
            <v>0.5216273</v>
          </cell>
          <cell r="N437">
            <v>2.2634112</v>
          </cell>
          <cell r="O437">
            <v>1.9492108</v>
          </cell>
          <cell r="P437">
            <v>6.284801</v>
          </cell>
          <cell r="Q437">
            <v>0.6523551</v>
          </cell>
          <cell r="R437">
            <v>0.5272773</v>
          </cell>
          <cell r="S437">
            <v>14.658334</v>
          </cell>
          <cell r="T437">
            <v>0.1647513</v>
          </cell>
          <cell r="U437">
            <v>5.107277</v>
          </cell>
          <cell r="V437">
            <v>8.588375</v>
          </cell>
          <cell r="W437">
            <v>0.86973646</v>
          </cell>
          <cell r="X437">
            <v>1.196455</v>
          </cell>
          <cell r="Y437">
            <v>0.1318617</v>
          </cell>
          <cell r="Z437">
            <v>20.99408</v>
          </cell>
          <cell r="AA437">
            <v>15.35049</v>
          </cell>
          <cell r="AB437">
            <v>3.744551</v>
          </cell>
          <cell r="AC437">
            <v>3.648169</v>
          </cell>
          <cell r="AD437">
            <v>0.8008513</v>
          </cell>
          <cell r="AE437">
            <v>2.274387</v>
          </cell>
          <cell r="AF437">
            <v>21.628174</v>
          </cell>
          <cell r="AG437">
            <v>12.94988</v>
          </cell>
        </row>
        <row r="438">
          <cell r="A438" t="str">
            <v>HOCHN13FB01150212</v>
          </cell>
          <cell r="B438">
            <v>3</v>
          </cell>
          <cell r="C438" t="str">
            <v>H</v>
          </cell>
          <cell r="D438" t="str">
            <v>Spring</v>
          </cell>
          <cell r="E438" t="str">
            <v>BDSF43840</v>
          </cell>
          <cell r="F438">
            <v>3.174882</v>
          </cell>
          <cell r="G438">
            <v>3.9119919</v>
          </cell>
          <cell r="H438">
            <v>5.409862</v>
          </cell>
          <cell r="I438">
            <v>12.998235</v>
          </cell>
          <cell r="J438">
            <v>12.95362</v>
          </cell>
          <cell r="K438">
            <v>1.13569021</v>
          </cell>
          <cell r="L438">
            <v>0.4486216</v>
          </cell>
          <cell r="M438">
            <v>0.3645382</v>
          </cell>
          <cell r="N438">
            <v>0.7077742</v>
          </cell>
          <cell r="O438">
            <v>0.8605608</v>
          </cell>
          <cell r="P438">
            <v>4.224397</v>
          </cell>
          <cell r="Q438">
            <v>0.3103643</v>
          </cell>
          <cell r="R438">
            <v>0.5371957</v>
          </cell>
          <cell r="S438">
            <v>10.279656</v>
          </cell>
          <cell r="T438">
            <v>0.2322137</v>
          </cell>
          <cell r="U438">
            <v>3.126255</v>
          </cell>
          <cell r="V438">
            <v>5.478528</v>
          </cell>
          <cell r="W438">
            <v>2.61016546</v>
          </cell>
          <cell r="X438">
            <v>1.1955332</v>
          </cell>
          <cell r="Y438">
            <v>0.01633042</v>
          </cell>
          <cell r="Z438">
            <v>40.62693</v>
          </cell>
          <cell r="AA438">
            <v>28.20062</v>
          </cell>
          <cell r="AB438">
            <v>12.568778</v>
          </cell>
          <cell r="AC438">
            <v>11.362876</v>
          </cell>
          <cell r="AD438">
            <v>0.86533</v>
          </cell>
          <cell r="AE438">
            <v>2.485885</v>
          </cell>
          <cell r="AF438">
            <v>19.049324</v>
          </cell>
          <cell r="AG438">
            <v>8.458909</v>
          </cell>
        </row>
        <row r="439">
          <cell r="A439" t="str">
            <v>HOCHN13FB01150216</v>
          </cell>
          <cell r="B439">
            <v>3</v>
          </cell>
          <cell r="C439" t="str">
            <v>E</v>
          </cell>
          <cell r="D439" t="str">
            <v>Summer</v>
          </cell>
          <cell r="E439" t="str">
            <v>BDSF43825</v>
          </cell>
          <cell r="F439">
            <v>5.6315591</v>
          </cell>
          <cell r="G439">
            <v>3.2151261</v>
          </cell>
          <cell r="H439">
            <v>5.456196</v>
          </cell>
          <cell r="I439">
            <v>15.056909</v>
          </cell>
          <cell r="J439">
            <v>13.490844</v>
          </cell>
          <cell r="K439">
            <v>0.6217224</v>
          </cell>
          <cell r="L439">
            <v>0.9003168</v>
          </cell>
          <cell r="M439">
            <v>0.7751714</v>
          </cell>
          <cell r="N439">
            <v>2.2983749</v>
          </cell>
          <cell r="O439">
            <v>1.8042676</v>
          </cell>
          <cell r="P439">
            <v>5.863427</v>
          </cell>
          <cell r="Q439">
            <v>0.5722331</v>
          </cell>
          <cell r="R439">
            <v>0.7802543</v>
          </cell>
          <cell r="S439">
            <v>13.421503</v>
          </cell>
          <cell r="T439">
            <v>0.25649605</v>
          </cell>
          <cell r="U439">
            <v>5.135346</v>
          </cell>
          <cell r="V439">
            <v>15.521236</v>
          </cell>
          <cell r="W439">
            <v>4.10085146</v>
          </cell>
          <cell r="X439">
            <v>2.329315</v>
          </cell>
          <cell r="Y439">
            <v>0.19120263</v>
          </cell>
          <cell r="Z439">
            <v>46.50349</v>
          </cell>
          <cell r="AA439">
            <v>31.75573</v>
          </cell>
          <cell r="AB439">
            <v>12.571161</v>
          </cell>
          <cell r="AC439">
            <v>10.802874</v>
          </cell>
          <cell r="AD439">
            <v>2.0861351</v>
          </cell>
          <cell r="AE439">
            <v>5.902073</v>
          </cell>
          <cell r="AF439">
            <v>39.561164</v>
          </cell>
          <cell r="AG439">
            <v>28.93661</v>
          </cell>
        </row>
        <row r="440">
          <cell r="A440" t="str">
            <v>HOCHN13FB01150234</v>
          </cell>
          <cell r="B440">
            <v>4</v>
          </cell>
          <cell r="C440" t="str">
            <v>E</v>
          </cell>
          <cell r="D440" t="str">
            <v>Winter</v>
          </cell>
          <cell r="E440" t="str">
            <v>BDSF43996</v>
          </cell>
          <cell r="F440">
            <v>3.5815461</v>
          </cell>
          <cell r="G440">
            <v>3.2210261</v>
          </cell>
          <cell r="H440">
            <v>5.398308</v>
          </cell>
          <cell r="I440">
            <v>12.841659</v>
          </cell>
          <cell r="J440">
            <v>16.186354</v>
          </cell>
          <cell r="K440">
            <v>0.5268184</v>
          </cell>
          <cell r="L440">
            <v>0.8582918</v>
          </cell>
          <cell r="M440">
            <v>0.5304338</v>
          </cell>
          <cell r="N440">
            <v>1.4651629</v>
          </cell>
          <cell r="O440">
            <v>1.9480536</v>
          </cell>
          <cell r="P440">
            <v>5.842688</v>
          </cell>
          <cell r="Q440">
            <v>0.4621633</v>
          </cell>
          <cell r="R440">
            <v>0.7571227</v>
          </cell>
          <cell r="S440">
            <v>13.965713</v>
          </cell>
          <cell r="T440">
            <v>0.17072045</v>
          </cell>
          <cell r="U440">
            <v>4.514742</v>
          </cell>
          <cell r="V440">
            <v>5.333986</v>
          </cell>
          <cell r="W440">
            <v>1.81247746</v>
          </cell>
          <cell r="X440">
            <v>1.239366</v>
          </cell>
          <cell r="Y440">
            <v>0.17190683</v>
          </cell>
          <cell r="Z440">
            <v>35.93789</v>
          </cell>
          <cell r="AA440">
            <v>28.70831</v>
          </cell>
          <cell r="AB440">
            <v>8.444121</v>
          </cell>
          <cell r="AC440">
            <v>7.552054</v>
          </cell>
          <cell r="AD440">
            <v>1.1906781</v>
          </cell>
          <cell r="AE440">
            <v>3.566956</v>
          </cell>
          <cell r="AF440">
            <v>31.690624</v>
          </cell>
          <cell r="AG440">
            <v>13.94846</v>
          </cell>
        </row>
        <row r="441">
          <cell r="A441" t="str">
            <v>HOCHN13FB01150303</v>
          </cell>
          <cell r="B441">
            <v>3</v>
          </cell>
          <cell r="C441" t="str">
            <v>H</v>
          </cell>
          <cell r="D441" t="str">
            <v>Spring</v>
          </cell>
          <cell r="E441" t="str">
            <v>BDSF43840</v>
          </cell>
          <cell r="F441">
            <v>4.264882</v>
          </cell>
          <cell r="G441">
            <v>4.0719919</v>
          </cell>
          <cell r="H441">
            <v>5.429862</v>
          </cell>
          <cell r="I441">
            <v>14.268235</v>
          </cell>
          <cell r="J441">
            <v>12.45362</v>
          </cell>
          <cell r="K441">
            <v>0.69837121</v>
          </cell>
          <cell r="L441">
            <v>0.7845706</v>
          </cell>
          <cell r="M441">
            <v>0.4360052</v>
          </cell>
          <cell r="N441">
            <v>1.0977092</v>
          </cell>
          <cell r="O441">
            <v>1.2999448</v>
          </cell>
          <cell r="P441">
            <v>5.851117</v>
          </cell>
          <cell r="Q441">
            <v>0.5058623</v>
          </cell>
          <cell r="R441">
            <v>0.7603477</v>
          </cell>
          <cell r="S441">
            <v>16.369636</v>
          </cell>
          <cell r="T441">
            <v>0.2742437</v>
          </cell>
          <cell r="U441">
            <v>3.763715</v>
          </cell>
          <cell r="V441">
            <v>8.438898</v>
          </cell>
          <cell r="W441">
            <v>2.15353546</v>
          </cell>
          <cell r="X441">
            <v>1.4396832</v>
          </cell>
          <cell r="Y441">
            <v>0.11517748</v>
          </cell>
          <cell r="Z441">
            <v>39.86873</v>
          </cell>
          <cell r="AA441">
            <v>29.60662</v>
          </cell>
          <cell r="AB441">
            <v>10.077478</v>
          </cell>
          <cell r="AC441">
            <v>8.613936</v>
          </cell>
          <cell r="AD441">
            <v>1.253198</v>
          </cell>
          <cell r="AE441">
            <v>3.592645</v>
          </cell>
          <cell r="AF441">
            <v>18.403324</v>
          </cell>
          <cell r="AG441">
            <v>19.274409</v>
          </cell>
        </row>
        <row r="442">
          <cell r="A442" t="str">
            <v>HOCHN13FB01150304</v>
          </cell>
          <cell r="B442">
            <v>3</v>
          </cell>
          <cell r="C442" t="str">
            <v>I</v>
          </cell>
          <cell r="D442" t="str">
            <v>Autumn</v>
          </cell>
          <cell r="E442" t="str">
            <v>BDSF43968</v>
          </cell>
          <cell r="F442">
            <v>3.926233</v>
          </cell>
          <cell r="G442">
            <v>3.9499539</v>
          </cell>
          <cell r="H442">
            <v>5.261124</v>
          </cell>
          <cell r="I442">
            <v>13.740509</v>
          </cell>
          <cell r="J442">
            <v>14.69584</v>
          </cell>
          <cell r="K442">
            <v>1.1735285</v>
          </cell>
          <cell r="L442">
            <v>0.926391</v>
          </cell>
          <cell r="M442">
            <v>0.6026891</v>
          </cell>
          <cell r="N442">
            <v>1.4596093</v>
          </cell>
          <cell r="O442">
            <v>1.7867788</v>
          </cell>
          <cell r="P442">
            <v>6.355914</v>
          </cell>
          <cell r="Q442">
            <v>0.38932</v>
          </cell>
          <cell r="R442">
            <v>0.4959786</v>
          </cell>
          <cell r="S442">
            <v>15.225844</v>
          </cell>
          <cell r="T442">
            <v>0.16309703</v>
          </cell>
          <cell r="U442">
            <v>3.785641</v>
          </cell>
          <cell r="V442">
            <v>3.423319</v>
          </cell>
          <cell r="W442">
            <v>1.87336056</v>
          </cell>
          <cell r="X442">
            <v>0.9337835</v>
          </cell>
          <cell r="Y442">
            <v>0.05361274</v>
          </cell>
          <cell r="Z442">
            <v>41.05231</v>
          </cell>
          <cell r="AA442">
            <v>30.433756</v>
          </cell>
          <cell r="AB442">
            <v>10.6549</v>
          </cell>
          <cell r="AC442">
            <v>9.066095</v>
          </cell>
          <cell r="AD442">
            <v>1.4328072</v>
          </cell>
          <cell r="AE442">
            <v>3.523745</v>
          </cell>
          <cell r="AF442">
            <v>21.596614</v>
          </cell>
          <cell r="AG442">
            <v>11.092131</v>
          </cell>
        </row>
        <row r="443">
          <cell r="A443" t="str">
            <v>HOCHN13FB01150306</v>
          </cell>
          <cell r="B443">
            <v>3</v>
          </cell>
          <cell r="C443" t="str">
            <v>A</v>
          </cell>
          <cell r="D443" t="str">
            <v>Autumn</v>
          </cell>
          <cell r="E443" t="str">
            <v>BDSF43797</v>
          </cell>
          <cell r="F443">
            <v>4.628129</v>
          </cell>
          <cell r="G443">
            <v>3.759126</v>
          </cell>
          <cell r="H443">
            <v>5.459355</v>
          </cell>
          <cell r="I443">
            <v>14.68871</v>
          </cell>
          <cell r="J443">
            <v>16.18275</v>
          </cell>
          <cell r="K443">
            <v>1.894857</v>
          </cell>
          <cell r="L443">
            <v>0.3324733</v>
          </cell>
          <cell r="M443">
            <v>0.3425095</v>
          </cell>
          <cell r="N443">
            <v>0.956668</v>
          </cell>
          <cell r="O443">
            <v>1.1376458</v>
          </cell>
          <cell r="P443">
            <v>3.482194</v>
          </cell>
          <cell r="Q443">
            <v>0.4833399</v>
          </cell>
          <cell r="R443">
            <v>0.3250206</v>
          </cell>
          <cell r="S443">
            <v>14.53567</v>
          </cell>
          <cell r="T443">
            <v>0.2178813</v>
          </cell>
          <cell r="U443">
            <v>3.732883</v>
          </cell>
          <cell r="V443">
            <v>5.987537</v>
          </cell>
          <cell r="W443">
            <v>0.815161</v>
          </cell>
          <cell r="X443">
            <v>0.981758</v>
          </cell>
          <cell r="Y443">
            <v>0.08330443</v>
          </cell>
          <cell r="Z443">
            <v>45.42441</v>
          </cell>
          <cell r="AA443">
            <v>32.71192</v>
          </cell>
          <cell r="AB443">
            <v>11.4705</v>
          </cell>
          <cell r="AC443">
            <v>9.87128</v>
          </cell>
          <cell r="AD443">
            <v>1.645203</v>
          </cell>
          <cell r="AE443">
            <v>3.858487</v>
          </cell>
          <cell r="AF443">
            <v>26.27609</v>
          </cell>
          <cell r="AG443">
            <v>15.99794</v>
          </cell>
        </row>
        <row r="444">
          <cell r="A444" t="str">
            <v>HOCHN13FB01150307</v>
          </cell>
          <cell r="B444">
            <v>4</v>
          </cell>
          <cell r="C444" t="str">
            <v>D</v>
          </cell>
          <cell r="D444" t="str">
            <v>Spring</v>
          </cell>
          <cell r="E444" t="str">
            <v>BDSF44033</v>
          </cell>
          <cell r="F444">
            <v>2.2939765</v>
          </cell>
          <cell r="G444">
            <v>3.7350468</v>
          </cell>
          <cell r="H444">
            <v>5.635013</v>
          </cell>
          <cell r="I444">
            <v>12.307865</v>
          </cell>
          <cell r="J444">
            <v>14.610974</v>
          </cell>
          <cell r="K444">
            <v>0.9658755</v>
          </cell>
          <cell r="L444">
            <v>0.84482155</v>
          </cell>
          <cell r="M444">
            <v>0.3540366</v>
          </cell>
          <cell r="N444">
            <v>1.1940751</v>
          </cell>
          <cell r="O444">
            <v>1.9548154</v>
          </cell>
          <cell r="P444">
            <v>6.1300407</v>
          </cell>
          <cell r="Q444">
            <v>0.4392285</v>
          </cell>
          <cell r="R444">
            <v>0.7746092</v>
          </cell>
          <cell r="S444">
            <v>16.1177493</v>
          </cell>
          <cell r="T444">
            <v>0.128951467</v>
          </cell>
          <cell r="U444">
            <v>3.606735</v>
          </cell>
          <cell r="V444">
            <v>4.690987</v>
          </cell>
          <cell r="W444">
            <v>3.20609536</v>
          </cell>
          <cell r="X444">
            <v>1.1840736</v>
          </cell>
          <cell r="Y444">
            <v>0.1356615</v>
          </cell>
          <cell r="Z444">
            <v>33.21613</v>
          </cell>
          <cell r="AA444">
            <v>28.888056</v>
          </cell>
          <cell r="AB444">
            <v>2.0701246</v>
          </cell>
          <cell r="AC444">
            <v>1.885422</v>
          </cell>
          <cell r="AD444">
            <v>1.2172579</v>
          </cell>
          <cell r="AE444">
            <v>3.672091</v>
          </cell>
          <cell r="AF444">
            <v>21.2973593</v>
          </cell>
          <cell r="AG444">
            <v>14.662053</v>
          </cell>
        </row>
        <row r="445">
          <cell r="A445" t="str">
            <v>HOCHN13FB01150309</v>
          </cell>
          <cell r="B445">
            <v>3</v>
          </cell>
          <cell r="C445" t="str">
            <v>D</v>
          </cell>
          <cell r="D445" t="str">
            <v>Summer</v>
          </cell>
          <cell r="E445" t="str">
            <v>BDSF43797</v>
          </cell>
          <cell r="F445">
            <v>3.4239895</v>
          </cell>
          <cell r="G445">
            <v>3.6691468</v>
          </cell>
          <cell r="H445">
            <v>5.522901</v>
          </cell>
          <cell r="I445">
            <v>13.193115</v>
          </cell>
          <cell r="J445">
            <v>15.715464</v>
          </cell>
          <cell r="K445">
            <v>1.1700175</v>
          </cell>
          <cell r="L445">
            <v>0.55138955</v>
          </cell>
          <cell r="M445">
            <v>0.2717592</v>
          </cell>
          <cell r="N445">
            <v>1.8848571</v>
          </cell>
          <cell r="O445">
            <v>2.5383794</v>
          </cell>
          <cell r="P445">
            <v>6.6433497</v>
          </cell>
          <cell r="Q445">
            <v>0.3952493</v>
          </cell>
          <cell r="R445">
            <v>0.4640658</v>
          </cell>
          <cell r="S445">
            <v>19.1682393</v>
          </cell>
          <cell r="T445">
            <v>0.231413067</v>
          </cell>
          <cell r="U445">
            <v>3.524789</v>
          </cell>
          <cell r="V445">
            <v>1.941607</v>
          </cell>
          <cell r="W445">
            <v>0.61230936</v>
          </cell>
          <cell r="X445">
            <v>0.7347576</v>
          </cell>
          <cell r="Y445">
            <v>0.1050575</v>
          </cell>
          <cell r="Z445">
            <v>24.04713</v>
          </cell>
          <cell r="AA445">
            <v>21.023876</v>
          </cell>
          <cell r="AB445">
            <v>6.1554746</v>
          </cell>
          <cell r="AC445">
            <v>4.837232</v>
          </cell>
          <cell r="AD445">
            <v>1.2270649</v>
          </cell>
          <cell r="AE445">
            <v>2.176378</v>
          </cell>
          <cell r="AF445">
            <v>16.0516993</v>
          </cell>
          <cell r="AG445">
            <v>11.708303</v>
          </cell>
        </row>
        <row r="446">
          <cell r="A446" t="str">
            <v>HOCHN13FB01150403</v>
          </cell>
          <cell r="B446">
            <v>3</v>
          </cell>
          <cell r="C446" t="str">
            <v>G</v>
          </cell>
          <cell r="D446" t="str">
            <v>Spring</v>
          </cell>
          <cell r="E446" t="str">
            <v>BDSF43797</v>
          </cell>
          <cell r="F446">
            <v>3.677722</v>
          </cell>
          <cell r="G446">
            <v>4.0511659</v>
          </cell>
          <cell r="H446">
            <v>5.137562</v>
          </cell>
          <cell r="I446">
            <v>13.635437</v>
          </cell>
          <cell r="J446">
            <v>19.05598</v>
          </cell>
          <cell r="K446">
            <v>2.773966</v>
          </cell>
          <cell r="L446">
            <v>0.5311823</v>
          </cell>
          <cell r="M446">
            <v>0.6447461</v>
          </cell>
          <cell r="N446">
            <v>1.5476636</v>
          </cell>
          <cell r="O446">
            <v>2.1105118</v>
          </cell>
          <cell r="P446">
            <v>6.068452</v>
          </cell>
          <cell r="Q446">
            <v>0.6638171</v>
          </cell>
          <cell r="R446">
            <v>0.4645809</v>
          </cell>
          <cell r="S446">
            <v>19.242744</v>
          </cell>
          <cell r="T446">
            <v>0.2445312</v>
          </cell>
          <cell r="U446">
            <v>2.239252</v>
          </cell>
          <cell r="V446">
            <v>5.817212</v>
          </cell>
          <cell r="W446">
            <v>2.02227746</v>
          </cell>
          <cell r="X446">
            <v>0.9571394</v>
          </cell>
          <cell r="Y446">
            <v>0.06478307</v>
          </cell>
          <cell r="Z446">
            <v>41.65293</v>
          </cell>
          <cell r="AA446">
            <v>33.95234</v>
          </cell>
          <cell r="AB446">
            <v>6.602597</v>
          </cell>
          <cell r="AC446">
            <v>4.758503</v>
          </cell>
          <cell r="AD446">
            <v>1.686453</v>
          </cell>
          <cell r="AE446">
            <v>4.230718</v>
          </cell>
          <cell r="AF446">
            <v>28.410264</v>
          </cell>
          <cell r="AG446">
            <v>19.971219</v>
          </cell>
        </row>
        <row r="447">
          <cell r="A447" t="str">
            <v>HOCHN13FB01150410</v>
          </cell>
          <cell r="B447">
            <v>4</v>
          </cell>
          <cell r="C447" t="str">
            <v>J</v>
          </cell>
          <cell r="D447" t="str">
            <v>Winter</v>
          </cell>
          <cell r="E447" t="str">
            <v>BDSF44132</v>
          </cell>
          <cell r="F447">
            <v>4.935183</v>
          </cell>
          <cell r="G447">
            <v>4.8111039</v>
          </cell>
          <cell r="H447">
            <v>5.154047</v>
          </cell>
          <cell r="I447">
            <v>15.09025</v>
          </cell>
          <cell r="J447">
            <v>17.419688</v>
          </cell>
          <cell r="K447">
            <v>1.7342869</v>
          </cell>
          <cell r="L447">
            <v>0.9916601</v>
          </cell>
          <cell r="M447">
            <v>0.5579967</v>
          </cell>
          <cell r="N447">
            <v>1.7103992</v>
          </cell>
          <cell r="O447">
            <v>1.6663268</v>
          </cell>
          <cell r="P447">
            <v>5.749732</v>
          </cell>
          <cell r="Q447">
            <v>0.4795093</v>
          </cell>
          <cell r="R447">
            <v>1.0020977</v>
          </cell>
          <cell r="S447">
            <v>22.595744</v>
          </cell>
          <cell r="T447">
            <v>0.2759397</v>
          </cell>
          <cell r="U447">
            <v>5.452283</v>
          </cell>
          <cell r="V447">
            <v>11.258165</v>
          </cell>
          <cell r="W447">
            <v>3.11591146</v>
          </cell>
          <cell r="X447">
            <v>1.997336</v>
          </cell>
          <cell r="Y447">
            <v>0.2319919</v>
          </cell>
          <cell r="Z447">
            <v>39.26468</v>
          </cell>
          <cell r="AA447">
            <v>29.36397</v>
          </cell>
          <cell r="AB447">
            <v>7.752251</v>
          </cell>
          <cell r="AC447">
            <v>7.082839</v>
          </cell>
          <cell r="AD447">
            <v>0.9854553</v>
          </cell>
          <cell r="AE447">
            <v>3.79228</v>
          </cell>
          <cell r="AF447">
            <v>29.604934</v>
          </cell>
          <cell r="AG447">
            <v>19.09963</v>
          </cell>
        </row>
        <row r="448">
          <cell r="A448" t="str">
            <v>HOCHN13FB01150412</v>
          </cell>
          <cell r="B448">
            <v>2</v>
          </cell>
          <cell r="C448" t="str">
            <v>I</v>
          </cell>
          <cell r="D448" t="str">
            <v>Winter</v>
          </cell>
          <cell r="E448" t="str">
            <v>BDSF43797</v>
          </cell>
          <cell r="F448">
            <v>3.842796</v>
          </cell>
          <cell r="G448">
            <v>4.5198319</v>
          </cell>
          <cell r="H448">
            <v>4.881678</v>
          </cell>
          <cell r="I448">
            <v>14.161369</v>
          </cell>
          <cell r="J448">
            <v>22.77321</v>
          </cell>
          <cell r="K448">
            <v>2.0415135</v>
          </cell>
          <cell r="L448">
            <v>0.317155</v>
          </cell>
          <cell r="M448">
            <v>0.6468885</v>
          </cell>
          <cell r="N448">
            <v>1.3545043</v>
          </cell>
          <cell r="O448">
            <v>1.3214028</v>
          </cell>
          <cell r="P448">
            <v>4.535668</v>
          </cell>
          <cell r="Q448">
            <v>0.6094358</v>
          </cell>
          <cell r="R448">
            <v>0.5740807</v>
          </cell>
          <cell r="S448">
            <v>11.850644</v>
          </cell>
          <cell r="T448">
            <v>0.15632383</v>
          </cell>
          <cell r="U448">
            <v>2.137404</v>
          </cell>
          <cell r="V448">
            <v>3.288789</v>
          </cell>
          <cell r="W448">
            <v>2.35764756</v>
          </cell>
          <cell r="X448">
            <v>1.0460765</v>
          </cell>
          <cell r="Y448">
            <v>0.12343284</v>
          </cell>
          <cell r="Z448">
            <v>25.92107</v>
          </cell>
          <cell r="AA448">
            <v>22.572536</v>
          </cell>
          <cell r="AB448">
            <v>0.80776</v>
          </cell>
          <cell r="AC448">
            <v>-0.255031</v>
          </cell>
          <cell r="AD448">
            <v>1.0262002</v>
          </cell>
          <cell r="AE448">
            <v>5.004368</v>
          </cell>
          <cell r="AF448">
            <v>29.760434</v>
          </cell>
          <cell r="AG448">
            <v>12.150981</v>
          </cell>
        </row>
        <row r="449">
          <cell r="A449" t="str">
            <v>HOCHN13FB01150413</v>
          </cell>
          <cell r="B449">
            <v>4</v>
          </cell>
          <cell r="C449" t="str">
            <v>J</v>
          </cell>
          <cell r="D449" t="str">
            <v>Winter</v>
          </cell>
          <cell r="E449" t="str">
            <v>BDSF44132</v>
          </cell>
          <cell r="F449">
            <v>5.015183</v>
          </cell>
          <cell r="G449">
            <v>5.1911039</v>
          </cell>
          <cell r="H449">
            <v>4.894047</v>
          </cell>
          <cell r="I449">
            <v>15.41025</v>
          </cell>
          <cell r="J449">
            <v>20.219688</v>
          </cell>
          <cell r="K449">
            <v>0.0853689</v>
          </cell>
          <cell r="L449">
            <v>0.5885111</v>
          </cell>
          <cell r="M449">
            <v>0.4796357</v>
          </cell>
          <cell r="N449">
            <v>1.5039292</v>
          </cell>
          <cell r="O449">
            <v>1.4129068</v>
          </cell>
          <cell r="P449">
            <v>5.526132</v>
          </cell>
          <cell r="Q449">
            <v>0.6881833</v>
          </cell>
          <cell r="R449">
            <v>0.6295747</v>
          </cell>
          <cell r="S449">
            <v>19.751744</v>
          </cell>
          <cell r="T449">
            <v>0.1636427</v>
          </cell>
          <cell r="U449">
            <v>3.560853</v>
          </cell>
          <cell r="V449">
            <v>8.909215</v>
          </cell>
          <cell r="W449">
            <v>0.39360446</v>
          </cell>
          <cell r="X449">
            <v>1.304396</v>
          </cell>
          <cell r="Y449">
            <v>0.2389719</v>
          </cell>
          <cell r="Z449">
            <v>25.41558</v>
          </cell>
          <cell r="AA449">
            <v>20.95037</v>
          </cell>
          <cell r="AB449">
            <v>4.814001</v>
          </cell>
          <cell r="AC449">
            <v>4.074379</v>
          </cell>
          <cell r="AD449">
            <v>0.9011353</v>
          </cell>
          <cell r="AE449">
            <v>2.59755</v>
          </cell>
          <cell r="AF449">
            <v>34.180434</v>
          </cell>
          <cell r="AG449">
            <v>16.37593</v>
          </cell>
        </row>
        <row r="450">
          <cell r="A450" t="str">
            <v>HOCHN13FB01150503</v>
          </cell>
          <cell r="B450">
            <v>3</v>
          </cell>
          <cell r="C450" t="str">
            <v>B</v>
          </cell>
          <cell r="D450" t="str">
            <v>Autumn</v>
          </cell>
          <cell r="E450" t="str">
            <v>BDSF43840</v>
          </cell>
          <cell r="F450">
            <v>3.396108</v>
          </cell>
          <cell r="G450">
            <v>2.9406791</v>
          </cell>
          <cell r="H450">
            <v>5.559475</v>
          </cell>
          <cell r="I450">
            <v>12.465514</v>
          </cell>
          <cell r="J450">
            <v>8.980442</v>
          </cell>
          <cell r="K450">
            <v>1.122674</v>
          </cell>
          <cell r="L450">
            <v>0.5993567</v>
          </cell>
          <cell r="M450">
            <v>0.785015</v>
          </cell>
          <cell r="N450">
            <v>0.83014625</v>
          </cell>
          <cell r="O450">
            <v>1.0424613</v>
          </cell>
          <cell r="P450">
            <v>3.5137421</v>
          </cell>
          <cell r="Q450">
            <v>0.29008108</v>
          </cell>
          <cell r="R450">
            <v>0.65483076</v>
          </cell>
          <cell r="S450">
            <v>12.3840465</v>
          </cell>
          <cell r="T450">
            <v>0.2267876</v>
          </cell>
          <cell r="U450">
            <v>4.585999</v>
          </cell>
          <cell r="V450">
            <v>7.445664</v>
          </cell>
          <cell r="W450">
            <v>2.17422946</v>
          </cell>
          <cell r="X450">
            <v>0.9337941</v>
          </cell>
          <cell r="Y450">
            <v>0.12175677</v>
          </cell>
          <cell r="Z450">
            <v>37.79787</v>
          </cell>
          <cell r="AA450">
            <v>27.0667</v>
          </cell>
          <cell r="AB450">
            <v>9.692828</v>
          </cell>
          <cell r="AC450">
            <v>8.67911</v>
          </cell>
          <cell r="AD450">
            <v>1.080696</v>
          </cell>
          <cell r="AE450">
            <v>2.561872</v>
          </cell>
          <cell r="AF450">
            <v>19.200535</v>
          </cell>
          <cell r="AG450">
            <v>19.01942</v>
          </cell>
        </row>
        <row r="451">
          <cell r="A451" t="str">
            <v>HOCHN13FB01150504</v>
          </cell>
          <cell r="B451">
            <v>3</v>
          </cell>
          <cell r="C451" t="str">
            <v>D</v>
          </cell>
          <cell r="D451" t="str">
            <v>Autumn</v>
          </cell>
          <cell r="E451" t="str">
            <v>BDSF43840</v>
          </cell>
          <cell r="F451">
            <v>3.8339895</v>
          </cell>
          <cell r="G451">
            <v>3.9891468</v>
          </cell>
          <cell r="H451">
            <v>5.382901</v>
          </cell>
          <cell r="I451">
            <v>13.663115</v>
          </cell>
          <cell r="J451">
            <v>10.715464</v>
          </cell>
          <cell r="K451">
            <v>0.0619425</v>
          </cell>
          <cell r="L451">
            <v>0.48654555</v>
          </cell>
          <cell r="M451">
            <v>0.3240002</v>
          </cell>
          <cell r="N451">
            <v>0.5749181</v>
          </cell>
          <cell r="O451">
            <v>1.1134164</v>
          </cell>
          <cell r="P451">
            <v>5.1455097</v>
          </cell>
          <cell r="Q451">
            <v>0.3379373</v>
          </cell>
          <cell r="R451">
            <v>0.4995078</v>
          </cell>
          <cell r="S451">
            <v>10.8492393</v>
          </cell>
          <cell r="T451">
            <v>0.132155067</v>
          </cell>
          <cell r="U451">
            <v>4.190719</v>
          </cell>
          <cell r="V451">
            <v>4.104407</v>
          </cell>
          <cell r="W451">
            <v>2.60922936</v>
          </cell>
          <cell r="X451">
            <v>0.9708426</v>
          </cell>
          <cell r="Y451">
            <v>0.0777347</v>
          </cell>
          <cell r="Z451">
            <v>29.17153</v>
          </cell>
          <cell r="AA451">
            <v>22.481476</v>
          </cell>
          <cell r="AB451">
            <v>8.9412946</v>
          </cell>
          <cell r="AC451">
            <v>7.599912</v>
          </cell>
          <cell r="AD451">
            <v>1.1778549</v>
          </cell>
          <cell r="AE451">
            <v>2.236258</v>
          </cell>
          <cell r="AF451">
            <v>18.1006993</v>
          </cell>
          <cell r="AG451">
            <v>16.999203</v>
          </cell>
        </row>
        <row r="452">
          <cell r="A452" t="str">
            <v>HOCHN13FB01150505</v>
          </cell>
          <cell r="B452">
            <v>3</v>
          </cell>
          <cell r="C452" t="str">
            <v>D</v>
          </cell>
          <cell r="D452" t="str">
            <v>Autumn</v>
          </cell>
          <cell r="E452" t="str">
            <v>BDSF43840</v>
          </cell>
          <cell r="F452">
            <v>3.2439895</v>
          </cell>
          <cell r="G452">
            <v>3.3591468</v>
          </cell>
          <cell r="H452">
            <v>5.622901</v>
          </cell>
          <cell r="I452">
            <v>12.653115</v>
          </cell>
          <cell r="J452">
            <v>12.815464</v>
          </cell>
          <cell r="K452">
            <v>1.1132575</v>
          </cell>
          <cell r="L452">
            <v>0.69321855</v>
          </cell>
          <cell r="M452">
            <v>0.4467432</v>
          </cell>
          <cell r="N452">
            <v>0.8684951</v>
          </cell>
          <cell r="O452">
            <v>1.5821194</v>
          </cell>
          <cell r="P452">
            <v>4.5066297</v>
          </cell>
          <cell r="Q452">
            <v>0.1919153</v>
          </cell>
          <cell r="R452">
            <v>0.6355808</v>
          </cell>
          <cell r="S452">
            <v>15.1410393</v>
          </cell>
          <cell r="T452">
            <v>0.264269067</v>
          </cell>
          <cell r="U452">
            <v>2.740239</v>
          </cell>
          <cell r="V452">
            <v>3.275487</v>
          </cell>
          <cell r="W452">
            <v>2.86849936</v>
          </cell>
          <cell r="X452">
            <v>0.7027746</v>
          </cell>
          <cell r="Y452">
            <v>0.0432533</v>
          </cell>
          <cell r="Z452">
            <v>41.30333</v>
          </cell>
          <cell r="AA452">
            <v>30.064676</v>
          </cell>
          <cell r="AB452">
            <v>11.0342446</v>
          </cell>
          <cell r="AC452">
            <v>9.531082</v>
          </cell>
          <cell r="AD452">
            <v>1.3950449</v>
          </cell>
          <cell r="AE452">
            <v>2.106538</v>
          </cell>
          <cell r="AF452">
            <v>17.7803993</v>
          </cell>
          <cell r="AG452">
            <v>15.594403</v>
          </cell>
        </row>
        <row r="453">
          <cell r="A453" t="str">
            <v>HOCHN13FB01150508</v>
          </cell>
          <cell r="B453">
            <v>3</v>
          </cell>
          <cell r="C453" t="str">
            <v>H</v>
          </cell>
          <cell r="D453" t="str">
            <v>Spring</v>
          </cell>
          <cell r="E453" t="str">
            <v>BDSF43840</v>
          </cell>
          <cell r="F453">
            <v>2.734882</v>
          </cell>
          <cell r="G453">
            <v>3.9619919</v>
          </cell>
          <cell r="H453">
            <v>5.289862</v>
          </cell>
          <cell r="I453">
            <v>12.478235</v>
          </cell>
          <cell r="J453">
            <v>12.65362</v>
          </cell>
          <cell r="K453">
            <v>0.89135021</v>
          </cell>
          <cell r="L453">
            <v>0.7226756</v>
          </cell>
          <cell r="M453">
            <v>0.5899432</v>
          </cell>
          <cell r="N453">
            <v>1.3360882</v>
          </cell>
          <cell r="O453">
            <v>1.4429508</v>
          </cell>
          <cell r="P453">
            <v>4.471577</v>
          </cell>
          <cell r="Q453">
            <v>0.4235993</v>
          </cell>
          <cell r="R453">
            <v>0.5125567</v>
          </cell>
          <cell r="S453">
            <v>15.854136</v>
          </cell>
          <cell r="T453">
            <v>0.2414597</v>
          </cell>
          <cell r="U453">
            <v>5.647665</v>
          </cell>
          <cell r="V453">
            <v>6.936798</v>
          </cell>
          <cell r="W453">
            <v>1.24369546</v>
          </cell>
          <cell r="X453">
            <v>1.4762632</v>
          </cell>
          <cell r="Y453">
            <v>0.10257928</v>
          </cell>
          <cell r="Z453">
            <v>49.76393</v>
          </cell>
          <cell r="AA453">
            <v>34.31372</v>
          </cell>
          <cell r="AB453">
            <v>14.609178</v>
          </cell>
          <cell r="AC453">
            <v>13.558776</v>
          </cell>
          <cell r="AD453">
            <v>1.235338</v>
          </cell>
          <cell r="AE453">
            <v>3.459955</v>
          </cell>
          <cell r="AF453">
            <v>24.696924</v>
          </cell>
          <cell r="AG453">
            <v>15.382109</v>
          </cell>
        </row>
        <row r="454">
          <cell r="A454" t="str">
            <v>HOCHN13FB01150510</v>
          </cell>
          <cell r="B454">
            <v>3</v>
          </cell>
          <cell r="C454" t="str">
            <v>J</v>
          </cell>
          <cell r="D454" t="str">
            <v>Spring</v>
          </cell>
          <cell r="E454" t="str">
            <v>BDSF43840</v>
          </cell>
          <cell r="F454">
            <v>3.885196</v>
          </cell>
          <cell r="G454">
            <v>5.1252039</v>
          </cell>
          <cell r="H454">
            <v>4.801935</v>
          </cell>
          <cell r="I454">
            <v>14.3355</v>
          </cell>
          <cell r="J454">
            <v>15.324178</v>
          </cell>
          <cell r="K454">
            <v>0.6954409</v>
          </cell>
          <cell r="L454">
            <v>0.9758381</v>
          </cell>
          <cell r="M454">
            <v>0.4790063</v>
          </cell>
          <cell r="N454">
            <v>1.4304012</v>
          </cell>
          <cell r="O454">
            <v>1.7039008</v>
          </cell>
          <cell r="P454">
            <v>6.961831</v>
          </cell>
          <cell r="Q454">
            <v>0.7337881</v>
          </cell>
          <cell r="R454">
            <v>0.9645803</v>
          </cell>
          <cell r="S454">
            <v>21.093534</v>
          </cell>
          <cell r="T454">
            <v>0.3051443</v>
          </cell>
          <cell r="U454">
            <v>5.447417</v>
          </cell>
          <cell r="V454">
            <v>10.533955</v>
          </cell>
          <cell r="W454">
            <v>2.74499546</v>
          </cell>
          <cell r="X454">
            <v>1.597945</v>
          </cell>
          <cell r="Y454">
            <v>0.1137137</v>
          </cell>
          <cell r="Z454">
            <v>50.29608</v>
          </cell>
          <cell r="AA454">
            <v>35.95189</v>
          </cell>
          <cell r="AB454">
            <v>13.950531</v>
          </cell>
          <cell r="AC454">
            <v>12.805659</v>
          </cell>
          <cell r="AD454">
            <v>1.1450423</v>
          </cell>
          <cell r="AE454">
            <v>4.510397</v>
          </cell>
          <cell r="AF454">
            <v>33.231174</v>
          </cell>
          <cell r="AG454">
            <v>16.34148</v>
          </cell>
        </row>
        <row r="455">
          <cell r="A455" t="str">
            <v>HOCHN13FB01150512</v>
          </cell>
          <cell r="B455">
            <v>3</v>
          </cell>
          <cell r="C455" t="str">
            <v>E</v>
          </cell>
          <cell r="D455" t="str">
            <v>Summer</v>
          </cell>
          <cell r="E455" t="str">
            <v>BDSF43797</v>
          </cell>
          <cell r="F455">
            <v>3.7215591</v>
          </cell>
          <cell r="G455">
            <v>4.1151261</v>
          </cell>
          <cell r="H455">
            <v>5.206196</v>
          </cell>
          <cell r="I455">
            <v>13.726909</v>
          </cell>
          <cell r="J455">
            <v>19.990844</v>
          </cell>
          <cell r="K455">
            <v>2.7917094</v>
          </cell>
          <cell r="L455">
            <v>0.6547748</v>
          </cell>
          <cell r="M455">
            <v>0.3995894</v>
          </cell>
          <cell r="N455">
            <v>1.4878449</v>
          </cell>
          <cell r="O455">
            <v>1.9150376</v>
          </cell>
          <cell r="P455">
            <v>4.806207</v>
          </cell>
          <cell r="Q455">
            <v>0.7696531</v>
          </cell>
          <cell r="R455">
            <v>0.7209763</v>
          </cell>
          <cell r="S455">
            <v>17.026403</v>
          </cell>
          <cell r="T455">
            <v>0.20922205</v>
          </cell>
          <cell r="U455">
            <v>4.463286</v>
          </cell>
          <cell r="V455">
            <v>4.754996</v>
          </cell>
          <cell r="W455">
            <v>0.81395446</v>
          </cell>
          <cell r="X455">
            <v>1.101545</v>
          </cell>
          <cell r="Y455">
            <v>0.15632163</v>
          </cell>
          <cell r="Z455">
            <v>40.19109</v>
          </cell>
          <cell r="AA455">
            <v>33.54743</v>
          </cell>
          <cell r="AB455">
            <v>7.608681</v>
          </cell>
          <cell r="AC455">
            <v>5.731974</v>
          </cell>
          <cell r="AD455">
            <v>1.3509251</v>
          </cell>
          <cell r="AE455">
            <v>3.447973</v>
          </cell>
          <cell r="AF455">
            <v>26.426064</v>
          </cell>
          <cell r="AG455">
            <v>13.01311</v>
          </cell>
        </row>
        <row r="456">
          <cell r="A456" t="str">
            <v>HOCHN13FB01150515</v>
          </cell>
          <cell r="B456" t="str">
            <v>5_10</v>
          </cell>
          <cell r="C456" t="str">
            <v>C</v>
          </cell>
          <cell r="D456" t="str">
            <v>Autumn</v>
          </cell>
          <cell r="E456" t="str">
            <v>BDSF44510</v>
          </cell>
          <cell r="F456">
            <v>2.5967405</v>
          </cell>
          <cell r="G456">
            <v>2.8970391054</v>
          </cell>
          <cell r="H456">
            <v>5.444775</v>
          </cell>
          <cell r="I456">
            <v>11.650027</v>
          </cell>
          <cell r="J456">
            <v>9.676168</v>
          </cell>
          <cell r="K456">
            <v>1.920693</v>
          </cell>
          <cell r="L456">
            <v>0.5546761</v>
          </cell>
          <cell r="M456">
            <v>0.5752936</v>
          </cell>
          <cell r="N456">
            <v>1.26029605</v>
          </cell>
          <cell r="O456">
            <v>1.1202554</v>
          </cell>
          <cell r="P456">
            <v>5.1633378</v>
          </cell>
          <cell r="Q456">
            <v>0.6640614</v>
          </cell>
          <cell r="R456">
            <v>0.608369611</v>
          </cell>
          <cell r="S456">
            <v>23.7632089</v>
          </cell>
          <cell r="T456">
            <v>0.22400387</v>
          </cell>
          <cell r="U456">
            <v>4.280188</v>
          </cell>
          <cell r="V456">
            <v>12.045182</v>
          </cell>
          <cell r="W456">
            <v>2.09947026</v>
          </cell>
          <cell r="X456">
            <v>1.3576391</v>
          </cell>
          <cell r="Y456">
            <v>0.13101764</v>
          </cell>
          <cell r="Z456">
            <v>47.65042</v>
          </cell>
          <cell r="AA456">
            <v>29.82443</v>
          </cell>
          <cell r="AB456">
            <v>20.788254</v>
          </cell>
          <cell r="AC456">
            <v>18.853364</v>
          </cell>
          <cell r="AD456">
            <v>1.886995</v>
          </cell>
          <cell r="AE456">
            <v>5.174226</v>
          </cell>
          <cell r="AF456">
            <v>26.337794</v>
          </cell>
          <cell r="AG456">
            <v>30.83539</v>
          </cell>
        </row>
        <row r="457">
          <cell r="A457" t="str">
            <v>HOCHN13FB01150522</v>
          </cell>
          <cell r="B457" t="str">
            <v>5_10</v>
          </cell>
          <cell r="C457" t="str">
            <v>I</v>
          </cell>
          <cell r="D457" t="str">
            <v>Spring</v>
          </cell>
          <cell r="E457" t="str">
            <v>BDSF44510</v>
          </cell>
          <cell r="F457">
            <v>4.585025</v>
          </cell>
          <cell r="G457">
            <v>4.2181619</v>
          </cell>
          <cell r="H457">
            <v>5.076442</v>
          </cell>
          <cell r="I457">
            <v>14.637189</v>
          </cell>
          <cell r="J457">
            <v>14.1</v>
          </cell>
          <cell r="K457">
            <v>0.3060665</v>
          </cell>
          <cell r="L457">
            <v>1.094742</v>
          </cell>
          <cell r="M457">
            <v>0.5679793</v>
          </cell>
          <cell r="N457">
            <v>1.5755973</v>
          </cell>
          <cell r="O457">
            <v>1.9335408</v>
          </cell>
          <cell r="P457">
            <v>7.857738</v>
          </cell>
          <cell r="Q457">
            <v>0.7928741</v>
          </cell>
          <cell r="R457">
            <v>0.7288565</v>
          </cell>
          <cell r="S457">
            <v>22.076994</v>
          </cell>
          <cell r="T457">
            <v>0.15493283</v>
          </cell>
          <cell r="U457">
            <v>4.811724</v>
          </cell>
          <cell r="V457">
            <v>11.808719</v>
          </cell>
          <cell r="W457">
            <v>0.56732056</v>
          </cell>
          <cell r="X457">
            <v>1.7621255</v>
          </cell>
          <cell r="Y457">
            <v>0.15900164</v>
          </cell>
          <cell r="Z457">
            <v>29.71057</v>
          </cell>
          <cell r="AA457">
            <v>19.926436</v>
          </cell>
          <cell r="AB457">
            <v>11.69002</v>
          </cell>
          <cell r="AC457">
            <v>10.494585</v>
          </cell>
          <cell r="AD457">
            <v>1.2180932</v>
          </cell>
          <cell r="AE457">
            <v>2.351195</v>
          </cell>
          <cell r="AF457">
            <v>26.973404</v>
          </cell>
          <cell r="AG457">
            <v>19.305961</v>
          </cell>
        </row>
        <row r="458">
          <cell r="A458" t="str">
            <v>HOCHN13FB01150608</v>
          </cell>
          <cell r="B458">
            <v>3</v>
          </cell>
          <cell r="C458" t="str">
            <v>F</v>
          </cell>
          <cell r="D458" t="str">
            <v>Summer</v>
          </cell>
          <cell r="E458" t="str">
            <v>BDSF43825</v>
          </cell>
          <cell r="F458">
            <v>2.9443275</v>
          </cell>
          <cell r="G458">
            <v>3.4140119</v>
          </cell>
          <cell r="H458">
            <v>5.350261</v>
          </cell>
          <cell r="I458">
            <v>12.423873</v>
          </cell>
          <cell r="J458">
            <v>14.37867</v>
          </cell>
          <cell r="K458">
            <v>1.1614821</v>
          </cell>
          <cell r="L458">
            <v>0.8719955</v>
          </cell>
          <cell r="M458">
            <v>0.6439543</v>
          </cell>
          <cell r="N458">
            <v>2.0387122</v>
          </cell>
          <cell r="O458">
            <v>2.0365338</v>
          </cell>
          <cell r="P458">
            <v>6.457845</v>
          </cell>
          <cell r="Q458">
            <v>0.5120316</v>
          </cell>
          <cell r="R458">
            <v>0.7718899</v>
          </cell>
          <cell r="S458">
            <v>17.942464</v>
          </cell>
          <cell r="T458">
            <v>0.00412348</v>
          </cell>
          <cell r="U458">
            <v>3.94805</v>
          </cell>
          <cell r="V458">
            <v>11.8053435</v>
          </cell>
          <cell r="W458">
            <v>5.36867346</v>
          </cell>
          <cell r="X458">
            <v>2.0007597</v>
          </cell>
          <cell r="Y458">
            <v>0.20765148</v>
          </cell>
          <cell r="Z458">
            <v>24.8114</v>
          </cell>
          <cell r="AA458">
            <v>17.55017</v>
          </cell>
          <cell r="AB458">
            <v>6.656445</v>
          </cell>
          <cell r="AC458">
            <v>6.311067</v>
          </cell>
          <cell r="AD458">
            <v>1.0530738</v>
          </cell>
          <cell r="AE458">
            <v>3.84429</v>
          </cell>
          <cell r="AF458">
            <v>27.305804</v>
          </cell>
          <cell r="AG458">
            <v>16.878877</v>
          </cell>
        </row>
        <row r="459">
          <cell r="A459" t="str">
            <v>HOCHN13FB01150612</v>
          </cell>
          <cell r="B459">
            <v>4</v>
          </cell>
          <cell r="C459" t="str">
            <v>G</v>
          </cell>
          <cell r="D459" t="str">
            <v>Spring</v>
          </cell>
          <cell r="E459" t="str">
            <v>BDSF44132</v>
          </cell>
          <cell r="F459">
            <v>4.837709</v>
          </cell>
          <cell r="G459">
            <v>4.0870659</v>
          </cell>
          <cell r="H459">
            <v>5.609674</v>
          </cell>
          <cell r="I459">
            <v>14.600187</v>
          </cell>
          <cell r="J459">
            <v>19.25149</v>
          </cell>
          <cell r="K459">
            <v>0.098159</v>
          </cell>
          <cell r="L459">
            <v>0.5531983</v>
          </cell>
          <cell r="M459">
            <v>0.6515355</v>
          </cell>
          <cell r="N459">
            <v>1.0279376</v>
          </cell>
          <cell r="O459">
            <v>1.0340018</v>
          </cell>
          <cell r="P459">
            <v>6.031643</v>
          </cell>
          <cell r="Q459">
            <v>0.2582563</v>
          </cell>
          <cell r="R459">
            <v>0.6458323</v>
          </cell>
          <cell r="S459">
            <v>19.744454</v>
          </cell>
          <cell r="T459">
            <v>0.1612286</v>
          </cell>
          <cell r="U459">
            <v>4.095278</v>
          </cell>
          <cell r="V459">
            <v>2.686042</v>
          </cell>
          <cell r="W459">
            <v>1.19545346</v>
          </cell>
          <cell r="X459">
            <v>0.4866984</v>
          </cell>
          <cell r="Y459">
            <v>0.08683657</v>
          </cell>
          <cell r="Z459">
            <v>36.22433</v>
          </cell>
          <cell r="AA459">
            <v>30.11262</v>
          </cell>
          <cell r="AB459">
            <v>4.386147</v>
          </cell>
          <cell r="AC459">
            <v>3.238743</v>
          </cell>
          <cell r="AD459">
            <v>1.234866</v>
          </cell>
          <cell r="AE459">
            <v>2.288051</v>
          </cell>
          <cell r="AF459">
            <v>20.651024</v>
          </cell>
          <cell r="AG459">
            <v>1.466249</v>
          </cell>
        </row>
        <row r="460">
          <cell r="A460" t="str">
            <v>HOCHN13FB01150630</v>
          </cell>
          <cell r="B460">
            <v>3</v>
          </cell>
          <cell r="C460" t="str">
            <v>D</v>
          </cell>
          <cell r="D460" t="str">
            <v>Autumn</v>
          </cell>
          <cell r="E460" t="str">
            <v>BDSF43840</v>
          </cell>
          <cell r="F460">
            <v>2.2339895</v>
          </cell>
          <cell r="G460">
            <v>3.2891468</v>
          </cell>
          <cell r="H460">
            <v>5.452901</v>
          </cell>
          <cell r="I460">
            <v>11.373115</v>
          </cell>
          <cell r="J460">
            <v>13.015464</v>
          </cell>
          <cell r="K460">
            <v>0.1138545</v>
          </cell>
          <cell r="L460">
            <v>0.59296755</v>
          </cell>
          <cell r="M460">
            <v>0.5218702</v>
          </cell>
          <cell r="N460">
            <v>1.0990671</v>
          </cell>
          <cell r="O460">
            <v>1.3542494</v>
          </cell>
          <cell r="P460">
            <v>6.1530897</v>
          </cell>
          <cell r="Q460">
            <v>0.4666833</v>
          </cell>
          <cell r="R460">
            <v>0.7357598</v>
          </cell>
          <cell r="S460">
            <v>15.9306393</v>
          </cell>
          <cell r="T460">
            <v>0.337350067</v>
          </cell>
          <cell r="U460">
            <v>4.070279</v>
          </cell>
          <cell r="V460">
            <v>2.263667</v>
          </cell>
          <cell r="W460">
            <v>3.67080936</v>
          </cell>
          <cell r="X460">
            <v>0.7377176</v>
          </cell>
          <cell r="Y460">
            <v>0.0291376</v>
          </cell>
          <cell r="Z460">
            <v>54.74583</v>
          </cell>
          <cell r="AA460">
            <v>41.061276</v>
          </cell>
          <cell r="AB460">
            <v>12.7984446</v>
          </cell>
          <cell r="AC460">
            <v>11.166682</v>
          </cell>
          <cell r="AD460">
            <v>1.3731749</v>
          </cell>
          <cell r="AE460">
            <v>3.220758</v>
          </cell>
          <cell r="AF460">
            <v>23.3122993</v>
          </cell>
          <cell r="AG460">
            <v>9.405503</v>
          </cell>
        </row>
        <row r="461">
          <cell r="A461" t="str">
            <v>HOCHN13FB01150632</v>
          </cell>
          <cell r="B461">
            <v>3</v>
          </cell>
          <cell r="C461" t="str">
            <v>D</v>
          </cell>
          <cell r="D461" t="str">
            <v>Autumn</v>
          </cell>
          <cell r="E461" t="str">
            <v>BDSF43840</v>
          </cell>
          <cell r="F461">
            <v>2.6539895</v>
          </cell>
          <cell r="G461">
            <v>3.9091468</v>
          </cell>
          <cell r="H461">
            <v>5.032901</v>
          </cell>
          <cell r="I461">
            <v>12.203115</v>
          </cell>
          <cell r="J461">
            <v>10.515464</v>
          </cell>
          <cell r="K461">
            <v>1.8653275</v>
          </cell>
          <cell r="L461">
            <v>0.62570255</v>
          </cell>
          <cell r="M461">
            <v>0.2239922</v>
          </cell>
          <cell r="N461">
            <v>0.9753821</v>
          </cell>
          <cell r="O461">
            <v>1.5000294</v>
          </cell>
          <cell r="P461">
            <v>3.9136397</v>
          </cell>
          <cell r="Q461">
            <v>0.2623163</v>
          </cell>
          <cell r="R461">
            <v>0.5023278</v>
          </cell>
          <cell r="S461">
            <v>9.7079893</v>
          </cell>
          <cell r="T461">
            <v>0.175179067</v>
          </cell>
          <cell r="U461">
            <v>4.835399</v>
          </cell>
          <cell r="V461">
            <v>4.363887</v>
          </cell>
          <cell r="W461">
            <v>2.70348936</v>
          </cell>
          <cell r="X461">
            <v>1.5672726</v>
          </cell>
          <cell r="Y461">
            <v>0.01010483</v>
          </cell>
          <cell r="Z461">
            <v>33.57563</v>
          </cell>
          <cell r="AA461">
            <v>25.203076</v>
          </cell>
          <cell r="AB461">
            <v>10.0072446</v>
          </cell>
          <cell r="AC461">
            <v>8.506722</v>
          </cell>
          <cell r="AD461">
            <v>1.0622349</v>
          </cell>
          <cell r="AE461">
            <v>4.243728</v>
          </cell>
          <cell r="AF461">
            <v>24.3029993</v>
          </cell>
          <cell r="AG461">
            <v>9.640203</v>
          </cell>
        </row>
        <row r="462">
          <cell r="A462" t="str">
            <v>HOCHN13FB01150633</v>
          </cell>
          <cell r="B462">
            <v>3</v>
          </cell>
          <cell r="C462" t="str">
            <v>D</v>
          </cell>
          <cell r="D462" t="str">
            <v>Autumn</v>
          </cell>
          <cell r="E462" t="str">
            <v>BDSF43840</v>
          </cell>
          <cell r="F462">
            <v>2.5839895</v>
          </cell>
          <cell r="G462">
            <v>3.5491468</v>
          </cell>
          <cell r="H462">
            <v>5.562901</v>
          </cell>
          <cell r="I462">
            <v>12.093115</v>
          </cell>
          <cell r="J462">
            <v>14.015464</v>
          </cell>
          <cell r="K462">
            <v>1.4360675</v>
          </cell>
          <cell r="L462">
            <v>0.67986355</v>
          </cell>
          <cell r="M462">
            <v>0.6293862</v>
          </cell>
          <cell r="N462">
            <v>0.2851901</v>
          </cell>
          <cell r="O462">
            <v>0.4782764</v>
          </cell>
          <cell r="P462">
            <v>5.1541997</v>
          </cell>
          <cell r="Q462">
            <v>0.2543853</v>
          </cell>
          <cell r="R462">
            <v>0.8463378</v>
          </cell>
          <cell r="S462">
            <v>11.1464393</v>
          </cell>
          <cell r="T462">
            <v>0.369765067</v>
          </cell>
          <cell r="U462">
            <v>3.822439</v>
          </cell>
          <cell r="V462">
            <v>7.066367</v>
          </cell>
          <cell r="W462">
            <v>3.19962936</v>
          </cell>
          <cell r="X462">
            <v>0.7132396</v>
          </cell>
          <cell r="Y462">
            <v>0.0340399</v>
          </cell>
          <cell r="Z462">
            <v>60.17153</v>
          </cell>
          <cell r="AA462">
            <v>43.480676</v>
          </cell>
          <cell r="AB462">
            <v>13.8104446</v>
          </cell>
          <cell r="AC462">
            <v>12.255182</v>
          </cell>
          <cell r="AD462">
            <v>1.6166849</v>
          </cell>
          <cell r="AE462">
            <v>4.349248</v>
          </cell>
          <cell r="AF462">
            <v>29.1072993</v>
          </cell>
          <cell r="AG462">
            <v>15.824603</v>
          </cell>
        </row>
        <row r="463">
          <cell r="A463" t="str">
            <v>HOCHN13FB01150636</v>
          </cell>
          <cell r="B463">
            <v>3</v>
          </cell>
          <cell r="C463" t="str">
            <v>I</v>
          </cell>
          <cell r="D463" t="str">
            <v>Spring</v>
          </cell>
          <cell r="E463" t="str">
            <v>BDSF43840</v>
          </cell>
          <cell r="F463">
            <v>3.836233</v>
          </cell>
          <cell r="G463">
            <v>4.5599539</v>
          </cell>
          <cell r="H463">
            <v>5.411124</v>
          </cell>
          <cell r="I463">
            <v>14.320509</v>
          </cell>
          <cell r="J463">
            <v>13.79584</v>
          </cell>
          <cell r="K463">
            <v>1.2757485</v>
          </cell>
          <cell r="L463">
            <v>0.735911</v>
          </cell>
          <cell r="M463">
            <v>0.4905681</v>
          </cell>
          <cell r="N463">
            <v>1.4269293</v>
          </cell>
          <cell r="O463">
            <v>1.6928488</v>
          </cell>
          <cell r="P463">
            <v>6.537694</v>
          </cell>
          <cell r="Q463">
            <v>0.762907</v>
          </cell>
          <cell r="R463">
            <v>0.8898856</v>
          </cell>
          <cell r="S463">
            <v>17.885544</v>
          </cell>
          <cell r="T463">
            <v>0.11856103</v>
          </cell>
          <cell r="U463">
            <v>3.022891</v>
          </cell>
          <cell r="V463">
            <v>3.400119</v>
          </cell>
          <cell r="W463">
            <v>3.93671056</v>
          </cell>
          <cell r="X463">
            <v>0.9757695</v>
          </cell>
          <cell r="Y463">
            <v>0.01993602</v>
          </cell>
          <cell r="Z463">
            <v>30.43191</v>
          </cell>
          <cell r="AA463">
            <v>21.804956</v>
          </cell>
          <cell r="AB463">
            <v>10.593</v>
          </cell>
          <cell r="AC463">
            <v>9.730225</v>
          </cell>
          <cell r="AD463">
            <v>0.7766492</v>
          </cell>
          <cell r="AE463">
            <v>3.230245</v>
          </cell>
          <cell r="AF463">
            <v>27.707114</v>
          </cell>
          <cell r="AG463">
            <v>15.784231</v>
          </cell>
        </row>
        <row r="464">
          <cell r="A464" t="str">
            <v>HOCHN13FB01150637</v>
          </cell>
          <cell r="B464">
            <v>3</v>
          </cell>
          <cell r="C464" t="str">
            <v>D</v>
          </cell>
          <cell r="D464" t="str">
            <v>Autumn</v>
          </cell>
          <cell r="E464" t="str">
            <v>BDSF43840</v>
          </cell>
          <cell r="F464">
            <v>2.5039895</v>
          </cell>
          <cell r="G464">
            <v>3.0291468</v>
          </cell>
          <cell r="H464">
            <v>5.072901</v>
          </cell>
          <cell r="I464">
            <v>11.053115</v>
          </cell>
          <cell r="J464">
            <v>13.715464</v>
          </cell>
          <cell r="K464">
            <v>0.4220135</v>
          </cell>
          <cell r="L464">
            <v>0.54267855</v>
          </cell>
          <cell r="M464">
            <v>0.1880812</v>
          </cell>
          <cell r="N464">
            <v>1.1164271</v>
          </cell>
          <cell r="O464">
            <v>1.3174094</v>
          </cell>
          <cell r="P464">
            <v>5.7010897</v>
          </cell>
          <cell r="Q464">
            <v>0.3306323</v>
          </cell>
          <cell r="R464">
            <v>0.6812258</v>
          </cell>
          <cell r="S464">
            <v>16.2897393</v>
          </cell>
          <cell r="T464">
            <v>0.194483067</v>
          </cell>
          <cell r="U464">
            <v>3.496079</v>
          </cell>
          <cell r="V464">
            <v>7.507467</v>
          </cell>
          <cell r="W464">
            <v>0.92127936</v>
          </cell>
          <cell r="X464">
            <v>1.2446226</v>
          </cell>
          <cell r="Y464">
            <v>0.1005962</v>
          </cell>
          <cell r="Z464">
            <v>33.43013</v>
          </cell>
          <cell r="AA464">
            <v>25.082876</v>
          </cell>
          <cell r="AB464">
            <v>6.6251146</v>
          </cell>
          <cell r="AC464">
            <v>5.274102</v>
          </cell>
          <cell r="AD464">
            <v>1.0702349</v>
          </cell>
          <cell r="AE464">
            <v>3.060678</v>
          </cell>
          <cell r="AF464">
            <v>17.3643993</v>
          </cell>
          <cell r="AG464">
            <v>13.166603</v>
          </cell>
        </row>
        <row r="465">
          <cell r="A465" t="str">
            <v>HOCHN13FB01150638</v>
          </cell>
          <cell r="B465">
            <v>3</v>
          </cell>
          <cell r="C465" t="str">
            <v>J</v>
          </cell>
          <cell r="D465" t="str">
            <v>Spring</v>
          </cell>
          <cell r="E465" t="str">
            <v>BDSF43840</v>
          </cell>
          <cell r="F465">
            <v>4.015196</v>
          </cell>
          <cell r="G465">
            <v>4.3152039</v>
          </cell>
          <cell r="H465">
            <v>5.191935</v>
          </cell>
          <cell r="I465">
            <v>14.0555</v>
          </cell>
          <cell r="J465">
            <v>12.324178</v>
          </cell>
          <cell r="K465">
            <v>1.0773089</v>
          </cell>
          <cell r="L465">
            <v>0.7762681</v>
          </cell>
          <cell r="M465">
            <v>0.5859073</v>
          </cell>
          <cell r="N465">
            <v>1.1786552</v>
          </cell>
          <cell r="O465">
            <v>1.5867408</v>
          </cell>
          <cell r="P465">
            <v>5.668181</v>
          </cell>
          <cell r="Q465">
            <v>0.4305911</v>
          </cell>
          <cell r="R465">
            <v>0.8007713</v>
          </cell>
          <cell r="S465">
            <v>15.996334</v>
          </cell>
          <cell r="T465">
            <v>0.2102713</v>
          </cell>
          <cell r="U465">
            <v>3.646827</v>
          </cell>
          <cell r="V465">
            <v>2.030985</v>
          </cell>
          <cell r="W465">
            <v>3.01782546</v>
          </cell>
          <cell r="X465">
            <v>1.162945</v>
          </cell>
          <cell r="Y465">
            <v>0.02249555</v>
          </cell>
          <cell r="Z465">
            <v>47.32118</v>
          </cell>
          <cell r="AA465">
            <v>34.31989</v>
          </cell>
          <cell r="AB465">
            <v>12.117731</v>
          </cell>
          <cell r="AC465">
            <v>11.231759</v>
          </cell>
          <cell r="AD465">
            <v>1.0272123</v>
          </cell>
          <cell r="AE465">
            <v>3.897317</v>
          </cell>
          <cell r="AF465">
            <v>28.968874</v>
          </cell>
          <cell r="AG465">
            <v>9.77538</v>
          </cell>
        </row>
        <row r="466">
          <cell r="A466" t="str">
            <v>HOCHN13FB01150708</v>
          </cell>
          <cell r="B466">
            <v>3</v>
          </cell>
          <cell r="C466" t="str">
            <v>F</v>
          </cell>
          <cell r="D466" t="str">
            <v>Summer</v>
          </cell>
          <cell r="E466" t="str">
            <v>BDSF43825</v>
          </cell>
          <cell r="F466">
            <v>6.9143275</v>
          </cell>
          <cell r="G466">
            <v>3.2340119</v>
          </cell>
          <cell r="H466">
            <v>5.300261</v>
          </cell>
          <cell r="I466">
            <v>16.283873</v>
          </cell>
          <cell r="J466">
            <v>15.77867</v>
          </cell>
          <cell r="K466">
            <v>2.1909421</v>
          </cell>
          <cell r="L466">
            <v>0.7851055</v>
          </cell>
          <cell r="M466">
            <v>0.5673053</v>
          </cell>
          <cell r="N466">
            <v>1.3063922</v>
          </cell>
          <cell r="O466">
            <v>1.9113438</v>
          </cell>
          <cell r="P466">
            <v>6.661535</v>
          </cell>
          <cell r="Q466">
            <v>0.5836886</v>
          </cell>
          <cell r="R466">
            <v>0.4655249</v>
          </cell>
          <cell r="S466">
            <v>14.570164</v>
          </cell>
          <cell r="T466">
            <v>0.11923658</v>
          </cell>
          <cell r="U466">
            <v>5.66611</v>
          </cell>
          <cell r="V466">
            <v>10.2097435</v>
          </cell>
          <cell r="W466">
            <v>0.85336646</v>
          </cell>
          <cell r="X466">
            <v>1.8138397</v>
          </cell>
          <cell r="Y466">
            <v>0.10613498</v>
          </cell>
          <cell r="Z466">
            <v>32.0232</v>
          </cell>
          <cell r="AA466">
            <v>24.44167</v>
          </cell>
          <cell r="AB466">
            <v>10.466235</v>
          </cell>
          <cell r="AC466">
            <v>8.535867</v>
          </cell>
          <cell r="AD466">
            <v>1.3845238</v>
          </cell>
          <cell r="AE466">
            <v>5.72159</v>
          </cell>
          <cell r="AF466">
            <v>26.325404</v>
          </cell>
          <cell r="AG466">
            <v>16.468077</v>
          </cell>
        </row>
        <row r="467">
          <cell r="A467" t="str">
            <v>HOCHN13FB01150713</v>
          </cell>
          <cell r="B467">
            <v>3</v>
          </cell>
          <cell r="C467" t="str">
            <v>E</v>
          </cell>
          <cell r="D467" t="str">
            <v>Summer</v>
          </cell>
          <cell r="E467" t="str">
            <v>BDSF43797</v>
          </cell>
          <cell r="F467">
            <v>3.5315591</v>
          </cell>
          <cell r="G467">
            <v>3.8651261</v>
          </cell>
          <cell r="H467">
            <v>5.396196</v>
          </cell>
          <cell r="I467">
            <v>13.466909</v>
          </cell>
          <cell r="J467">
            <v>16.490844</v>
          </cell>
          <cell r="K467">
            <v>2.2802394</v>
          </cell>
          <cell r="L467">
            <v>0.6732578</v>
          </cell>
          <cell r="M467">
            <v>0.2535484</v>
          </cell>
          <cell r="N467">
            <v>1.5146349</v>
          </cell>
          <cell r="O467">
            <v>1.5914576</v>
          </cell>
          <cell r="P467">
            <v>4.357957</v>
          </cell>
          <cell r="Q467">
            <v>0.6246081</v>
          </cell>
          <cell r="R467">
            <v>0.3667113</v>
          </cell>
          <cell r="S467">
            <v>19.126603</v>
          </cell>
          <cell r="T467">
            <v>0.23267505</v>
          </cell>
          <cell r="U467">
            <v>3.525636</v>
          </cell>
          <cell r="V467">
            <v>8.095786</v>
          </cell>
          <cell r="W467">
            <v>0.96775646</v>
          </cell>
          <cell r="X467">
            <v>1.600895</v>
          </cell>
          <cell r="Y467">
            <v>0.09586383</v>
          </cell>
          <cell r="Z467">
            <v>29.77279</v>
          </cell>
          <cell r="AA467">
            <v>22.67803</v>
          </cell>
          <cell r="AB467">
            <v>5.991261</v>
          </cell>
          <cell r="AC467">
            <v>5.030084</v>
          </cell>
          <cell r="AD467">
            <v>1.1086551</v>
          </cell>
          <cell r="AE467">
            <v>3.098553</v>
          </cell>
          <cell r="AF467">
            <v>24.876364</v>
          </cell>
          <cell r="AG467">
            <v>17.16171</v>
          </cell>
        </row>
        <row r="468">
          <cell r="A468" t="str">
            <v>HOCHN13FB01150717</v>
          </cell>
          <cell r="B468">
            <v>3</v>
          </cell>
          <cell r="C468" t="str">
            <v>D</v>
          </cell>
          <cell r="D468" t="str">
            <v>Autumn</v>
          </cell>
          <cell r="E468" t="str">
            <v>BDSF43840</v>
          </cell>
          <cell r="F468">
            <v>2.1939895</v>
          </cell>
          <cell r="G468">
            <v>3.4691468</v>
          </cell>
          <cell r="H468">
            <v>5.502901</v>
          </cell>
          <cell r="I468">
            <v>11.593115</v>
          </cell>
          <cell r="J468">
            <v>14.215464</v>
          </cell>
          <cell r="K468">
            <v>1.0673175</v>
          </cell>
          <cell r="L468">
            <v>0.66506955</v>
          </cell>
          <cell r="M468">
            <v>0.7734392</v>
          </cell>
          <cell r="N468">
            <v>0.8199741</v>
          </cell>
          <cell r="O468">
            <v>1.2075554</v>
          </cell>
          <cell r="P468">
            <v>5.4603297</v>
          </cell>
          <cell r="Q468">
            <v>0.3746613</v>
          </cell>
          <cell r="R468">
            <v>0.7744648</v>
          </cell>
          <cell r="S468">
            <v>18.4291393</v>
          </cell>
          <cell r="T468">
            <v>0.099875067</v>
          </cell>
          <cell r="U468">
            <v>3.690949</v>
          </cell>
          <cell r="V468">
            <v>4.738397</v>
          </cell>
          <cell r="W468">
            <v>3.30340936</v>
          </cell>
          <cell r="X468">
            <v>0.9169326</v>
          </cell>
          <cell r="Y468">
            <v>0.01855836</v>
          </cell>
          <cell r="Z468">
            <v>45.10463</v>
          </cell>
          <cell r="AA468">
            <v>32.809076</v>
          </cell>
          <cell r="AB468">
            <v>10.4648446</v>
          </cell>
          <cell r="AC468">
            <v>9.466482</v>
          </cell>
          <cell r="AD468">
            <v>1.1717449</v>
          </cell>
          <cell r="AE468">
            <v>3.583198</v>
          </cell>
          <cell r="AF468">
            <v>22.9083993</v>
          </cell>
          <cell r="AG468">
            <v>9.434003</v>
          </cell>
        </row>
        <row r="469">
          <cell r="A469" t="str">
            <v>HOCHN13FB01150720</v>
          </cell>
          <cell r="B469">
            <v>3</v>
          </cell>
          <cell r="C469" t="str">
            <v>H</v>
          </cell>
          <cell r="D469" t="str">
            <v>Spring</v>
          </cell>
          <cell r="E469" t="str">
            <v>BDSF43840</v>
          </cell>
          <cell r="F469">
            <v>4.484882</v>
          </cell>
          <cell r="G469">
            <v>4.8119919</v>
          </cell>
          <cell r="H469">
            <v>5.199862</v>
          </cell>
          <cell r="I469">
            <v>14.978235</v>
          </cell>
          <cell r="J469">
            <v>12.55362</v>
          </cell>
          <cell r="K469">
            <v>0.71367021</v>
          </cell>
          <cell r="L469">
            <v>0.7162516</v>
          </cell>
          <cell r="M469">
            <v>0.5763412</v>
          </cell>
          <cell r="N469">
            <v>1.5232882</v>
          </cell>
          <cell r="O469">
            <v>1.5851608</v>
          </cell>
          <cell r="P469">
            <v>4.546587</v>
          </cell>
          <cell r="Q469">
            <v>0.6188133</v>
          </cell>
          <cell r="R469">
            <v>0.7530907</v>
          </cell>
          <cell r="S469">
            <v>17.616136</v>
          </cell>
          <cell r="T469">
            <v>0.2110597</v>
          </cell>
          <cell r="U469">
            <v>2.735695</v>
          </cell>
          <cell r="V469">
            <v>8.636978</v>
          </cell>
          <cell r="W469">
            <v>3.89521546</v>
          </cell>
          <cell r="X469">
            <v>1.2802832</v>
          </cell>
          <cell r="Y469">
            <v>0.05867178</v>
          </cell>
          <cell r="Z469">
            <v>45.71593</v>
          </cell>
          <cell r="AA469">
            <v>32.33172</v>
          </cell>
          <cell r="AB469">
            <v>13.858678</v>
          </cell>
          <cell r="AC469">
            <v>12.923076</v>
          </cell>
          <cell r="AD469">
            <v>0.830801</v>
          </cell>
          <cell r="AE469">
            <v>2.686325</v>
          </cell>
          <cell r="AF469">
            <v>25.600324</v>
          </cell>
          <cell r="AG469">
            <v>21.429309</v>
          </cell>
        </row>
        <row r="470">
          <cell r="A470" t="str">
            <v>HOCHN13FB01150722</v>
          </cell>
          <cell r="B470">
            <v>3</v>
          </cell>
          <cell r="C470" t="str">
            <v>I</v>
          </cell>
          <cell r="D470" t="str">
            <v>Autumn</v>
          </cell>
          <cell r="E470" t="str">
            <v>BDSF43968</v>
          </cell>
          <cell r="F470">
            <v>3.916233</v>
          </cell>
          <cell r="G470">
            <v>4.1199539</v>
          </cell>
          <cell r="H470">
            <v>5.171124</v>
          </cell>
          <cell r="I470">
            <v>13.720509</v>
          </cell>
          <cell r="J470">
            <v>13.99584</v>
          </cell>
          <cell r="K470">
            <v>-0.1582784</v>
          </cell>
          <cell r="L470">
            <v>0.550479</v>
          </cell>
          <cell r="M470">
            <v>0.4321451</v>
          </cell>
          <cell r="N470">
            <v>1.1055143</v>
          </cell>
          <cell r="O470">
            <v>1.9530188</v>
          </cell>
          <cell r="P470">
            <v>5.059714</v>
          </cell>
          <cell r="Q470">
            <v>0.505368</v>
          </cell>
          <cell r="R470">
            <v>0.4769276</v>
          </cell>
          <cell r="S470">
            <v>15.110144</v>
          </cell>
          <cell r="T470">
            <v>0.17075403</v>
          </cell>
          <cell r="U470">
            <v>2.413101</v>
          </cell>
          <cell r="V470">
            <v>3.773399</v>
          </cell>
          <cell r="W470">
            <v>1.12519056</v>
          </cell>
          <cell r="X470">
            <v>0.5968245</v>
          </cell>
          <cell r="Y470">
            <v>0.09529874</v>
          </cell>
          <cell r="Z470">
            <v>32.64311</v>
          </cell>
          <cell r="AA470">
            <v>24.487056</v>
          </cell>
          <cell r="AB470">
            <v>8.05308</v>
          </cell>
          <cell r="AC470">
            <v>6.903305</v>
          </cell>
          <cell r="AD470">
            <v>1.1755772</v>
          </cell>
          <cell r="AE470">
            <v>2.976325</v>
          </cell>
          <cell r="AF470">
            <v>25.707014</v>
          </cell>
          <cell r="AG470">
            <v>12.812131</v>
          </cell>
        </row>
        <row r="471">
          <cell r="A471" t="str">
            <v>HOCHN13FB01150733</v>
          </cell>
          <cell r="B471" t="str">
            <v>5_10</v>
          </cell>
          <cell r="C471" t="str">
            <v>B</v>
          </cell>
          <cell r="D471" t="str">
            <v>Autumn</v>
          </cell>
          <cell r="E471" t="str">
            <v>BDSF44510</v>
          </cell>
          <cell r="F471">
            <v>2.3549</v>
          </cell>
          <cell r="G471">
            <v>2.7188871</v>
          </cell>
          <cell r="H471">
            <v>5.304793</v>
          </cell>
          <cell r="I471">
            <v>11.052194</v>
          </cell>
          <cell r="J471">
            <v>11.284602</v>
          </cell>
          <cell r="K471">
            <v>0.71006</v>
          </cell>
          <cell r="L471">
            <v>0.9922407</v>
          </cell>
          <cell r="M471">
            <v>0.5253282</v>
          </cell>
          <cell r="N471">
            <v>1.78604625</v>
          </cell>
          <cell r="O471">
            <v>1.7562373</v>
          </cell>
          <cell r="P471">
            <v>6.8100561</v>
          </cell>
          <cell r="Q471">
            <v>0.69451618</v>
          </cell>
          <cell r="R471">
            <v>0.86171166</v>
          </cell>
          <cell r="S471">
            <v>24.6933965</v>
          </cell>
          <cell r="T471">
            <v>0.2851314</v>
          </cell>
          <cell r="U471">
            <v>7.156482</v>
          </cell>
          <cell r="V471">
            <v>12.463564</v>
          </cell>
          <cell r="W471">
            <v>1.94889346</v>
          </cell>
          <cell r="X471">
            <v>1.6723931</v>
          </cell>
          <cell r="Y471">
            <v>0.16726487</v>
          </cell>
          <cell r="Z471">
            <v>58.74283</v>
          </cell>
          <cell r="AA471">
            <v>36.37998</v>
          </cell>
          <cell r="AB471">
            <v>18.256448</v>
          </cell>
          <cell r="AC471">
            <v>16.60867</v>
          </cell>
          <cell r="AD471">
            <v>1.980782</v>
          </cell>
          <cell r="AE471">
            <v>3.843762</v>
          </cell>
          <cell r="AF471">
            <v>29.270325</v>
          </cell>
          <cell r="AG471">
            <v>36.99815</v>
          </cell>
        </row>
        <row r="472">
          <cell r="A472" t="str">
            <v>HOCHN13FB01150735</v>
          </cell>
          <cell r="B472">
            <v>3</v>
          </cell>
          <cell r="C472" t="str">
            <v>F</v>
          </cell>
          <cell r="D472" t="str">
            <v>Autumn</v>
          </cell>
          <cell r="E472" t="str">
            <v>BDSF43899</v>
          </cell>
          <cell r="F472">
            <v>4.2043275</v>
          </cell>
          <cell r="G472">
            <v>4.0840119</v>
          </cell>
          <cell r="H472">
            <v>5.290261</v>
          </cell>
          <cell r="I472">
            <v>14.283873</v>
          </cell>
          <cell r="J472">
            <v>16.37867</v>
          </cell>
          <cell r="K472">
            <v>1.8921621</v>
          </cell>
          <cell r="L472">
            <v>0.8058215</v>
          </cell>
          <cell r="M472">
            <v>0.6765133</v>
          </cell>
          <cell r="N472">
            <v>1.3525022</v>
          </cell>
          <cell r="O472">
            <v>1.8746338</v>
          </cell>
          <cell r="P472">
            <v>6.038715</v>
          </cell>
          <cell r="Q472">
            <v>0.6025296</v>
          </cell>
          <cell r="R472">
            <v>0.7809199</v>
          </cell>
          <cell r="S472">
            <v>17.908364</v>
          </cell>
          <cell r="T472">
            <v>0.26078358</v>
          </cell>
          <cell r="U472">
            <v>4.63354</v>
          </cell>
          <cell r="V472">
            <v>10.2501435</v>
          </cell>
          <cell r="W472">
            <v>1.32032346</v>
          </cell>
          <cell r="X472">
            <v>1.2594797</v>
          </cell>
          <cell r="Y472">
            <v>0.10694648</v>
          </cell>
          <cell r="Z472">
            <v>43.1599</v>
          </cell>
          <cell r="AA472">
            <v>31.13117</v>
          </cell>
          <cell r="AB472">
            <v>13.137235</v>
          </cell>
          <cell r="AC472">
            <v>11.186047</v>
          </cell>
          <cell r="AD472">
            <v>1.3689138</v>
          </cell>
          <cell r="AE472">
            <v>3.79053</v>
          </cell>
          <cell r="AF472">
            <v>22.062904</v>
          </cell>
          <cell r="AG472">
            <v>15.176977</v>
          </cell>
        </row>
        <row r="473">
          <cell r="A473" t="str">
            <v>HOCHN13FB01150736</v>
          </cell>
          <cell r="B473">
            <v>3</v>
          </cell>
          <cell r="C473" t="str">
            <v>D</v>
          </cell>
          <cell r="D473" t="str">
            <v>Autumn</v>
          </cell>
          <cell r="E473" t="str">
            <v>BDSF43840</v>
          </cell>
          <cell r="F473">
            <v>3.5939895</v>
          </cell>
          <cell r="G473">
            <v>3.8591468</v>
          </cell>
          <cell r="H473">
            <v>5.652901</v>
          </cell>
          <cell r="I473">
            <v>13.523115</v>
          </cell>
          <cell r="J473">
            <v>11.915464</v>
          </cell>
          <cell r="K473">
            <v>1.4294875</v>
          </cell>
          <cell r="L473">
            <v>0.77136755</v>
          </cell>
          <cell r="M473">
            <v>0.7173842</v>
          </cell>
          <cell r="N473">
            <v>1.2988471</v>
          </cell>
          <cell r="O473">
            <v>1.3360794</v>
          </cell>
          <cell r="P473">
            <v>4.9827397</v>
          </cell>
          <cell r="Q473">
            <v>0.5482273</v>
          </cell>
          <cell r="R473">
            <v>0.6761068</v>
          </cell>
          <cell r="S473">
            <v>17.7057393</v>
          </cell>
          <cell r="T473">
            <v>0.205108067</v>
          </cell>
          <cell r="U473">
            <v>6.030349</v>
          </cell>
          <cell r="V473">
            <v>5.705367</v>
          </cell>
          <cell r="W473">
            <v>1.55066936</v>
          </cell>
          <cell r="X473">
            <v>1.2986526</v>
          </cell>
          <cell r="Y473">
            <v>0.0834048</v>
          </cell>
          <cell r="Z473">
            <v>44.90743</v>
          </cell>
          <cell r="AA473">
            <v>33.798576</v>
          </cell>
          <cell r="AB473">
            <v>8.1927046</v>
          </cell>
          <cell r="AC473">
            <v>7.432902</v>
          </cell>
          <cell r="AD473">
            <v>0.9560349</v>
          </cell>
          <cell r="AE473">
            <v>4.101938</v>
          </cell>
          <cell r="AF473">
            <v>27.1314993</v>
          </cell>
          <cell r="AG473">
            <v>14.945703</v>
          </cell>
        </row>
        <row r="474">
          <cell r="A474" t="str">
            <v>HOCHN13FB01150803</v>
          </cell>
          <cell r="B474">
            <v>3</v>
          </cell>
          <cell r="C474" t="str">
            <v>F</v>
          </cell>
          <cell r="D474" t="str">
            <v>Summer</v>
          </cell>
          <cell r="E474" t="str">
            <v>BDSF43840</v>
          </cell>
          <cell r="F474">
            <v>3.1943275</v>
          </cell>
          <cell r="G474">
            <v>4.0840119</v>
          </cell>
          <cell r="H474">
            <v>5.380261</v>
          </cell>
          <cell r="I474">
            <v>13.103873</v>
          </cell>
          <cell r="J474">
            <v>12.77867</v>
          </cell>
          <cell r="K474">
            <v>1.4077921</v>
          </cell>
          <cell r="L474">
            <v>0.7406785</v>
          </cell>
          <cell r="M474">
            <v>0.6648143</v>
          </cell>
          <cell r="N474">
            <v>1.0474532</v>
          </cell>
          <cell r="O474">
            <v>1.2190218</v>
          </cell>
          <cell r="P474">
            <v>5.081535</v>
          </cell>
          <cell r="Q474">
            <v>0.2513866</v>
          </cell>
          <cell r="R474">
            <v>0.8502219</v>
          </cell>
          <cell r="S474">
            <v>17.663564</v>
          </cell>
          <cell r="T474">
            <v>0.29567358</v>
          </cell>
          <cell r="U474">
            <v>4.7427</v>
          </cell>
          <cell r="V474">
            <v>10.6699435</v>
          </cell>
          <cell r="W474">
            <v>0.64838446</v>
          </cell>
          <cell r="X474">
            <v>1.2297597</v>
          </cell>
          <cell r="Y474">
            <v>0.13704348</v>
          </cell>
          <cell r="Z474">
            <v>59.637</v>
          </cell>
          <cell r="AA474">
            <v>44.40347</v>
          </cell>
          <cell r="AB474">
            <v>15.577235</v>
          </cell>
          <cell r="AC474">
            <v>13.468147</v>
          </cell>
          <cell r="AD474">
            <v>1.9969338</v>
          </cell>
          <cell r="AE474">
            <v>4.08107</v>
          </cell>
          <cell r="AF474">
            <v>35.094204</v>
          </cell>
          <cell r="AG474">
            <v>19.424777</v>
          </cell>
        </row>
        <row r="475">
          <cell r="A475" t="str">
            <v>HOCHN13FB01150805</v>
          </cell>
          <cell r="B475">
            <v>3</v>
          </cell>
          <cell r="C475" t="str">
            <v>B</v>
          </cell>
          <cell r="D475" t="str">
            <v>Autumn</v>
          </cell>
          <cell r="E475" t="str">
            <v>BDSF43840</v>
          </cell>
          <cell r="F475">
            <v>4.446108</v>
          </cell>
          <cell r="G475">
            <v>3.0906791</v>
          </cell>
          <cell r="H475">
            <v>5.689475</v>
          </cell>
          <cell r="I475">
            <v>13.645514</v>
          </cell>
          <cell r="J475">
            <v>9.680442</v>
          </cell>
          <cell r="K475">
            <v>0.441587</v>
          </cell>
          <cell r="L475">
            <v>0.8979237</v>
          </cell>
          <cell r="M475">
            <v>0.474525</v>
          </cell>
          <cell r="N475">
            <v>1.40099825</v>
          </cell>
          <cell r="O475">
            <v>1.8881753</v>
          </cell>
          <cell r="P475">
            <v>5.9465921</v>
          </cell>
          <cell r="Q475">
            <v>0.33613308</v>
          </cell>
          <cell r="R475">
            <v>0.53560776</v>
          </cell>
          <cell r="S475">
            <v>26.1629465</v>
          </cell>
          <cell r="T475">
            <v>0.2409356</v>
          </cell>
          <cell r="U475">
            <v>4.915659</v>
          </cell>
          <cell r="V475">
            <v>4.875054</v>
          </cell>
          <cell r="W475">
            <v>2.10143946</v>
          </cell>
          <cell r="X475">
            <v>1.0144731</v>
          </cell>
          <cell r="Y475">
            <v>0.07672367</v>
          </cell>
          <cell r="Z475">
            <v>36.72707</v>
          </cell>
          <cell r="AA475">
            <v>26.568</v>
          </cell>
          <cell r="AB475">
            <v>9.657028</v>
          </cell>
          <cell r="AC475">
            <v>8.48378</v>
          </cell>
          <cell r="AD475">
            <v>1.082606</v>
          </cell>
          <cell r="AE475">
            <v>2.323482</v>
          </cell>
          <cell r="AF475">
            <v>17.507135</v>
          </cell>
          <cell r="AG475">
            <v>20.15742</v>
          </cell>
        </row>
        <row r="476">
          <cell r="A476" t="str">
            <v>HOCHN13FB01150806</v>
          </cell>
          <cell r="B476">
            <v>4</v>
          </cell>
          <cell r="C476" t="str">
            <v>J</v>
          </cell>
          <cell r="D476" t="str">
            <v>Winter</v>
          </cell>
          <cell r="E476" t="str">
            <v>BDSF44510</v>
          </cell>
          <cell r="F476">
            <v>4.245183</v>
          </cell>
          <cell r="G476">
            <v>4.1111039</v>
          </cell>
          <cell r="H476">
            <v>4.904047</v>
          </cell>
          <cell r="I476">
            <v>14.13025</v>
          </cell>
          <cell r="J476">
            <v>11.219688</v>
          </cell>
          <cell r="K476">
            <v>0.0704299</v>
          </cell>
          <cell r="L476">
            <v>0.7763991</v>
          </cell>
          <cell r="M476">
            <v>0.3611337</v>
          </cell>
          <cell r="N476">
            <v>0.6963072</v>
          </cell>
          <cell r="O476">
            <v>0.7734088</v>
          </cell>
          <cell r="P476">
            <v>4.441802</v>
          </cell>
          <cell r="Q476">
            <v>0.6544813</v>
          </cell>
          <cell r="R476">
            <v>0.6297007</v>
          </cell>
          <cell r="S476">
            <v>14.625444</v>
          </cell>
          <cell r="T476">
            <v>0.1198827</v>
          </cell>
          <cell r="U476">
            <v>2.329613</v>
          </cell>
          <cell r="V476">
            <v>8.517255</v>
          </cell>
          <cell r="W476">
            <v>0.68548446</v>
          </cell>
          <cell r="X476">
            <v>1.186316</v>
          </cell>
          <cell r="Y476">
            <v>0.0737901</v>
          </cell>
          <cell r="Z476">
            <v>19.83028</v>
          </cell>
          <cell r="AA476">
            <v>12.36787</v>
          </cell>
          <cell r="AB476">
            <v>7.312611</v>
          </cell>
          <cell r="AC476">
            <v>7.317999</v>
          </cell>
          <cell r="AD476">
            <v>0.5938633</v>
          </cell>
          <cell r="AE476">
            <v>3.8425</v>
          </cell>
          <cell r="AF476">
            <v>26.076534</v>
          </cell>
          <cell r="AG476">
            <v>17.36363</v>
          </cell>
        </row>
        <row r="477">
          <cell r="A477" t="str">
            <v>HOCHN13FB01150814</v>
          </cell>
          <cell r="B477">
            <v>4</v>
          </cell>
          <cell r="C477" t="str">
            <v>J</v>
          </cell>
          <cell r="D477" t="str">
            <v>Winter</v>
          </cell>
          <cell r="E477" t="str">
            <v>BDSF44510</v>
          </cell>
          <cell r="F477">
            <v>4.535183</v>
          </cell>
          <cell r="G477">
            <v>4.9611039</v>
          </cell>
          <cell r="H477">
            <v>4.864047</v>
          </cell>
          <cell r="I477">
            <v>15.18025</v>
          </cell>
          <cell r="J477">
            <v>12.419688</v>
          </cell>
          <cell r="K477">
            <v>1.4091969</v>
          </cell>
          <cell r="L477">
            <v>0.9371451</v>
          </cell>
          <cell r="M477">
            <v>0.7641357</v>
          </cell>
          <cell r="N477">
            <v>1.5316792</v>
          </cell>
          <cell r="O477">
            <v>1.8133768</v>
          </cell>
          <cell r="P477">
            <v>4.975372</v>
          </cell>
          <cell r="Q477">
            <v>0.6745413</v>
          </cell>
          <cell r="R477">
            <v>0.9279617</v>
          </cell>
          <cell r="S477">
            <v>20.690544</v>
          </cell>
          <cell r="T477">
            <v>0.3622637</v>
          </cell>
          <cell r="U477">
            <v>7.319443</v>
          </cell>
          <cell r="V477">
            <v>10.553765</v>
          </cell>
          <cell r="W477">
            <v>2.90408146</v>
          </cell>
          <cell r="X477">
            <v>1.669646</v>
          </cell>
          <cell r="Y477">
            <v>0.1790389</v>
          </cell>
          <cell r="Z477">
            <v>65.69348</v>
          </cell>
          <cell r="AA477">
            <v>46.48107</v>
          </cell>
          <cell r="AB477">
            <v>17.137921</v>
          </cell>
          <cell r="AC477">
            <v>15.064929</v>
          </cell>
          <cell r="AD477">
            <v>1.9531853</v>
          </cell>
          <cell r="AE477">
            <v>8.29405</v>
          </cell>
          <cell r="AF477">
            <v>37.589734</v>
          </cell>
          <cell r="AG477">
            <v>27.49433</v>
          </cell>
        </row>
        <row r="478">
          <cell r="A478" t="str">
            <v>HOCHN13FB01150818</v>
          </cell>
          <cell r="B478">
            <v>3</v>
          </cell>
          <cell r="C478" t="str">
            <v>F</v>
          </cell>
          <cell r="D478" t="str">
            <v>Summer</v>
          </cell>
          <cell r="E478" t="str">
            <v>BDSF43797</v>
          </cell>
          <cell r="F478">
            <v>4.7543275</v>
          </cell>
          <cell r="G478">
            <v>4.3440119</v>
          </cell>
          <cell r="H478">
            <v>5.330261</v>
          </cell>
          <cell r="I478">
            <v>15.163873</v>
          </cell>
          <cell r="J478">
            <v>20.37867</v>
          </cell>
          <cell r="K478">
            <v>1.8525221</v>
          </cell>
          <cell r="L478">
            <v>0.4296915</v>
          </cell>
          <cell r="M478">
            <v>0.3623383</v>
          </cell>
          <cell r="N478">
            <v>1.4620822</v>
          </cell>
          <cell r="O478">
            <v>1.5903638</v>
          </cell>
          <cell r="P478">
            <v>2.920515</v>
          </cell>
          <cell r="Q478">
            <v>0.6139456</v>
          </cell>
          <cell r="R478">
            <v>0.3992389</v>
          </cell>
          <cell r="S478">
            <v>16.310764</v>
          </cell>
          <cell r="T478">
            <v>0.10954858</v>
          </cell>
          <cell r="U478">
            <v>4.54306</v>
          </cell>
          <cell r="V478">
            <v>6.5882335</v>
          </cell>
          <cell r="W478">
            <v>0.97674246</v>
          </cell>
          <cell r="X478">
            <v>1.0659397</v>
          </cell>
          <cell r="Y478">
            <v>0.08865008</v>
          </cell>
          <cell r="Z478">
            <v>19.8149</v>
          </cell>
          <cell r="AA478">
            <v>16.72417</v>
          </cell>
          <cell r="AB478">
            <v>4.396855</v>
          </cell>
          <cell r="AC478">
            <v>3.384467</v>
          </cell>
          <cell r="AD478">
            <v>0.8425868</v>
          </cell>
          <cell r="AE478">
            <v>2.12372</v>
          </cell>
          <cell r="AF478">
            <v>17.181404</v>
          </cell>
          <cell r="AG478">
            <v>7.699447</v>
          </cell>
        </row>
        <row r="479">
          <cell r="A479" t="str">
            <v>HOCHN13FB01150819</v>
          </cell>
          <cell r="B479" t="str">
            <v>5_10</v>
          </cell>
          <cell r="C479" t="str">
            <v>G</v>
          </cell>
          <cell r="D479" t="str">
            <v>Spring</v>
          </cell>
          <cell r="E479" t="str">
            <v>BDSF44510</v>
          </cell>
          <cell r="F479">
            <v>4.086514</v>
          </cell>
          <cell r="G479">
            <v>3.7993739</v>
          </cell>
          <cell r="H479">
            <v>5.29288</v>
          </cell>
          <cell r="I479">
            <v>13.952117</v>
          </cell>
          <cell r="J479">
            <v>12.66014</v>
          </cell>
          <cell r="K479">
            <v>2.133388</v>
          </cell>
          <cell r="L479">
            <v>0.6292463</v>
          </cell>
          <cell r="M479">
            <v>0.3506253</v>
          </cell>
          <cell r="N479">
            <v>1.1227596</v>
          </cell>
          <cell r="O479">
            <v>1.0401538</v>
          </cell>
          <cell r="P479">
            <v>4.319136</v>
          </cell>
          <cell r="Q479">
            <v>0.7320752</v>
          </cell>
          <cell r="R479">
            <v>0.5624758</v>
          </cell>
          <cell r="S479">
            <v>21.588194</v>
          </cell>
          <cell r="T479">
            <v>0.221269</v>
          </cell>
          <cell r="U479">
            <v>2.552385</v>
          </cell>
          <cell r="V479">
            <v>6.210762</v>
          </cell>
          <cell r="W479">
            <v>1.13533046</v>
          </cell>
          <cell r="X479">
            <v>0.8178534</v>
          </cell>
          <cell r="Y479">
            <v>0.04638667</v>
          </cell>
          <cell r="Z479">
            <v>37.29299</v>
          </cell>
          <cell r="AA479">
            <v>27.58422</v>
          </cell>
          <cell r="AB479">
            <v>10.685167</v>
          </cell>
          <cell r="AC479">
            <v>9.761233</v>
          </cell>
          <cell r="AD479">
            <v>1.060539</v>
          </cell>
          <cell r="AE479">
            <v>3.848168</v>
          </cell>
          <cell r="AF479">
            <v>18.230254</v>
          </cell>
          <cell r="AG479">
            <v>14.610849</v>
          </cell>
        </row>
        <row r="480">
          <cell r="A480" t="str">
            <v>HOCHN13FB01150822</v>
          </cell>
          <cell r="B480">
            <v>3</v>
          </cell>
          <cell r="C480" t="str">
            <v>C</v>
          </cell>
          <cell r="D480" t="str">
            <v>Autumn</v>
          </cell>
          <cell r="E480" t="str">
            <v>BDSF43840</v>
          </cell>
          <cell r="F480">
            <v>1.9779485</v>
          </cell>
          <cell r="G480">
            <v>4.3388311054</v>
          </cell>
          <cell r="H480">
            <v>5.379457</v>
          </cell>
          <cell r="I480">
            <v>12.163347</v>
          </cell>
          <cell r="J480">
            <v>13.672008</v>
          </cell>
          <cell r="K480">
            <v>1.690151</v>
          </cell>
          <cell r="L480">
            <v>0.6813471</v>
          </cell>
          <cell r="M480">
            <v>0.4123754</v>
          </cell>
          <cell r="N480">
            <v>1.40576805</v>
          </cell>
          <cell r="O480">
            <v>1.6436524</v>
          </cell>
          <cell r="P480">
            <v>5.3834138</v>
          </cell>
          <cell r="Q480">
            <v>0.4996693</v>
          </cell>
          <cell r="R480">
            <v>0.676496711</v>
          </cell>
          <cell r="S480">
            <v>16.5759589</v>
          </cell>
          <cell r="T480">
            <v>0.20672307</v>
          </cell>
          <cell r="U480">
            <v>4.248705</v>
          </cell>
          <cell r="V480">
            <v>6.343792</v>
          </cell>
          <cell r="W480">
            <v>2.38992626</v>
          </cell>
          <cell r="X480">
            <v>1.2871391</v>
          </cell>
          <cell r="Y480">
            <v>0.08551704</v>
          </cell>
          <cell r="Z480">
            <v>41.48246</v>
          </cell>
          <cell r="AA480">
            <v>30.27955</v>
          </cell>
          <cell r="AB480">
            <v>10.649834</v>
          </cell>
          <cell r="AC480">
            <v>9.274344</v>
          </cell>
          <cell r="AD480">
            <v>1.023248</v>
          </cell>
          <cell r="AE480">
            <v>4.935706</v>
          </cell>
          <cell r="AF480">
            <v>19.263704</v>
          </cell>
          <cell r="AG480">
            <v>17.83956</v>
          </cell>
        </row>
        <row r="481">
          <cell r="A481" t="str">
            <v>HOCHN13FB01150830</v>
          </cell>
          <cell r="B481">
            <v>3</v>
          </cell>
          <cell r="C481" t="str">
            <v>H</v>
          </cell>
          <cell r="D481" t="str">
            <v>Autumn</v>
          </cell>
          <cell r="E481" t="str">
            <v>BDSF43968</v>
          </cell>
          <cell r="F481">
            <v>3.604882</v>
          </cell>
          <cell r="G481">
            <v>3.3819919</v>
          </cell>
          <cell r="H481">
            <v>5.269862</v>
          </cell>
          <cell r="I481">
            <v>12.778235</v>
          </cell>
          <cell r="J481">
            <v>13.15362</v>
          </cell>
          <cell r="K481">
            <v>0.10777321</v>
          </cell>
          <cell r="L481">
            <v>0.2463266</v>
          </cell>
          <cell r="M481">
            <v>0.3037912</v>
          </cell>
          <cell r="N481">
            <v>0.4501552</v>
          </cell>
          <cell r="O481">
            <v>1.2536668</v>
          </cell>
          <cell r="P481">
            <v>3.451007</v>
          </cell>
          <cell r="Q481">
            <v>0.4059443</v>
          </cell>
          <cell r="R481">
            <v>0.3373687</v>
          </cell>
          <cell r="S481">
            <v>15.466836</v>
          </cell>
          <cell r="T481">
            <v>0.1601507</v>
          </cell>
          <cell r="U481">
            <v>2.663095</v>
          </cell>
          <cell r="V481">
            <v>7.707338</v>
          </cell>
          <cell r="W481">
            <v>1.79188546</v>
          </cell>
          <cell r="X481">
            <v>0.7356282</v>
          </cell>
          <cell r="Y481">
            <v>0.09629758</v>
          </cell>
          <cell r="Z481">
            <v>34.33273</v>
          </cell>
          <cell r="AA481">
            <v>23.42862</v>
          </cell>
          <cell r="AB481">
            <v>12.730178</v>
          </cell>
          <cell r="AC481">
            <v>10.940976</v>
          </cell>
          <cell r="AD481">
            <v>1.312038</v>
          </cell>
          <cell r="AE481">
            <v>1.922015</v>
          </cell>
          <cell r="AF481">
            <v>28.032124</v>
          </cell>
          <cell r="AG481">
            <v>10.750809</v>
          </cell>
        </row>
        <row r="482">
          <cell r="A482" t="str">
            <v>HOCHN13FB01150831</v>
          </cell>
          <cell r="B482">
            <v>4</v>
          </cell>
          <cell r="C482" t="str">
            <v>F</v>
          </cell>
          <cell r="D482" t="str">
            <v>Spring</v>
          </cell>
          <cell r="E482" t="str">
            <v>BDSF44132</v>
          </cell>
          <cell r="F482">
            <v>3.6143145</v>
          </cell>
          <cell r="G482">
            <v>4.5699119</v>
          </cell>
          <cell r="H482">
            <v>5.392373</v>
          </cell>
          <cell r="I482">
            <v>13.838623</v>
          </cell>
          <cell r="J482">
            <v>17.07418</v>
          </cell>
          <cell r="K482">
            <v>-0.1472474</v>
          </cell>
          <cell r="L482">
            <v>0.4364555</v>
          </cell>
          <cell r="M482">
            <v>0.2299717</v>
          </cell>
          <cell r="N482">
            <v>1.1177152</v>
          </cell>
          <cell r="O482">
            <v>1.4899398</v>
          </cell>
          <cell r="P482">
            <v>3.278756</v>
          </cell>
          <cell r="Q482">
            <v>0.3488148</v>
          </cell>
          <cell r="R482">
            <v>0.3493113</v>
          </cell>
          <cell r="S482">
            <v>15.853874</v>
          </cell>
          <cell r="T482">
            <v>0.16447998</v>
          </cell>
          <cell r="U482">
            <v>1.640426</v>
          </cell>
          <cell r="V482">
            <v>6.5651235</v>
          </cell>
          <cell r="W482">
            <v>0.21378786</v>
          </cell>
          <cell r="X482">
            <v>0.7359687</v>
          </cell>
          <cell r="Y482">
            <v>0.10895568</v>
          </cell>
          <cell r="Z482">
            <v>21.6745</v>
          </cell>
          <cell r="AA482">
            <v>16.48615</v>
          </cell>
          <cell r="AB482">
            <v>8.754825</v>
          </cell>
          <cell r="AC482">
            <v>7.007577</v>
          </cell>
          <cell r="AD482">
            <v>1.1241568</v>
          </cell>
          <cell r="AE482">
            <v>2.078513</v>
          </cell>
          <cell r="AF482">
            <v>17.089264</v>
          </cell>
          <cell r="AG482">
            <v>2.506637</v>
          </cell>
        </row>
        <row r="483">
          <cell r="A483" t="str">
            <v>HOCHN13FB01150832</v>
          </cell>
          <cell r="B483">
            <v>3</v>
          </cell>
          <cell r="C483" t="str">
            <v>F</v>
          </cell>
          <cell r="D483" t="str">
            <v>Summer</v>
          </cell>
          <cell r="E483" t="str">
            <v>BDSF43840</v>
          </cell>
          <cell r="F483">
            <v>4.2543275</v>
          </cell>
          <cell r="G483">
            <v>4.8440119</v>
          </cell>
          <cell r="H483">
            <v>5.430261</v>
          </cell>
          <cell r="I483">
            <v>15.013873</v>
          </cell>
          <cell r="J483">
            <v>12.37867</v>
          </cell>
          <cell r="K483">
            <v>0.0317211</v>
          </cell>
          <cell r="L483">
            <v>0.4078685</v>
          </cell>
          <cell r="M483">
            <v>0.4301433</v>
          </cell>
          <cell r="N483">
            <v>1.0116642</v>
          </cell>
          <cell r="O483">
            <v>1.5707338</v>
          </cell>
          <cell r="P483">
            <v>3.877095</v>
          </cell>
          <cell r="Q483">
            <v>0.6334016</v>
          </cell>
          <cell r="R483">
            <v>0.8084439</v>
          </cell>
          <cell r="S483">
            <v>12.833164</v>
          </cell>
          <cell r="T483">
            <v>0.23317458</v>
          </cell>
          <cell r="U483">
            <v>1.62818</v>
          </cell>
          <cell r="V483">
            <v>2.1563935</v>
          </cell>
          <cell r="W483">
            <v>3.67365346</v>
          </cell>
          <cell r="X483">
            <v>0.7600467</v>
          </cell>
          <cell r="Y483">
            <v>0.01832113</v>
          </cell>
          <cell r="Z483">
            <v>35.895</v>
          </cell>
          <cell r="AA483">
            <v>29.09057</v>
          </cell>
          <cell r="AB483">
            <v>7.899275</v>
          </cell>
          <cell r="AC483">
            <v>6.433607</v>
          </cell>
          <cell r="AD483">
            <v>0.8907018</v>
          </cell>
          <cell r="AE483">
            <v>2.83994</v>
          </cell>
          <cell r="AF483">
            <v>23.886204</v>
          </cell>
          <cell r="AG483">
            <v>6.545557</v>
          </cell>
        </row>
        <row r="484">
          <cell r="A484" t="str">
            <v>HOCHN13FB01150835</v>
          </cell>
          <cell r="B484">
            <v>3</v>
          </cell>
          <cell r="C484" t="str">
            <v>J</v>
          </cell>
          <cell r="D484" t="str">
            <v>Winter</v>
          </cell>
          <cell r="E484" t="str">
            <v>BDSF44510</v>
          </cell>
          <cell r="F484">
            <v>3.635196</v>
          </cell>
          <cell r="G484">
            <v>4.0652039</v>
          </cell>
          <cell r="H484">
            <v>5.141935</v>
          </cell>
          <cell r="I484">
            <v>13.5655</v>
          </cell>
          <cell r="J484">
            <v>15.024178</v>
          </cell>
          <cell r="K484">
            <v>2.3589789</v>
          </cell>
          <cell r="L484">
            <v>0.9069331</v>
          </cell>
          <cell r="M484">
            <v>0.8722323</v>
          </cell>
          <cell r="N484">
            <v>1.2900712</v>
          </cell>
          <cell r="O484">
            <v>1.4994908</v>
          </cell>
          <cell r="P484">
            <v>4.873911</v>
          </cell>
          <cell r="Q484">
            <v>0.7989131</v>
          </cell>
          <cell r="R484">
            <v>0.7922013</v>
          </cell>
          <cell r="S484">
            <v>26.974834</v>
          </cell>
          <cell r="T484">
            <v>0.4044083</v>
          </cell>
          <cell r="U484">
            <v>2.918867</v>
          </cell>
          <cell r="V484">
            <v>10.307455</v>
          </cell>
          <cell r="W484">
            <v>0.93763246</v>
          </cell>
          <cell r="X484">
            <v>1.192305</v>
          </cell>
          <cell r="Y484">
            <v>0.0429635</v>
          </cell>
          <cell r="Z484">
            <v>63.93228</v>
          </cell>
          <cell r="AA484">
            <v>44.86269</v>
          </cell>
          <cell r="AB484">
            <v>19.263731</v>
          </cell>
          <cell r="AC484">
            <v>17.131659</v>
          </cell>
          <cell r="AD484">
            <v>1.8098723</v>
          </cell>
          <cell r="AE484">
            <v>5.743667</v>
          </cell>
          <cell r="AF484">
            <v>27.615674</v>
          </cell>
          <cell r="AG484">
            <v>16.19388</v>
          </cell>
        </row>
        <row r="485">
          <cell r="A485" t="str">
            <v>HOCHN13FB01150902</v>
          </cell>
          <cell r="B485">
            <v>3</v>
          </cell>
          <cell r="C485" t="str">
            <v>C</v>
          </cell>
          <cell r="D485" t="str">
            <v>Autumn</v>
          </cell>
          <cell r="E485" t="str">
            <v>BDSF43840</v>
          </cell>
          <cell r="F485">
            <v>3.0479485</v>
          </cell>
          <cell r="G485">
            <v>4.1688311054</v>
          </cell>
          <cell r="H485">
            <v>5.559457</v>
          </cell>
          <cell r="I485">
            <v>13.263347</v>
          </cell>
          <cell r="J485">
            <v>14.572008</v>
          </cell>
          <cell r="K485">
            <v>0.833575</v>
          </cell>
          <cell r="L485">
            <v>0.5575021</v>
          </cell>
          <cell r="M485">
            <v>0.3313624</v>
          </cell>
          <cell r="N485">
            <v>1.14063805</v>
          </cell>
          <cell r="O485">
            <v>1.3658124</v>
          </cell>
          <cell r="P485">
            <v>4.3300538</v>
          </cell>
          <cell r="Q485">
            <v>0.3850203</v>
          </cell>
          <cell r="R485">
            <v>0.525718711</v>
          </cell>
          <cell r="S485">
            <v>14.8366589</v>
          </cell>
          <cell r="T485">
            <v>0.14810907</v>
          </cell>
          <cell r="U485">
            <v>3.476915</v>
          </cell>
          <cell r="V485">
            <v>2.649852</v>
          </cell>
          <cell r="W485">
            <v>2.21117626</v>
          </cell>
          <cell r="X485">
            <v>1.0683891</v>
          </cell>
          <cell r="Y485">
            <v>0.10770154</v>
          </cell>
          <cell r="Z485">
            <v>40.96316</v>
          </cell>
          <cell r="AA485">
            <v>30.45745</v>
          </cell>
          <cell r="AB485">
            <v>10.292734</v>
          </cell>
          <cell r="AC485">
            <v>8.853314</v>
          </cell>
          <cell r="AD485">
            <v>1.426449</v>
          </cell>
          <cell r="AE485">
            <v>2.210256</v>
          </cell>
          <cell r="AF485">
            <v>20.425104</v>
          </cell>
          <cell r="AG485">
            <v>13.24296</v>
          </cell>
        </row>
        <row r="486">
          <cell r="A486" t="str">
            <v>HOCHN13FB01150915</v>
          </cell>
          <cell r="B486">
            <v>3</v>
          </cell>
          <cell r="C486" t="str">
            <v>D</v>
          </cell>
          <cell r="D486" t="str">
            <v>Summer</v>
          </cell>
          <cell r="E486" t="str">
            <v>BDSF44132</v>
          </cell>
          <cell r="F486">
            <v>2.2939895</v>
          </cell>
          <cell r="G486">
            <v>3.6591468</v>
          </cell>
          <cell r="H486">
            <v>5.542901</v>
          </cell>
          <cell r="I486">
            <v>11.913115</v>
          </cell>
          <cell r="J486">
            <v>15.715464</v>
          </cell>
          <cell r="K486">
            <v>1.1956675</v>
          </cell>
          <cell r="L486">
            <v>0.29770955</v>
          </cell>
          <cell r="M486">
            <v>0.4261582</v>
          </cell>
          <cell r="N486">
            <v>0.4669721</v>
          </cell>
          <cell r="O486">
            <v>0.9154924</v>
          </cell>
          <cell r="P486">
            <v>3.8292397</v>
          </cell>
          <cell r="Q486">
            <v>0.1145036</v>
          </cell>
          <cell r="R486">
            <v>0.4849848</v>
          </cell>
          <cell r="S486">
            <v>6.3614193</v>
          </cell>
          <cell r="T486">
            <v>0.210386067</v>
          </cell>
          <cell r="U486">
            <v>3.549319</v>
          </cell>
          <cell r="V486">
            <v>6.917907</v>
          </cell>
          <cell r="W486">
            <v>3.52169936</v>
          </cell>
          <cell r="X486">
            <v>1.0604726</v>
          </cell>
          <cell r="Y486">
            <v>0.0448981</v>
          </cell>
          <cell r="Z486">
            <v>36.08163</v>
          </cell>
          <cell r="AA486">
            <v>24.305776</v>
          </cell>
          <cell r="AB486">
            <v>11.2308446</v>
          </cell>
          <cell r="AC486">
            <v>9.604182</v>
          </cell>
          <cell r="AD486">
            <v>1.3138149</v>
          </cell>
          <cell r="AE486">
            <v>3.729218</v>
          </cell>
          <cell r="AF486">
            <v>21.6038993</v>
          </cell>
          <cell r="AG486">
            <v>10.271003</v>
          </cell>
        </row>
        <row r="487">
          <cell r="A487" t="str">
            <v>HOCHN13FB01151002</v>
          </cell>
          <cell r="B487">
            <v>3</v>
          </cell>
          <cell r="C487" t="str">
            <v>A</v>
          </cell>
          <cell r="D487" t="str">
            <v>Winter</v>
          </cell>
          <cell r="E487" t="str">
            <v>BDSF43825</v>
          </cell>
          <cell r="F487">
            <v>5.128129</v>
          </cell>
          <cell r="G487">
            <v>3.019126</v>
          </cell>
          <cell r="H487">
            <v>5.519355</v>
          </cell>
          <cell r="I487">
            <v>14.58871</v>
          </cell>
          <cell r="J487">
            <v>12.08275</v>
          </cell>
          <cell r="K487">
            <v>1.715557</v>
          </cell>
          <cell r="L487">
            <v>0.8853183</v>
          </cell>
          <cell r="M487">
            <v>0.4376645</v>
          </cell>
          <cell r="N487">
            <v>1.222296</v>
          </cell>
          <cell r="O487">
            <v>1.3139258</v>
          </cell>
          <cell r="P487">
            <v>5.928734</v>
          </cell>
          <cell r="Q487">
            <v>0.5027399</v>
          </cell>
          <cell r="R487">
            <v>0.6923026</v>
          </cell>
          <cell r="S487">
            <v>18.86387</v>
          </cell>
          <cell r="T487">
            <v>0.1527723</v>
          </cell>
          <cell r="U487">
            <v>6.548883</v>
          </cell>
          <cell r="V487">
            <v>14.405087</v>
          </cell>
          <cell r="W487">
            <v>2.912219</v>
          </cell>
          <cell r="X487">
            <v>2.592374</v>
          </cell>
          <cell r="Y487">
            <v>0.20207553</v>
          </cell>
          <cell r="Z487">
            <v>31.35021</v>
          </cell>
          <cell r="AA487">
            <v>18.95122</v>
          </cell>
          <cell r="AB487">
            <v>11.3889</v>
          </cell>
          <cell r="AC487">
            <v>10.61661</v>
          </cell>
          <cell r="AD487">
            <v>0.807917</v>
          </cell>
          <cell r="AE487">
            <v>3.242677</v>
          </cell>
          <cell r="AF487">
            <v>22.66429</v>
          </cell>
          <cell r="AG487">
            <v>27.54344</v>
          </cell>
        </row>
        <row r="488">
          <cell r="A488" t="str">
            <v>HOCHN13FB01151005</v>
          </cell>
          <cell r="B488">
            <v>3</v>
          </cell>
          <cell r="C488" t="str">
            <v>H</v>
          </cell>
          <cell r="D488" t="str">
            <v>Autumn</v>
          </cell>
          <cell r="E488" t="str">
            <v>BDSF43968</v>
          </cell>
          <cell r="F488">
            <v>5.124882</v>
          </cell>
          <cell r="G488">
            <v>4.3519919</v>
          </cell>
          <cell r="H488">
            <v>5.379862</v>
          </cell>
          <cell r="I488">
            <v>15.468235</v>
          </cell>
          <cell r="J488">
            <v>13.15362</v>
          </cell>
          <cell r="K488">
            <v>0.20832221</v>
          </cell>
          <cell r="L488">
            <v>0.7745976</v>
          </cell>
          <cell r="M488">
            <v>0.6034632</v>
          </cell>
          <cell r="N488">
            <v>1.6948182</v>
          </cell>
          <cell r="O488">
            <v>2.0940508</v>
          </cell>
          <cell r="P488">
            <v>7.022867</v>
          </cell>
          <cell r="Q488">
            <v>0.5727773</v>
          </cell>
          <cell r="R488">
            <v>0.8735247</v>
          </cell>
          <cell r="S488">
            <v>17.569936</v>
          </cell>
          <cell r="T488">
            <v>0.2289947</v>
          </cell>
          <cell r="U488">
            <v>4.909435</v>
          </cell>
          <cell r="V488">
            <v>4.902108</v>
          </cell>
          <cell r="W488">
            <v>3.24705546</v>
          </cell>
          <cell r="X488">
            <v>1.1627232</v>
          </cell>
          <cell r="Y488">
            <v>0.08120458</v>
          </cell>
          <cell r="Z488">
            <v>68.84693</v>
          </cell>
          <cell r="AA488">
            <v>49.54082</v>
          </cell>
          <cell r="AB488">
            <v>20.604878</v>
          </cell>
          <cell r="AC488">
            <v>18.357576</v>
          </cell>
          <cell r="AD488">
            <v>2.336528</v>
          </cell>
          <cell r="AE488">
            <v>4.257705</v>
          </cell>
          <cell r="AF488">
            <v>37.073824</v>
          </cell>
          <cell r="AG488">
            <v>14.116809</v>
          </cell>
        </row>
        <row r="489">
          <cell r="A489" t="str">
            <v>HOCHN13FB01151006</v>
          </cell>
          <cell r="B489">
            <v>3</v>
          </cell>
          <cell r="C489" t="str">
            <v>D</v>
          </cell>
          <cell r="D489" t="str">
            <v>Autumn</v>
          </cell>
          <cell r="E489" t="str">
            <v>BDSF43840</v>
          </cell>
          <cell r="F489">
            <v>2.6339895</v>
          </cell>
          <cell r="G489">
            <v>3.7991468</v>
          </cell>
          <cell r="H489">
            <v>5.512901</v>
          </cell>
          <cell r="I489">
            <v>12.403115</v>
          </cell>
          <cell r="J489">
            <v>9.515464</v>
          </cell>
          <cell r="K489">
            <v>0.3913925</v>
          </cell>
          <cell r="L489">
            <v>0.72128355</v>
          </cell>
          <cell r="M489">
            <v>0.4566652</v>
          </cell>
          <cell r="N489">
            <v>0.9588491</v>
          </cell>
          <cell r="O489">
            <v>1.2541394</v>
          </cell>
          <cell r="P489">
            <v>3.9848697</v>
          </cell>
          <cell r="Q489">
            <v>0.3083013</v>
          </cell>
          <cell r="R489">
            <v>0.5892458</v>
          </cell>
          <cell r="S489">
            <v>16.2628393</v>
          </cell>
          <cell r="T489">
            <v>0.144570067</v>
          </cell>
          <cell r="U489">
            <v>2.489629</v>
          </cell>
          <cell r="V489">
            <v>4.786047</v>
          </cell>
          <cell r="W489">
            <v>0.77249136</v>
          </cell>
          <cell r="X489">
            <v>0.7592226</v>
          </cell>
          <cell r="Y489">
            <v>0.0461996</v>
          </cell>
          <cell r="Z489">
            <v>19.59893</v>
          </cell>
          <cell r="AA489">
            <v>16.736776</v>
          </cell>
          <cell r="AB489">
            <v>3.4341546</v>
          </cell>
          <cell r="AC489">
            <v>2.917042</v>
          </cell>
          <cell r="AD489">
            <v>0.3997179</v>
          </cell>
          <cell r="AE489">
            <v>2.199398</v>
          </cell>
          <cell r="AF489">
            <v>18.9315993</v>
          </cell>
          <cell r="AG489">
            <v>11.470103</v>
          </cell>
        </row>
        <row r="490">
          <cell r="A490" t="str">
            <v>HOCHN13FB01151008</v>
          </cell>
          <cell r="B490">
            <v>3</v>
          </cell>
          <cell r="C490" t="str">
            <v>C</v>
          </cell>
          <cell r="D490" t="str">
            <v>Autumn</v>
          </cell>
          <cell r="E490" t="str">
            <v>BDSF43840</v>
          </cell>
          <cell r="F490">
            <v>2.7279485</v>
          </cell>
          <cell r="G490">
            <v>3.6888311054</v>
          </cell>
          <cell r="H490">
            <v>5.499457</v>
          </cell>
          <cell r="I490">
            <v>12.543347</v>
          </cell>
          <cell r="J490">
            <v>9.272008</v>
          </cell>
          <cell r="K490">
            <v>0.954162</v>
          </cell>
          <cell r="L490">
            <v>0.7477981</v>
          </cell>
          <cell r="M490">
            <v>0.3869284</v>
          </cell>
          <cell r="N490">
            <v>1.52091805</v>
          </cell>
          <cell r="O490">
            <v>1.2433724</v>
          </cell>
          <cell r="P490">
            <v>6.0029738</v>
          </cell>
          <cell r="Q490">
            <v>0.3777943</v>
          </cell>
          <cell r="R490">
            <v>0.585798711</v>
          </cell>
          <cell r="S490">
            <v>19.4104589</v>
          </cell>
          <cell r="T490">
            <v>0.08370807</v>
          </cell>
          <cell r="U490">
            <v>5.031005</v>
          </cell>
          <cell r="V490">
            <v>5.713232</v>
          </cell>
          <cell r="W490">
            <v>1.62097626</v>
          </cell>
          <cell r="X490">
            <v>1.0953891</v>
          </cell>
          <cell r="Y490">
            <v>0.07056944</v>
          </cell>
          <cell r="Z490">
            <v>37.24946</v>
          </cell>
          <cell r="AA490">
            <v>27.44125</v>
          </cell>
          <cell r="AB490">
            <v>10.137034</v>
          </cell>
          <cell r="AC490">
            <v>9.533224</v>
          </cell>
          <cell r="AD490">
            <v>1.039379</v>
          </cell>
          <cell r="AE490">
            <v>4.671016</v>
          </cell>
          <cell r="AF490">
            <v>23.543704</v>
          </cell>
          <cell r="AG490">
            <v>13.77026</v>
          </cell>
        </row>
        <row r="491">
          <cell r="A491" t="str">
            <v>HOCHN13FB01151015</v>
          </cell>
          <cell r="B491">
            <v>3</v>
          </cell>
          <cell r="C491" t="str">
            <v>G</v>
          </cell>
          <cell r="D491" t="str">
            <v>Winter</v>
          </cell>
          <cell r="E491" t="str">
            <v>BDSF44033</v>
          </cell>
          <cell r="F491">
            <v>3.497722</v>
          </cell>
          <cell r="G491">
            <v>4.2011659</v>
          </cell>
          <cell r="H491">
            <v>5.507562</v>
          </cell>
          <cell r="I491">
            <v>13.885437</v>
          </cell>
          <cell r="J491">
            <v>17.75598</v>
          </cell>
          <cell r="K491">
            <v>1.083236</v>
          </cell>
          <cell r="L491">
            <v>0.5528233</v>
          </cell>
          <cell r="M491">
            <v>0.3539261</v>
          </cell>
          <cell r="N491">
            <v>0.9855866</v>
          </cell>
          <cell r="O491">
            <v>1.3626378</v>
          </cell>
          <cell r="P491">
            <v>4.140102</v>
          </cell>
          <cell r="Q491">
            <v>0.3242871</v>
          </cell>
          <cell r="R491">
            <v>0.5112449</v>
          </cell>
          <cell r="S491">
            <v>15.027744</v>
          </cell>
          <cell r="T491">
            <v>0.1695872</v>
          </cell>
          <cell r="U491">
            <v>2.175682</v>
          </cell>
          <cell r="V491">
            <v>2.676212</v>
          </cell>
          <cell r="W491">
            <v>2.61918746</v>
          </cell>
          <cell r="X491">
            <v>0.6425294</v>
          </cell>
          <cell r="Y491">
            <v>0.09354507</v>
          </cell>
          <cell r="Z491">
            <v>27.26603</v>
          </cell>
          <cell r="AA491">
            <v>21.14384</v>
          </cell>
          <cell r="AB491">
            <v>4.969047</v>
          </cell>
          <cell r="AC491">
            <v>4.857033</v>
          </cell>
          <cell r="AD491">
            <v>1.215123</v>
          </cell>
          <cell r="AE491">
            <v>1.096866</v>
          </cell>
          <cell r="AF491">
            <v>12.304054</v>
          </cell>
          <cell r="AG491">
            <v>15.604419</v>
          </cell>
        </row>
        <row r="492">
          <cell r="A492" t="str">
            <v>HOCHN13FB01151020</v>
          </cell>
          <cell r="B492">
            <v>3</v>
          </cell>
          <cell r="C492" t="str">
            <v>A</v>
          </cell>
          <cell r="D492" t="str">
            <v>Winter</v>
          </cell>
          <cell r="E492" t="str">
            <v>BDSF43840</v>
          </cell>
          <cell r="F492">
            <v>5.068129</v>
          </cell>
          <cell r="G492">
            <v>4.339126</v>
          </cell>
          <cell r="H492">
            <v>5.139355</v>
          </cell>
          <cell r="I492">
            <v>15.35871</v>
          </cell>
          <cell r="J492">
            <v>8.58275</v>
          </cell>
          <cell r="K492">
            <v>0.985646</v>
          </cell>
          <cell r="L492">
            <v>0.7044723</v>
          </cell>
          <cell r="M492">
            <v>0.4698555</v>
          </cell>
          <cell r="N492">
            <v>0.991652</v>
          </cell>
          <cell r="O492">
            <v>1.1885358</v>
          </cell>
          <cell r="P492">
            <v>4.683724</v>
          </cell>
          <cell r="Q492">
            <v>0.2853529</v>
          </cell>
          <cell r="R492">
            <v>0.4877656</v>
          </cell>
          <cell r="S492">
            <v>16.08027</v>
          </cell>
          <cell r="T492">
            <v>0.2968203</v>
          </cell>
          <cell r="U492">
            <v>4.994913</v>
          </cell>
          <cell r="V492">
            <v>6.376817</v>
          </cell>
          <cell r="W492">
            <v>2.217009</v>
          </cell>
          <cell r="X492">
            <v>1.288894</v>
          </cell>
          <cell r="Y492">
            <v>0.08284793</v>
          </cell>
          <cell r="Z492">
            <v>38.49711</v>
          </cell>
          <cell r="AA492">
            <v>27.46112</v>
          </cell>
          <cell r="AB492">
            <v>10.57665</v>
          </cell>
          <cell r="AC492">
            <v>9.32415</v>
          </cell>
          <cell r="AD492">
            <v>1.025567</v>
          </cell>
          <cell r="AE492">
            <v>2.974437</v>
          </cell>
          <cell r="AF492">
            <v>19.34969</v>
          </cell>
          <cell r="AG492">
            <v>20.79044</v>
          </cell>
        </row>
        <row r="493">
          <cell r="A493" t="str">
            <v>HOCHN13FB01151103</v>
          </cell>
          <cell r="B493">
            <v>3</v>
          </cell>
          <cell r="C493" t="str">
            <v>E</v>
          </cell>
          <cell r="D493" t="str">
            <v>Summer</v>
          </cell>
          <cell r="E493" t="str">
            <v>BDSF43840</v>
          </cell>
          <cell r="F493">
            <v>3.5015591</v>
          </cell>
          <cell r="G493">
            <v>3.3251261</v>
          </cell>
          <cell r="H493">
            <v>5.476196</v>
          </cell>
          <cell r="I493">
            <v>12.776909</v>
          </cell>
          <cell r="J493">
            <v>10.490844</v>
          </cell>
          <cell r="K493">
            <v>1.2994894</v>
          </cell>
          <cell r="L493">
            <v>0.6207188</v>
          </cell>
          <cell r="M493">
            <v>0.5904234</v>
          </cell>
          <cell r="N493">
            <v>0.7724799</v>
          </cell>
          <cell r="O493">
            <v>0.7893056</v>
          </cell>
          <cell r="P493">
            <v>5.634897</v>
          </cell>
          <cell r="Q493">
            <v>0.4307041</v>
          </cell>
          <cell r="R493">
            <v>0.8039193</v>
          </cell>
          <cell r="S493">
            <v>15.410903</v>
          </cell>
          <cell r="T493">
            <v>0.33817005</v>
          </cell>
          <cell r="U493">
            <v>7.341576</v>
          </cell>
          <cell r="V493">
            <v>9.519506</v>
          </cell>
          <cell r="W493">
            <v>2.27928146</v>
          </cell>
          <cell r="X493">
            <v>1.293725</v>
          </cell>
          <cell r="Y493">
            <v>0.11654963</v>
          </cell>
          <cell r="Z493">
            <v>59.14119</v>
          </cell>
          <cell r="AA493">
            <v>41.27533</v>
          </cell>
          <cell r="AB493">
            <v>16.462161</v>
          </cell>
          <cell r="AC493">
            <v>14.770974</v>
          </cell>
          <cell r="AD493">
            <v>1.6741751</v>
          </cell>
          <cell r="AE493">
            <v>3.333193</v>
          </cell>
          <cell r="AF493">
            <v>23.573864</v>
          </cell>
          <cell r="AG493">
            <v>24.02601</v>
          </cell>
        </row>
        <row r="494">
          <cell r="A494" t="str">
            <v>HOCHN13FB01151104</v>
          </cell>
          <cell r="B494">
            <v>3</v>
          </cell>
          <cell r="C494" t="str">
            <v>C</v>
          </cell>
          <cell r="D494" t="str">
            <v>Autumn</v>
          </cell>
          <cell r="E494" t="str">
            <v>BDSF43840</v>
          </cell>
          <cell r="F494">
            <v>3.3279485</v>
          </cell>
          <cell r="G494">
            <v>4.4388311054</v>
          </cell>
          <cell r="H494">
            <v>5.569457</v>
          </cell>
          <cell r="I494">
            <v>13.843347</v>
          </cell>
          <cell r="J494">
            <v>9.872008</v>
          </cell>
          <cell r="K494">
            <v>2.073061</v>
          </cell>
          <cell r="L494">
            <v>0.6743221</v>
          </cell>
          <cell r="M494">
            <v>0.4788664</v>
          </cell>
          <cell r="N494">
            <v>0.95808905</v>
          </cell>
          <cell r="O494">
            <v>0.9232404</v>
          </cell>
          <cell r="P494">
            <v>4.5635438</v>
          </cell>
          <cell r="Q494">
            <v>0.4198473</v>
          </cell>
          <cell r="R494">
            <v>0.853233711</v>
          </cell>
          <cell r="S494">
            <v>12.8176589</v>
          </cell>
          <cell r="T494">
            <v>0.32416607</v>
          </cell>
          <cell r="U494">
            <v>4.856975</v>
          </cell>
          <cell r="V494">
            <v>6.747472</v>
          </cell>
          <cell r="W494">
            <v>5.16015626</v>
          </cell>
          <cell r="X494">
            <v>1.1153291</v>
          </cell>
          <cell r="Y494">
            <v>0.03891804</v>
          </cell>
          <cell r="Z494">
            <v>43.84936</v>
          </cell>
          <cell r="AA494">
            <v>31.29895</v>
          </cell>
          <cell r="AB494">
            <v>12.263834</v>
          </cell>
          <cell r="AC494">
            <v>11.691604</v>
          </cell>
          <cell r="AD494">
            <v>0.714142</v>
          </cell>
          <cell r="AE494">
            <v>5.737356</v>
          </cell>
          <cell r="AF494">
            <v>23.324604</v>
          </cell>
          <cell r="AG494">
            <v>18.67096</v>
          </cell>
        </row>
        <row r="495">
          <cell r="A495" t="str">
            <v>HOCHN13FB01151109</v>
          </cell>
          <cell r="B495">
            <v>3</v>
          </cell>
          <cell r="C495" t="str">
            <v>A</v>
          </cell>
          <cell r="D495" t="str">
            <v>Winter</v>
          </cell>
          <cell r="E495" t="str">
            <v>BDSF43840</v>
          </cell>
          <cell r="F495">
            <v>3.608129</v>
          </cell>
          <cell r="G495">
            <v>2.979126</v>
          </cell>
          <cell r="H495">
            <v>5.249355</v>
          </cell>
          <cell r="I495">
            <v>12.43871</v>
          </cell>
          <cell r="J495">
            <v>8.68275</v>
          </cell>
          <cell r="K495">
            <v>0.21693</v>
          </cell>
          <cell r="L495">
            <v>0.5464703</v>
          </cell>
          <cell r="M495">
            <v>0.2911525</v>
          </cell>
          <cell r="N495">
            <v>0.595508</v>
          </cell>
          <cell r="O495">
            <v>1.0447688</v>
          </cell>
          <cell r="P495">
            <v>4.040724</v>
          </cell>
          <cell r="Q495">
            <v>0.2235389</v>
          </cell>
          <cell r="R495">
            <v>0.5596346</v>
          </cell>
          <cell r="S495">
            <v>16.01657</v>
          </cell>
          <cell r="T495">
            <v>0.2067423</v>
          </cell>
          <cell r="U495">
            <v>3.586113</v>
          </cell>
          <cell r="V495">
            <v>4.662787</v>
          </cell>
          <cell r="W495">
            <v>2.823349</v>
          </cell>
          <cell r="X495">
            <v>0.834912</v>
          </cell>
          <cell r="Y495">
            <v>0.05084373</v>
          </cell>
          <cell r="Z495">
            <v>24.03921</v>
          </cell>
          <cell r="AA495">
            <v>16.92912</v>
          </cell>
          <cell r="AB495">
            <v>5.3144</v>
          </cell>
          <cell r="AC495">
            <v>5.3</v>
          </cell>
          <cell r="AD495">
            <v>0.416669</v>
          </cell>
          <cell r="AE495">
            <v>2.731847</v>
          </cell>
          <cell r="AF495">
            <v>18.37509</v>
          </cell>
          <cell r="AG495">
            <v>14.59154</v>
          </cell>
        </row>
        <row r="496">
          <cell r="A496" t="str">
            <v>HOCHN13FB01151111</v>
          </cell>
          <cell r="B496">
            <v>3</v>
          </cell>
          <cell r="C496" t="str">
            <v>D</v>
          </cell>
          <cell r="D496" t="str">
            <v>Autumn</v>
          </cell>
          <cell r="E496" t="str">
            <v>BDSF43840</v>
          </cell>
          <cell r="F496">
            <v>3.2239895</v>
          </cell>
          <cell r="G496">
            <v>3.5291468</v>
          </cell>
          <cell r="H496">
            <v>5.602901</v>
          </cell>
          <cell r="I496">
            <v>12.713115</v>
          </cell>
          <cell r="J496">
            <v>12.315464</v>
          </cell>
          <cell r="K496">
            <v>1.0395175</v>
          </cell>
          <cell r="L496">
            <v>0.48183955</v>
          </cell>
          <cell r="M496">
            <v>0.5174022</v>
          </cell>
          <cell r="N496">
            <v>0.6469071</v>
          </cell>
          <cell r="O496">
            <v>1.3978694</v>
          </cell>
          <cell r="P496">
            <v>5.4344197</v>
          </cell>
          <cell r="Q496">
            <v>0.3649103</v>
          </cell>
          <cell r="R496">
            <v>0.5260568</v>
          </cell>
          <cell r="S496">
            <v>16.0949393</v>
          </cell>
          <cell r="T496">
            <v>0.272370067</v>
          </cell>
          <cell r="U496">
            <v>3.100359</v>
          </cell>
          <cell r="V496">
            <v>3.740147</v>
          </cell>
          <cell r="W496">
            <v>0.73000636</v>
          </cell>
          <cell r="X496">
            <v>1.1690126</v>
          </cell>
          <cell r="Y496">
            <v>0.0288997</v>
          </cell>
          <cell r="Z496">
            <v>30.94563</v>
          </cell>
          <cell r="AA496">
            <v>23.549876</v>
          </cell>
          <cell r="AB496">
            <v>6.5407046</v>
          </cell>
          <cell r="AC496">
            <v>5.524802</v>
          </cell>
          <cell r="AD496">
            <v>0.9829749</v>
          </cell>
          <cell r="AE496">
            <v>2.782438</v>
          </cell>
          <cell r="AF496">
            <v>14.9245993</v>
          </cell>
          <cell r="AG496">
            <v>13.006603</v>
          </cell>
        </row>
        <row r="497">
          <cell r="A497" t="str">
            <v>HOCHN13FB01151116</v>
          </cell>
          <cell r="B497" t="str">
            <v>5_10</v>
          </cell>
          <cell r="C497" t="str">
            <v>C</v>
          </cell>
          <cell r="D497" t="str">
            <v>Autumn</v>
          </cell>
          <cell r="E497" t="str">
            <v>BDSF44573</v>
          </cell>
          <cell r="F497">
            <v>3.1567405</v>
          </cell>
          <cell r="G497">
            <v>3.2070391054</v>
          </cell>
          <cell r="H497">
            <v>5.394775</v>
          </cell>
          <cell r="I497">
            <v>12.680027</v>
          </cell>
          <cell r="J497">
            <v>15.376168</v>
          </cell>
          <cell r="K497">
            <v>1.305133</v>
          </cell>
          <cell r="L497">
            <v>1.0413341</v>
          </cell>
          <cell r="M497">
            <v>0.5056746</v>
          </cell>
          <cell r="N497">
            <v>2.28203605</v>
          </cell>
          <cell r="O497">
            <v>2.5344444</v>
          </cell>
          <cell r="P497">
            <v>7.2654278</v>
          </cell>
          <cell r="Q497">
            <v>0.5724994</v>
          </cell>
          <cell r="R497">
            <v>0.397232611</v>
          </cell>
          <cell r="S497">
            <v>23.0091089</v>
          </cell>
          <cell r="T497">
            <v>0.12195387</v>
          </cell>
          <cell r="U497">
            <v>5.962648</v>
          </cell>
          <cell r="V497">
            <v>7.558922</v>
          </cell>
          <cell r="W497">
            <v>2.28207026</v>
          </cell>
          <cell r="X497">
            <v>1.0579591</v>
          </cell>
          <cell r="Y497">
            <v>0.21484364</v>
          </cell>
          <cell r="Z497">
            <v>28.12072</v>
          </cell>
          <cell r="AA497">
            <v>23.12513</v>
          </cell>
          <cell r="AB497">
            <v>6.004174</v>
          </cell>
          <cell r="AC497">
            <v>4.901814</v>
          </cell>
          <cell r="AD497">
            <v>1.204175</v>
          </cell>
          <cell r="AE497">
            <v>4.349346</v>
          </cell>
          <cell r="AF497">
            <v>21.746394</v>
          </cell>
          <cell r="AG497">
            <v>17.72489</v>
          </cell>
        </row>
        <row r="498">
          <cell r="A498" t="str">
            <v>HOCHN13FB01151119</v>
          </cell>
          <cell r="B498">
            <v>3</v>
          </cell>
          <cell r="C498" t="str">
            <v>D</v>
          </cell>
          <cell r="D498" t="str">
            <v>Autumn</v>
          </cell>
          <cell r="E498" t="str">
            <v>BDSF43840</v>
          </cell>
          <cell r="F498">
            <v>5.6839895</v>
          </cell>
          <cell r="G498">
            <v>3.3391468</v>
          </cell>
          <cell r="H498">
            <v>6.002901</v>
          </cell>
          <cell r="I498">
            <v>15.143115</v>
          </cell>
          <cell r="J498">
            <v>10.415464</v>
          </cell>
          <cell r="K498">
            <v>1.1910975</v>
          </cell>
          <cell r="L498">
            <v>0.41122355</v>
          </cell>
          <cell r="M498">
            <v>0.4407972</v>
          </cell>
          <cell r="N498">
            <v>0.6295411</v>
          </cell>
          <cell r="O498">
            <v>1.1798974</v>
          </cell>
          <cell r="P498">
            <v>3.1559497</v>
          </cell>
          <cell r="Q498">
            <v>0.2067883</v>
          </cell>
          <cell r="R498">
            <v>0.3428338</v>
          </cell>
          <cell r="S498">
            <v>10.4546393</v>
          </cell>
          <cell r="T498">
            <v>0.208820067</v>
          </cell>
          <cell r="U498">
            <v>3.521589</v>
          </cell>
          <cell r="V498">
            <v>-0.238297</v>
          </cell>
          <cell r="W498">
            <v>0.71361336</v>
          </cell>
          <cell r="X498">
            <v>0.4270226</v>
          </cell>
          <cell r="Y498">
            <v>0.0456252</v>
          </cell>
          <cell r="Z498">
            <v>21.51213</v>
          </cell>
          <cell r="AA498">
            <v>18.111576</v>
          </cell>
          <cell r="AB498">
            <v>2.6085946</v>
          </cell>
          <cell r="AC498">
            <v>2.462252</v>
          </cell>
          <cell r="AD498">
            <v>0.5593419</v>
          </cell>
          <cell r="AE498">
            <v>2.575158</v>
          </cell>
          <cell r="AF498">
            <v>11.3669093</v>
          </cell>
          <cell r="AG498">
            <v>8.612303</v>
          </cell>
        </row>
        <row r="499">
          <cell r="A499" t="str">
            <v>HOCHN13FB01151120</v>
          </cell>
          <cell r="B499">
            <v>2</v>
          </cell>
          <cell r="C499" t="str">
            <v>H</v>
          </cell>
          <cell r="D499" t="str">
            <v>Spring</v>
          </cell>
          <cell r="E499" t="str">
            <v>BDSF43825</v>
          </cell>
          <cell r="F499">
            <v>3.201445</v>
          </cell>
          <cell r="G499">
            <v>3.8218699</v>
          </cell>
          <cell r="H499">
            <v>5.110416</v>
          </cell>
          <cell r="I499">
            <v>12.949095</v>
          </cell>
          <cell r="J499">
            <v>14.03099</v>
          </cell>
          <cell r="K499">
            <v>0.86858521</v>
          </cell>
          <cell r="L499">
            <v>1.2186466</v>
          </cell>
          <cell r="M499">
            <v>0.4812706</v>
          </cell>
          <cell r="N499">
            <v>2.3033932</v>
          </cell>
          <cell r="O499">
            <v>2.3966428</v>
          </cell>
          <cell r="P499">
            <v>7.174801</v>
          </cell>
          <cell r="Q499">
            <v>0.8168481</v>
          </cell>
          <cell r="R499">
            <v>0.8808718</v>
          </cell>
          <cell r="S499">
            <v>20.536836</v>
          </cell>
          <cell r="T499">
            <v>0.1385675</v>
          </cell>
          <cell r="U499">
            <v>4.444418</v>
          </cell>
          <cell r="V499">
            <v>12.559688</v>
          </cell>
          <cell r="W499">
            <v>2.43876246</v>
          </cell>
          <cell r="X499">
            <v>2.6323042</v>
          </cell>
          <cell r="Y499">
            <v>0.17156378</v>
          </cell>
          <cell r="Z499">
            <v>31.98759</v>
          </cell>
          <cell r="AA499">
            <v>24.3114</v>
          </cell>
          <cell r="AB499">
            <v>10.822048</v>
          </cell>
          <cell r="AC499">
            <v>9.392736</v>
          </cell>
          <cell r="AD499">
            <v>1.142361</v>
          </cell>
          <cell r="AE499">
            <v>5.001488</v>
          </cell>
          <cell r="AF499">
            <v>28.594244</v>
          </cell>
          <cell r="AG499">
            <v>19.940959</v>
          </cell>
        </row>
        <row r="500">
          <cell r="A500" t="str">
            <v>HOCHN13FB01151122</v>
          </cell>
          <cell r="B500">
            <v>4</v>
          </cell>
          <cell r="C500" t="str">
            <v>F</v>
          </cell>
          <cell r="D500" t="str">
            <v>Spring</v>
          </cell>
          <cell r="E500" t="str">
            <v>BDSF44510</v>
          </cell>
          <cell r="F500">
            <v>2.9043145</v>
          </cell>
          <cell r="G500">
            <v>3.5699119</v>
          </cell>
          <cell r="H500">
            <v>5.022373</v>
          </cell>
          <cell r="I500">
            <v>12.118623</v>
          </cell>
          <cell r="J500">
            <v>13.47418</v>
          </cell>
          <cell r="K500">
            <v>2.1327401</v>
          </cell>
          <cell r="L500">
            <v>1.0530415</v>
          </cell>
          <cell r="M500">
            <v>0.4261157</v>
          </cell>
          <cell r="N500">
            <v>1.4245702</v>
          </cell>
          <cell r="O500">
            <v>1.8034898</v>
          </cell>
          <cell r="P500">
            <v>6.576826</v>
          </cell>
          <cell r="Q500">
            <v>0.6863928</v>
          </cell>
          <cell r="R500">
            <v>0.8877883</v>
          </cell>
          <cell r="S500">
            <v>19.078874</v>
          </cell>
          <cell r="T500">
            <v>0.23181598</v>
          </cell>
          <cell r="U500">
            <v>4.734016</v>
          </cell>
          <cell r="V500">
            <v>12.6824535</v>
          </cell>
          <cell r="W500">
            <v>1.15341846</v>
          </cell>
          <cell r="X500">
            <v>1.8044407</v>
          </cell>
          <cell r="Y500">
            <v>0.11888168</v>
          </cell>
          <cell r="Z500">
            <v>45.5345</v>
          </cell>
          <cell r="AA500">
            <v>32.44995</v>
          </cell>
          <cell r="AB500">
            <v>14.660625</v>
          </cell>
          <cell r="AC500">
            <v>12.789017</v>
          </cell>
          <cell r="AD500">
            <v>1.4401868</v>
          </cell>
          <cell r="AE500">
            <v>4.481763</v>
          </cell>
          <cell r="AF500">
            <v>33.132664</v>
          </cell>
          <cell r="AG500">
            <v>19.115827</v>
          </cell>
        </row>
        <row r="501">
          <cell r="A501" t="str">
            <v>HOCHN13FB01151204</v>
          </cell>
          <cell r="B501">
            <v>3</v>
          </cell>
          <cell r="C501" t="str">
            <v>B</v>
          </cell>
          <cell r="D501" t="str">
            <v>Autumn</v>
          </cell>
          <cell r="E501" t="str">
            <v>BDSF43797</v>
          </cell>
          <cell r="F501">
            <v>4.016108</v>
          </cell>
          <cell r="G501">
            <v>3.5006791</v>
          </cell>
          <cell r="H501">
            <v>5.479475</v>
          </cell>
          <cell r="I501">
            <v>13.745514</v>
          </cell>
          <cell r="J501">
            <v>20.980442</v>
          </cell>
          <cell r="K501">
            <v>3.024124</v>
          </cell>
          <cell r="L501">
            <v>0.7865987</v>
          </cell>
          <cell r="M501">
            <v>0.4419</v>
          </cell>
          <cell r="N501">
            <v>1.94887825</v>
          </cell>
          <cell r="O501">
            <v>2.0972453</v>
          </cell>
          <cell r="P501">
            <v>5.5373521</v>
          </cell>
          <cell r="Q501">
            <v>0.63778908</v>
          </cell>
          <cell r="R501">
            <v>0.55616576</v>
          </cell>
          <cell r="S501">
            <v>21.3108465</v>
          </cell>
          <cell r="T501">
            <v>0.3186586</v>
          </cell>
          <cell r="U501">
            <v>4.783919</v>
          </cell>
          <cell r="V501">
            <v>5.149354</v>
          </cell>
          <cell r="W501">
            <v>1.53673946</v>
          </cell>
          <cell r="X501">
            <v>1.5140731</v>
          </cell>
          <cell r="Y501">
            <v>0.15033377</v>
          </cell>
          <cell r="Z501">
            <v>43.20797</v>
          </cell>
          <cell r="AA501">
            <v>32.1257</v>
          </cell>
          <cell r="AB501">
            <v>9.867828</v>
          </cell>
          <cell r="AC501">
            <v>8.43914</v>
          </cell>
          <cell r="AD501">
            <v>1.572936</v>
          </cell>
          <cell r="AE501">
            <v>4.553572</v>
          </cell>
          <cell r="AF501">
            <v>27.050935</v>
          </cell>
          <cell r="AG501">
            <v>20.27422</v>
          </cell>
        </row>
        <row r="502">
          <cell r="A502" t="str">
            <v>HOCHN13FB01151205</v>
          </cell>
          <cell r="B502">
            <v>3</v>
          </cell>
          <cell r="C502" t="str">
            <v>D</v>
          </cell>
          <cell r="D502" t="str">
            <v>Autumn</v>
          </cell>
          <cell r="E502" t="str">
            <v>BDSF43899</v>
          </cell>
          <cell r="F502">
            <v>3.0639895</v>
          </cell>
          <cell r="G502">
            <v>3.0991468</v>
          </cell>
          <cell r="H502">
            <v>5.512901</v>
          </cell>
          <cell r="I502">
            <v>12.243115</v>
          </cell>
          <cell r="J502">
            <v>16.415464</v>
          </cell>
          <cell r="K502">
            <v>0.9748675</v>
          </cell>
          <cell r="L502">
            <v>0.56981555</v>
          </cell>
          <cell r="M502">
            <v>0.5028162</v>
          </cell>
          <cell r="N502">
            <v>0.9314121</v>
          </cell>
          <cell r="O502">
            <v>1.2665294</v>
          </cell>
          <cell r="P502">
            <v>4.2566897</v>
          </cell>
          <cell r="Q502">
            <v>0.3543023</v>
          </cell>
          <cell r="R502">
            <v>0.6671718</v>
          </cell>
          <cell r="S502">
            <v>10.8107393</v>
          </cell>
          <cell r="T502">
            <v>0.208473067</v>
          </cell>
          <cell r="U502">
            <v>2.751889</v>
          </cell>
          <cell r="V502">
            <v>6.197527</v>
          </cell>
          <cell r="W502">
            <v>0.00314696</v>
          </cell>
          <cell r="X502">
            <v>0.8887486</v>
          </cell>
          <cell r="Y502">
            <v>0.0793909</v>
          </cell>
          <cell r="Z502">
            <v>48.42133</v>
          </cell>
          <cell r="AA502">
            <v>35.492976</v>
          </cell>
          <cell r="AB502">
            <v>15.0959446</v>
          </cell>
          <cell r="AC502">
            <v>12.739982</v>
          </cell>
          <cell r="AD502">
            <v>1.8625249</v>
          </cell>
          <cell r="AE502">
            <v>2.941888</v>
          </cell>
          <cell r="AF502">
            <v>21.3955993</v>
          </cell>
          <cell r="AG502">
            <v>12.536903</v>
          </cell>
        </row>
        <row r="503">
          <cell r="A503" t="str">
            <v>HOCHN13FB01151207</v>
          </cell>
          <cell r="B503">
            <v>3</v>
          </cell>
          <cell r="C503" t="str">
            <v>D</v>
          </cell>
          <cell r="D503" t="str">
            <v>Autumn</v>
          </cell>
          <cell r="E503" t="str">
            <v>BDSF43840</v>
          </cell>
          <cell r="F503">
            <v>2.8339895</v>
          </cell>
          <cell r="G503">
            <v>3.2691468</v>
          </cell>
          <cell r="H503">
            <v>5.412901</v>
          </cell>
          <cell r="I503">
            <v>11.953115</v>
          </cell>
          <cell r="J503">
            <v>13.415464</v>
          </cell>
          <cell r="K503">
            <v>0.1310575</v>
          </cell>
          <cell r="L503">
            <v>0.74436655</v>
          </cell>
          <cell r="M503">
            <v>0.4986812</v>
          </cell>
          <cell r="N503">
            <v>0.6930031</v>
          </cell>
          <cell r="O503">
            <v>1.0050984</v>
          </cell>
          <cell r="P503">
            <v>4.0194397</v>
          </cell>
          <cell r="Q503">
            <v>0.05511346</v>
          </cell>
          <cell r="R503">
            <v>0.3071148</v>
          </cell>
          <cell r="S503">
            <v>13.9917393</v>
          </cell>
          <cell r="T503">
            <v>0.265205067</v>
          </cell>
          <cell r="U503">
            <v>5.665039</v>
          </cell>
          <cell r="V503">
            <v>7.184137</v>
          </cell>
          <cell r="W503">
            <v>3.62980936</v>
          </cell>
          <cell r="X503">
            <v>1.0784026</v>
          </cell>
          <cell r="Y503">
            <v>0.0684548</v>
          </cell>
          <cell r="Z503">
            <v>50.78693</v>
          </cell>
          <cell r="AA503">
            <v>35.499776</v>
          </cell>
          <cell r="AB503">
            <v>15.5298446</v>
          </cell>
          <cell r="AC503">
            <v>14.296082</v>
          </cell>
          <cell r="AD503">
            <v>1.1019249</v>
          </cell>
          <cell r="AE503">
            <v>3.040008</v>
          </cell>
          <cell r="AF503">
            <v>17.0852993</v>
          </cell>
          <cell r="AG503">
            <v>15.137803</v>
          </cell>
        </row>
        <row r="504">
          <cell r="A504" t="str">
            <v>HOCHN13FB01151209</v>
          </cell>
          <cell r="B504">
            <v>4</v>
          </cell>
          <cell r="C504" t="str">
            <v>H</v>
          </cell>
          <cell r="D504" t="str">
            <v>Spring</v>
          </cell>
          <cell r="E504" t="str">
            <v>BDSF44541</v>
          </cell>
          <cell r="F504">
            <v>5.184869</v>
          </cell>
          <cell r="G504">
            <v>4.2178919</v>
          </cell>
          <cell r="H504">
            <v>4.551974</v>
          </cell>
          <cell r="I504">
            <v>15.032985</v>
          </cell>
          <cell r="J504">
            <v>14.84913</v>
          </cell>
          <cell r="K504">
            <v>0.74753821</v>
          </cell>
          <cell r="L504">
            <v>0.9970836</v>
          </cell>
          <cell r="M504">
            <v>0.7691266</v>
          </cell>
          <cell r="N504">
            <v>1.5138562</v>
          </cell>
          <cell r="O504">
            <v>1.6772868</v>
          </cell>
          <cell r="P504">
            <v>6.436838</v>
          </cell>
          <cell r="Q504">
            <v>0.7333665</v>
          </cell>
          <cell r="R504">
            <v>0.8214151</v>
          </cell>
          <cell r="S504">
            <v>18.704446</v>
          </cell>
          <cell r="T504">
            <v>0.2752731</v>
          </cell>
          <cell r="U504">
            <v>4.461891</v>
          </cell>
          <cell r="V504">
            <v>8.419138</v>
          </cell>
          <cell r="W504">
            <v>2.36304146</v>
          </cell>
          <cell r="X504">
            <v>1.4077542</v>
          </cell>
          <cell r="Y504">
            <v>0.18553568</v>
          </cell>
          <cell r="Z504">
            <v>60.23393</v>
          </cell>
          <cell r="AA504">
            <v>43.2738</v>
          </cell>
          <cell r="AB504">
            <v>16.763068</v>
          </cell>
          <cell r="AC504">
            <v>14.720646</v>
          </cell>
          <cell r="AD504">
            <v>1.687271</v>
          </cell>
          <cell r="AE504">
            <v>7.222238</v>
          </cell>
          <cell r="AF504">
            <v>29.901284</v>
          </cell>
          <cell r="AG504">
            <v>20.376759</v>
          </cell>
        </row>
        <row r="505">
          <cell r="A505" t="str">
            <v>HOCHN13FB01151217</v>
          </cell>
          <cell r="B505">
            <v>3</v>
          </cell>
          <cell r="C505" t="str">
            <v>B</v>
          </cell>
          <cell r="D505" t="str">
            <v>Spring</v>
          </cell>
          <cell r="E505" t="str">
            <v>BDSF43968</v>
          </cell>
          <cell r="F505">
            <v>2.986108</v>
          </cell>
          <cell r="G505">
            <v>3.2106791</v>
          </cell>
          <cell r="H505">
            <v>5.399475</v>
          </cell>
          <cell r="I505">
            <v>12.245514</v>
          </cell>
          <cell r="J505">
            <v>15.580442</v>
          </cell>
          <cell r="K505">
            <v>0.530097</v>
          </cell>
          <cell r="L505">
            <v>0.6943687</v>
          </cell>
          <cell r="M505">
            <v>0.604462</v>
          </cell>
          <cell r="N505">
            <v>1.40289825</v>
          </cell>
          <cell r="O505">
            <v>1.4995153</v>
          </cell>
          <cell r="P505">
            <v>5.6233121</v>
          </cell>
          <cell r="Q505">
            <v>0.61920508</v>
          </cell>
          <cell r="R505">
            <v>0.53927376</v>
          </cell>
          <cell r="S505">
            <v>17.0774465</v>
          </cell>
          <cell r="T505">
            <v>0.1911856</v>
          </cell>
          <cell r="U505">
            <v>4.939939</v>
          </cell>
          <cell r="V505">
            <v>5.856324</v>
          </cell>
          <cell r="W505">
            <v>0.99705046</v>
          </cell>
          <cell r="X505">
            <v>1.0079831</v>
          </cell>
          <cell r="Y505">
            <v>0.10668047</v>
          </cell>
          <cell r="Z505">
            <v>52.95227</v>
          </cell>
          <cell r="AA505">
            <v>38.6014</v>
          </cell>
          <cell r="AB505">
            <v>13.513728</v>
          </cell>
          <cell r="AC505">
            <v>11.85621</v>
          </cell>
          <cell r="AD505">
            <v>2.020896</v>
          </cell>
          <cell r="AE505">
            <v>4.504352</v>
          </cell>
          <cell r="AF505">
            <v>25.164435</v>
          </cell>
          <cell r="AG505">
            <v>16.98082</v>
          </cell>
        </row>
        <row r="506">
          <cell r="A506" t="str">
            <v>HOCHN13FB01151223</v>
          </cell>
          <cell r="B506">
            <v>3</v>
          </cell>
          <cell r="C506" t="str">
            <v>B</v>
          </cell>
          <cell r="D506" t="str">
            <v>Autumn</v>
          </cell>
          <cell r="E506" t="str">
            <v>BDSF43840</v>
          </cell>
          <cell r="F506">
            <v>3.066108</v>
          </cell>
          <cell r="G506">
            <v>3.1006791</v>
          </cell>
          <cell r="H506">
            <v>5.509475</v>
          </cell>
          <cell r="I506">
            <v>12.145514</v>
          </cell>
          <cell r="J506">
            <v>12.880442</v>
          </cell>
          <cell r="K506">
            <v>0.231354</v>
          </cell>
          <cell r="L506">
            <v>0.5697987</v>
          </cell>
          <cell r="M506">
            <v>0.322869</v>
          </cell>
          <cell r="N506">
            <v>0.49796025</v>
          </cell>
          <cell r="O506">
            <v>1.0287543</v>
          </cell>
          <cell r="P506">
            <v>5.9006921</v>
          </cell>
          <cell r="Q506">
            <v>0.33569008</v>
          </cell>
          <cell r="R506">
            <v>0.49552776</v>
          </cell>
          <cell r="S506">
            <v>11.3729465</v>
          </cell>
          <cell r="T506">
            <v>0.1775436</v>
          </cell>
          <cell r="U506">
            <v>3.012969</v>
          </cell>
          <cell r="V506">
            <v>4.239754</v>
          </cell>
          <cell r="W506">
            <v>1.30916946</v>
          </cell>
          <cell r="X506">
            <v>0.2228761</v>
          </cell>
          <cell r="Y506">
            <v>0.02228704</v>
          </cell>
          <cell r="Z506">
            <v>29.59267</v>
          </cell>
          <cell r="AA506">
            <v>21.379</v>
          </cell>
          <cell r="AB506">
            <v>9.389468</v>
          </cell>
          <cell r="AC506">
            <v>8.76892</v>
          </cell>
          <cell r="AD506">
            <v>0.484318</v>
          </cell>
          <cell r="AE506">
            <v>1.974452</v>
          </cell>
          <cell r="AF506">
            <v>11.994655</v>
          </cell>
          <cell r="AG506">
            <v>7.35716</v>
          </cell>
        </row>
        <row r="507">
          <cell r="A507" t="str">
            <v>HOCHN13FB01151224</v>
          </cell>
          <cell r="B507">
            <v>3</v>
          </cell>
          <cell r="C507" t="str">
            <v>C</v>
          </cell>
          <cell r="D507" t="str">
            <v>Winter</v>
          </cell>
          <cell r="E507" t="str">
            <v>BDSF43968</v>
          </cell>
          <cell r="F507">
            <v>3.5579485</v>
          </cell>
          <cell r="G507">
            <v>3.2488311054</v>
          </cell>
          <cell r="H507">
            <v>5.479457</v>
          </cell>
          <cell r="I507">
            <v>12.833347</v>
          </cell>
          <cell r="J507">
            <v>12.672008</v>
          </cell>
          <cell r="K507">
            <v>0.46363</v>
          </cell>
          <cell r="L507">
            <v>0.3917561</v>
          </cell>
          <cell r="M507">
            <v>0.5229544</v>
          </cell>
          <cell r="N507">
            <v>0.36759305</v>
          </cell>
          <cell r="O507">
            <v>0.7312134</v>
          </cell>
          <cell r="P507">
            <v>3.9492438</v>
          </cell>
          <cell r="Q507">
            <v>0.2181683</v>
          </cell>
          <cell r="R507">
            <v>0.526171711</v>
          </cell>
          <cell r="S507">
            <v>6.2654989</v>
          </cell>
          <cell r="T507">
            <v>0.15312207</v>
          </cell>
          <cell r="U507">
            <v>1.807415</v>
          </cell>
          <cell r="V507">
            <v>4.891322</v>
          </cell>
          <cell r="W507">
            <v>1.17708626</v>
          </cell>
          <cell r="X507">
            <v>0.4148861</v>
          </cell>
          <cell r="Y507">
            <v>0.06190884</v>
          </cell>
          <cell r="Z507">
            <v>44.25266</v>
          </cell>
          <cell r="AA507">
            <v>31.12115</v>
          </cell>
          <cell r="AB507">
            <v>12.185034</v>
          </cell>
          <cell r="AC507">
            <v>11.123604</v>
          </cell>
          <cell r="AD507">
            <v>1.414789</v>
          </cell>
          <cell r="AE507">
            <v>3.160886</v>
          </cell>
          <cell r="AF507">
            <v>16.345804</v>
          </cell>
          <cell r="AG507">
            <v>16.40196</v>
          </cell>
        </row>
        <row r="508">
          <cell r="A508" t="str">
            <v>HOCHN13FB01151226</v>
          </cell>
          <cell r="B508">
            <v>4</v>
          </cell>
          <cell r="C508" t="str">
            <v>A</v>
          </cell>
          <cell r="D508" t="str">
            <v>Autumn</v>
          </cell>
          <cell r="E508" t="str">
            <v>BDSF44132</v>
          </cell>
          <cell r="F508">
            <v>7.838116</v>
          </cell>
          <cell r="G508">
            <v>3.725026</v>
          </cell>
          <cell r="H508">
            <v>4.531467</v>
          </cell>
          <cell r="I508">
            <v>16.86346</v>
          </cell>
          <cell r="J508">
            <v>16.27826</v>
          </cell>
          <cell r="K508">
            <v>1.094435</v>
          </cell>
          <cell r="L508">
            <v>0.6584793</v>
          </cell>
          <cell r="M508">
            <v>0.3979589</v>
          </cell>
          <cell r="N508">
            <v>0.899478</v>
          </cell>
          <cell r="O508">
            <v>0.7212598</v>
          </cell>
          <cell r="P508">
            <v>3.670535</v>
          </cell>
          <cell r="Q508">
            <v>0.5213841</v>
          </cell>
          <cell r="R508">
            <v>0.377566</v>
          </cell>
          <cell r="S508">
            <v>13.22588</v>
          </cell>
          <cell r="T508">
            <v>0.3790537</v>
          </cell>
          <cell r="U508">
            <v>8.281049</v>
          </cell>
          <cell r="V508">
            <v>20.118097</v>
          </cell>
          <cell r="W508">
            <v>2.565935</v>
          </cell>
          <cell r="X508">
            <v>2.358105</v>
          </cell>
          <cell r="Y508">
            <v>0.22471973</v>
          </cell>
          <cell r="Z508">
            <v>66.33631</v>
          </cell>
          <cell r="AA508">
            <v>37.6511</v>
          </cell>
          <cell r="AB508">
            <v>29.21639</v>
          </cell>
          <cell r="AC508">
            <v>27.35161</v>
          </cell>
          <cell r="AD508">
            <v>2.147366</v>
          </cell>
          <cell r="AE508">
            <v>3.03173</v>
          </cell>
          <cell r="AF508">
            <v>16.90815</v>
          </cell>
          <cell r="AG508">
            <v>32.35209</v>
          </cell>
        </row>
        <row r="509">
          <cell r="A509" t="str">
            <v>HOCHN13FB01151230</v>
          </cell>
          <cell r="B509">
            <v>3</v>
          </cell>
          <cell r="C509" t="str">
            <v>B</v>
          </cell>
          <cell r="D509" t="str">
            <v>Autumn</v>
          </cell>
          <cell r="E509" t="str">
            <v>BDSF43840</v>
          </cell>
          <cell r="F509">
            <v>3.446108</v>
          </cell>
          <cell r="G509">
            <v>4.0406791</v>
          </cell>
          <cell r="H509">
            <v>5.379475</v>
          </cell>
          <cell r="I509">
            <v>13.385514</v>
          </cell>
          <cell r="J509">
            <v>11.580442</v>
          </cell>
          <cell r="K509">
            <v>1.684914</v>
          </cell>
          <cell r="L509">
            <v>0.9183787</v>
          </cell>
          <cell r="M509">
            <v>0.457995</v>
          </cell>
          <cell r="N509">
            <v>1.59180825</v>
          </cell>
          <cell r="O509">
            <v>1.6345753</v>
          </cell>
          <cell r="P509">
            <v>5.8043221</v>
          </cell>
          <cell r="Q509">
            <v>0.48308808</v>
          </cell>
          <cell r="R509">
            <v>0.66672176</v>
          </cell>
          <cell r="S509">
            <v>21.9988465</v>
          </cell>
          <cell r="T509">
            <v>0.1236126</v>
          </cell>
          <cell r="U509">
            <v>4.634889</v>
          </cell>
          <cell r="V509">
            <v>3.086224</v>
          </cell>
          <cell r="W509">
            <v>3.24060946</v>
          </cell>
          <cell r="X509">
            <v>1.3747031</v>
          </cell>
          <cell r="Y509">
            <v>0.10818647</v>
          </cell>
          <cell r="Z509">
            <v>28.45307</v>
          </cell>
          <cell r="AA509">
            <v>20.9152</v>
          </cell>
          <cell r="AB509">
            <v>8.719918</v>
          </cell>
          <cell r="AC509">
            <v>7.8804</v>
          </cell>
          <cell r="AD509">
            <v>0.601746</v>
          </cell>
          <cell r="AE509">
            <v>2.970042</v>
          </cell>
          <cell r="AF509">
            <v>24.603535</v>
          </cell>
          <cell r="AG509">
            <v>10.19272</v>
          </cell>
        </row>
        <row r="510">
          <cell r="A510" t="str">
            <v>HOCHN13FB01151231</v>
          </cell>
          <cell r="B510">
            <v>3</v>
          </cell>
          <cell r="C510" t="str">
            <v>C</v>
          </cell>
          <cell r="D510" t="str">
            <v>Autumn</v>
          </cell>
          <cell r="E510" t="str">
            <v>BDSF43840</v>
          </cell>
          <cell r="F510">
            <v>3.0479485</v>
          </cell>
          <cell r="G510">
            <v>3.0988311054</v>
          </cell>
          <cell r="H510">
            <v>5.459457</v>
          </cell>
          <cell r="I510">
            <v>12.023347</v>
          </cell>
          <cell r="J510">
            <v>12.972008</v>
          </cell>
          <cell r="K510">
            <v>0.983621</v>
          </cell>
          <cell r="L510">
            <v>0.5897221</v>
          </cell>
          <cell r="M510">
            <v>0.3726814</v>
          </cell>
          <cell r="N510">
            <v>0.73902305</v>
          </cell>
          <cell r="O510">
            <v>0.6374814</v>
          </cell>
          <cell r="P510">
            <v>6.0854538</v>
          </cell>
          <cell r="Q510">
            <v>0.2953463</v>
          </cell>
          <cell r="R510">
            <v>0.759559711</v>
          </cell>
          <cell r="S510">
            <v>14.7988589</v>
          </cell>
          <cell r="T510">
            <v>0.13597107</v>
          </cell>
          <cell r="U510">
            <v>4.630985</v>
          </cell>
          <cell r="V510">
            <v>7.701612</v>
          </cell>
          <cell r="W510">
            <v>2.13194626</v>
          </cell>
          <cell r="X510">
            <v>1.1839191</v>
          </cell>
          <cell r="Y510">
            <v>0.11146154</v>
          </cell>
          <cell r="Z510">
            <v>32.56376</v>
          </cell>
          <cell r="AA510">
            <v>23.14925</v>
          </cell>
          <cell r="AB510">
            <v>6.048034</v>
          </cell>
          <cell r="AC510">
            <v>5.396844</v>
          </cell>
          <cell r="AD510">
            <v>0.623589</v>
          </cell>
          <cell r="AE510">
            <v>3.961986</v>
          </cell>
          <cell r="AF510">
            <v>29.003104</v>
          </cell>
          <cell r="AG510">
            <v>20.28856</v>
          </cell>
        </row>
        <row r="511">
          <cell r="A511" t="str">
            <v>HOCHN13FB01151234</v>
          </cell>
          <cell r="B511">
            <v>3</v>
          </cell>
          <cell r="C511" t="str">
            <v>D</v>
          </cell>
          <cell r="D511" t="str">
            <v>Autumn</v>
          </cell>
          <cell r="E511" t="str">
            <v>BDSF43840</v>
          </cell>
          <cell r="F511">
            <v>3.3539895</v>
          </cell>
          <cell r="G511">
            <v>3.5991468</v>
          </cell>
          <cell r="H511">
            <v>5.732901</v>
          </cell>
          <cell r="I511">
            <v>13.153115</v>
          </cell>
          <cell r="J511">
            <v>11.115464</v>
          </cell>
          <cell r="K511">
            <v>1.4098375</v>
          </cell>
          <cell r="L511">
            <v>0.67345755</v>
          </cell>
          <cell r="M511">
            <v>0.5399792</v>
          </cell>
          <cell r="N511">
            <v>1.1440271</v>
          </cell>
          <cell r="O511">
            <v>1.7376294</v>
          </cell>
          <cell r="P511">
            <v>5.0712597</v>
          </cell>
          <cell r="Q511">
            <v>0.5102623</v>
          </cell>
          <cell r="R511">
            <v>0.6529228</v>
          </cell>
          <cell r="S511">
            <v>17.3826393</v>
          </cell>
          <cell r="T511">
            <v>0.236850067</v>
          </cell>
          <cell r="U511">
            <v>5.015649</v>
          </cell>
          <cell r="V511">
            <v>6.107317</v>
          </cell>
          <cell r="W511">
            <v>3.70254936</v>
          </cell>
          <cell r="X511">
            <v>1.5743126</v>
          </cell>
          <cell r="Y511">
            <v>0.1010262</v>
          </cell>
          <cell r="Z511">
            <v>51.47793</v>
          </cell>
          <cell r="AA511">
            <v>37.328176</v>
          </cell>
          <cell r="AB511">
            <v>16.8965446</v>
          </cell>
          <cell r="AC511">
            <v>15.072582</v>
          </cell>
          <cell r="AD511">
            <v>1.4278749</v>
          </cell>
          <cell r="AE511">
            <v>3.916608</v>
          </cell>
          <cell r="AF511">
            <v>30.5966993</v>
          </cell>
          <cell r="AG511">
            <v>12.369303</v>
          </cell>
        </row>
        <row r="512">
          <cell r="A512" t="str">
            <v>HOCHN13FB01151235</v>
          </cell>
          <cell r="B512" t="str">
            <v>5_10</v>
          </cell>
          <cell r="C512" t="str">
            <v>B</v>
          </cell>
          <cell r="D512" t="str">
            <v>Autumn</v>
          </cell>
          <cell r="E512" t="str">
            <v>BDSF44510</v>
          </cell>
          <cell r="F512">
            <v>4.0849</v>
          </cell>
          <cell r="G512">
            <v>3.0488871</v>
          </cell>
          <cell r="H512">
            <v>5.384793</v>
          </cell>
          <cell r="I512">
            <v>13.232194</v>
          </cell>
          <cell r="J512">
            <v>13.184602</v>
          </cell>
          <cell r="K512">
            <v>1.590156</v>
          </cell>
          <cell r="L512">
            <v>0.8049737</v>
          </cell>
          <cell r="M512">
            <v>0.5918282</v>
          </cell>
          <cell r="N512">
            <v>1.53485625</v>
          </cell>
          <cell r="O512">
            <v>1.5435273</v>
          </cell>
          <cell r="P512">
            <v>5.7177861</v>
          </cell>
          <cell r="Q512">
            <v>0.68492018</v>
          </cell>
          <cell r="R512">
            <v>0.62204566</v>
          </cell>
          <cell r="S512">
            <v>21.6520965</v>
          </cell>
          <cell r="T512">
            <v>0.2447494</v>
          </cell>
          <cell r="U512">
            <v>4.281872</v>
          </cell>
          <cell r="V512">
            <v>7.147444</v>
          </cell>
          <cell r="W512">
            <v>1.24384946</v>
          </cell>
          <cell r="X512">
            <v>0.6549371</v>
          </cell>
          <cell r="Y512">
            <v>0.08745527</v>
          </cell>
          <cell r="Z512">
            <v>58.08463</v>
          </cell>
          <cell r="AA512">
            <v>39.18148</v>
          </cell>
          <cell r="AB512">
            <v>19.418048</v>
          </cell>
          <cell r="AC512">
            <v>17.00027</v>
          </cell>
          <cell r="AD512">
            <v>2.288582</v>
          </cell>
          <cell r="AE512">
            <v>4.580872</v>
          </cell>
          <cell r="AF512">
            <v>30.277625</v>
          </cell>
          <cell r="AG512">
            <v>19.37765</v>
          </cell>
        </row>
        <row r="513">
          <cell r="A513" t="str">
            <v>HOCHN13FB01151237</v>
          </cell>
          <cell r="B513">
            <v>3</v>
          </cell>
          <cell r="C513" t="str">
            <v>A</v>
          </cell>
          <cell r="D513" t="str">
            <v>Autumn</v>
          </cell>
          <cell r="E513" t="str">
            <v>BDSF43797</v>
          </cell>
          <cell r="F513">
            <v>3.778129</v>
          </cell>
          <cell r="G513">
            <v>3.499126</v>
          </cell>
          <cell r="H513">
            <v>5.279355</v>
          </cell>
          <cell r="I513">
            <v>13.34871</v>
          </cell>
          <cell r="J513">
            <v>11.48275</v>
          </cell>
          <cell r="K513">
            <v>2.674937</v>
          </cell>
          <cell r="L513">
            <v>0.9219433</v>
          </cell>
          <cell r="M513">
            <v>0.4486305</v>
          </cell>
          <cell r="N513">
            <v>1.991016</v>
          </cell>
          <cell r="O513">
            <v>2.6467058</v>
          </cell>
          <cell r="P513">
            <v>7.027654</v>
          </cell>
          <cell r="Q513">
            <v>0.5015499</v>
          </cell>
          <cell r="R513">
            <v>0.5670196</v>
          </cell>
          <cell r="S513">
            <v>18.19737</v>
          </cell>
          <cell r="T513">
            <v>0.2137213</v>
          </cell>
          <cell r="U513">
            <v>4.081273</v>
          </cell>
          <cell r="V513">
            <v>5.715647</v>
          </cell>
          <cell r="W513">
            <v>0.0252957</v>
          </cell>
          <cell r="X513">
            <v>1.732464</v>
          </cell>
          <cell r="Y513">
            <v>0.13019553</v>
          </cell>
          <cell r="Z513">
            <v>35.88141</v>
          </cell>
          <cell r="AA513">
            <v>26.16332</v>
          </cell>
          <cell r="AB513">
            <v>7.65509</v>
          </cell>
          <cell r="AC513">
            <v>6.39873</v>
          </cell>
          <cell r="AD513">
            <v>1.382693</v>
          </cell>
          <cell r="AE513">
            <v>3.524027</v>
          </cell>
          <cell r="AF513">
            <v>22.92449</v>
          </cell>
          <cell r="AG513">
            <v>10.73151</v>
          </cell>
        </row>
        <row r="514">
          <cell r="A514" t="str">
            <v>HOCHN13FB01151239</v>
          </cell>
          <cell r="B514">
            <v>3</v>
          </cell>
          <cell r="C514" t="str">
            <v>A</v>
          </cell>
          <cell r="D514" t="str">
            <v>Autumn</v>
          </cell>
          <cell r="E514" t="str">
            <v>BDSF43797</v>
          </cell>
          <cell r="F514">
            <v>6.078129</v>
          </cell>
          <cell r="G514">
            <v>3.169126</v>
          </cell>
          <cell r="H514">
            <v>5.229355</v>
          </cell>
          <cell r="I514">
            <v>15.26871</v>
          </cell>
          <cell r="J514">
            <v>17.78275</v>
          </cell>
          <cell r="K514">
            <v>1.593797</v>
          </cell>
          <cell r="L514">
            <v>0.5744213</v>
          </cell>
          <cell r="M514">
            <v>0.3691365</v>
          </cell>
          <cell r="N514">
            <v>1.286936</v>
          </cell>
          <cell r="O514">
            <v>1.5477158</v>
          </cell>
          <cell r="P514">
            <v>5.291234</v>
          </cell>
          <cell r="Q514">
            <v>0.5445779</v>
          </cell>
          <cell r="R514">
            <v>0.5630026</v>
          </cell>
          <cell r="S514">
            <v>19.16237</v>
          </cell>
          <cell r="T514">
            <v>0.1845653</v>
          </cell>
          <cell r="U514">
            <v>3.861603</v>
          </cell>
          <cell r="V514">
            <v>7.695877</v>
          </cell>
          <cell r="W514">
            <v>1.742499</v>
          </cell>
          <cell r="X514">
            <v>1.494664</v>
          </cell>
          <cell r="Y514">
            <v>0.14149853</v>
          </cell>
          <cell r="Z514">
            <v>38.41941</v>
          </cell>
          <cell r="AA514">
            <v>30.10662</v>
          </cell>
          <cell r="AB514">
            <v>8.84287</v>
          </cell>
          <cell r="AC514">
            <v>7.42465</v>
          </cell>
          <cell r="AD514">
            <v>1.231353</v>
          </cell>
          <cell r="AE514">
            <v>3.580837</v>
          </cell>
          <cell r="AF514">
            <v>24.49049</v>
          </cell>
          <cell r="AG514">
            <v>22.92974</v>
          </cell>
        </row>
        <row r="515">
          <cell r="A515" t="str">
            <v>HOCHN13FB01152013</v>
          </cell>
          <cell r="B515">
            <v>3</v>
          </cell>
          <cell r="C515" t="str">
            <v>D</v>
          </cell>
          <cell r="D515" t="str">
            <v>Autumn</v>
          </cell>
          <cell r="E515" t="str">
            <v>BDSF43899</v>
          </cell>
          <cell r="F515">
            <v>3.2639895</v>
          </cell>
          <cell r="G515">
            <v>3.3391468</v>
          </cell>
          <cell r="H515">
            <v>5.532901</v>
          </cell>
          <cell r="I515">
            <v>12.733115</v>
          </cell>
          <cell r="J515">
            <v>11.615464</v>
          </cell>
          <cell r="K515">
            <v>0.6446195</v>
          </cell>
          <cell r="L515">
            <v>0.76298955</v>
          </cell>
          <cell r="M515">
            <v>0.4917932</v>
          </cell>
          <cell r="N515">
            <v>0.7931621</v>
          </cell>
          <cell r="O515">
            <v>1.4623294</v>
          </cell>
          <cell r="P515">
            <v>4.3706397</v>
          </cell>
          <cell r="Q515">
            <v>0.2997453</v>
          </cell>
          <cell r="R515">
            <v>0.7892698</v>
          </cell>
          <cell r="S515">
            <v>10.6623393</v>
          </cell>
          <cell r="T515">
            <v>0.158780067</v>
          </cell>
          <cell r="U515">
            <v>2.405929</v>
          </cell>
          <cell r="V515">
            <v>7.274757</v>
          </cell>
          <cell r="W515">
            <v>0.89318936</v>
          </cell>
          <cell r="X515">
            <v>0.6861686</v>
          </cell>
          <cell r="Y515">
            <v>0.0833072</v>
          </cell>
          <cell r="Z515">
            <v>31.25693</v>
          </cell>
          <cell r="AA515">
            <v>23.163376</v>
          </cell>
          <cell r="AB515">
            <v>8.1289746</v>
          </cell>
          <cell r="AC515">
            <v>6.878962</v>
          </cell>
          <cell r="AD515">
            <v>0.9201979</v>
          </cell>
          <cell r="AE515">
            <v>2.416968</v>
          </cell>
          <cell r="AF515">
            <v>18.9504993</v>
          </cell>
          <cell r="AG515">
            <v>14.860303</v>
          </cell>
        </row>
        <row r="516">
          <cell r="A516" t="str">
            <v>HOCHN13FB01160103</v>
          </cell>
          <cell r="B516">
            <v>3</v>
          </cell>
          <cell r="C516" t="str">
            <v>B</v>
          </cell>
          <cell r="D516" t="str">
            <v>Spring</v>
          </cell>
          <cell r="E516" t="str">
            <v>BDSF43968</v>
          </cell>
          <cell r="F516">
            <v>4.026108</v>
          </cell>
          <cell r="G516">
            <v>3.3306791</v>
          </cell>
          <cell r="H516">
            <v>5.569475</v>
          </cell>
          <cell r="I516">
            <v>13.455514</v>
          </cell>
          <cell r="J516">
            <v>15.380442</v>
          </cell>
          <cell r="K516">
            <v>1.057204</v>
          </cell>
          <cell r="L516">
            <v>0.4664187</v>
          </cell>
          <cell r="M516">
            <v>0.541941</v>
          </cell>
          <cell r="N516">
            <v>1.40101825</v>
          </cell>
          <cell r="O516">
            <v>1.8759353</v>
          </cell>
          <cell r="P516">
            <v>4.9135621</v>
          </cell>
          <cell r="Q516">
            <v>0.59683908</v>
          </cell>
          <cell r="R516">
            <v>0.38092076</v>
          </cell>
          <cell r="S516">
            <v>17.9989465</v>
          </cell>
          <cell r="T516">
            <v>0.1014556</v>
          </cell>
          <cell r="U516">
            <v>2.915039</v>
          </cell>
          <cell r="V516">
            <v>8.432674</v>
          </cell>
          <cell r="W516">
            <v>2.05444946</v>
          </cell>
          <cell r="X516">
            <v>1.1664031</v>
          </cell>
          <cell r="Y516">
            <v>0.08673627</v>
          </cell>
          <cell r="Z516">
            <v>28.98517</v>
          </cell>
          <cell r="AA516">
            <v>19.7824</v>
          </cell>
          <cell r="AB516">
            <v>9.804628</v>
          </cell>
          <cell r="AC516">
            <v>7.89589</v>
          </cell>
          <cell r="AD516">
            <v>1.244256</v>
          </cell>
          <cell r="AE516">
            <v>2.449642</v>
          </cell>
          <cell r="AF516">
            <v>23.967535</v>
          </cell>
          <cell r="AG516">
            <v>13.71292</v>
          </cell>
        </row>
        <row r="517">
          <cell r="A517" t="str">
            <v>HOCHN13FB01160106</v>
          </cell>
          <cell r="B517">
            <v>3</v>
          </cell>
          <cell r="C517" t="str">
            <v>G</v>
          </cell>
          <cell r="D517" t="str">
            <v>Winter</v>
          </cell>
          <cell r="E517" t="str">
            <v>BDSF44061</v>
          </cell>
          <cell r="F517">
            <v>3.237722</v>
          </cell>
          <cell r="G517">
            <v>3.8811659</v>
          </cell>
          <cell r="H517">
            <v>5.357562</v>
          </cell>
          <cell r="I517">
            <v>13.055437</v>
          </cell>
          <cell r="J517">
            <v>18.95598</v>
          </cell>
          <cell r="K517">
            <v>0.046794</v>
          </cell>
          <cell r="L517">
            <v>0.2729923</v>
          </cell>
          <cell r="M517">
            <v>0.3942911</v>
          </cell>
          <cell r="N517">
            <v>0.7898076</v>
          </cell>
          <cell r="O517">
            <v>1.1940458</v>
          </cell>
          <cell r="P517">
            <v>4.058552</v>
          </cell>
          <cell r="Q517">
            <v>0.3192271</v>
          </cell>
          <cell r="R517">
            <v>0.6361979</v>
          </cell>
          <cell r="S517">
            <v>8.431544</v>
          </cell>
          <cell r="T517">
            <v>0.1676332</v>
          </cell>
          <cell r="U517">
            <v>2.401572</v>
          </cell>
          <cell r="V517">
            <v>1.703622</v>
          </cell>
          <cell r="W517">
            <v>3.11932746</v>
          </cell>
          <cell r="X517">
            <v>0.7167934</v>
          </cell>
          <cell r="Y517">
            <v>0.05200467</v>
          </cell>
          <cell r="Z517">
            <v>40.70733</v>
          </cell>
          <cell r="AA517">
            <v>30.35774</v>
          </cell>
          <cell r="AB517">
            <v>11.607547</v>
          </cell>
          <cell r="AC517">
            <v>10.226723</v>
          </cell>
          <cell r="AD517">
            <v>1.479433</v>
          </cell>
          <cell r="AE517">
            <v>2.453108</v>
          </cell>
          <cell r="AF517">
            <v>20.829564</v>
          </cell>
          <cell r="AG517">
            <v>5.818339</v>
          </cell>
        </row>
        <row r="518">
          <cell r="A518" t="str">
            <v>HOCHN13FB01160109</v>
          </cell>
          <cell r="B518">
            <v>4</v>
          </cell>
          <cell r="C518" t="str">
            <v>H</v>
          </cell>
          <cell r="D518" t="str">
            <v>Spring</v>
          </cell>
          <cell r="E518" t="str">
            <v>BDSF44510</v>
          </cell>
          <cell r="F518">
            <v>3.534869</v>
          </cell>
          <cell r="G518">
            <v>3.8378919</v>
          </cell>
          <cell r="H518">
            <v>5.041974</v>
          </cell>
          <cell r="I518">
            <v>13.192985</v>
          </cell>
          <cell r="J518">
            <v>11.04913</v>
          </cell>
          <cell r="K518">
            <v>0.45906021</v>
          </cell>
          <cell r="L518">
            <v>0.7614186</v>
          </cell>
          <cell r="M518">
            <v>0.5050876</v>
          </cell>
          <cell r="N518">
            <v>1.3778962</v>
          </cell>
          <cell r="O518">
            <v>1.3715268</v>
          </cell>
          <cell r="P518">
            <v>4.750928</v>
          </cell>
          <cell r="Q518">
            <v>0.7946905</v>
          </cell>
          <cell r="R518">
            <v>0.7582291</v>
          </cell>
          <cell r="S518">
            <v>19.612546</v>
          </cell>
          <cell r="T518">
            <v>0.1411671</v>
          </cell>
          <cell r="U518">
            <v>2.365071</v>
          </cell>
          <cell r="V518">
            <v>4.081138</v>
          </cell>
          <cell r="W518">
            <v>4.41877146</v>
          </cell>
          <cell r="X518">
            <v>0.9767142</v>
          </cell>
          <cell r="Y518">
            <v>0.02124324</v>
          </cell>
          <cell r="Z518">
            <v>30.56353</v>
          </cell>
          <cell r="AA518">
            <v>22.1054</v>
          </cell>
          <cell r="AB518">
            <v>6.645338</v>
          </cell>
          <cell r="AC518">
            <v>6.143076</v>
          </cell>
          <cell r="AD518">
            <v>0.862864</v>
          </cell>
          <cell r="AE518">
            <v>3.485168</v>
          </cell>
          <cell r="AF518">
            <v>32.481384</v>
          </cell>
          <cell r="AG518">
            <v>7.880449</v>
          </cell>
        </row>
        <row r="519">
          <cell r="A519" t="str">
            <v>HOCHN13FB01160117</v>
          </cell>
          <cell r="B519">
            <v>3</v>
          </cell>
          <cell r="C519" t="str">
            <v>F</v>
          </cell>
          <cell r="D519" t="str">
            <v>Autumn</v>
          </cell>
          <cell r="E519" t="str">
            <v>BDSF43968</v>
          </cell>
          <cell r="F519">
            <v>3.6443275</v>
          </cell>
          <cell r="G519">
            <v>3.5140119</v>
          </cell>
          <cell r="H519">
            <v>5.380261</v>
          </cell>
          <cell r="I519">
            <v>13.093873</v>
          </cell>
          <cell r="J519">
            <v>18.17867</v>
          </cell>
          <cell r="K519">
            <v>1.1722221</v>
          </cell>
          <cell r="L519">
            <v>0.5348825</v>
          </cell>
          <cell r="M519">
            <v>0.5609203</v>
          </cell>
          <cell r="N519">
            <v>1.0663372</v>
          </cell>
          <cell r="O519">
            <v>1.2540878</v>
          </cell>
          <cell r="P519">
            <v>5.003255</v>
          </cell>
          <cell r="Q519">
            <v>0.3813456</v>
          </cell>
          <cell r="R519">
            <v>0.5707239</v>
          </cell>
          <cell r="S519">
            <v>12.151464</v>
          </cell>
          <cell r="T519">
            <v>0.16417558</v>
          </cell>
          <cell r="U519">
            <v>3.11064</v>
          </cell>
          <cell r="V519">
            <v>7.8010535</v>
          </cell>
          <cell r="W519">
            <v>1.94625346</v>
          </cell>
          <cell r="X519">
            <v>0.7265597</v>
          </cell>
          <cell r="Y519">
            <v>0.09573848</v>
          </cell>
          <cell r="Z519">
            <v>38.7906</v>
          </cell>
          <cell r="AA519">
            <v>28.95327</v>
          </cell>
          <cell r="AB519">
            <v>10.035135</v>
          </cell>
          <cell r="AC519">
            <v>8.754867</v>
          </cell>
          <cell r="AD519">
            <v>1.0569038</v>
          </cell>
          <cell r="AE519">
            <v>3.90092</v>
          </cell>
          <cell r="AF519">
            <v>22.479104</v>
          </cell>
          <cell r="AG519">
            <v>17.267377</v>
          </cell>
        </row>
        <row r="520">
          <cell r="A520" t="str">
            <v>HOCHN13FB01160127</v>
          </cell>
          <cell r="B520">
            <v>2</v>
          </cell>
          <cell r="C520" t="str">
            <v>I</v>
          </cell>
          <cell r="D520" t="str">
            <v>Spring</v>
          </cell>
          <cell r="E520" t="str">
            <v>BDSF43840</v>
          </cell>
          <cell r="F520">
            <v>3.352796</v>
          </cell>
          <cell r="G520">
            <v>4.3998319</v>
          </cell>
          <cell r="H520">
            <v>5.321678</v>
          </cell>
          <cell r="I520">
            <v>13.591369</v>
          </cell>
          <cell r="J520">
            <v>13.57321</v>
          </cell>
          <cell r="K520">
            <v>1.9349835</v>
          </cell>
          <cell r="L520">
            <v>0.744788</v>
          </cell>
          <cell r="M520">
            <v>0.6504185</v>
          </cell>
          <cell r="N520">
            <v>1.5155843</v>
          </cell>
          <cell r="O520">
            <v>2.1495108</v>
          </cell>
          <cell r="P520">
            <v>5.364628</v>
          </cell>
          <cell r="Q520">
            <v>0.7539608</v>
          </cell>
          <cell r="R520">
            <v>0.7998567</v>
          </cell>
          <cell r="S520">
            <v>24.070444</v>
          </cell>
          <cell r="T520">
            <v>0.28014983</v>
          </cell>
          <cell r="U520">
            <v>6.187324</v>
          </cell>
          <cell r="V520">
            <v>5.970239</v>
          </cell>
          <cell r="W520">
            <v>2.38651756</v>
          </cell>
          <cell r="X520">
            <v>1.2221365</v>
          </cell>
          <cell r="Y520">
            <v>0.11121584</v>
          </cell>
          <cell r="Z520">
            <v>45.11907</v>
          </cell>
          <cell r="AA520">
            <v>33.951036</v>
          </cell>
          <cell r="AB520">
            <v>11.91347</v>
          </cell>
          <cell r="AC520">
            <v>10.442485</v>
          </cell>
          <cell r="AD520">
            <v>1.4839502</v>
          </cell>
          <cell r="AE520">
            <v>4.569588</v>
          </cell>
          <cell r="AF520">
            <v>30.645434</v>
          </cell>
          <cell r="AG520">
            <v>10.320981</v>
          </cell>
        </row>
        <row r="521">
          <cell r="A521" t="str">
            <v>HOCHN13FB01160131</v>
          </cell>
          <cell r="B521">
            <v>3</v>
          </cell>
          <cell r="C521" t="str">
            <v>B</v>
          </cell>
          <cell r="D521" t="str">
            <v>Autumn</v>
          </cell>
          <cell r="E521" t="str">
            <v>BDSF43840</v>
          </cell>
          <cell r="F521">
            <v>3.636108</v>
          </cell>
          <cell r="G521">
            <v>3.3706791</v>
          </cell>
          <cell r="H521">
            <v>5.639475</v>
          </cell>
          <cell r="I521">
            <v>12.955514</v>
          </cell>
          <cell r="J521">
            <v>13.980442</v>
          </cell>
          <cell r="K521">
            <v>1.811924</v>
          </cell>
          <cell r="L521">
            <v>0.8989557</v>
          </cell>
          <cell r="M521">
            <v>0.466706</v>
          </cell>
          <cell r="N521">
            <v>0.79322125</v>
          </cell>
          <cell r="O521">
            <v>1.3225653</v>
          </cell>
          <cell r="P521">
            <v>7.0108821</v>
          </cell>
          <cell r="Q521">
            <v>0.41465608</v>
          </cell>
          <cell r="R521">
            <v>0.83329976</v>
          </cell>
          <cell r="S521">
            <v>12.5148465</v>
          </cell>
          <cell r="T521">
            <v>0.3352516</v>
          </cell>
          <cell r="U521">
            <v>4.755759</v>
          </cell>
          <cell r="V521">
            <v>8.561834</v>
          </cell>
          <cell r="W521">
            <v>4.03501946</v>
          </cell>
          <cell r="X521">
            <v>1.5033931</v>
          </cell>
          <cell r="Y521">
            <v>0.12643777</v>
          </cell>
          <cell r="Z521">
            <v>53.22947</v>
          </cell>
          <cell r="AA521">
            <v>36.9119</v>
          </cell>
          <cell r="AB521">
            <v>13.741628</v>
          </cell>
          <cell r="AC521">
            <v>11.92831</v>
          </cell>
          <cell r="AD521">
            <v>1.788966</v>
          </cell>
          <cell r="AE521">
            <v>4.036682</v>
          </cell>
          <cell r="AF521">
            <v>20.283435</v>
          </cell>
          <cell r="AG521">
            <v>20.84312</v>
          </cell>
        </row>
        <row r="522">
          <cell r="A522" t="str">
            <v>HOCHN13FB01160135</v>
          </cell>
          <cell r="B522">
            <v>2</v>
          </cell>
          <cell r="C522" t="str">
            <v>I</v>
          </cell>
          <cell r="D522" t="str">
            <v>Spring</v>
          </cell>
          <cell r="E522" t="str">
            <v>BDSF43840</v>
          </cell>
          <cell r="F522">
            <v>4.222796</v>
          </cell>
          <cell r="G522">
            <v>4.3398319</v>
          </cell>
          <cell r="H522">
            <v>5.431678</v>
          </cell>
          <cell r="I522">
            <v>14.461369</v>
          </cell>
          <cell r="J522">
            <v>9.77321</v>
          </cell>
          <cell r="K522">
            <v>0.7198945</v>
          </cell>
          <cell r="L522">
            <v>0.65042</v>
          </cell>
          <cell r="M522">
            <v>0.5545415</v>
          </cell>
          <cell r="N522">
            <v>1.2652843</v>
          </cell>
          <cell r="O522">
            <v>1.5641208</v>
          </cell>
          <cell r="P522">
            <v>5.549258</v>
          </cell>
          <cell r="Q522">
            <v>0.6362148</v>
          </cell>
          <cell r="R522">
            <v>0.8258407</v>
          </cell>
          <cell r="S522">
            <v>16.050944</v>
          </cell>
          <cell r="T522">
            <v>0.22467483</v>
          </cell>
          <cell r="U522">
            <v>5.421044</v>
          </cell>
          <cell r="V522">
            <v>5.023919</v>
          </cell>
          <cell r="W522">
            <v>1.52146756</v>
          </cell>
          <cell r="X522">
            <v>1.3653765</v>
          </cell>
          <cell r="Y522">
            <v>0.08658444</v>
          </cell>
          <cell r="Z522">
            <v>37.74007</v>
          </cell>
          <cell r="AA522">
            <v>26.440136</v>
          </cell>
          <cell r="AB522">
            <v>10.76777</v>
          </cell>
          <cell r="AC522">
            <v>10.033285</v>
          </cell>
          <cell r="AD522">
            <v>0.7391882</v>
          </cell>
          <cell r="AE522">
            <v>4.736248</v>
          </cell>
          <cell r="AF522">
            <v>27.925734</v>
          </cell>
          <cell r="AG522">
            <v>6.389401</v>
          </cell>
        </row>
        <row r="523">
          <cell r="A523" t="str">
            <v>HOCHN13FB01160136</v>
          </cell>
          <cell r="B523">
            <v>4</v>
          </cell>
          <cell r="C523" t="str">
            <v>I</v>
          </cell>
          <cell r="D523" t="str">
            <v>Winter</v>
          </cell>
          <cell r="E523" t="str">
            <v>BDSF44510</v>
          </cell>
          <cell r="F523">
            <v>3.61622</v>
          </cell>
          <cell r="G523">
            <v>4.1958539</v>
          </cell>
          <cell r="H523">
            <v>5.283236</v>
          </cell>
          <cell r="I523">
            <v>13.895259</v>
          </cell>
          <cell r="J523">
            <v>13.59135</v>
          </cell>
          <cell r="K523">
            <v>1.3872365</v>
          </cell>
          <cell r="L523">
            <v>1.120134</v>
          </cell>
          <cell r="M523">
            <v>0.2437225</v>
          </cell>
          <cell r="N523">
            <v>1.8716773</v>
          </cell>
          <cell r="O523">
            <v>2.0944948</v>
          </cell>
          <cell r="P523">
            <v>5.890295</v>
          </cell>
          <cell r="Q523">
            <v>0.7290292</v>
          </cell>
          <cell r="R523">
            <v>0.690305</v>
          </cell>
          <cell r="S523">
            <v>24.326354</v>
          </cell>
          <cell r="T523">
            <v>0.22454643</v>
          </cell>
          <cell r="U523">
            <v>8.117577</v>
          </cell>
          <cell r="V523">
            <v>12.515719</v>
          </cell>
          <cell r="W523">
            <v>1.53024656</v>
          </cell>
          <cell r="X523">
            <v>1.4196865</v>
          </cell>
          <cell r="Y523">
            <v>0.21996274</v>
          </cell>
          <cell r="Z523">
            <v>39.32601</v>
          </cell>
          <cell r="AA523">
            <v>26.319536</v>
          </cell>
          <cell r="AB523">
            <v>12.26799</v>
          </cell>
          <cell r="AC523">
            <v>10.658495</v>
          </cell>
          <cell r="AD523">
            <v>1.1460902</v>
          </cell>
          <cell r="AE523">
            <v>4.104338</v>
          </cell>
          <cell r="AF523">
            <v>29.179574</v>
          </cell>
          <cell r="AG523">
            <v>22.879281</v>
          </cell>
        </row>
        <row r="524">
          <cell r="A524" t="str">
            <v>HOCHN13FB01160201</v>
          </cell>
          <cell r="B524">
            <v>2</v>
          </cell>
          <cell r="C524" t="str">
            <v>D</v>
          </cell>
          <cell r="D524" t="str">
            <v>Autumn</v>
          </cell>
          <cell r="E524" t="str">
            <v>BDSF43840</v>
          </cell>
          <cell r="F524">
            <v>4.3805525</v>
          </cell>
          <cell r="G524">
            <v>3.9290248</v>
          </cell>
          <cell r="H524">
            <v>5.533455</v>
          </cell>
          <cell r="I524">
            <v>14.173975</v>
          </cell>
          <cell r="J524">
            <v>10.992834</v>
          </cell>
          <cell r="K524">
            <v>1.4524325</v>
          </cell>
          <cell r="L524">
            <v>0.66235955</v>
          </cell>
          <cell r="M524">
            <v>0.6817746</v>
          </cell>
          <cell r="N524">
            <v>0.7488731</v>
          </cell>
          <cell r="O524">
            <v>1.2059334</v>
          </cell>
          <cell r="P524">
            <v>4.0296037</v>
          </cell>
          <cell r="Q524">
            <v>0.3029651</v>
          </cell>
          <cell r="R524">
            <v>0.5528309</v>
          </cell>
          <cell r="S524">
            <v>14.1543393</v>
          </cell>
          <cell r="T524">
            <v>0.422312867</v>
          </cell>
          <cell r="U524">
            <v>3.988772</v>
          </cell>
          <cell r="V524">
            <v>3.918667</v>
          </cell>
          <cell r="W524">
            <v>2.08303636</v>
          </cell>
          <cell r="X524">
            <v>0.6353096</v>
          </cell>
          <cell r="Y524">
            <v>0.054799</v>
          </cell>
          <cell r="Z524">
            <v>48.91839</v>
          </cell>
          <cell r="AA524">
            <v>33.349856</v>
          </cell>
          <cell r="AB524">
            <v>17.2507146</v>
          </cell>
          <cell r="AC524">
            <v>15.258742</v>
          </cell>
          <cell r="AD524">
            <v>1.7075079</v>
          </cell>
          <cell r="AE524">
            <v>4.230551</v>
          </cell>
          <cell r="AF524">
            <v>14.5796193</v>
          </cell>
          <cell r="AG524">
            <v>13.870553</v>
          </cell>
        </row>
        <row r="525">
          <cell r="A525" t="str">
            <v>HOCHN13FB01160205</v>
          </cell>
          <cell r="B525">
            <v>3</v>
          </cell>
          <cell r="C525" t="str">
            <v>E</v>
          </cell>
          <cell r="D525" t="str">
            <v>Winter</v>
          </cell>
          <cell r="E525" t="str">
            <v>BDSF43968</v>
          </cell>
          <cell r="F525">
            <v>3.7915591</v>
          </cell>
          <cell r="G525">
            <v>3.6951261</v>
          </cell>
          <cell r="H525">
            <v>5.406196</v>
          </cell>
          <cell r="I525">
            <v>13.416909</v>
          </cell>
          <cell r="J525">
            <v>12.690844</v>
          </cell>
          <cell r="K525">
            <v>-0.17291028</v>
          </cell>
          <cell r="L525">
            <v>0.3392688</v>
          </cell>
          <cell r="M525">
            <v>0.4439914</v>
          </cell>
          <cell r="N525">
            <v>0.6507989</v>
          </cell>
          <cell r="O525">
            <v>1.4125676</v>
          </cell>
          <cell r="P525">
            <v>4.676067</v>
          </cell>
          <cell r="Q525">
            <v>0.3791761</v>
          </cell>
          <cell r="R525">
            <v>0.4210743</v>
          </cell>
          <cell r="S525">
            <v>12.036603</v>
          </cell>
          <cell r="T525">
            <v>0.11573805</v>
          </cell>
          <cell r="U525">
            <v>1.336526</v>
          </cell>
          <cell r="V525">
            <v>3.075456</v>
          </cell>
          <cell r="W525">
            <v>1.50195146</v>
          </cell>
          <cell r="X525">
            <v>0.145777</v>
          </cell>
          <cell r="Y525">
            <v>0.06106813</v>
          </cell>
          <cell r="Z525">
            <v>31.24919</v>
          </cell>
          <cell r="AA525">
            <v>23.13563</v>
          </cell>
          <cell r="AB525">
            <v>8.434961</v>
          </cell>
          <cell r="AC525">
            <v>7.463924</v>
          </cell>
          <cell r="AD525">
            <v>0.8906511</v>
          </cell>
          <cell r="AE525">
            <v>2.854803</v>
          </cell>
          <cell r="AF525">
            <v>21.446364</v>
          </cell>
          <cell r="AG525">
            <v>9.13652</v>
          </cell>
        </row>
        <row r="526">
          <cell r="A526" t="str">
            <v>HOCHN13FB01160217</v>
          </cell>
          <cell r="B526">
            <v>3</v>
          </cell>
          <cell r="C526" t="str">
            <v>G</v>
          </cell>
          <cell r="D526" t="str">
            <v>Winter</v>
          </cell>
          <cell r="E526" t="str">
            <v>BDSF44061</v>
          </cell>
          <cell r="F526">
            <v>5.337722</v>
          </cell>
          <cell r="G526">
            <v>3.6211659</v>
          </cell>
          <cell r="H526">
            <v>5.137562</v>
          </cell>
          <cell r="I526">
            <v>14.725437</v>
          </cell>
          <cell r="J526">
            <v>13.85598</v>
          </cell>
          <cell r="K526">
            <v>1.079846</v>
          </cell>
          <cell r="L526">
            <v>0.5791433</v>
          </cell>
          <cell r="M526">
            <v>0.3042111</v>
          </cell>
          <cell r="N526">
            <v>0.7976826</v>
          </cell>
          <cell r="O526">
            <v>1.1783048</v>
          </cell>
          <cell r="P526">
            <v>4.464852</v>
          </cell>
          <cell r="Q526">
            <v>0.2437481</v>
          </cell>
          <cell r="R526">
            <v>0.2093329</v>
          </cell>
          <cell r="S526">
            <v>15.262444</v>
          </cell>
          <cell r="T526">
            <v>0.2135942</v>
          </cell>
          <cell r="U526">
            <v>5.350412</v>
          </cell>
          <cell r="V526">
            <v>11.372382</v>
          </cell>
          <cell r="W526">
            <v>0.89716346</v>
          </cell>
          <cell r="X526">
            <v>0.7064274</v>
          </cell>
          <cell r="Y526">
            <v>0.13749357</v>
          </cell>
          <cell r="Z526">
            <v>25.69253</v>
          </cell>
          <cell r="AA526">
            <v>17.26544</v>
          </cell>
          <cell r="AB526">
            <v>8.983657</v>
          </cell>
          <cell r="AC526">
            <v>8.030573</v>
          </cell>
          <cell r="AD526">
            <v>0.802076</v>
          </cell>
          <cell r="AE526">
            <v>2.103068</v>
          </cell>
          <cell r="AF526">
            <v>14.764764</v>
          </cell>
          <cell r="AG526">
            <v>11.123819</v>
          </cell>
        </row>
        <row r="527">
          <cell r="A527" t="str">
            <v>HOCHN13FB01160218</v>
          </cell>
          <cell r="B527">
            <v>2</v>
          </cell>
          <cell r="C527" t="str">
            <v>J</v>
          </cell>
          <cell r="D527" t="str">
            <v>Summer</v>
          </cell>
          <cell r="E527" t="str">
            <v>BDSF43968</v>
          </cell>
          <cell r="F527">
            <v>4.801759</v>
          </cell>
          <cell r="G527">
            <v>5.2150819</v>
          </cell>
          <cell r="H527">
            <v>5.182489</v>
          </cell>
          <cell r="I527">
            <v>15.84636</v>
          </cell>
          <cell r="J527">
            <v>13.001548</v>
          </cell>
          <cell r="K527">
            <v>1.1041739</v>
          </cell>
          <cell r="L527">
            <v>0.7064271</v>
          </cell>
          <cell r="M527">
            <v>0.5427777</v>
          </cell>
          <cell r="N527">
            <v>1.4168162</v>
          </cell>
          <cell r="O527">
            <v>1.8523328</v>
          </cell>
          <cell r="P527">
            <v>5.871195</v>
          </cell>
          <cell r="Q527">
            <v>0.4903379</v>
          </cell>
          <cell r="R527">
            <v>0.5183754</v>
          </cell>
          <cell r="S527">
            <v>15.154734</v>
          </cell>
          <cell r="T527">
            <v>0.2579621</v>
          </cell>
          <cell r="U527">
            <v>4.04891</v>
          </cell>
          <cell r="V527">
            <v>2.027395</v>
          </cell>
          <cell r="W527">
            <v>0.23662546</v>
          </cell>
          <cell r="X527">
            <v>0.620463</v>
          </cell>
          <cell r="Y527">
            <v>0.0927912</v>
          </cell>
          <cell r="Z527">
            <v>37.23284</v>
          </cell>
          <cell r="AA527">
            <v>28.75107</v>
          </cell>
          <cell r="AB527">
            <v>12.095301</v>
          </cell>
          <cell r="AC527">
            <v>10.230719</v>
          </cell>
          <cell r="AD527">
            <v>0.9209353</v>
          </cell>
          <cell r="AE527">
            <v>4.5213</v>
          </cell>
          <cell r="AF527">
            <v>29.957294</v>
          </cell>
          <cell r="AG527">
            <v>13.83473</v>
          </cell>
        </row>
        <row r="528">
          <cell r="A528" t="str">
            <v>HOCHN13FB01160220</v>
          </cell>
          <cell r="B528">
            <v>3</v>
          </cell>
          <cell r="C528" t="str">
            <v>B</v>
          </cell>
          <cell r="D528" t="str">
            <v>Winter</v>
          </cell>
          <cell r="E528" t="str">
            <v>BDSF43899</v>
          </cell>
          <cell r="F528">
            <v>4.406108</v>
          </cell>
          <cell r="G528">
            <v>2.8006791</v>
          </cell>
          <cell r="H528">
            <v>5.809475</v>
          </cell>
          <cell r="I528">
            <v>13.735514</v>
          </cell>
          <cell r="J528">
            <v>11.280442</v>
          </cell>
          <cell r="K528">
            <v>0.269945</v>
          </cell>
          <cell r="L528">
            <v>0.4139167</v>
          </cell>
          <cell r="M528">
            <v>0.497121</v>
          </cell>
          <cell r="N528">
            <v>0.34632825</v>
          </cell>
          <cell r="O528">
            <v>0.4937833</v>
          </cell>
          <cell r="P528">
            <v>2.7153721</v>
          </cell>
          <cell r="Q528">
            <v>0.29572308</v>
          </cell>
          <cell r="R528">
            <v>0.25397976</v>
          </cell>
          <cell r="S528">
            <v>6.7356565</v>
          </cell>
          <cell r="T528">
            <v>0.0679099</v>
          </cell>
          <cell r="U528">
            <v>1.996619</v>
          </cell>
          <cell r="V528">
            <v>6.927554</v>
          </cell>
          <cell r="W528">
            <v>1.75836946</v>
          </cell>
          <cell r="X528">
            <v>0.5825461</v>
          </cell>
          <cell r="Y528">
            <v>0.07255077</v>
          </cell>
          <cell r="Z528">
            <v>27.74727</v>
          </cell>
          <cell r="AA528">
            <v>17.2899</v>
          </cell>
          <cell r="AB528">
            <v>10.056328</v>
          </cell>
          <cell r="AC528">
            <v>8.40399</v>
          </cell>
          <cell r="AD528">
            <v>1.693886</v>
          </cell>
          <cell r="AE528">
            <v>2.075122</v>
          </cell>
          <cell r="AF528">
            <v>13.924035</v>
          </cell>
          <cell r="AG528">
            <v>19.12692</v>
          </cell>
        </row>
        <row r="529">
          <cell r="A529" t="str">
            <v>HOCHN13FB01160221</v>
          </cell>
          <cell r="B529">
            <v>3</v>
          </cell>
          <cell r="C529" t="str">
            <v>I</v>
          </cell>
          <cell r="D529" t="str">
            <v>Winter</v>
          </cell>
          <cell r="E529" t="str">
            <v>BDSF44132</v>
          </cell>
          <cell r="F529">
            <v>3.766233</v>
          </cell>
          <cell r="G529">
            <v>4.1399539</v>
          </cell>
          <cell r="H529">
            <v>5.071124</v>
          </cell>
          <cell r="I529">
            <v>13.310509</v>
          </cell>
          <cell r="J529">
            <v>14.49584</v>
          </cell>
          <cell r="K529">
            <v>0.3837965</v>
          </cell>
          <cell r="L529">
            <v>0.449867</v>
          </cell>
          <cell r="M529">
            <v>0.4851311</v>
          </cell>
          <cell r="N529">
            <v>1.1305773</v>
          </cell>
          <cell r="O529">
            <v>1.2354328</v>
          </cell>
          <cell r="P529">
            <v>6.797144</v>
          </cell>
          <cell r="Q529">
            <v>0.339534</v>
          </cell>
          <cell r="R529">
            <v>0.5901016</v>
          </cell>
          <cell r="S529">
            <v>12.645844</v>
          </cell>
          <cell r="T529">
            <v>0.18406603</v>
          </cell>
          <cell r="U529">
            <v>5.748851</v>
          </cell>
          <cell r="V529">
            <v>4.558859</v>
          </cell>
          <cell r="W529">
            <v>0.83792456</v>
          </cell>
          <cell r="X529">
            <v>1.0237555</v>
          </cell>
          <cell r="Y529">
            <v>0.15465454</v>
          </cell>
          <cell r="Z529">
            <v>35.72341</v>
          </cell>
          <cell r="AA529">
            <v>26.557756</v>
          </cell>
          <cell r="AB529">
            <v>10.3525</v>
          </cell>
          <cell r="AC529">
            <v>9.627525</v>
          </cell>
          <cell r="AD529">
            <v>0.7914852</v>
          </cell>
          <cell r="AE529">
            <v>2.187815</v>
          </cell>
          <cell r="AF529">
            <v>19.092414</v>
          </cell>
          <cell r="AG529">
            <v>9.411931</v>
          </cell>
        </row>
        <row r="530">
          <cell r="A530" t="str">
            <v>HOCHN13FB01160225</v>
          </cell>
          <cell r="B530">
            <v>2</v>
          </cell>
          <cell r="C530" t="str">
            <v>G</v>
          </cell>
          <cell r="D530" t="str">
            <v>Summer</v>
          </cell>
          <cell r="E530" t="str">
            <v>BDSF43840</v>
          </cell>
          <cell r="F530">
            <v>3.864285</v>
          </cell>
          <cell r="G530">
            <v>4.8610439</v>
          </cell>
          <cell r="H530">
            <v>5.618116</v>
          </cell>
          <cell r="I530">
            <v>14.856297</v>
          </cell>
          <cell r="J530">
            <v>15.63335</v>
          </cell>
          <cell r="K530">
            <v>0.700136</v>
          </cell>
          <cell r="L530">
            <v>0.6368773</v>
          </cell>
          <cell r="M530">
            <v>0.6644675</v>
          </cell>
          <cell r="N530">
            <v>1.7565286</v>
          </cell>
          <cell r="O530">
            <v>2.1630938</v>
          </cell>
          <cell r="P530">
            <v>3.328636</v>
          </cell>
          <cell r="Q530">
            <v>0.7363129</v>
          </cell>
          <cell r="R530">
            <v>0.456107</v>
          </cell>
          <cell r="S530">
            <v>22.878444</v>
          </cell>
          <cell r="T530">
            <v>0.183459</v>
          </cell>
          <cell r="U530">
            <v>4.878255</v>
          </cell>
          <cell r="V530">
            <v>3.240312</v>
          </cell>
          <cell r="W530">
            <v>2.14121446</v>
          </cell>
          <cell r="X530">
            <v>1.0289204</v>
          </cell>
          <cell r="Y530">
            <v>0.10961287</v>
          </cell>
          <cell r="Z530">
            <v>38.46789</v>
          </cell>
          <cell r="AA530">
            <v>28.61342</v>
          </cell>
          <cell r="AB530">
            <v>10.818017</v>
          </cell>
          <cell r="AC530">
            <v>10.261883</v>
          </cell>
          <cell r="AD530">
            <v>0.434421</v>
          </cell>
          <cell r="AE530">
            <v>4.456011</v>
          </cell>
          <cell r="AF530">
            <v>20.601284</v>
          </cell>
          <cell r="AG530">
            <v>9.196469</v>
          </cell>
        </row>
        <row r="531">
          <cell r="A531" t="str">
            <v>HOCHN13FB01160305</v>
          </cell>
          <cell r="B531">
            <v>3</v>
          </cell>
          <cell r="C531" t="str">
            <v>G</v>
          </cell>
          <cell r="D531" t="str">
            <v>Winter</v>
          </cell>
          <cell r="E531" t="str">
            <v>BDSF44061</v>
          </cell>
          <cell r="F531">
            <v>2.957722</v>
          </cell>
          <cell r="G531">
            <v>3.5511659</v>
          </cell>
          <cell r="H531">
            <v>5.207562</v>
          </cell>
          <cell r="I531">
            <v>12.295437</v>
          </cell>
          <cell r="J531">
            <v>14.65598</v>
          </cell>
          <cell r="K531">
            <v>0.401245</v>
          </cell>
          <cell r="L531">
            <v>0.7025613</v>
          </cell>
          <cell r="M531">
            <v>0.3787781</v>
          </cell>
          <cell r="N531">
            <v>1.1195666</v>
          </cell>
          <cell r="O531">
            <v>1.9605818</v>
          </cell>
          <cell r="P531">
            <v>5.077592</v>
          </cell>
          <cell r="Q531">
            <v>0.2491861</v>
          </cell>
          <cell r="R531">
            <v>0.3409359</v>
          </cell>
          <cell r="S531">
            <v>9.378554</v>
          </cell>
          <cell r="T531">
            <v>0.1397672</v>
          </cell>
          <cell r="U531">
            <v>5.191942</v>
          </cell>
          <cell r="V531">
            <v>5.903072</v>
          </cell>
          <cell r="W531">
            <v>0.41573746</v>
          </cell>
          <cell r="X531">
            <v>0.8531394</v>
          </cell>
          <cell r="Y531">
            <v>0.15637757</v>
          </cell>
          <cell r="Z531">
            <v>33.75983</v>
          </cell>
          <cell r="AA531">
            <v>26.13874</v>
          </cell>
          <cell r="AB531">
            <v>12.198147</v>
          </cell>
          <cell r="AC531">
            <v>10.787323</v>
          </cell>
          <cell r="AD531">
            <v>1.328703</v>
          </cell>
          <cell r="AE531">
            <v>2.214268</v>
          </cell>
          <cell r="AF531">
            <v>16.457164</v>
          </cell>
          <cell r="AG531">
            <v>8.228429</v>
          </cell>
        </row>
        <row r="532">
          <cell r="A532" t="str">
            <v>HOCHN13FB01160307</v>
          </cell>
          <cell r="B532">
            <v>2</v>
          </cell>
          <cell r="C532" t="str">
            <v>I</v>
          </cell>
          <cell r="D532" t="str">
            <v>Spring</v>
          </cell>
          <cell r="E532" t="str">
            <v>BDSF43797</v>
          </cell>
          <cell r="F532">
            <v>3.972796</v>
          </cell>
          <cell r="G532">
            <v>4.2698319</v>
          </cell>
          <cell r="H532">
            <v>5.501678</v>
          </cell>
          <cell r="I532">
            <v>14.471369</v>
          </cell>
          <cell r="J532">
            <v>23.07321</v>
          </cell>
          <cell r="K532">
            <v>2.9326035</v>
          </cell>
          <cell r="L532">
            <v>0.466716</v>
          </cell>
          <cell r="M532">
            <v>0.5534775</v>
          </cell>
          <cell r="N532">
            <v>0.9751913</v>
          </cell>
          <cell r="O532">
            <v>1.3398568</v>
          </cell>
          <cell r="P532">
            <v>3.609958</v>
          </cell>
          <cell r="Q532">
            <v>0.4548848</v>
          </cell>
          <cell r="R532">
            <v>0.4928777</v>
          </cell>
          <cell r="S532">
            <v>16.600744</v>
          </cell>
          <cell r="T532">
            <v>0.14149983</v>
          </cell>
          <cell r="U532">
            <v>4.537054</v>
          </cell>
          <cell r="V532">
            <v>7.289719</v>
          </cell>
          <cell r="W532">
            <v>0.43939056</v>
          </cell>
          <cell r="X532">
            <v>0.7523495</v>
          </cell>
          <cell r="Y532">
            <v>0.09389144</v>
          </cell>
          <cell r="Z532">
            <v>31.86247</v>
          </cell>
          <cell r="AA532">
            <v>29.401936</v>
          </cell>
          <cell r="AB532">
            <v>4.08906</v>
          </cell>
          <cell r="AC532">
            <v>2.751115</v>
          </cell>
          <cell r="AD532">
            <v>0.8755012</v>
          </cell>
          <cell r="AE532">
            <v>3.317878</v>
          </cell>
          <cell r="AF532">
            <v>22.878834</v>
          </cell>
          <cell r="AG532">
            <v>18.711181</v>
          </cell>
        </row>
        <row r="533">
          <cell r="A533" t="str">
            <v>HOCHN13FB01160312</v>
          </cell>
          <cell r="B533">
            <v>2</v>
          </cell>
          <cell r="C533" t="str">
            <v>I</v>
          </cell>
          <cell r="D533" t="str">
            <v>Spring</v>
          </cell>
          <cell r="E533" t="str">
            <v>BDSF43840</v>
          </cell>
          <cell r="F533">
            <v>2.312796</v>
          </cell>
          <cell r="G533">
            <v>4.0598319</v>
          </cell>
          <cell r="H533">
            <v>5.261678</v>
          </cell>
          <cell r="I533">
            <v>12.211369</v>
          </cell>
          <cell r="J533">
            <v>11.47321</v>
          </cell>
          <cell r="K533">
            <v>1.2294935</v>
          </cell>
          <cell r="L533">
            <v>0.736804</v>
          </cell>
          <cell r="M533">
            <v>0.5744695</v>
          </cell>
          <cell r="N533">
            <v>1.0928673</v>
          </cell>
          <cell r="O533">
            <v>1.6614708</v>
          </cell>
          <cell r="P533">
            <v>6.642698</v>
          </cell>
          <cell r="Q533">
            <v>0.3837258</v>
          </cell>
          <cell r="R533">
            <v>0.6108117</v>
          </cell>
          <cell r="S533">
            <v>19.035144</v>
          </cell>
          <cell r="T533">
            <v>0.30820983</v>
          </cell>
          <cell r="U533">
            <v>4.871354</v>
          </cell>
          <cell r="V533">
            <v>7.965959</v>
          </cell>
          <cell r="W533">
            <v>0.32692756</v>
          </cell>
          <cell r="X533">
            <v>1.1782765</v>
          </cell>
          <cell r="Y533">
            <v>0.09337534</v>
          </cell>
          <cell r="Z533">
            <v>49.08817</v>
          </cell>
          <cell r="AA533">
            <v>34.177636</v>
          </cell>
          <cell r="AB533">
            <v>12.82757</v>
          </cell>
          <cell r="AC533">
            <v>11.464185</v>
          </cell>
          <cell r="AD533">
            <v>1.3116602</v>
          </cell>
          <cell r="AE533">
            <v>3.385868</v>
          </cell>
          <cell r="AF533">
            <v>17.692034</v>
          </cell>
          <cell r="AG533">
            <v>17.540181</v>
          </cell>
        </row>
        <row r="534">
          <cell r="A534" t="str">
            <v>HOCHN13FB01160317</v>
          </cell>
          <cell r="B534">
            <v>2</v>
          </cell>
          <cell r="C534" t="str">
            <v>I</v>
          </cell>
          <cell r="D534" t="str">
            <v>Spring</v>
          </cell>
          <cell r="E534" t="str">
            <v>BDSF43840</v>
          </cell>
          <cell r="F534">
            <v>4.072796</v>
          </cell>
          <cell r="G534">
            <v>4.8398319</v>
          </cell>
          <cell r="H534">
            <v>5.491678</v>
          </cell>
          <cell r="I534">
            <v>14.891369</v>
          </cell>
          <cell r="J534">
            <v>14.47321</v>
          </cell>
          <cell r="K534">
            <v>1.1861835</v>
          </cell>
          <cell r="L534">
            <v>0.707224</v>
          </cell>
          <cell r="M534">
            <v>0.5786655</v>
          </cell>
          <cell r="N534">
            <v>1.4214543</v>
          </cell>
          <cell r="O534">
            <v>1.8112908</v>
          </cell>
          <cell r="P534">
            <v>4.476628</v>
          </cell>
          <cell r="Q534">
            <v>0.5723508</v>
          </cell>
          <cell r="R534">
            <v>0.5781197</v>
          </cell>
          <cell r="S534">
            <v>18.792044</v>
          </cell>
          <cell r="T534">
            <v>0.19555483</v>
          </cell>
          <cell r="U534">
            <v>3.834744</v>
          </cell>
          <cell r="V534">
            <v>2.033679</v>
          </cell>
          <cell r="W534">
            <v>0.79999056</v>
          </cell>
          <cell r="X534">
            <v>0.6881265</v>
          </cell>
          <cell r="Y534">
            <v>0.03043124</v>
          </cell>
          <cell r="Z534">
            <v>42.22907</v>
          </cell>
          <cell r="AA534">
            <v>33.427636</v>
          </cell>
          <cell r="AB534">
            <v>9.24497</v>
          </cell>
          <cell r="AC534">
            <v>8.621515</v>
          </cell>
          <cell r="AD534">
            <v>0.9862002</v>
          </cell>
          <cell r="AE534">
            <v>4.247388</v>
          </cell>
          <cell r="AF534">
            <v>24.359134</v>
          </cell>
          <cell r="AG534">
            <v>11.004481</v>
          </cell>
        </row>
        <row r="535">
          <cell r="A535" t="str">
            <v>HOCHN13FB01160319</v>
          </cell>
          <cell r="B535">
            <v>2</v>
          </cell>
          <cell r="C535" t="str">
            <v>J</v>
          </cell>
          <cell r="D535" t="str">
            <v>Spring</v>
          </cell>
          <cell r="E535" t="str">
            <v>BDSF43840</v>
          </cell>
          <cell r="F535">
            <v>6.451759</v>
          </cell>
          <cell r="G535">
            <v>4.8850819</v>
          </cell>
          <cell r="H535">
            <v>5.362489</v>
          </cell>
          <cell r="I535">
            <v>17.16636</v>
          </cell>
          <cell r="J535">
            <v>14.601548</v>
          </cell>
          <cell r="K535">
            <v>0.9529439</v>
          </cell>
          <cell r="L535">
            <v>0.3286921</v>
          </cell>
          <cell r="M535">
            <v>0.3654027</v>
          </cell>
          <cell r="N535">
            <v>1.2053712</v>
          </cell>
          <cell r="O535">
            <v>1.2885398</v>
          </cell>
          <cell r="P535">
            <v>2.451815</v>
          </cell>
          <cell r="Q535">
            <v>0.4971729</v>
          </cell>
          <cell r="R535">
            <v>0.4539004</v>
          </cell>
          <cell r="S535">
            <v>20.124034</v>
          </cell>
          <cell r="T535">
            <v>0.2513691</v>
          </cell>
          <cell r="U535">
            <v>0.538059</v>
          </cell>
          <cell r="V535">
            <v>3.181495</v>
          </cell>
          <cell r="W535">
            <v>0.36260846</v>
          </cell>
          <cell r="X535">
            <v>0.694124</v>
          </cell>
          <cell r="Y535">
            <v>0.0306087</v>
          </cell>
          <cell r="Z535">
            <v>39.07864</v>
          </cell>
          <cell r="AA535">
            <v>28.93227</v>
          </cell>
          <cell r="AB535">
            <v>12.186101</v>
          </cell>
          <cell r="AC535">
            <v>11.108519</v>
          </cell>
          <cell r="AD535">
            <v>1.7241153</v>
          </cell>
          <cell r="AE535">
            <v>2.5099</v>
          </cell>
          <cell r="AF535">
            <v>13.576444</v>
          </cell>
          <cell r="AG535">
            <v>11.67013</v>
          </cell>
        </row>
        <row r="536">
          <cell r="A536" t="str">
            <v>HOCHN13FB01160321</v>
          </cell>
          <cell r="B536">
            <v>3</v>
          </cell>
          <cell r="C536" t="str">
            <v>A</v>
          </cell>
          <cell r="D536" t="str">
            <v>Spring</v>
          </cell>
          <cell r="E536" t="str">
            <v>BDSF43968</v>
          </cell>
          <cell r="F536">
            <v>4.898129</v>
          </cell>
          <cell r="G536">
            <v>3.049126</v>
          </cell>
          <cell r="H536">
            <v>5.469355</v>
          </cell>
          <cell r="I536">
            <v>14.08871</v>
          </cell>
          <cell r="J536">
            <v>10.08275</v>
          </cell>
          <cell r="K536">
            <v>1.471397</v>
          </cell>
          <cell r="L536">
            <v>0.6135873</v>
          </cell>
          <cell r="M536">
            <v>0.4041855</v>
          </cell>
          <cell r="N536">
            <v>0.894882</v>
          </cell>
          <cell r="O536">
            <v>1.3446158</v>
          </cell>
          <cell r="P536">
            <v>4.363154</v>
          </cell>
          <cell r="Q536">
            <v>0.5570619</v>
          </cell>
          <cell r="R536">
            <v>0.3837036</v>
          </cell>
          <cell r="S536">
            <v>10.98707</v>
          </cell>
          <cell r="T536">
            <v>0.1757053</v>
          </cell>
          <cell r="U536">
            <v>3.012403</v>
          </cell>
          <cell r="V536">
            <v>4.305787</v>
          </cell>
          <cell r="W536">
            <v>0.326963</v>
          </cell>
          <cell r="X536">
            <v>0.765782</v>
          </cell>
          <cell r="Y536">
            <v>0.05780483</v>
          </cell>
          <cell r="Z536">
            <v>50.02871</v>
          </cell>
          <cell r="AA536">
            <v>35.44952</v>
          </cell>
          <cell r="AB536">
            <v>16.5772</v>
          </cell>
          <cell r="AC536">
            <v>14.80704</v>
          </cell>
          <cell r="AD536">
            <v>1.566073</v>
          </cell>
          <cell r="AE536">
            <v>3.759487</v>
          </cell>
          <cell r="AF536">
            <v>19.89379</v>
          </cell>
          <cell r="AG536">
            <v>15.02454</v>
          </cell>
        </row>
        <row r="537">
          <cell r="A537" t="str">
            <v>HOCHN13FB01160323</v>
          </cell>
          <cell r="B537">
            <v>2</v>
          </cell>
          <cell r="C537" t="str">
            <v>E</v>
          </cell>
          <cell r="D537" t="str">
            <v>Summer</v>
          </cell>
          <cell r="E537" t="str">
            <v>BDSF43797</v>
          </cell>
          <cell r="F537">
            <v>4.0181221</v>
          </cell>
          <cell r="G537">
            <v>4.0350041</v>
          </cell>
          <cell r="H537">
            <v>5.28675</v>
          </cell>
          <cell r="I537">
            <v>14.097769</v>
          </cell>
          <cell r="J537">
            <v>21.668214</v>
          </cell>
          <cell r="K537">
            <v>2.0156044</v>
          </cell>
          <cell r="L537">
            <v>0.1289148</v>
          </cell>
          <cell r="M537">
            <v>0.4864848</v>
          </cell>
          <cell r="N537">
            <v>0.7773359</v>
          </cell>
          <cell r="O537">
            <v>1.0012686</v>
          </cell>
          <cell r="P537">
            <v>2.882831</v>
          </cell>
          <cell r="Q537">
            <v>0.3814449</v>
          </cell>
          <cell r="R537">
            <v>0.3472374</v>
          </cell>
          <cell r="S537">
            <v>13.274003</v>
          </cell>
          <cell r="T537">
            <v>0.09294485</v>
          </cell>
          <cell r="U537">
            <v>2.318679</v>
          </cell>
          <cell r="V537">
            <v>4.798716</v>
          </cell>
          <cell r="W537">
            <v>4.37467846</v>
          </cell>
          <cell r="X537">
            <v>0.319082</v>
          </cell>
          <cell r="Y537">
            <v>0.02563993</v>
          </cell>
          <cell r="Z537">
            <v>26.80875</v>
          </cell>
          <cell r="AA537">
            <v>21.90871</v>
          </cell>
          <cell r="AB537">
            <v>4.901301</v>
          </cell>
          <cell r="AC537">
            <v>3.960614</v>
          </cell>
          <cell r="AD537">
            <v>0.5913821</v>
          </cell>
          <cell r="AE537">
            <v>3.761936</v>
          </cell>
          <cell r="AF537">
            <v>11.163964</v>
          </cell>
          <cell r="AG537">
            <v>3.03022</v>
          </cell>
        </row>
        <row r="538">
          <cell r="A538" t="str">
            <v>HOCHN13FB01160403</v>
          </cell>
          <cell r="B538">
            <v>3</v>
          </cell>
          <cell r="C538" t="str">
            <v>E</v>
          </cell>
          <cell r="D538" t="str">
            <v>Winter</v>
          </cell>
          <cell r="E538" t="str">
            <v>BDSF43996</v>
          </cell>
          <cell r="F538">
            <v>2.2815591</v>
          </cell>
          <cell r="G538">
            <v>2.9351261</v>
          </cell>
          <cell r="H538">
            <v>5.326196</v>
          </cell>
          <cell r="I538">
            <v>11.176909</v>
          </cell>
          <cell r="J538">
            <v>13.590844</v>
          </cell>
          <cell r="K538">
            <v>1.5254794</v>
          </cell>
          <cell r="L538">
            <v>0.6547558</v>
          </cell>
          <cell r="M538">
            <v>0.4716494</v>
          </cell>
          <cell r="N538">
            <v>1.1018029</v>
          </cell>
          <cell r="O538">
            <v>1.4011276</v>
          </cell>
          <cell r="P538">
            <v>6.242347</v>
          </cell>
          <cell r="Q538">
            <v>0.5908021</v>
          </cell>
          <cell r="R538">
            <v>0.6631713</v>
          </cell>
          <cell r="S538">
            <v>17.703403</v>
          </cell>
          <cell r="T538">
            <v>0.20861305</v>
          </cell>
          <cell r="U538">
            <v>5.307436</v>
          </cell>
          <cell r="V538">
            <v>7.500256</v>
          </cell>
          <cell r="W538">
            <v>1.89123146</v>
          </cell>
          <cell r="X538">
            <v>1.309135</v>
          </cell>
          <cell r="Y538">
            <v>0.08196713</v>
          </cell>
          <cell r="Z538">
            <v>44.43099</v>
          </cell>
          <cell r="AA538">
            <v>32.19383</v>
          </cell>
          <cell r="AB538">
            <v>13.764161</v>
          </cell>
          <cell r="AC538">
            <v>12.237374</v>
          </cell>
          <cell r="AD538">
            <v>1.7255351</v>
          </cell>
          <cell r="AE538">
            <v>4.170703</v>
          </cell>
          <cell r="AF538">
            <v>27.123164</v>
          </cell>
          <cell r="AG538">
            <v>18.78111</v>
          </cell>
        </row>
        <row r="539">
          <cell r="A539" t="str">
            <v>HOCHN13FB01160405</v>
          </cell>
          <cell r="B539">
            <v>2</v>
          </cell>
          <cell r="C539" t="str">
            <v>I</v>
          </cell>
          <cell r="D539" t="str">
            <v>Spring</v>
          </cell>
          <cell r="E539" t="str">
            <v>BDSF43840</v>
          </cell>
          <cell r="F539">
            <v>3.092796</v>
          </cell>
          <cell r="G539">
            <v>4.9198319</v>
          </cell>
          <cell r="H539">
            <v>5.571678</v>
          </cell>
          <cell r="I539">
            <v>14.131369</v>
          </cell>
          <cell r="J539">
            <v>12.67321</v>
          </cell>
          <cell r="K539">
            <v>1.4502735</v>
          </cell>
          <cell r="L539">
            <v>0.868627</v>
          </cell>
          <cell r="M539">
            <v>0.8299905</v>
          </cell>
          <cell r="N539">
            <v>1.6761143</v>
          </cell>
          <cell r="O539">
            <v>2.2709108</v>
          </cell>
          <cell r="P539">
            <v>5.499258</v>
          </cell>
          <cell r="Q539">
            <v>0.5632878</v>
          </cell>
          <cell r="R539">
            <v>0.7361597</v>
          </cell>
          <cell r="S539">
            <v>24.533844</v>
          </cell>
          <cell r="T539">
            <v>0.45569383</v>
          </cell>
          <cell r="U539">
            <v>5.284074</v>
          </cell>
          <cell r="V539">
            <v>5.652079</v>
          </cell>
          <cell r="W539">
            <v>3.20736756</v>
          </cell>
          <cell r="X539">
            <v>1.2905965</v>
          </cell>
          <cell r="Y539">
            <v>0.04738494</v>
          </cell>
          <cell r="Z539">
            <v>55.88237</v>
          </cell>
          <cell r="AA539">
            <v>40.809336</v>
          </cell>
          <cell r="AB539">
            <v>17.23267</v>
          </cell>
          <cell r="AC539">
            <v>15.356285</v>
          </cell>
          <cell r="AD539">
            <v>1.5029602</v>
          </cell>
          <cell r="AE539">
            <v>3.922088</v>
          </cell>
          <cell r="AF539">
            <v>21.625234</v>
          </cell>
          <cell r="AG539">
            <v>10.006981</v>
          </cell>
        </row>
        <row r="540">
          <cell r="A540" t="str">
            <v>HOCHN13FB01160411</v>
          </cell>
          <cell r="B540">
            <v>2</v>
          </cell>
          <cell r="C540" t="str">
            <v>B</v>
          </cell>
          <cell r="D540" t="str">
            <v>Autumn</v>
          </cell>
          <cell r="E540" t="str">
            <v>BDSF43840</v>
          </cell>
          <cell r="F540">
            <v>3.022671</v>
          </cell>
          <cell r="G540">
            <v>4.0705571</v>
          </cell>
          <cell r="H540">
            <v>5.770029</v>
          </cell>
          <cell r="I540">
            <v>13.336374</v>
          </cell>
          <cell r="J540">
            <v>10.557812</v>
          </cell>
          <cell r="K540">
            <v>0.587643</v>
          </cell>
          <cell r="L540">
            <v>0.6714777</v>
          </cell>
          <cell r="M540">
            <v>0.4580124</v>
          </cell>
          <cell r="N540">
            <v>0.94502025</v>
          </cell>
          <cell r="O540">
            <v>1.2966673</v>
          </cell>
          <cell r="P540">
            <v>4.0324161</v>
          </cell>
          <cell r="Q540">
            <v>0.25732788</v>
          </cell>
          <cell r="R540">
            <v>0.47763086</v>
          </cell>
          <cell r="S540">
            <v>12.8451465</v>
          </cell>
          <cell r="T540">
            <v>0.1396224</v>
          </cell>
          <cell r="U540">
            <v>3.377352</v>
          </cell>
          <cell r="V540">
            <v>3.316244</v>
          </cell>
          <cell r="W540">
            <v>3.25728646</v>
          </cell>
          <cell r="X540">
            <v>0.5298881</v>
          </cell>
          <cell r="Y540">
            <v>0.09834617</v>
          </cell>
          <cell r="Z540">
            <v>19.34223</v>
          </cell>
          <cell r="AA540">
            <v>14.27188</v>
          </cell>
          <cell r="AB540">
            <v>3.261548</v>
          </cell>
          <cell r="AC540">
            <v>2.56169</v>
          </cell>
          <cell r="AD540">
            <v>0.492205</v>
          </cell>
          <cell r="AE540">
            <v>2.703065</v>
          </cell>
          <cell r="AF540">
            <v>7.059095</v>
          </cell>
          <cell r="AG540">
            <v>17.07687</v>
          </cell>
        </row>
        <row r="541">
          <cell r="A541" t="str">
            <v>HOCHN13FB01160413</v>
          </cell>
          <cell r="B541">
            <v>3</v>
          </cell>
          <cell r="C541" t="str">
            <v>C</v>
          </cell>
          <cell r="D541" t="str">
            <v>Winter</v>
          </cell>
          <cell r="E541" t="str">
            <v>BDSF43968</v>
          </cell>
          <cell r="F541">
            <v>2.9279485</v>
          </cell>
          <cell r="G541">
            <v>2.9488311054</v>
          </cell>
          <cell r="H541">
            <v>5.349457</v>
          </cell>
          <cell r="I541">
            <v>11.863347</v>
          </cell>
          <cell r="J541">
            <v>15.472008</v>
          </cell>
          <cell r="K541">
            <v>1.468241</v>
          </cell>
          <cell r="L541">
            <v>0.1438441</v>
          </cell>
          <cell r="M541">
            <v>0.6032204</v>
          </cell>
          <cell r="N541">
            <v>0.83561005</v>
          </cell>
          <cell r="O541">
            <v>0.7681684</v>
          </cell>
          <cell r="P541">
            <v>2.9803838</v>
          </cell>
          <cell r="Q541">
            <v>0.2940483</v>
          </cell>
          <cell r="R541">
            <v>0.202588711</v>
          </cell>
          <cell r="S541">
            <v>11.7875589</v>
          </cell>
          <cell r="T541">
            <v>0.12171207</v>
          </cell>
          <cell r="U541">
            <v>4.011755</v>
          </cell>
          <cell r="V541">
            <v>3.775722</v>
          </cell>
          <cell r="W541">
            <v>-0.000496739999999982</v>
          </cell>
          <cell r="X541">
            <v>0.5288221</v>
          </cell>
          <cell r="Y541">
            <v>0.05491884</v>
          </cell>
          <cell r="Z541">
            <v>40.62306</v>
          </cell>
          <cell r="AA541">
            <v>29.54445</v>
          </cell>
          <cell r="AB541">
            <v>12.916334</v>
          </cell>
          <cell r="AC541">
            <v>11.328504</v>
          </cell>
          <cell r="AD541">
            <v>1.569509</v>
          </cell>
          <cell r="AE541">
            <v>4.052786</v>
          </cell>
          <cell r="AF541">
            <v>28.939104</v>
          </cell>
          <cell r="AG541">
            <v>10.74106</v>
          </cell>
        </row>
        <row r="542">
          <cell r="A542" t="str">
            <v>HOCHN13FB01160415</v>
          </cell>
          <cell r="B542">
            <v>3</v>
          </cell>
          <cell r="C542" t="str">
            <v>D</v>
          </cell>
          <cell r="D542" t="str">
            <v>Winter</v>
          </cell>
          <cell r="E542" t="str">
            <v>BDSF44324</v>
          </cell>
          <cell r="F542">
            <v>2.8039895</v>
          </cell>
          <cell r="G542">
            <v>2.9391468</v>
          </cell>
          <cell r="H542">
            <v>5.262901</v>
          </cell>
          <cell r="I542">
            <v>11.443115</v>
          </cell>
          <cell r="J542">
            <v>16.215464</v>
          </cell>
          <cell r="K542">
            <v>1.5263375</v>
          </cell>
          <cell r="L542">
            <v>0.74187455</v>
          </cell>
          <cell r="M542">
            <v>0.6469872</v>
          </cell>
          <cell r="N542">
            <v>1.6150571</v>
          </cell>
          <cell r="O542">
            <v>2.0378094</v>
          </cell>
          <cell r="P542">
            <v>6.4827097</v>
          </cell>
          <cell r="Q542">
            <v>0.6555583</v>
          </cell>
          <cell r="R542">
            <v>0.7646278</v>
          </cell>
          <cell r="S542">
            <v>10.4284393</v>
          </cell>
          <cell r="T542">
            <v>0.121901067</v>
          </cell>
          <cell r="U542">
            <v>4.718679</v>
          </cell>
          <cell r="V542">
            <v>6.975827</v>
          </cell>
          <cell r="W542">
            <v>1.12248936</v>
          </cell>
          <cell r="X542">
            <v>0.8162966</v>
          </cell>
          <cell r="Y542">
            <v>0.1556423</v>
          </cell>
          <cell r="Z542">
            <v>46.22013</v>
          </cell>
          <cell r="AA542">
            <v>34.884776</v>
          </cell>
          <cell r="AB542">
            <v>11.9066446</v>
          </cell>
          <cell r="AC542">
            <v>10.903182</v>
          </cell>
          <cell r="AD542">
            <v>1.6969149</v>
          </cell>
          <cell r="AE542">
            <v>5.573458</v>
          </cell>
          <cell r="AF542">
            <v>32.5510993</v>
          </cell>
          <cell r="AG542">
            <v>16.459103</v>
          </cell>
        </row>
        <row r="543">
          <cell r="A543" t="str">
            <v>HOCHN13FB01160416</v>
          </cell>
          <cell r="B543">
            <v>4</v>
          </cell>
          <cell r="C543" t="str">
            <v>J</v>
          </cell>
          <cell r="D543" t="str">
            <v>Spring</v>
          </cell>
          <cell r="E543" t="str">
            <v>BDSF44541</v>
          </cell>
          <cell r="F543">
            <v>4.065183</v>
          </cell>
          <cell r="G543">
            <v>4.3311039</v>
          </cell>
          <cell r="H543">
            <v>4.894047</v>
          </cell>
          <cell r="I543">
            <v>14.29025</v>
          </cell>
          <cell r="J543">
            <v>17.919688</v>
          </cell>
          <cell r="K543">
            <v>1.1871669</v>
          </cell>
          <cell r="L543">
            <v>1.1791631</v>
          </cell>
          <cell r="M543">
            <v>0.6790277</v>
          </cell>
          <cell r="N543">
            <v>1.8969692</v>
          </cell>
          <cell r="O543">
            <v>2.4699268</v>
          </cell>
          <cell r="P543">
            <v>9.016822</v>
          </cell>
          <cell r="Q543">
            <v>0.8604703</v>
          </cell>
          <cell r="R543">
            <v>0.9306987</v>
          </cell>
          <cell r="S543">
            <v>24.949644</v>
          </cell>
          <cell r="T543">
            <v>0.2403887</v>
          </cell>
          <cell r="U543">
            <v>7.150643</v>
          </cell>
          <cell r="V543">
            <v>10.413965</v>
          </cell>
          <cell r="W543">
            <v>2.69715146</v>
          </cell>
          <cell r="X543">
            <v>2.204926</v>
          </cell>
          <cell r="Y543">
            <v>0.1924619</v>
          </cell>
          <cell r="Z543">
            <v>41.08778</v>
          </cell>
          <cell r="AA543">
            <v>30.29787</v>
          </cell>
          <cell r="AB543">
            <v>10.272521</v>
          </cell>
          <cell r="AC543">
            <v>9.232129</v>
          </cell>
          <cell r="AD543">
            <v>1.1473153</v>
          </cell>
          <cell r="AE543">
            <v>5.12962</v>
          </cell>
          <cell r="AF543">
            <v>33.160434</v>
          </cell>
          <cell r="AG543">
            <v>14.83043</v>
          </cell>
        </row>
        <row r="544">
          <cell r="A544" t="str">
            <v>HOCHN13FB01160417</v>
          </cell>
          <cell r="B544">
            <v>3</v>
          </cell>
          <cell r="C544" t="str">
            <v>D</v>
          </cell>
          <cell r="D544" t="str">
            <v>Winter</v>
          </cell>
          <cell r="E544" t="str">
            <v>BDSF43968</v>
          </cell>
          <cell r="F544">
            <v>3.0639895</v>
          </cell>
          <cell r="G544">
            <v>3.2791468</v>
          </cell>
          <cell r="H544">
            <v>5.392901</v>
          </cell>
          <cell r="I544">
            <v>12.333115</v>
          </cell>
          <cell r="J544">
            <v>15.215464</v>
          </cell>
          <cell r="K544">
            <v>0.1724455</v>
          </cell>
          <cell r="L544">
            <v>0.37263155</v>
          </cell>
          <cell r="M544">
            <v>0.5569362</v>
          </cell>
          <cell r="N544">
            <v>1.0264611</v>
          </cell>
          <cell r="O544">
            <v>1.2737494</v>
          </cell>
          <cell r="P544">
            <v>4.8937197</v>
          </cell>
          <cell r="Q544">
            <v>0.3855593</v>
          </cell>
          <cell r="R544">
            <v>0.4258528</v>
          </cell>
          <cell r="S544">
            <v>10.0658593</v>
          </cell>
          <cell r="T544">
            <v>0.069386067</v>
          </cell>
          <cell r="U544">
            <v>3.019869</v>
          </cell>
          <cell r="V544">
            <v>4.181707</v>
          </cell>
          <cell r="W544">
            <v>0.15992836</v>
          </cell>
          <cell r="X544">
            <v>0.6251096</v>
          </cell>
          <cell r="Y544">
            <v>0.0729249</v>
          </cell>
          <cell r="Z544">
            <v>34.62353</v>
          </cell>
          <cell r="AA544">
            <v>24.768676</v>
          </cell>
          <cell r="AB544">
            <v>11.0184446</v>
          </cell>
          <cell r="AC544">
            <v>10.227382</v>
          </cell>
          <cell r="AD544">
            <v>1.0845849</v>
          </cell>
          <cell r="AE544">
            <v>2.127378</v>
          </cell>
          <cell r="AF544">
            <v>26.1853993</v>
          </cell>
          <cell r="AG544">
            <v>6.606033</v>
          </cell>
        </row>
        <row r="545">
          <cell r="A545" t="str">
            <v>HOCHN13FB01160418</v>
          </cell>
          <cell r="B545">
            <v>2</v>
          </cell>
          <cell r="C545" t="str">
            <v>D</v>
          </cell>
          <cell r="D545" t="str">
            <v>Autumn</v>
          </cell>
          <cell r="E545" t="str">
            <v>BDSF43840</v>
          </cell>
          <cell r="F545">
            <v>2.7705525</v>
          </cell>
          <cell r="G545">
            <v>3.0890248</v>
          </cell>
          <cell r="H545">
            <v>5.513455</v>
          </cell>
          <cell r="I545">
            <v>11.813975</v>
          </cell>
          <cell r="J545">
            <v>12.392834</v>
          </cell>
          <cell r="K545">
            <v>0.4551885</v>
          </cell>
          <cell r="L545">
            <v>0.82633555</v>
          </cell>
          <cell r="M545">
            <v>0.4424046</v>
          </cell>
          <cell r="N545">
            <v>0.9982471</v>
          </cell>
          <cell r="O545">
            <v>1.3636114</v>
          </cell>
          <cell r="P545">
            <v>4.5456337</v>
          </cell>
          <cell r="Q545">
            <v>0.1736161</v>
          </cell>
          <cell r="R545">
            <v>0.7153629</v>
          </cell>
          <cell r="S545">
            <v>11.7273393</v>
          </cell>
          <cell r="T545">
            <v>0.206288867</v>
          </cell>
          <cell r="U545">
            <v>3.498242</v>
          </cell>
          <cell r="V545">
            <v>6.233817</v>
          </cell>
          <cell r="W545">
            <v>0.34197836</v>
          </cell>
          <cell r="X545">
            <v>1.0425436</v>
          </cell>
          <cell r="Y545">
            <v>0.0280152</v>
          </cell>
          <cell r="Z545">
            <v>31.88489</v>
          </cell>
          <cell r="AA545">
            <v>22.563956</v>
          </cell>
          <cell r="AB545">
            <v>8.0246346</v>
          </cell>
          <cell r="AC545">
            <v>7.354172</v>
          </cell>
          <cell r="AD545">
            <v>0.6515089</v>
          </cell>
          <cell r="AE545">
            <v>1.488321</v>
          </cell>
          <cell r="AF545">
            <v>12.5327193</v>
          </cell>
          <cell r="AG545">
            <v>10.641453</v>
          </cell>
        </row>
        <row r="546">
          <cell r="A546" t="str">
            <v>HOCHN13FB01160501</v>
          </cell>
          <cell r="B546">
            <v>2</v>
          </cell>
          <cell r="C546" t="str">
            <v>G</v>
          </cell>
          <cell r="D546" t="str">
            <v>Autumn</v>
          </cell>
          <cell r="E546" t="str">
            <v>BDSF43968</v>
          </cell>
          <cell r="F546">
            <v>3.944285</v>
          </cell>
          <cell r="G546">
            <v>3.9910439</v>
          </cell>
          <cell r="H546">
            <v>5.518116</v>
          </cell>
          <cell r="I546">
            <v>13.996297</v>
          </cell>
          <cell r="J546">
            <v>13.43335</v>
          </cell>
          <cell r="K546">
            <v>1.021951</v>
          </cell>
          <cell r="L546">
            <v>0.5448293</v>
          </cell>
          <cell r="M546">
            <v>0.5531755</v>
          </cell>
          <cell r="N546">
            <v>1.4752686</v>
          </cell>
          <cell r="O546">
            <v>2.0717038</v>
          </cell>
          <cell r="P546">
            <v>5.075356</v>
          </cell>
          <cell r="Q546">
            <v>0.5553089</v>
          </cell>
          <cell r="R546">
            <v>0.499223</v>
          </cell>
          <cell r="S546">
            <v>15.570744</v>
          </cell>
          <cell r="T546">
            <v>0.190846</v>
          </cell>
          <cell r="U546">
            <v>4.728505</v>
          </cell>
          <cell r="V546">
            <v>7.085142</v>
          </cell>
          <cell r="W546">
            <v>1.90210446</v>
          </cell>
          <cell r="X546">
            <v>0.8364214</v>
          </cell>
          <cell r="Y546">
            <v>0.12047887</v>
          </cell>
          <cell r="Z546">
            <v>51.33309</v>
          </cell>
          <cell r="AA546">
            <v>38.19362</v>
          </cell>
          <cell r="AB546">
            <v>12.696217</v>
          </cell>
          <cell r="AC546">
            <v>11.142083</v>
          </cell>
          <cell r="AD546">
            <v>1.984616</v>
          </cell>
          <cell r="AE546">
            <v>4.506311</v>
          </cell>
          <cell r="AF546">
            <v>30.446684</v>
          </cell>
          <cell r="AG546">
            <v>9.441269</v>
          </cell>
        </row>
        <row r="547">
          <cell r="A547" t="str">
            <v>HOCHN13FB01160503</v>
          </cell>
          <cell r="B547">
            <v>2</v>
          </cell>
          <cell r="C547" t="str">
            <v>J</v>
          </cell>
          <cell r="D547" t="str">
            <v>Spring</v>
          </cell>
          <cell r="E547" t="str">
            <v>BDSF43840</v>
          </cell>
          <cell r="F547">
            <v>3.971759</v>
          </cell>
          <cell r="G547">
            <v>4.7750819</v>
          </cell>
          <cell r="H547">
            <v>5.222489</v>
          </cell>
          <cell r="I547">
            <v>14.42636</v>
          </cell>
          <cell r="J547">
            <v>13.201548</v>
          </cell>
          <cell r="K547">
            <v>0.4820209</v>
          </cell>
          <cell r="L547">
            <v>0.5173791</v>
          </cell>
          <cell r="M547">
            <v>0.3981057</v>
          </cell>
          <cell r="N547">
            <v>1.3118762</v>
          </cell>
          <cell r="O547">
            <v>1.5570428</v>
          </cell>
          <cell r="P547">
            <v>4.730515</v>
          </cell>
          <cell r="Q547">
            <v>0.4942349</v>
          </cell>
          <cell r="R547">
            <v>0.5619814</v>
          </cell>
          <cell r="S547">
            <v>15.382934</v>
          </cell>
          <cell r="T547">
            <v>0.1050331</v>
          </cell>
          <cell r="U547">
            <v>3.71784</v>
          </cell>
          <cell r="V547">
            <v>4.577105</v>
          </cell>
          <cell r="W547">
            <v>0.18389946</v>
          </cell>
          <cell r="X547">
            <v>1.026836</v>
          </cell>
          <cell r="Y547">
            <v>0.038284</v>
          </cell>
          <cell r="Z547">
            <v>23.90564</v>
          </cell>
          <cell r="AA547">
            <v>17.38027</v>
          </cell>
          <cell r="AB547">
            <v>5.523881</v>
          </cell>
          <cell r="AC547">
            <v>5.317959</v>
          </cell>
          <cell r="AD547">
            <v>0.5651083</v>
          </cell>
          <cell r="AE547">
            <v>2.75253</v>
          </cell>
          <cell r="AF547">
            <v>13.726594</v>
          </cell>
          <cell r="AG547">
            <v>10.73083</v>
          </cell>
        </row>
        <row r="548">
          <cell r="A548" t="str">
            <v>HOCHN13FB01160510</v>
          </cell>
          <cell r="B548">
            <v>2</v>
          </cell>
          <cell r="C548" t="str">
            <v>E</v>
          </cell>
          <cell r="D548" t="str">
            <v>Summer</v>
          </cell>
          <cell r="E548" t="str">
            <v>BDSF43840</v>
          </cell>
          <cell r="F548">
            <v>3.9281221</v>
          </cell>
          <cell r="G548">
            <v>4.3650041</v>
          </cell>
          <cell r="H548">
            <v>5.48675</v>
          </cell>
          <cell r="I548">
            <v>14.217769</v>
          </cell>
          <cell r="J548">
            <v>11.868214</v>
          </cell>
          <cell r="K548">
            <v>1.4840044</v>
          </cell>
          <cell r="L548">
            <v>0.7424478</v>
          </cell>
          <cell r="M548">
            <v>0.5117658</v>
          </cell>
          <cell r="N548">
            <v>1.1541469</v>
          </cell>
          <cell r="O548">
            <v>1.4844796</v>
          </cell>
          <cell r="P548">
            <v>4.599731</v>
          </cell>
          <cell r="Q548">
            <v>0.3133529</v>
          </cell>
          <cell r="R548">
            <v>0.7918684</v>
          </cell>
          <cell r="S548">
            <v>15.033903</v>
          </cell>
          <cell r="T548">
            <v>0.20129185</v>
          </cell>
          <cell r="U548">
            <v>1.935949</v>
          </cell>
          <cell r="V548">
            <v>2.134556</v>
          </cell>
          <cell r="W548">
            <v>4.17201846</v>
          </cell>
          <cell r="X548">
            <v>0.857158</v>
          </cell>
          <cell r="Y548">
            <v>0.03881373</v>
          </cell>
          <cell r="Z548">
            <v>37.40935</v>
          </cell>
          <cell r="AA548">
            <v>29.26541</v>
          </cell>
          <cell r="AB548">
            <v>9.670031</v>
          </cell>
          <cell r="AC548">
            <v>8.059214</v>
          </cell>
          <cell r="AD548">
            <v>1.3922781</v>
          </cell>
          <cell r="AE548">
            <v>2.676776</v>
          </cell>
          <cell r="AF548">
            <v>30.971784</v>
          </cell>
          <cell r="AG548">
            <v>14.62316</v>
          </cell>
        </row>
        <row r="549">
          <cell r="A549" t="str">
            <v>HOCHN13FB01160511</v>
          </cell>
          <cell r="B549">
            <v>2</v>
          </cell>
          <cell r="C549" t="str">
            <v>G</v>
          </cell>
          <cell r="D549" t="str">
            <v>Summer</v>
          </cell>
          <cell r="E549" t="str">
            <v>BDSF43840</v>
          </cell>
          <cell r="F549">
            <v>5.214285</v>
          </cell>
          <cell r="G549">
            <v>5.2810439</v>
          </cell>
          <cell r="H549">
            <v>5.478116</v>
          </cell>
          <cell r="I549">
            <v>16.436297</v>
          </cell>
          <cell r="J549">
            <v>13.33335</v>
          </cell>
          <cell r="K549">
            <v>0.706742</v>
          </cell>
          <cell r="L549">
            <v>0.6942083</v>
          </cell>
          <cell r="M549">
            <v>0.5564085</v>
          </cell>
          <cell r="N549">
            <v>1.4041986</v>
          </cell>
          <cell r="O549">
            <v>1.5765338</v>
          </cell>
          <cell r="P549">
            <v>3.440276</v>
          </cell>
          <cell r="Q549">
            <v>0.5601259</v>
          </cell>
          <cell r="R549">
            <v>0.635094</v>
          </cell>
          <cell r="S549">
            <v>21.674344</v>
          </cell>
          <cell r="T549">
            <v>0.181012</v>
          </cell>
          <cell r="U549">
            <v>5.026365</v>
          </cell>
          <cell r="V549">
            <v>7.079792</v>
          </cell>
          <cell r="W549">
            <v>0.02150876</v>
          </cell>
          <cell r="X549">
            <v>1.3027804</v>
          </cell>
          <cell r="Y549">
            <v>0.09576357</v>
          </cell>
          <cell r="Z549">
            <v>42.83159</v>
          </cell>
          <cell r="AA549">
            <v>31.46432</v>
          </cell>
          <cell r="AB549">
            <v>12.025717</v>
          </cell>
          <cell r="AC549">
            <v>11.028083</v>
          </cell>
          <cell r="AD549">
            <v>1.464196</v>
          </cell>
          <cell r="AE549">
            <v>2.462461</v>
          </cell>
          <cell r="AF549">
            <v>21.592884</v>
          </cell>
          <cell r="AG549">
            <v>14.137669</v>
          </cell>
        </row>
        <row r="550">
          <cell r="A550" t="str">
            <v>HOCHN13FB01160513</v>
          </cell>
          <cell r="B550">
            <v>2</v>
          </cell>
          <cell r="C550" t="str">
            <v>I</v>
          </cell>
          <cell r="D550" t="str">
            <v>Spring</v>
          </cell>
          <cell r="E550" t="str">
            <v>BDSF43840</v>
          </cell>
          <cell r="F550">
            <v>4.392796</v>
          </cell>
          <cell r="G550">
            <v>4.9298319</v>
          </cell>
          <cell r="H550">
            <v>5.281678</v>
          </cell>
          <cell r="I550">
            <v>15.041369</v>
          </cell>
          <cell r="J550">
            <v>12.87321</v>
          </cell>
          <cell r="K550">
            <v>0.9012535</v>
          </cell>
          <cell r="L550">
            <v>0.519816</v>
          </cell>
          <cell r="M550">
            <v>0.4949955</v>
          </cell>
          <cell r="N550">
            <v>1.3297643</v>
          </cell>
          <cell r="O550">
            <v>1.7280808</v>
          </cell>
          <cell r="P550">
            <v>5.052798</v>
          </cell>
          <cell r="Q550">
            <v>0.6218438</v>
          </cell>
          <cell r="R550">
            <v>0.6956037</v>
          </cell>
          <cell r="S550">
            <v>13.418744</v>
          </cell>
          <cell r="T550">
            <v>0.15933583</v>
          </cell>
          <cell r="U550">
            <v>2.937594</v>
          </cell>
          <cell r="V550">
            <v>3.383309</v>
          </cell>
          <cell r="W550">
            <v>3.79214756</v>
          </cell>
          <cell r="X550">
            <v>0.7560475</v>
          </cell>
          <cell r="Y550">
            <v>0.03364944</v>
          </cell>
          <cell r="Z550">
            <v>38.98197</v>
          </cell>
          <cell r="AA550">
            <v>29.480236</v>
          </cell>
          <cell r="AB550">
            <v>9.39237</v>
          </cell>
          <cell r="AC550">
            <v>8.610845</v>
          </cell>
          <cell r="AD550">
            <v>1.2910002</v>
          </cell>
          <cell r="AE550">
            <v>3.160068</v>
          </cell>
          <cell r="AF550">
            <v>35.078934</v>
          </cell>
          <cell r="AG550">
            <v>11.765681</v>
          </cell>
        </row>
        <row r="551">
          <cell r="A551" t="str">
            <v>HOCHN13FB01160515</v>
          </cell>
          <cell r="B551">
            <v>2</v>
          </cell>
          <cell r="C551" t="str">
            <v>C</v>
          </cell>
          <cell r="D551" t="str">
            <v>Autumn</v>
          </cell>
          <cell r="E551" t="str">
            <v>BDSF43797</v>
          </cell>
          <cell r="F551">
            <v>4.7045115</v>
          </cell>
          <cell r="G551">
            <v>4.2287091054</v>
          </cell>
          <cell r="H551">
            <v>5.540011</v>
          </cell>
          <cell r="I551">
            <v>15.164207</v>
          </cell>
          <cell r="J551">
            <v>17.649378</v>
          </cell>
          <cell r="K551">
            <v>2.224716</v>
          </cell>
          <cell r="L551">
            <v>0.4363031</v>
          </cell>
          <cell r="M551">
            <v>0.3882728</v>
          </cell>
          <cell r="N551">
            <v>1.45736305</v>
          </cell>
          <cell r="O551">
            <v>1.4401344</v>
          </cell>
          <cell r="P551">
            <v>5.4211578</v>
          </cell>
          <cell r="Q551">
            <v>0.5813231</v>
          </cell>
          <cell r="R551">
            <v>0.772196811</v>
          </cell>
          <cell r="S551">
            <v>13.1551589</v>
          </cell>
          <cell r="T551">
            <v>0.16578787</v>
          </cell>
          <cell r="U551">
            <v>3.138318</v>
          </cell>
          <cell r="V551">
            <v>7.424042</v>
          </cell>
          <cell r="W551">
            <v>2.37263326</v>
          </cell>
          <cell r="X551">
            <v>1.0158901</v>
          </cell>
          <cell r="Y551">
            <v>0.14390684</v>
          </cell>
          <cell r="Z551">
            <v>44.19702</v>
          </cell>
          <cell r="AA551">
            <v>33.77583</v>
          </cell>
          <cell r="AB551">
            <v>9.236404</v>
          </cell>
          <cell r="AC551">
            <v>7.744874</v>
          </cell>
          <cell r="AD551">
            <v>1.758952</v>
          </cell>
          <cell r="AE551">
            <v>3.563969</v>
          </cell>
          <cell r="AF551">
            <v>32.731724</v>
          </cell>
          <cell r="AG551">
            <v>20.83191</v>
          </cell>
        </row>
        <row r="552">
          <cell r="A552" t="str">
            <v>HOCHN13FB01160518</v>
          </cell>
          <cell r="B552">
            <v>4</v>
          </cell>
          <cell r="C552" t="str">
            <v>H</v>
          </cell>
          <cell r="D552" t="str">
            <v>Spring</v>
          </cell>
          <cell r="E552" t="str">
            <v>BDSF44510</v>
          </cell>
          <cell r="F552">
            <v>3.444869</v>
          </cell>
          <cell r="G552">
            <v>3.4678919</v>
          </cell>
          <cell r="H552">
            <v>5.441974</v>
          </cell>
          <cell r="I552">
            <v>13.062985</v>
          </cell>
          <cell r="J552">
            <v>12.34913</v>
          </cell>
          <cell r="K552">
            <v>0.43258721</v>
          </cell>
          <cell r="L552">
            <v>0.4643336</v>
          </cell>
          <cell r="M552">
            <v>0.1444436</v>
          </cell>
          <cell r="N552">
            <v>1.0041812</v>
          </cell>
          <cell r="O552">
            <v>0.6459578</v>
          </cell>
          <cell r="P552">
            <v>3.064808</v>
          </cell>
          <cell r="Q552">
            <v>0.3308745</v>
          </cell>
          <cell r="R552">
            <v>0.5990361</v>
          </cell>
          <cell r="S552">
            <v>18.495946</v>
          </cell>
          <cell r="T552">
            <v>0.2195551</v>
          </cell>
          <cell r="U552">
            <v>4.835261</v>
          </cell>
          <cell r="V552">
            <v>11.757658</v>
          </cell>
          <cell r="W552">
            <v>1.50696146</v>
          </cell>
          <cell r="X552">
            <v>0.7113502</v>
          </cell>
          <cell r="Y552">
            <v>0.15078668</v>
          </cell>
          <cell r="Z552">
            <v>42.40913</v>
          </cell>
          <cell r="AA552">
            <v>24.5031</v>
          </cell>
          <cell r="AB552">
            <v>18.168468</v>
          </cell>
          <cell r="AC552">
            <v>17.116846</v>
          </cell>
          <cell r="AD552">
            <v>1.320461</v>
          </cell>
          <cell r="AE552">
            <v>3.792708</v>
          </cell>
          <cell r="AF552">
            <v>33.684584</v>
          </cell>
          <cell r="AG552">
            <v>35.608659</v>
          </cell>
        </row>
        <row r="553">
          <cell r="A553" t="str">
            <v>HOCHN13FB01160524</v>
          </cell>
          <cell r="B553">
            <v>2</v>
          </cell>
          <cell r="C553" t="str">
            <v>H</v>
          </cell>
          <cell r="D553" t="str">
            <v>Spring</v>
          </cell>
          <cell r="E553" t="str">
            <v>BDSF43840</v>
          </cell>
          <cell r="F553">
            <v>7.211445</v>
          </cell>
          <cell r="G553">
            <v>4.3518699</v>
          </cell>
          <cell r="H553">
            <v>4.980416</v>
          </cell>
          <cell r="I553">
            <v>17.069095</v>
          </cell>
          <cell r="J553">
            <v>15.43099</v>
          </cell>
          <cell r="K553">
            <v>1.67376521</v>
          </cell>
          <cell r="L553">
            <v>0.7661256</v>
          </cell>
          <cell r="M553">
            <v>0.7806956</v>
          </cell>
          <cell r="N553">
            <v>0.9848212</v>
          </cell>
          <cell r="O553">
            <v>1.4123428</v>
          </cell>
          <cell r="P553">
            <v>7.248601</v>
          </cell>
          <cell r="Q553">
            <v>0.4740551</v>
          </cell>
          <cell r="R553">
            <v>0.9420108</v>
          </cell>
          <cell r="S553">
            <v>17.704936</v>
          </cell>
          <cell r="T553">
            <v>0.2098785</v>
          </cell>
          <cell r="U553">
            <v>5.463658</v>
          </cell>
          <cell r="V553">
            <v>9.054328</v>
          </cell>
          <cell r="W553">
            <v>0.86027846</v>
          </cell>
          <cell r="X553">
            <v>1.1983042</v>
          </cell>
          <cell r="Y553">
            <v>0.09640438</v>
          </cell>
          <cell r="Z553">
            <v>29.57109</v>
          </cell>
          <cell r="AA553">
            <v>23.9895</v>
          </cell>
          <cell r="AB553">
            <v>5.861488</v>
          </cell>
          <cell r="AC553">
            <v>5.066396</v>
          </cell>
          <cell r="AD553">
            <v>0.534431</v>
          </cell>
          <cell r="AE553">
            <v>4.432398</v>
          </cell>
          <cell r="AF553">
            <v>33.471244</v>
          </cell>
          <cell r="AG553">
            <v>16.444859</v>
          </cell>
        </row>
        <row r="554">
          <cell r="A554" t="str">
            <v>HOCHN13FB01160601</v>
          </cell>
          <cell r="B554">
            <v>2</v>
          </cell>
          <cell r="C554" t="str">
            <v>H</v>
          </cell>
          <cell r="D554" t="str">
            <v>Spring</v>
          </cell>
          <cell r="E554" t="str">
            <v>BDSF43840</v>
          </cell>
          <cell r="F554">
            <v>3.881445</v>
          </cell>
          <cell r="G554">
            <v>5.3618699</v>
          </cell>
          <cell r="H554">
            <v>5.120416</v>
          </cell>
          <cell r="I554">
            <v>14.939095</v>
          </cell>
          <cell r="J554">
            <v>14.23099</v>
          </cell>
          <cell r="K554">
            <v>-0.10344179</v>
          </cell>
          <cell r="L554">
            <v>0.7934606</v>
          </cell>
          <cell r="M554">
            <v>0.5725566</v>
          </cell>
          <cell r="N554">
            <v>1.7726332</v>
          </cell>
          <cell r="O554">
            <v>2.1920728</v>
          </cell>
          <cell r="P554">
            <v>5.169051</v>
          </cell>
          <cell r="Q554">
            <v>0.6614791</v>
          </cell>
          <cell r="R554">
            <v>0.5344468</v>
          </cell>
          <cell r="S554">
            <v>23.564236</v>
          </cell>
          <cell r="T554">
            <v>0.1674005</v>
          </cell>
          <cell r="U554">
            <v>4.126568</v>
          </cell>
          <cell r="V554">
            <v>9.018138</v>
          </cell>
          <cell r="W554">
            <v>-0.04781764</v>
          </cell>
          <cell r="X554">
            <v>1.1664842</v>
          </cell>
          <cell r="Y554">
            <v>0.09327978</v>
          </cell>
          <cell r="Z554">
            <v>44.91699</v>
          </cell>
          <cell r="AA554">
            <v>31.8215</v>
          </cell>
          <cell r="AB554">
            <v>12.151348</v>
          </cell>
          <cell r="AC554">
            <v>10.767536</v>
          </cell>
          <cell r="AD554">
            <v>1.391511</v>
          </cell>
          <cell r="AE554">
            <v>2.484958</v>
          </cell>
          <cell r="AF554">
            <v>30.023244</v>
          </cell>
          <cell r="AG554">
            <v>18.722359</v>
          </cell>
        </row>
        <row r="555">
          <cell r="A555" t="str">
            <v>HOCHN13FB01160602</v>
          </cell>
          <cell r="B555">
            <v>2</v>
          </cell>
          <cell r="C555" t="str">
            <v>J</v>
          </cell>
          <cell r="D555" t="str">
            <v>Spring</v>
          </cell>
          <cell r="E555" t="str">
            <v>BDSF43840</v>
          </cell>
          <cell r="F555">
            <v>3.571759</v>
          </cell>
          <cell r="G555">
            <v>4.2850819</v>
          </cell>
          <cell r="H555">
            <v>5.482489</v>
          </cell>
          <cell r="I555">
            <v>13.78636</v>
          </cell>
          <cell r="J555">
            <v>12.201548</v>
          </cell>
          <cell r="K555">
            <v>0.3045349</v>
          </cell>
          <cell r="L555">
            <v>0.7956131</v>
          </cell>
          <cell r="M555">
            <v>0.4279807</v>
          </cell>
          <cell r="N555">
            <v>1.1868162</v>
          </cell>
          <cell r="O555">
            <v>1.7095828</v>
          </cell>
          <cell r="P555">
            <v>5.752665</v>
          </cell>
          <cell r="Q555">
            <v>0.2520539</v>
          </cell>
          <cell r="R555">
            <v>0.7215634</v>
          </cell>
          <cell r="S555">
            <v>13.470734</v>
          </cell>
          <cell r="T555">
            <v>0.2559541</v>
          </cell>
          <cell r="U555">
            <v>4.73878</v>
          </cell>
          <cell r="V555">
            <v>5.323675</v>
          </cell>
          <cell r="W555">
            <v>3.79477246</v>
          </cell>
          <cell r="X555">
            <v>1.242966</v>
          </cell>
          <cell r="Y555">
            <v>0.0601209</v>
          </cell>
          <cell r="Z555">
            <v>45.05694</v>
          </cell>
          <cell r="AA555">
            <v>32.96947</v>
          </cell>
          <cell r="AB555">
            <v>12.388601</v>
          </cell>
          <cell r="AC555">
            <v>10.938119</v>
          </cell>
          <cell r="AD555">
            <v>1.2184953</v>
          </cell>
          <cell r="AE555">
            <v>4.27978</v>
          </cell>
          <cell r="AF555">
            <v>23.353794</v>
          </cell>
          <cell r="AG555">
            <v>18.59533</v>
          </cell>
        </row>
        <row r="556">
          <cell r="A556" t="str">
            <v>HOCHN13FB01160603</v>
          </cell>
          <cell r="B556">
            <v>3</v>
          </cell>
          <cell r="C556" t="str">
            <v>C</v>
          </cell>
          <cell r="D556" t="str">
            <v>Winter</v>
          </cell>
          <cell r="E556" t="str">
            <v>BDSF43968</v>
          </cell>
          <cell r="F556">
            <v>3.1779485</v>
          </cell>
          <cell r="G556">
            <v>2.8888311054</v>
          </cell>
          <cell r="H556">
            <v>5.459457</v>
          </cell>
          <cell r="I556">
            <v>12.063347</v>
          </cell>
          <cell r="J556">
            <v>14.472008</v>
          </cell>
          <cell r="K556">
            <v>0.485109</v>
          </cell>
          <cell r="L556">
            <v>0.3008071</v>
          </cell>
          <cell r="M556">
            <v>0.3865944</v>
          </cell>
          <cell r="N556">
            <v>0.80653105</v>
          </cell>
          <cell r="O556">
            <v>1.1457494</v>
          </cell>
          <cell r="P556">
            <v>3.9827738</v>
          </cell>
          <cell r="Q556">
            <v>0.3603603</v>
          </cell>
          <cell r="R556">
            <v>0.447845711</v>
          </cell>
          <cell r="S556">
            <v>14.5166589</v>
          </cell>
          <cell r="T556">
            <v>0.22331007</v>
          </cell>
          <cell r="U556">
            <v>3.126335</v>
          </cell>
          <cell r="V556">
            <v>6.185212</v>
          </cell>
          <cell r="W556">
            <v>-0.00628943999999998</v>
          </cell>
          <cell r="X556">
            <v>0.1963441</v>
          </cell>
          <cell r="Y556">
            <v>0.02304544</v>
          </cell>
          <cell r="Z556">
            <v>30.82736</v>
          </cell>
          <cell r="AA556">
            <v>22.79955</v>
          </cell>
          <cell r="AB556">
            <v>10.002234</v>
          </cell>
          <cell r="AC556">
            <v>8.707874</v>
          </cell>
          <cell r="AD556">
            <v>1.013449</v>
          </cell>
          <cell r="AE556">
            <v>2.992256</v>
          </cell>
          <cell r="AF556">
            <v>18.757304</v>
          </cell>
          <cell r="AG556">
            <v>13.11716</v>
          </cell>
        </row>
        <row r="557">
          <cell r="A557" t="str">
            <v>HOCHN13FB01160604</v>
          </cell>
          <cell r="B557">
            <v>2</v>
          </cell>
          <cell r="C557" t="str">
            <v>I</v>
          </cell>
          <cell r="D557" t="str">
            <v>Spring</v>
          </cell>
          <cell r="E557" t="str">
            <v>BDSF43840</v>
          </cell>
          <cell r="F557">
            <v>5.242796</v>
          </cell>
          <cell r="G557">
            <v>4.9498319</v>
          </cell>
          <cell r="H557">
            <v>5.341678</v>
          </cell>
          <cell r="I557">
            <v>15.931369</v>
          </cell>
          <cell r="J557">
            <v>15.07321</v>
          </cell>
          <cell r="K557">
            <v>1.5836135</v>
          </cell>
          <cell r="L557">
            <v>0.886459</v>
          </cell>
          <cell r="M557">
            <v>0.5062285</v>
          </cell>
          <cell r="N557">
            <v>0.9381843</v>
          </cell>
          <cell r="O557">
            <v>1.4506908</v>
          </cell>
          <cell r="P557">
            <v>5.775838</v>
          </cell>
          <cell r="Q557">
            <v>0.5449088</v>
          </cell>
          <cell r="R557">
            <v>0.8660577</v>
          </cell>
          <cell r="S557">
            <v>18.300344</v>
          </cell>
          <cell r="T557">
            <v>0.21151383</v>
          </cell>
          <cell r="U557">
            <v>4.538464</v>
          </cell>
          <cell r="V557">
            <v>4.236689</v>
          </cell>
          <cell r="W557">
            <v>3.24623756</v>
          </cell>
          <cell r="X557">
            <v>0.9198105</v>
          </cell>
          <cell r="Y557">
            <v>0.09845814</v>
          </cell>
          <cell r="Z557">
            <v>31.21257</v>
          </cell>
          <cell r="AA557">
            <v>25.356736</v>
          </cell>
          <cell r="AB557">
            <v>8.10069</v>
          </cell>
          <cell r="AC557">
            <v>7.191975</v>
          </cell>
          <cell r="AD557">
            <v>0.7727182</v>
          </cell>
          <cell r="AE557">
            <v>4.653408</v>
          </cell>
          <cell r="AF557">
            <v>29.553334</v>
          </cell>
          <cell r="AG557">
            <v>15.722481</v>
          </cell>
        </row>
        <row r="558">
          <cell r="A558" t="str">
            <v>HOCHN13FB01160606</v>
          </cell>
          <cell r="B558">
            <v>2</v>
          </cell>
          <cell r="C558" t="str">
            <v>I</v>
          </cell>
          <cell r="D558" t="str">
            <v>Winter</v>
          </cell>
          <cell r="E558" t="str">
            <v>BDSF43797</v>
          </cell>
          <cell r="F558">
            <v>3.372796</v>
          </cell>
          <cell r="G558">
            <v>3.6898319</v>
          </cell>
          <cell r="H558">
            <v>5.311678</v>
          </cell>
          <cell r="I558">
            <v>13.211369</v>
          </cell>
          <cell r="J558">
            <v>16.77321</v>
          </cell>
          <cell r="K558">
            <v>2.9526535</v>
          </cell>
          <cell r="L558">
            <v>0.852292</v>
          </cell>
          <cell r="M558">
            <v>0.4702715</v>
          </cell>
          <cell r="N558">
            <v>1.5504943</v>
          </cell>
          <cell r="O558">
            <v>2.2946508</v>
          </cell>
          <cell r="P558">
            <v>6.103998</v>
          </cell>
          <cell r="Q558">
            <v>0.5719448</v>
          </cell>
          <cell r="R558">
            <v>0.4212657</v>
          </cell>
          <cell r="S558">
            <v>23.975944</v>
          </cell>
          <cell r="T558">
            <v>0.22921283</v>
          </cell>
          <cell r="U558">
            <v>4.524244</v>
          </cell>
          <cell r="V558">
            <v>4.103239</v>
          </cell>
          <cell r="W558">
            <v>-0.05751274</v>
          </cell>
          <cell r="X558">
            <v>0.9891265</v>
          </cell>
          <cell r="Y558">
            <v>0.09657894</v>
          </cell>
          <cell r="Z558">
            <v>42.87047</v>
          </cell>
          <cell r="AA558">
            <v>34.089736</v>
          </cell>
          <cell r="AB558">
            <v>9.66067</v>
          </cell>
          <cell r="AC558">
            <v>8.368395</v>
          </cell>
          <cell r="AD558">
            <v>1.2433002</v>
          </cell>
          <cell r="AE558">
            <v>4.548108</v>
          </cell>
          <cell r="AF558">
            <v>17.295834</v>
          </cell>
          <cell r="AG558">
            <v>14.828681</v>
          </cell>
        </row>
        <row r="559">
          <cell r="A559" t="str">
            <v>HOCHN13FB01160610</v>
          </cell>
          <cell r="B559">
            <v>3</v>
          </cell>
          <cell r="C559" t="str">
            <v>B</v>
          </cell>
          <cell r="D559" t="str">
            <v>Winter</v>
          </cell>
          <cell r="E559" t="str">
            <v>BDSF43899</v>
          </cell>
          <cell r="F559">
            <v>2.356108</v>
          </cell>
          <cell r="G559">
            <v>2.5506791</v>
          </cell>
          <cell r="H559">
            <v>4.839475</v>
          </cell>
          <cell r="I559">
            <v>10.475514</v>
          </cell>
          <cell r="J559">
            <v>17.080442</v>
          </cell>
          <cell r="K559">
            <v>0.942423</v>
          </cell>
          <cell r="L559">
            <v>0.5410457</v>
          </cell>
          <cell r="M559">
            <v>0.2739</v>
          </cell>
          <cell r="N559">
            <v>0.79833925</v>
          </cell>
          <cell r="O559">
            <v>0.7226483</v>
          </cell>
          <cell r="P559">
            <v>3.1344321</v>
          </cell>
          <cell r="Q559">
            <v>0.29219508</v>
          </cell>
          <cell r="R559">
            <v>0.54505476</v>
          </cell>
          <cell r="S559">
            <v>12.3411465</v>
          </cell>
          <cell r="T559">
            <v>0.1862006</v>
          </cell>
          <cell r="U559">
            <v>2.253719</v>
          </cell>
          <cell r="V559">
            <v>7.183154</v>
          </cell>
          <cell r="W559">
            <v>1.71863946</v>
          </cell>
          <cell r="X559">
            <v>0.7744731</v>
          </cell>
          <cell r="Y559">
            <v>0.09086657</v>
          </cell>
          <cell r="Z559">
            <v>33.49567</v>
          </cell>
          <cell r="AA559">
            <v>21.5601</v>
          </cell>
          <cell r="AB559">
            <v>11.562228</v>
          </cell>
          <cell r="AC559">
            <v>10.62251</v>
          </cell>
          <cell r="AD559">
            <v>1.046488</v>
          </cell>
          <cell r="AE559">
            <v>1.333642</v>
          </cell>
          <cell r="AF559">
            <v>20.462435</v>
          </cell>
          <cell r="AG559">
            <v>15.85632</v>
          </cell>
        </row>
        <row r="560">
          <cell r="A560" t="str">
            <v>HOCHN13FB01160615</v>
          </cell>
          <cell r="B560">
            <v>2</v>
          </cell>
          <cell r="C560" t="str">
            <v>J</v>
          </cell>
          <cell r="D560" t="str">
            <v>Spring</v>
          </cell>
          <cell r="E560" t="str">
            <v>BDSF43840</v>
          </cell>
          <cell r="F560">
            <v>4.301759</v>
          </cell>
          <cell r="G560">
            <v>5.0850819</v>
          </cell>
          <cell r="H560">
            <v>5.312489</v>
          </cell>
          <cell r="I560">
            <v>15.22636</v>
          </cell>
          <cell r="J560">
            <v>14.101548</v>
          </cell>
          <cell r="K560">
            <v>1.0889039</v>
          </cell>
          <cell r="L560">
            <v>0.7444411</v>
          </cell>
          <cell r="M560">
            <v>0.2735417</v>
          </cell>
          <cell r="N560">
            <v>1.3959762</v>
          </cell>
          <cell r="O560">
            <v>1.5446928</v>
          </cell>
          <cell r="P560">
            <v>4.364225</v>
          </cell>
          <cell r="Q560">
            <v>0.6127649</v>
          </cell>
          <cell r="R560">
            <v>0.7275944</v>
          </cell>
          <cell r="S560">
            <v>16.855234</v>
          </cell>
          <cell r="T560">
            <v>0.3151831</v>
          </cell>
          <cell r="U560">
            <v>3.80989</v>
          </cell>
          <cell r="V560">
            <v>4.463255</v>
          </cell>
          <cell r="W560">
            <v>2.18758246</v>
          </cell>
          <cell r="X560">
            <v>1.209056</v>
          </cell>
          <cell r="Y560">
            <v>0.0704141</v>
          </cell>
          <cell r="Z560">
            <v>53.58644</v>
          </cell>
          <cell r="AA560">
            <v>39.16167</v>
          </cell>
          <cell r="AB560">
            <v>12.637601</v>
          </cell>
          <cell r="AC560">
            <v>11.861919</v>
          </cell>
          <cell r="AD560">
            <v>1.1981053</v>
          </cell>
          <cell r="AE560">
            <v>4.39104</v>
          </cell>
          <cell r="AF560">
            <v>25.916494</v>
          </cell>
          <cell r="AG560">
            <v>8.85493</v>
          </cell>
        </row>
        <row r="561">
          <cell r="A561" t="str">
            <v>HOCHN13FB01160617</v>
          </cell>
          <cell r="B561">
            <v>3</v>
          </cell>
          <cell r="C561" t="str">
            <v>B</v>
          </cell>
          <cell r="D561" t="str">
            <v>Summer</v>
          </cell>
          <cell r="E561" t="str">
            <v>BDSF44061</v>
          </cell>
          <cell r="F561">
            <v>4.566108</v>
          </cell>
          <cell r="G561">
            <v>3.3606791</v>
          </cell>
          <cell r="H561">
            <v>5.199475</v>
          </cell>
          <cell r="I561">
            <v>13.685514</v>
          </cell>
          <cell r="J561">
            <v>14.580442</v>
          </cell>
          <cell r="K561">
            <v>0.872561</v>
          </cell>
          <cell r="L561">
            <v>0.6525717</v>
          </cell>
          <cell r="M561">
            <v>0.40989</v>
          </cell>
          <cell r="N561">
            <v>1.63179825</v>
          </cell>
          <cell r="O561">
            <v>1.7787553</v>
          </cell>
          <cell r="P561">
            <v>6.1626021</v>
          </cell>
          <cell r="Q561">
            <v>0.63860108</v>
          </cell>
          <cell r="R561">
            <v>0.41152676</v>
          </cell>
          <cell r="S561">
            <v>15.6709465</v>
          </cell>
          <cell r="T561">
            <v>0.2284396</v>
          </cell>
          <cell r="U561">
            <v>2.894879</v>
          </cell>
          <cell r="V561">
            <v>10.660754</v>
          </cell>
          <cell r="W561">
            <v>1.95527946</v>
          </cell>
          <cell r="X561">
            <v>1.1582131</v>
          </cell>
          <cell r="Y561">
            <v>0.21404377</v>
          </cell>
          <cell r="Z561">
            <v>39.14947</v>
          </cell>
          <cell r="AA561">
            <v>32.0286</v>
          </cell>
          <cell r="AB561">
            <v>5.157708</v>
          </cell>
          <cell r="AC561">
            <v>3.42458</v>
          </cell>
          <cell r="AD561">
            <v>1.720936</v>
          </cell>
          <cell r="AE561">
            <v>3.310432</v>
          </cell>
          <cell r="AF561">
            <v>17.929035</v>
          </cell>
          <cell r="AG561">
            <v>9.97892</v>
          </cell>
        </row>
        <row r="562">
          <cell r="A562" t="str">
            <v>HOCHN13FB01160618</v>
          </cell>
          <cell r="B562">
            <v>2</v>
          </cell>
          <cell r="C562" t="str">
            <v>G</v>
          </cell>
          <cell r="D562" t="str">
            <v>Summer</v>
          </cell>
          <cell r="E562" t="str">
            <v>BDSF43840</v>
          </cell>
          <cell r="F562">
            <v>4.454285</v>
          </cell>
          <cell r="G562">
            <v>3.8410439</v>
          </cell>
          <cell r="H562">
            <v>5.448116</v>
          </cell>
          <cell r="I562">
            <v>14.226297</v>
          </cell>
          <cell r="J562">
            <v>13.83335</v>
          </cell>
          <cell r="K562">
            <v>0.501564</v>
          </cell>
          <cell r="L562">
            <v>0.4444593</v>
          </cell>
          <cell r="M562">
            <v>0.4396755</v>
          </cell>
          <cell r="N562">
            <v>0.8495436</v>
          </cell>
          <cell r="O562">
            <v>0.8483268</v>
          </cell>
          <cell r="P562">
            <v>4.654026</v>
          </cell>
          <cell r="Q562">
            <v>0.3204839</v>
          </cell>
          <cell r="R562">
            <v>0.565678</v>
          </cell>
          <cell r="S562">
            <v>18.486244</v>
          </cell>
          <cell r="T562">
            <v>0.207758</v>
          </cell>
          <cell r="U562">
            <v>4.534635</v>
          </cell>
          <cell r="V562">
            <v>2.676502</v>
          </cell>
          <cell r="W562">
            <v>2.14541446</v>
          </cell>
          <cell r="X562">
            <v>0.6975794</v>
          </cell>
          <cell r="Y562">
            <v>0.09502047</v>
          </cell>
          <cell r="Z562">
            <v>47.09379</v>
          </cell>
          <cell r="AA562">
            <v>34.37872</v>
          </cell>
          <cell r="AB562">
            <v>9.489917</v>
          </cell>
          <cell r="AC562">
            <v>8.403253</v>
          </cell>
          <cell r="AD562">
            <v>0.949545</v>
          </cell>
          <cell r="AE562">
            <v>2.225961</v>
          </cell>
          <cell r="AF562">
            <v>23.219484</v>
          </cell>
          <cell r="AG562">
            <v>5.393509</v>
          </cell>
        </row>
        <row r="563">
          <cell r="A563" t="str">
            <v>HOCHN13FB01160619</v>
          </cell>
          <cell r="B563">
            <v>4</v>
          </cell>
          <cell r="C563" t="str">
            <v>H</v>
          </cell>
          <cell r="D563" t="str">
            <v>Spring</v>
          </cell>
          <cell r="E563" t="str">
            <v>BDSF44510</v>
          </cell>
          <cell r="F563">
            <v>4.334869</v>
          </cell>
          <cell r="G563">
            <v>4.2978919</v>
          </cell>
          <cell r="H563">
            <v>4.811974</v>
          </cell>
          <cell r="I563">
            <v>14.252985</v>
          </cell>
          <cell r="J563">
            <v>13.54913</v>
          </cell>
          <cell r="K563">
            <v>1.46768821</v>
          </cell>
          <cell r="L563">
            <v>1.0002056</v>
          </cell>
          <cell r="M563">
            <v>0.6317826</v>
          </cell>
          <cell r="N563">
            <v>1.8421462</v>
          </cell>
          <cell r="O563">
            <v>1.5302568</v>
          </cell>
          <cell r="P563">
            <v>5.985368</v>
          </cell>
          <cell r="Q563">
            <v>0.7140025</v>
          </cell>
          <cell r="R563">
            <v>1.0043261</v>
          </cell>
          <cell r="S563">
            <v>18.451246</v>
          </cell>
          <cell r="T563">
            <v>0.3483861</v>
          </cell>
          <cell r="U563">
            <v>3.733651</v>
          </cell>
          <cell r="V563">
            <v>7.916038</v>
          </cell>
          <cell r="W563">
            <v>3.63672146</v>
          </cell>
          <cell r="X563">
            <v>1.3529842</v>
          </cell>
          <cell r="Y563">
            <v>0.11964568</v>
          </cell>
          <cell r="Z563">
            <v>62.74223</v>
          </cell>
          <cell r="AA563">
            <v>44.7481</v>
          </cell>
          <cell r="AB563">
            <v>16.741868</v>
          </cell>
          <cell r="AC563">
            <v>14.602446</v>
          </cell>
          <cell r="AD563">
            <v>2.108521</v>
          </cell>
          <cell r="AE563">
            <v>5.697958</v>
          </cell>
          <cell r="AF563">
            <v>41.597384</v>
          </cell>
          <cell r="AG563">
            <v>23.464359</v>
          </cell>
        </row>
        <row r="564">
          <cell r="A564" t="str">
            <v>HOCHN13FB01160621</v>
          </cell>
          <cell r="B564">
            <v>2</v>
          </cell>
          <cell r="C564" t="str">
            <v>G</v>
          </cell>
          <cell r="D564" t="str">
            <v>Summer</v>
          </cell>
          <cell r="E564" t="str">
            <v>BDSF43840</v>
          </cell>
          <cell r="F564">
            <v>4.664285</v>
          </cell>
          <cell r="G564">
            <v>4.9410439</v>
          </cell>
          <cell r="H564">
            <v>5.388116</v>
          </cell>
          <cell r="I564">
            <v>15.526297</v>
          </cell>
          <cell r="J564">
            <v>13.43335</v>
          </cell>
          <cell r="K564">
            <v>1.423101</v>
          </cell>
          <cell r="L564">
            <v>0.8693343</v>
          </cell>
          <cell r="M564">
            <v>0.5536745</v>
          </cell>
          <cell r="N564">
            <v>1.8002286</v>
          </cell>
          <cell r="O564">
            <v>2.1546938</v>
          </cell>
          <cell r="P564">
            <v>6.282166</v>
          </cell>
          <cell r="Q564">
            <v>0.5523299</v>
          </cell>
          <cell r="R564">
            <v>0.762045</v>
          </cell>
          <cell r="S564">
            <v>16.962644</v>
          </cell>
          <cell r="T564">
            <v>0.256623</v>
          </cell>
          <cell r="U564">
            <v>5.933495</v>
          </cell>
          <cell r="V564">
            <v>5.358962</v>
          </cell>
          <cell r="W564">
            <v>2.35065446</v>
          </cell>
          <cell r="X564">
            <v>1.1008704</v>
          </cell>
          <cell r="Y564">
            <v>0.12359487</v>
          </cell>
          <cell r="Z564">
            <v>45.59669</v>
          </cell>
          <cell r="AA564">
            <v>33.91292</v>
          </cell>
          <cell r="AB564">
            <v>12.268417</v>
          </cell>
          <cell r="AC564">
            <v>11.193283</v>
          </cell>
          <cell r="AD564">
            <v>0.934878</v>
          </cell>
          <cell r="AE564">
            <v>3.574911</v>
          </cell>
          <cell r="AF564">
            <v>24.669284</v>
          </cell>
          <cell r="AG564">
            <v>13.295669</v>
          </cell>
        </row>
        <row r="565">
          <cell r="A565" t="str">
            <v>HOCHN13FB01160623</v>
          </cell>
          <cell r="B565">
            <v>2</v>
          </cell>
          <cell r="C565" t="str">
            <v>D</v>
          </cell>
          <cell r="D565" t="str">
            <v>Autumn</v>
          </cell>
          <cell r="E565" t="str">
            <v>BDSF43840</v>
          </cell>
          <cell r="F565">
            <v>4.1005525</v>
          </cell>
          <cell r="G565">
            <v>3.9490248</v>
          </cell>
          <cell r="H565">
            <v>5.613455</v>
          </cell>
          <cell r="I565">
            <v>14.173975</v>
          </cell>
          <cell r="J565">
            <v>8.892834</v>
          </cell>
          <cell r="K565">
            <v>0.3130815</v>
          </cell>
          <cell r="L565">
            <v>0.55041655</v>
          </cell>
          <cell r="M565">
            <v>0.2982176</v>
          </cell>
          <cell r="N565">
            <v>0.9959021</v>
          </cell>
          <cell r="O565">
            <v>1.6794614</v>
          </cell>
          <cell r="P565">
            <v>4.2729137</v>
          </cell>
          <cell r="Q565">
            <v>0.4080251</v>
          </cell>
          <cell r="R565">
            <v>0.2920079</v>
          </cell>
          <cell r="S565">
            <v>14.6816393</v>
          </cell>
          <cell r="T565">
            <v>0.210513867</v>
          </cell>
          <cell r="U565">
            <v>3.681922</v>
          </cell>
          <cell r="V565">
            <v>3.763547</v>
          </cell>
          <cell r="W565">
            <v>2.36506636</v>
          </cell>
          <cell r="X565">
            <v>1.1374136</v>
          </cell>
          <cell r="Y565">
            <v>0.0562143</v>
          </cell>
          <cell r="Z565">
            <v>33.67689</v>
          </cell>
          <cell r="AA565">
            <v>24.427256</v>
          </cell>
          <cell r="AB565">
            <v>8.6553146</v>
          </cell>
          <cell r="AC565">
            <v>7.578462</v>
          </cell>
          <cell r="AD565">
            <v>1.1356579</v>
          </cell>
          <cell r="AE565">
            <v>2.650731</v>
          </cell>
          <cell r="AF565">
            <v>15.3777193</v>
          </cell>
          <cell r="AG565">
            <v>10.551153</v>
          </cell>
        </row>
        <row r="566">
          <cell r="A566" t="str">
            <v>HOCHN13FB01160624</v>
          </cell>
          <cell r="B566">
            <v>2</v>
          </cell>
          <cell r="C566" t="str">
            <v>E</v>
          </cell>
          <cell r="D566" t="str">
            <v>Summer</v>
          </cell>
          <cell r="E566" t="str">
            <v>BDSF43840</v>
          </cell>
          <cell r="F566">
            <v>4.2981221</v>
          </cell>
          <cell r="G566">
            <v>3.5050041</v>
          </cell>
          <cell r="H566">
            <v>5.88675</v>
          </cell>
          <cell r="I566">
            <v>13.937769</v>
          </cell>
          <cell r="J566">
            <v>12.268214</v>
          </cell>
          <cell r="K566">
            <v>0.7999914</v>
          </cell>
          <cell r="L566">
            <v>0.6720248</v>
          </cell>
          <cell r="M566">
            <v>0.3143448</v>
          </cell>
          <cell r="N566">
            <v>0.7724869</v>
          </cell>
          <cell r="O566">
            <v>0.9835956</v>
          </cell>
          <cell r="P566">
            <v>4.525911</v>
          </cell>
          <cell r="Q566">
            <v>0.1452469</v>
          </cell>
          <cell r="R566">
            <v>0.6525494</v>
          </cell>
          <cell r="S566">
            <v>12.950603</v>
          </cell>
          <cell r="T566">
            <v>0.13227085</v>
          </cell>
          <cell r="U566">
            <v>3.858089</v>
          </cell>
          <cell r="V566">
            <v>7.045936</v>
          </cell>
          <cell r="W566">
            <v>2.84147846</v>
          </cell>
          <cell r="X566">
            <v>1.050296</v>
          </cell>
          <cell r="Y566">
            <v>0.05644013</v>
          </cell>
          <cell r="Z566">
            <v>22.27825</v>
          </cell>
          <cell r="AA566">
            <v>17.81151</v>
          </cell>
          <cell r="AB566">
            <v>4.878651</v>
          </cell>
          <cell r="AC566">
            <v>4.356414</v>
          </cell>
          <cell r="AD566">
            <v>0.5115051</v>
          </cell>
          <cell r="AE566">
            <v>2.944166</v>
          </cell>
          <cell r="AF566">
            <v>15.839984</v>
          </cell>
          <cell r="AG566">
            <v>18.47836</v>
          </cell>
        </row>
        <row r="567">
          <cell r="A567" t="str">
            <v>HOCHN13FB01160626</v>
          </cell>
          <cell r="B567">
            <v>2</v>
          </cell>
          <cell r="C567" t="str">
            <v>E</v>
          </cell>
          <cell r="D567" t="str">
            <v>Summer</v>
          </cell>
          <cell r="E567" t="str">
            <v>BDSF43840</v>
          </cell>
          <cell r="F567">
            <v>2.7481221</v>
          </cell>
          <cell r="G567">
            <v>3.6150041</v>
          </cell>
          <cell r="H567">
            <v>5.02675</v>
          </cell>
          <cell r="I567">
            <v>11.867769</v>
          </cell>
          <cell r="J567">
            <v>11.768214</v>
          </cell>
          <cell r="K567">
            <v>0.5588784</v>
          </cell>
          <cell r="L567">
            <v>0.3166188</v>
          </cell>
          <cell r="M567">
            <v>0.4736558</v>
          </cell>
          <cell r="N567">
            <v>0.5803739</v>
          </cell>
          <cell r="O567">
            <v>0.4758536</v>
          </cell>
          <cell r="P567">
            <v>1.642316</v>
          </cell>
          <cell r="Q567">
            <v>0.06669077</v>
          </cell>
          <cell r="R567">
            <v>0.3143624</v>
          </cell>
          <cell r="S567">
            <v>12.285303</v>
          </cell>
          <cell r="T567">
            <v>0.13766085</v>
          </cell>
          <cell r="U567">
            <v>4.159259</v>
          </cell>
          <cell r="V567">
            <v>2.636986</v>
          </cell>
          <cell r="W567">
            <v>2.41592846</v>
          </cell>
          <cell r="X567">
            <v>0.486659</v>
          </cell>
          <cell r="Y567">
            <v>0.03551393</v>
          </cell>
          <cell r="Z567">
            <v>28.40435</v>
          </cell>
          <cell r="AA567">
            <v>20.74031</v>
          </cell>
          <cell r="AB567">
            <v>8.034901</v>
          </cell>
          <cell r="AC567">
            <v>6.698104</v>
          </cell>
          <cell r="AD567">
            <v>0.6687721</v>
          </cell>
          <cell r="AE567">
            <v>2.306496</v>
          </cell>
          <cell r="AF567">
            <v>13.282184</v>
          </cell>
          <cell r="AG567">
            <v>16.36626</v>
          </cell>
        </row>
        <row r="568">
          <cell r="A568" t="str">
            <v>HOCHN13FB01160630</v>
          </cell>
          <cell r="B568">
            <v>2</v>
          </cell>
          <cell r="C568" t="str">
            <v>I</v>
          </cell>
          <cell r="D568" t="str">
            <v>Summer</v>
          </cell>
          <cell r="E568" t="str">
            <v>BDSF43899</v>
          </cell>
          <cell r="F568">
            <v>5.392796</v>
          </cell>
          <cell r="G568">
            <v>4.3498319</v>
          </cell>
          <cell r="H568">
            <v>5.121678</v>
          </cell>
          <cell r="I568">
            <v>15.611369</v>
          </cell>
          <cell r="J568">
            <v>16.87321</v>
          </cell>
          <cell r="K568">
            <v>0.2013275</v>
          </cell>
          <cell r="L568">
            <v>0.582207</v>
          </cell>
          <cell r="M568">
            <v>0.5645175</v>
          </cell>
          <cell r="N568">
            <v>1.0274813</v>
          </cell>
          <cell r="O568">
            <v>1.1538938</v>
          </cell>
          <cell r="P568">
            <v>4.601638</v>
          </cell>
          <cell r="Q568">
            <v>0.5038838</v>
          </cell>
          <cell r="R568">
            <v>0.8398217</v>
          </cell>
          <cell r="S568">
            <v>15.369244</v>
          </cell>
          <cell r="T568">
            <v>0.19901083</v>
          </cell>
          <cell r="U568">
            <v>3.086464</v>
          </cell>
          <cell r="V568">
            <v>5.336959</v>
          </cell>
          <cell r="W568">
            <v>-0.10412244</v>
          </cell>
          <cell r="X568">
            <v>0.3761545</v>
          </cell>
          <cell r="Y568">
            <v>0.11689284</v>
          </cell>
          <cell r="Z568">
            <v>45.71847</v>
          </cell>
          <cell r="AA568">
            <v>34.587136</v>
          </cell>
          <cell r="AB568">
            <v>11.64567</v>
          </cell>
          <cell r="AC568">
            <v>10.069185</v>
          </cell>
          <cell r="AD568">
            <v>1.3010402</v>
          </cell>
          <cell r="AE568">
            <v>2.242578</v>
          </cell>
          <cell r="AF568">
            <v>30.115134</v>
          </cell>
          <cell r="AG568">
            <v>14.142381</v>
          </cell>
        </row>
        <row r="569">
          <cell r="A569" t="str">
            <v>HOCHN13FB01160631</v>
          </cell>
          <cell r="B569">
            <v>4</v>
          </cell>
          <cell r="C569" t="str">
            <v>H</v>
          </cell>
          <cell r="D569" t="str">
            <v>Spring</v>
          </cell>
          <cell r="E569" t="str">
            <v>BDSF44510</v>
          </cell>
          <cell r="F569">
            <v>2.774869</v>
          </cell>
          <cell r="G569">
            <v>3.8978919</v>
          </cell>
          <cell r="H569">
            <v>4.961974</v>
          </cell>
          <cell r="I569">
            <v>12.382985</v>
          </cell>
          <cell r="J569">
            <v>11.84913</v>
          </cell>
          <cell r="K569">
            <v>0.30386421</v>
          </cell>
          <cell r="L569">
            <v>0.8084986</v>
          </cell>
          <cell r="M569">
            <v>0.3299136</v>
          </cell>
          <cell r="N569">
            <v>1.8039962</v>
          </cell>
          <cell r="O569">
            <v>1.1382078</v>
          </cell>
          <cell r="P569">
            <v>5.663278</v>
          </cell>
          <cell r="Q569">
            <v>0.6357265</v>
          </cell>
          <cell r="R569">
            <v>0.9739051</v>
          </cell>
          <cell r="S569">
            <v>23.221046</v>
          </cell>
          <cell r="T569">
            <v>0.2495071</v>
          </cell>
          <cell r="U569">
            <v>3.940611</v>
          </cell>
          <cell r="V569">
            <v>10.098758</v>
          </cell>
          <cell r="W569">
            <v>0.65994346</v>
          </cell>
          <cell r="X569">
            <v>1.4917842</v>
          </cell>
          <cell r="Y569">
            <v>0.19417168</v>
          </cell>
          <cell r="Z569">
            <v>47.09773</v>
          </cell>
          <cell r="AA569">
            <v>29.3895</v>
          </cell>
          <cell r="AB569">
            <v>15.412868</v>
          </cell>
          <cell r="AC569">
            <v>14.257246</v>
          </cell>
          <cell r="AD569">
            <v>1.453621</v>
          </cell>
          <cell r="AE569">
            <v>4.926208</v>
          </cell>
          <cell r="AF569">
            <v>38.135084</v>
          </cell>
          <cell r="AG569">
            <v>26.884359</v>
          </cell>
        </row>
        <row r="570">
          <cell r="A570" t="str">
            <v>HOCHN13FB01160702</v>
          </cell>
          <cell r="B570">
            <v>4</v>
          </cell>
          <cell r="C570" t="str">
            <v>H</v>
          </cell>
          <cell r="D570" t="str">
            <v>Spring</v>
          </cell>
          <cell r="E570" t="str">
            <v>BDSF44510</v>
          </cell>
          <cell r="F570">
            <v>3.754869</v>
          </cell>
          <cell r="G570">
            <v>3.7478919</v>
          </cell>
          <cell r="H570">
            <v>5.371974</v>
          </cell>
          <cell r="I570">
            <v>13.562985</v>
          </cell>
          <cell r="J570">
            <v>12.04913</v>
          </cell>
          <cell r="K570">
            <v>-0.24765019</v>
          </cell>
          <cell r="L570">
            <v>0.8072896</v>
          </cell>
          <cell r="M570">
            <v>0.1787866</v>
          </cell>
          <cell r="N570">
            <v>1.4151562</v>
          </cell>
          <cell r="O570">
            <v>1.5112068</v>
          </cell>
          <cell r="P570">
            <v>5.539168</v>
          </cell>
          <cell r="Q570">
            <v>0.6186505</v>
          </cell>
          <cell r="R570">
            <v>0.5820151</v>
          </cell>
          <cell r="S570">
            <v>18.574146</v>
          </cell>
          <cell r="T570">
            <v>0.2217021</v>
          </cell>
          <cell r="U570">
            <v>4.664591</v>
          </cell>
          <cell r="V570">
            <v>6.016408</v>
          </cell>
          <cell r="W570">
            <v>1.61464146</v>
          </cell>
          <cell r="X570">
            <v>1.3485842</v>
          </cell>
          <cell r="Y570">
            <v>0.12008868</v>
          </cell>
          <cell r="Z570">
            <v>22.34703</v>
          </cell>
          <cell r="AA570">
            <v>16.3142</v>
          </cell>
          <cell r="AB570">
            <v>4.675648</v>
          </cell>
          <cell r="AC570">
            <v>4.240866</v>
          </cell>
          <cell r="AD570">
            <v>0.384534</v>
          </cell>
          <cell r="AE570">
            <v>3.480678</v>
          </cell>
          <cell r="AF570">
            <v>22.787384</v>
          </cell>
          <cell r="AG570">
            <v>12.146359</v>
          </cell>
        </row>
        <row r="571">
          <cell r="A571" t="str">
            <v>HOCHN13FB01160707</v>
          </cell>
          <cell r="B571">
            <v>2</v>
          </cell>
          <cell r="C571" t="str">
            <v>I</v>
          </cell>
          <cell r="D571" t="str">
            <v>Autumn</v>
          </cell>
          <cell r="E571" t="str">
            <v>BDSF43996</v>
          </cell>
          <cell r="F571">
            <v>2.982796</v>
          </cell>
          <cell r="G571">
            <v>3.6298319</v>
          </cell>
          <cell r="H571">
            <v>5.071678</v>
          </cell>
          <cell r="I571">
            <v>12.391369</v>
          </cell>
          <cell r="J571">
            <v>14.37321</v>
          </cell>
          <cell r="K571">
            <v>1.7072435</v>
          </cell>
          <cell r="L571">
            <v>0.583214</v>
          </cell>
          <cell r="M571">
            <v>0.3849555</v>
          </cell>
          <cell r="N571">
            <v>0.8685183</v>
          </cell>
          <cell r="O571">
            <v>1.6449808</v>
          </cell>
          <cell r="P571">
            <v>3.831638</v>
          </cell>
          <cell r="Q571">
            <v>0.3323458</v>
          </cell>
          <cell r="R571">
            <v>0.4345507</v>
          </cell>
          <cell r="S571">
            <v>6.846304</v>
          </cell>
          <cell r="T571">
            <v>0.19305683</v>
          </cell>
          <cell r="U571">
            <v>3.160414</v>
          </cell>
          <cell r="V571">
            <v>5.492479</v>
          </cell>
          <cell r="W571">
            <v>1.92077756</v>
          </cell>
          <cell r="X571">
            <v>0.6441795</v>
          </cell>
          <cell r="Y571">
            <v>0.05366844</v>
          </cell>
          <cell r="Z571">
            <v>36.35517</v>
          </cell>
          <cell r="AA571">
            <v>25.731036</v>
          </cell>
          <cell r="AB571">
            <v>10.77767</v>
          </cell>
          <cell r="AC571">
            <v>9.832785</v>
          </cell>
          <cell r="AD571">
            <v>1.3296402</v>
          </cell>
          <cell r="AE571">
            <v>3.813708</v>
          </cell>
          <cell r="AF571">
            <v>20.425534</v>
          </cell>
          <cell r="AG571">
            <v>15.610981</v>
          </cell>
        </row>
        <row r="572">
          <cell r="A572" t="str">
            <v>HOCHN13FB01160715</v>
          </cell>
          <cell r="B572">
            <v>2</v>
          </cell>
          <cell r="C572" t="str">
            <v>I</v>
          </cell>
          <cell r="D572" t="str">
            <v>Spring</v>
          </cell>
          <cell r="E572" t="str">
            <v>BDSF43840</v>
          </cell>
          <cell r="F572">
            <v>3.322796</v>
          </cell>
          <cell r="G572">
            <v>4.6698319</v>
          </cell>
          <cell r="H572">
            <v>5.351678</v>
          </cell>
          <cell r="I572">
            <v>13.841369</v>
          </cell>
          <cell r="J572">
            <v>14.47321</v>
          </cell>
          <cell r="K572">
            <v>0.9557135</v>
          </cell>
          <cell r="L572">
            <v>0.790554</v>
          </cell>
          <cell r="M572">
            <v>0.6142275</v>
          </cell>
          <cell r="N572">
            <v>1.2993443</v>
          </cell>
          <cell r="O572">
            <v>2.0292308</v>
          </cell>
          <cell r="P572">
            <v>4.905738</v>
          </cell>
          <cell r="Q572">
            <v>0.7469518</v>
          </cell>
          <cell r="R572">
            <v>0.7653747</v>
          </cell>
          <cell r="S572">
            <v>22.029544</v>
          </cell>
          <cell r="T572">
            <v>0.17946083</v>
          </cell>
          <cell r="U572">
            <v>4.167934</v>
          </cell>
          <cell r="V572">
            <v>3.625489</v>
          </cell>
          <cell r="W572">
            <v>3.87612756</v>
          </cell>
          <cell r="X572">
            <v>1.2416465</v>
          </cell>
          <cell r="Y572">
            <v>0.07735774</v>
          </cell>
          <cell r="Z572">
            <v>43.04217</v>
          </cell>
          <cell r="AA572">
            <v>32.449536</v>
          </cell>
          <cell r="AB572">
            <v>9.46657</v>
          </cell>
          <cell r="AC572">
            <v>8.507865</v>
          </cell>
          <cell r="AD572">
            <v>0.9004402</v>
          </cell>
          <cell r="AE572">
            <v>3.901408</v>
          </cell>
          <cell r="AF572">
            <v>27.516334</v>
          </cell>
          <cell r="AG572">
            <v>10.262181</v>
          </cell>
        </row>
        <row r="573">
          <cell r="A573" t="str">
            <v>HOCHN13FB01160723</v>
          </cell>
          <cell r="B573">
            <v>4</v>
          </cell>
          <cell r="C573" t="str">
            <v>A</v>
          </cell>
          <cell r="D573" t="str">
            <v>Winter</v>
          </cell>
          <cell r="E573" t="str">
            <v>BDSF44274</v>
          </cell>
          <cell r="F573">
            <v>4.278116</v>
          </cell>
          <cell r="G573">
            <v>3.925026</v>
          </cell>
          <cell r="H573">
            <v>4.901467</v>
          </cell>
          <cell r="I573">
            <v>14.13346</v>
          </cell>
          <cell r="J573">
            <v>19.17826</v>
          </cell>
          <cell r="K573">
            <v>1.106445</v>
          </cell>
          <cell r="L573">
            <v>1.1091563</v>
          </cell>
          <cell r="M573">
            <v>0.5114789</v>
          </cell>
          <cell r="N573">
            <v>1.912824</v>
          </cell>
          <cell r="O573">
            <v>1.8017218</v>
          </cell>
          <cell r="P573">
            <v>5.622865</v>
          </cell>
          <cell r="Q573">
            <v>0.5515681</v>
          </cell>
          <cell r="R573">
            <v>0.468841</v>
          </cell>
          <cell r="S573">
            <v>12.84558</v>
          </cell>
          <cell r="T573">
            <v>0.3606787</v>
          </cell>
          <cell r="U573">
            <v>5.564889</v>
          </cell>
          <cell r="V573">
            <v>12.544597</v>
          </cell>
          <cell r="W573">
            <v>1.765415</v>
          </cell>
          <cell r="X573">
            <v>2.098675</v>
          </cell>
          <cell r="Y573">
            <v>0.21880273</v>
          </cell>
          <cell r="Z573">
            <v>63.91861</v>
          </cell>
          <cell r="AA573">
            <v>43.5137</v>
          </cell>
          <cell r="AB573">
            <v>19.78259</v>
          </cell>
          <cell r="AC573">
            <v>17.80351</v>
          </cell>
          <cell r="AD573">
            <v>2.574466</v>
          </cell>
          <cell r="AE573">
            <v>3.75939</v>
          </cell>
          <cell r="AF573">
            <v>30.80785</v>
          </cell>
          <cell r="AG573">
            <v>24.49519</v>
          </cell>
        </row>
        <row r="574">
          <cell r="A574" t="str">
            <v>HOCHN13FB01160725</v>
          </cell>
          <cell r="B574">
            <v>2</v>
          </cell>
          <cell r="C574" t="str">
            <v>D</v>
          </cell>
          <cell r="D574" t="str">
            <v>Summer</v>
          </cell>
          <cell r="E574" t="str">
            <v>BDSF43797</v>
          </cell>
          <cell r="F574">
            <v>3.1705525</v>
          </cell>
          <cell r="G574">
            <v>3.6490248</v>
          </cell>
          <cell r="H574">
            <v>5.663455</v>
          </cell>
          <cell r="I574">
            <v>13.193975</v>
          </cell>
          <cell r="J574">
            <v>18.392834</v>
          </cell>
          <cell r="K574">
            <v>1.5702925</v>
          </cell>
          <cell r="L574">
            <v>0.21701155</v>
          </cell>
          <cell r="M574">
            <v>0.6115366</v>
          </cell>
          <cell r="N574">
            <v>1.1804621</v>
          </cell>
          <cell r="O574">
            <v>1.0536064</v>
          </cell>
          <cell r="P574">
            <v>4.7344337</v>
          </cell>
          <cell r="Q574">
            <v>0.4657731</v>
          </cell>
          <cell r="R574">
            <v>0.4386729</v>
          </cell>
          <cell r="S574">
            <v>7.3201493</v>
          </cell>
          <cell r="T574">
            <v>0.014937067</v>
          </cell>
          <cell r="U574">
            <v>1.774102</v>
          </cell>
          <cell r="V574">
            <v>5.626697</v>
          </cell>
          <cell r="W574">
            <v>1.89662636</v>
          </cell>
          <cell r="X574">
            <v>0.8111046</v>
          </cell>
          <cell r="Y574">
            <v>0.043434</v>
          </cell>
          <cell r="Z574">
            <v>27.10509</v>
          </cell>
          <cell r="AA574">
            <v>20.933956</v>
          </cell>
          <cell r="AB574">
            <v>2.3911846</v>
          </cell>
          <cell r="AC574">
            <v>1.535122</v>
          </cell>
          <cell r="AD574">
            <v>0.9184679</v>
          </cell>
          <cell r="AE574">
            <v>3.526521</v>
          </cell>
          <cell r="AF574">
            <v>21.0701193</v>
          </cell>
          <cell r="AG574">
            <v>13.493153</v>
          </cell>
        </row>
        <row r="575">
          <cell r="A575" t="str">
            <v>HOCHN13FB01160804</v>
          </cell>
          <cell r="B575">
            <v>2</v>
          </cell>
          <cell r="C575" t="str">
            <v>H</v>
          </cell>
          <cell r="D575" t="str">
            <v>Summer</v>
          </cell>
          <cell r="E575" t="str">
            <v>BDSF43840</v>
          </cell>
          <cell r="F575">
            <v>3.191445</v>
          </cell>
          <cell r="G575">
            <v>3.6418699</v>
          </cell>
          <cell r="H575">
            <v>4.950416</v>
          </cell>
          <cell r="I575">
            <v>12.319095</v>
          </cell>
          <cell r="J575">
            <v>12.83099</v>
          </cell>
          <cell r="K575">
            <v>0.33646421</v>
          </cell>
          <cell r="L575">
            <v>0.6572916</v>
          </cell>
          <cell r="M575">
            <v>0.2465096</v>
          </cell>
          <cell r="N575">
            <v>1.0245052</v>
          </cell>
          <cell r="O575">
            <v>1.4873728</v>
          </cell>
          <cell r="P575">
            <v>4.812711</v>
          </cell>
          <cell r="Q575">
            <v>0.4579161</v>
          </cell>
          <cell r="R575">
            <v>0.6670138</v>
          </cell>
          <cell r="S575">
            <v>15.081236</v>
          </cell>
          <cell r="T575">
            <v>0.1328885</v>
          </cell>
          <cell r="U575">
            <v>3.464378</v>
          </cell>
          <cell r="V575">
            <v>3.878188</v>
          </cell>
          <cell r="W575">
            <v>2.31929246</v>
          </cell>
          <cell r="X575">
            <v>1.0163142</v>
          </cell>
          <cell r="Y575">
            <v>0.04292698</v>
          </cell>
          <cell r="Z575">
            <v>21.18129</v>
          </cell>
          <cell r="AA575">
            <v>18.0309</v>
          </cell>
          <cell r="AB575">
            <v>6.697648</v>
          </cell>
          <cell r="AC575">
            <v>6.016506</v>
          </cell>
          <cell r="AD575">
            <v>0.518403</v>
          </cell>
          <cell r="AE575">
            <v>1.442178</v>
          </cell>
          <cell r="AF575">
            <v>21.717244</v>
          </cell>
          <cell r="AG575">
            <v>9.622359</v>
          </cell>
        </row>
        <row r="576">
          <cell r="A576" t="str">
            <v>HOCHN13FB01160806</v>
          </cell>
          <cell r="B576">
            <v>4</v>
          </cell>
          <cell r="C576" t="str">
            <v>E</v>
          </cell>
          <cell r="D576" t="str">
            <v>Summer</v>
          </cell>
          <cell r="E576" t="str">
            <v>BDSF44510</v>
          </cell>
          <cell r="F576">
            <v>2.9815461</v>
          </cell>
          <cell r="G576">
            <v>3.1110261</v>
          </cell>
          <cell r="H576">
            <v>5.038308</v>
          </cell>
          <cell r="I576">
            <v>11.811659</v>
          </cell>
          <cell r="J576">
            <v>11.186354</v>
          </cell>
          <cell r="K576">
            <v>-0.192097</v>
          </cell>
          <cell r="L576">
            <v>0.9849768</v>
          </cell>
          <cell r="M576">
            <v>0.2751118</v>
          </cell>
          <cell r="N576">
            <v>1.6768429</v>
          </cell>
          <cell r="O576">
            <v>1.3009836</v>
          </cell>
          <cell r="P576">
            <v>4.719118</v>
          </cell>
          <cell r="Q576">
            <v>0.5332923</v>
          </cell>
          <cell r="R576">
            <v>0.6672177</v>
          </cell>
          <cell r="S576">
            <v>22.661513</v>
          </cell>
          <cell r="T576">
            <v>0.30132045</v>
          </cell>
          <cell r="U576">
            <v>4.824952</v>
          </cell>
          <cell r="V576">
            <v>11.699846</v>
          </cell>
          <cell r="W576">
            <v>0.78247046</v>
          </cell>
          <cell r="X576">
            <v>1.383616</v>
          </cell>
          <cell r="Y576">
            <v>0.16802983</v>
          </cell>
          <cell r="Z576">
            <v>56.96019</v>
          </cell>
          <cell r="AA576">
            <v>38.98431</v>
          </cell>
          <cell r="AB576">
            <v>17.211351</v>
          </cell>
          <cell r="AC576">
            <v>15.348744</v>
          </cell>
          <cell r="AD576">
            <v>2.1923781</v>
          </cell>
          <cell r="AE576">
            <v>3.995426</v>
          </cell>
          <cell r="AF576">
            <v>26.164024</v>
          </cell>
          <cell r="AG576">
            <v>20.12636</v>
          </cell>
        </row>
        <row r="577">
          <cell r="A577" t="str">
            <v>HOCHN13FB01160810</v>
          </cell>
          <cell r="B577">
            <v>2</v>
          </cell>
          <cell r="C577" t="str">
            <v>C</v>
          </cell>
          <cell r="D577" t="str">
            <v>Autumn</v>
          </cell>
          <cell r="E577" t="str">
            <v>BDSF43840</v>
          </cell>
          <cell r="F577">
            <v>2.5845115</v>
          </cell>
          <cell r="G577">
            <v>3.2687091054</v>
          </cell>
          <cell r="H577">
            <v>5.580011</v>
          </cell>
          <cell r="I577">
            <v>11.844207</v>
          </cell>
          <cell r="J577">
            <v>11.849378</v>
          </cell>
          <cell r="K577">
            <v>1.351006</v>
          </cell>
          <cell r="L577">
            <v>0.7493541</v>
          </cell>
          <cell r="M577">
            <v>0.4437278</v>
          </cell>
          <cell r="N577">
            <v>0.93042905</v>
          </cell>
          <cell r="O577">
            <v>1.5434944</v>
          </cell>
          <cell r="P577">
            <v>5.2324578</v>
          </cell>
          <cell r="Q577">
            <v>0.3392691</v>
          </cell>
          <cell r="R577">
            <v>0.669154811</v>
          </cell>
          <cell r="S577">
            <v>16.3661589</v>
          </cell>
          <cell r="T577">
            <v>0.28774987</v>
          </cell>
          <cell r="U577">
            <v>3.619258</v>
          </cell>
          <cell r="V577">
            <v>3.763812</v>
          </cell>
          <cell r="W577">
            <v>0.88043326</v>
          </cell>
          <cell r="X577">
            <v>0.5701701</v>
          </cell>
          <cell r="Y577">
            <v>0.04057694</v>
          </cell>
          <cell r="Z577">
            <v>37.54072</v>
          </cell>
          <cell r="AA577">
            <v>29.26133</v>
          </cell>
          <cell r="AB577">
            <v>9.236104</v>
          </cell>
          <cell r="AC577">
            <v>7.932634</v>
          </cell>
          <cell r="AD577">
            <v>0.978672</v>
          </cell>
          <cell r="AE577">
            <v>3.910309</v>
          </cell>
          <cell r="AF577">
            <v>23.520524</v>
          </cell>
          <cell r="AG577">
            <v>10.46981</v>
          </cell>
        </row>
        <row r="578">
          <cell r="A578" t="str">
            <v>HOCHN13FB01160819</v>
          </cell>
          <cell r="B578">
            <v>2</v>
          </cell>
          <cell r="C578" t="str">
            <v>G</v>
          </cell>
          <cell r="D578" t="str">
            <v>Summer</v>
          </cell>
          <cell r="E578" t="str">
            <v>BDSF43840</v>
          </cell>
          <cell r="F578">
            <v>4.164285</v>
          </cell>
          <cell r="G578">
            <v>4.7310439</v>
          </cell>
          <cell r="H578">
            <v>5.478116</v>
          </cell>
          <cell r="I578">
            <v>14.956297</v>
          </cell>
          <cell r="J578">
            <v>12.33335</v>
          </cell>
          <cell r="K578">
            <v>0.891751</v>
          </cell>
          <cell r="L578">
            <v>0.4104933</v>
          </cell>
          <cell r="M578">
            <v>0.3473395</v>
          </cell>
          <cell r="N578">
            <v>1.2213886</v>
          </cell>
          <cell r="O578">
            <v>1.5550938</v>
          </cell>
          <cell r="P578">
            <v>3.502966</v>
          </cell>
          <cell r="Q578">
            <v>0.5004479</v>
          </cell>
          <cell r="R578">
            <v>0.42366</v>
          </cell>
          <cell r="S578">
            <v>14.292244</v>
          </cell>
          <cell r="T578">
            <v>0.145992</v>
          </cell>
          <cell r="U578">
            <v>4.532695</v>
          </cell>
          <cell r="V578">
            <v>3.613882</v>
          </cell>
          <cell r="W578">
            <v>0.39214846</v>
          </cell>
          <cell r="X578">
            <v>0.9474404</v>
          </cell>
          <cell r="Y578">
            <v>0.09271967</v>
          </cell>
          <cell r="Z578">
            <v>25.63289</v>
          </cell>
          <cell r="AA578">
            <v>19.73042</v>
          </cell>
          <cell r="AB578">
            <v>5.670277</v>
          </cell>
          <cell r="AC578">
            <v>5.040183</v>
          </cell>
          <cell r="AD578">
            <v>0.468162</v>
          </cell>
          <cell r="AE578">
            <v>2.745571</v>
          </cell>
          <cell r="AF578">
            <v>16.368684</v>
          </cell>
          <cell r="AG578">
            <v>9.013369</v>
          </cell>
        </row>
        <row r="579">
          <cell r="A579" t="str">
            <v>HOCHN13FB01160822</v>
          </cell>
          <cell r="B579">
            <v>2</v>
          </cell>
          <cell r="C579" t="str">
            <v>E</v>
          </cell>
          <cell r="D579" t="str">
            <v>Summer</v>
          </cell>
          <cell r="E579" t="str">
            <v>BDSF43840</v>
          </cell>
          <cell r="F579">
            <v>3.2281221</v>
          </cell>
          <cell r="G579">
            <v>3.6150041</v>
          </cell>
          <cell r="H579">
            <v>5.38675</v>
          </cell>
          <cell r="I579">
            <v>12.627769</v>
          </cell>
          <cell r="J579">
            <v>16.768214</v>
          </cell>
          <cell r="K579">
            <v>0.8431344</v>
          </cell>
          <cell r="L579">
            <v>0.5505068</v>
          </cell>
          <cell r="M579">
            <v>0.4374888</v>
          </cell>
          <cell r="N579">
            <v>1.1819999</v>
          </cell>
          <cell r="O579">
            <v>1.4002796</v>
          </cell>
          <cell r="P579">
            <v>5.558821</v>
          </cell>
          <cell r="Q579">
            <v>0.3666819</v>
          </cell>
          <cell r="R579">
            <v>0.6773224</v>
          </cell>
          <cell r="S579">
            <v>13.301203</v>
          </cell>
          <cell r="T579">
            <v>0.15180285</v>
          </cell>
          <cell r="U579">
            <v>1.451479</v>
          </cell>
          <cell r="V579">
            <v>3.890726</v>
          </cell>
          <cell r="W579">
            <v>1.18916846</v>
          </cell>
          <cell r="X579">
            <v>0.931718</v>
          </cell>
          <cell r="Y579">
            <v>0.08084353</v>
          </cell>
          <cell r="Z579">
            <v>25.99045</v>
          </cell>
          <cell r="AA579">
            <v>19.12691</v>
          </cell>
          <cell r="AB579">
            <v>4.108581</v>
          </cell>
          <cell r="AC579">
            <v>2.966904</v>
          </cell>
          <cell r="AD579">
            <v>0.8808811</v>
          </cell>
          <cell r="AE579">
            <v>2.804146</v>
          </cell>
          <cell r="AF579">
            <v>18.202684</v>
          </cell>
          <cell r="AG579">
            <v>17.49756</v>
          </cell>
        </row>
        <row r="580">
          <cell r="A580" t="str">
            <v>HOCHN13FB01160824</v>
          </cell>
          <cell r="B580">
            <v>2</v>
          </cell>
          <cell r="C580" t="str">
            <v>B</v>
          </cell>
          <cell r="D580" t="str">
            <v>Autumn</v>
          </cell>
          <cell r="E580" t="str">
            <v>BDSF43840</v>
          </cell>
          <cell r="F580">
            <v>5.432671</v>
          </cell>
          <cell r="G580">
            <v>3.3205571</v>
          </cell>
          <cell r="H580">
            <v>5.490029</v>
          </cell>
          <cell r="I580">
            <v>14.736374</v>
          </cell>
          <cell r="J580">
            <v>12.357812</v>
          </cell>
          <cell r="K580">
            <v>0.072598</v>
          </cell>
          <cell r="L580">
            <v>0.3910257</v>
          </cell>
          <cell r="M580">
            <v>0.2591714</v>
          </cell>
          <cell r="N580">
            <v>0.37103925</v>
          </cell>
          <cell r="O580">
            <v>0.8287803</v>
          </cell>
          <cell r="P580">
            <v>2.3671861</v>
          </cell>
          <cell r="Q580">
            <v>0.12092268</v>
          </cell>
          <cell r="R580">
            <v>0.44654586</v>
          </cell>
          <cell r="S580">
            <v>10.5438465</v>
          </cell>
          <cell r="T580">
            <v>0.0899644</v>
          </cell>
          <cell r="U580">
            <v>3.729652</v>
          </cell>
          <cell r="V580">
            <v>3.846374</v>
          </cell>
          <cell r="W580">
            <v>2.84699646</v>
          </cell>
          <cell r="X580">
            <v>0.5771161</v>
          </cell>
          <cell r="Y580">
            <v>0.08641807</v>
          </cell>
          <cell r="Z580">
            <v>23.96703</v>
          </cell>
          <cell r="AA580">
            <v>17.80228</v>
          </cell>
          <cell r="AB580">
            <v>5.394648</v>
          </cell>
          <cell r="AC580">
            <v>4.7886</v>
          </cell>
          <cell r="AD580">
            <v>0.567962</v>
          </cell>
          <cell r="AE580">
            <v>1.119215</v>
          </cell>
          <cell r="AF580">
            <v>16.606155</v>
          </cell>
          <cell r="AG580">
            <v>14.56837</v>
          </cell>
        </row>
        <row r="581">
          <cell r="A581" t="str">
            <v>HOCHN13FB01160825</v>
          </cell>
          <cell r="B581">
            <v>2</v>
          </cell>
          <cell r="C581" t="str">
            <v>H</v>
          </cell>
          <cell r="D581" t="str">
            <v>Spring</v>
          </cell>
          <cell r="E581" t="str">
            <v>BDSF43840</v>
          </cell>
          <cell r="F581">
            <v>3.881445</v>
          </cell>
          <cell r="G581">
            <v>4.5818699</v>
          </cell>
          <cell r="H581">
            <v>5.450416</v>
          </cell>
          <cell r="I581">
            <v>14.479095</v>
          </cell>
          <cell r="J581">
            <v>13.03099</v>
          </cell>
          <cell r="K581">
            <v>1.64632521</v>
          </cell>
          <cell r="L581">
            <v>0.6609176</v>
          </cell>
          <cell r="M581">
            <v>0.5402586</v>
          </cell>
          <cell r="N581">
            <v>1.2291392</v>
          </cell>
          <cell r="O581">
            <v>1.6049228</v>
          </cell>
          <cell r="P581">
            <v>3.611991</v>
          </cell>
          <cell r="Q581">
            <v>0.5864841</v>
          </cell>
          <cell r="R581">
            <v>0.4251358</v>
          </cell>
          <cell r="S581">
            <v>20.361236</v>
          </cell>
          <cell r="T581">
            <v>0.1107095</v>
          </cell>
          <cell r="U581">
            <v>3.257878</v>
          </cell>
          <cell r="V581">
            <v>7.821108</v>
          </cell>
          <cell r="W581">
            <v>0.28391446</v>
          </cell>
          <cell r="X581">
            <v>1.0092842</v>
          </cell>
          <cell r="Y581">
            <v>0.06971448</v>
          </cell>
          <cell r="Z581">
            <v>25.06409</v>
          </cell>
          <cell r="AA581">
            <v>19.2388</v>
          </cell>
          <cell r="AB581">
            <v>9.564748</v>
          </cell>
          <cell r="AC581">
            <v>8.327586</v>
          </cell>
          <cell r="AD581">
            <v>0.792094</v>
          </cell>
          <cell r="AE581">
            <v>2.393748</v>
          </cell>
          <cell r="AF581">
            <v>16.883444</v>
          </cell>
          <cell r="AG581">
            <v>12.123859</v>
          </cell>
        </row>
        <row r="582">
          <cell r="A582" t="str">
            <v>HOCHN13FB01160827</v>
          </cell>
          <cell r="B582">
            <v>2</v>
          </cell>
          <cell r="C582" t="str">
            <v>H</v>
          </cell>
          <cell r="D582" t="str">
            <v>Autumn</v>
          </cell>
          <cell r="E582" t="str">
            <v>BDSF43968</v>
          </cell>
          <cell r="F582">
            <v>5.241445</v>
          </cell>
          <cell r="G582">
            <v>3.6318699</v>
          </cell>
          <cell r="H582">
            <v>5.570416</v>
          </cell>
          <cell r="I582">
            <v>14.959095</v>
          </cell>
          <cell r="J582">
            <v>11.83099</v>
          </cell>
          <cell r="K582">
            <v>0.31917921</v>
          </cell>
          <cell r="L582">
            <v>0.8015306</v>
          </cell>
          <cell r="M582">
            <v>0.4829226</v>
          </cell>
          <cell r="N582">
            <v>1.3483032</v>
          </cell>
          <cell r="O582">
            <v>1.8123528</v>
          </cell>
          <cell r="P582">
            <v>6.724481</v>
          </cell>
          <cell r="Q582">
            <v>0.6912331</v>
          </cell>
          <cell r="R582">
            <v>0.5681598</v>
          </cell>
          <cell r="S582">
            <v>12.520036</v>
          </cell>
          <cell r="T582">
            <v>0.1325825</v>
          </cell>
          <cell r="U582">
            <v>5.369378</v>
          </cell>
          <cell r="V582">
            <v>8.168948</v>
          </cell>
          <cell r="W582">
            <v>1.91213246</v>
          </cell>
          <cell r="X582">
            <v>1.1380542</v>
          </cell>
          <cell r="Y582">
            <v>0.09739358</v>
          </cell>
          <cell r="Z582">
            <v>38.44339</v>
          </cell>
          <cell r="AA582">
            <v>27.6712</v>
          </cell>
          <cell r="AB582">
            <v>13.608848</v>
          </cell>
          <cell r="AC582">
            <v>12.122436</v>
          </cell>
          <cell r="AD582">
            <v>1.436141</v>
          </cell>
          <cell r="AE582">
            <v>4.835718</v>
          </cell>
          <cell r="AF582">
            <v>22.138144</v>
          </cell>
          <cell r="AG582">
            <v>16.979059</v>
          </cell>
        </row>
        <row r="583">
          <cell r="A583" t="str">
            <v>HOCHN13FB01160829</v>
          </cell>
          <cell r="B583">
            <v>4</v>
          </cell>
          <cell r="C583" t="str">
            <v>A</v>
          </cell>
          <cell r="D583" t="str">
            <v>Autumn</v>
          </cell>
          <cell r="E583" t="str">
            <v>BDSF44541</v>
          </cell>
          <cell r="F583">
            <v>6.658116</v>
          </cell>
          <cell r="G583">
            <v>3.695026</v>
          </cell>
          <cell r="H583">
            <v>4.281467</v>
          </cell>
          <cell r="I583">
            <v>16.27346</v>
          </cell>
          <cell r="J583">
            <v>13.87826</v>
          </cell>
          <cell r="K583">
            <v>1.382835</v>
          </cell>
          <cell r="L583">
            <v>0.8920733</v>
          </cell>
          <cell r="M583">
            <v>0.9030619</v>
          </cell>
          <cell r="N583">
            <v>1.021439</v>
          </cell>
          <cell r="O583">
            <v>1.2820018</v>
          </cell>
          <cell r="P583">
            <v>4.288065</v>
          </cell>
          <cell r="Q583">
            <v>0.6509491</v>
          </cell>
          <cell r="R583">
            <v>0.593535</v>
          </cell>
          <cell r="S583">
            <v>18.12838</v>
          </cell>
          <cell r="T583">
            <v>0.4017407</v>
          </cell>
          <cell r="U583">
            <v>7.534119</v>
          </cell>
          <cell r="V583">
            <v>11.095497</v>
          </cell>
          <cell r="W583">
            <v>0.608512</v>
          </cell>
          <cell r="X583">
            <v>1.937115</v>
          </cell>
          <cell r="Y583">
            <v>0.15502273</v>
          </cell>
          <cell r="Z583">
            <v>66.72991</v>
          </cell>
          <cell r="AA583">
            <v>41.0417</v>
          </cell>
          <cell r="AB583">
            <v>25.33569</v>
          </cell>
          <cell r="AC583">
            <v>23.08671</v>
          </cell>
          <cell r="AD583">
            <v>2.401736</v>
          </cell>
          <cell r="AE583">
            <v>3.98573</v>
          </cell>
          <cell r="AF583">
            <v>18.35125</v>
          </cell>
          <cell r="AG583">
            <v>19.02789</v>
          </cell>
        </row>
        <row r="584">
          <cell r="A584" t="str">
            <v>HOCHN13FB01160831</v>
          </cell>
          <cell r="B584">
            <v>2</v>
          </cell>
          <cell r="C584" t="str">
            <v>G</v>
          </cell>
          <cell r="D584" t="str">
            <v>Spring</v>
          </cell>
          <cell r="E584" t="str">
            <v>BDSF43797</v>
          </cell>
          <cell r="F584">
            <v>4.074285</v>
          </cell>
          <cell r="G584">
            <v>3.8610439</v>
          </cell>
          <cell r="H584">
            <v>5.438116</v>
          </cell>
          <cell r="I584">
            <v>14.146297</v>
          </cell>
          <cell r="J584">
            <v>19.93335</v>
          </cell>
          <cell r="K584">
            <v>2.820071</v>
          </cell>
          <cell r="L584">
            <v>0.5780053</v>
          </cell>
          <cell r="M584">
            <v>0.4764405</v>
          </cell>
          <cell r="N584">
            <v>1.3811686</v>
          </cell>
          <cell r="O584">
            <v>1.9650238</v>
          </cell>
          <cell r="P584">
            <v>5.108476</v>
          </cell>
          <cell r="Q584">
            <v>0.4533389</v>
          </cell>
          <cell r="R584">
            <v>0.420556</v>
          </cell>
          <cell r="S584">
            <v>18.350944</v>
          </cell>
          <cell r="T584">
            <v>0.162148</v>
          </cell>
          <cell r="U584">
            <v>7.151795</v>
          </cell>
          <cell r="V584">
            <v>6.413972</v>
          </cell>
          <cell r="W584">
            <v>0.66966046</v>
          </cell>
          <cell r="X584">
            <v>1.3883804</v>
          </cell>
          <cell r="Y584">
            <v>0.11653287</v>
          </cell>
          <cell r="Z584">
            <v>34.36589</v>
          </cell>
          <cell r="AA584">
            <v>27.82992</v>
          </cell>
          <cell r="AB584">
            <v>6.950737</v>
          </cell>
          <cell r="AC584">
            <v>5.370973</v>
          </cell>
          <cell r="AD584">
            <v>1.577866</v>
          </cell>
          <cell r="AE584">
            <v>3.390101</v>
          </cell>
          <cell r="AF584">
            <v>25.599484</v>
          </cell>
          <cell r="AG584">
            <v>17.021369</v>
          </cell>
        </row>
        <row r="585">
          <cell r="A585" t="str">
            <v>HOCHN13FB01160832</v>
          </cell>
          <cell r="B585">
            <v>2</v>
          </cell>
          <cell r="C585" t="str">
            <v>D</v>
          </cell>
          <cell r="D585" t="str">
            <v>Autumn</v>
          </cell>
          <cell r="E585" t="str">
            <v>BDSF43840</v>
          </cell>
          <cell r="F585">
            <v>3.4105525</v>
          </cell>
          <cell r="G585">
            <v>3.3890248</v>
          </cell>
          <cell r="H585">
            <v>5.583455</v>
          </cell>
          <cell r="I585">
            <v>12.673975</v>
          </cell>
          <cell r="J585">
            <v>12.192834</v>
          </cell>
          <cell r="K585">
            <v>-0.0306955</v>
          </cell>
          <cell r="L585">
            <v>0.48844055</v>
          </cell>
          <cell r="M585">
            <v>0.3056546</v>
          </cell>
          <cell r="N585">
            <v>0.6505281</v>
          </cell>
          <cell r="O585">
            <v>0.9022404</v>
          </cell>
          <cell r="P585">
            <v>3.3325637</v>
          </cell>
          <cell r="Q585">
            <v>0.0864109</v>
          </cell>
          <cell r="R585">
            <v>0.4753329</v>
          </cell>
          <cell r="S585">
            <v>11.8951393</v>
          </cell>
          <cell r="T585">
            <v>0.202495867</v>
          </cell>
          <cell r="U585">
            <v>3.307892</v>
          </cell>
          <cell r="V585">
            <v>1.178217</v>
          </cell>
          <cell r="W585">
            <v>2.22385636</v>
          </cell>
          <cell r="X585">
            <v>0.2783996</v>
          </cell>
          <cell r="Y585">
            <v>0.0436167</v>
          </cell>
          <cell r="Z585">
            <v>28.87409</v>
          </cell>
          <cell r="AA585">
            <v>20.945156</v>
          </cell>
          <cell r="AB585">
            <v>6.2586746</v>
          </cell>
          <cell r="AC585">
            <v>5.538022</v>
          </cell>
          <cell r="AD585">
            <v>0.9177879</v>
          </cell>
          <cell r="AE585">
            <v>2.131431</v>
          </cell>
          <cell r="AF585">
            <v>13.9608193</v>
          </cell>
          <cell r="AG585">
            <v>7.575853</v>
          </cell>
        </row>
        <row r="586">
          <cell r="A586" t="str">
            <v>HOCHN13FB01160833</v>
          </cell>
          <cell r="B586">
            <v>2</v>
          </cell>
          <cell r="C586" t="str">
            <v>I</v>
          </cell>
          <cell r="D586" t="str">
            <v>Summer</v>
          </cell>
          <cell r="E586" t="str">
            <v>BDSF43968</v>
          </cell>
          <cell r="F586">
            <v>3.392796</v>
          </cell>
          <cell r="G586">
            <v>3.3998319</v>
          </cell>
          <cell r="H586">
            <v>5.141678</v>
          </cell>
          <cell r="I586">
            <v>12.501369</v>
          </cell>
          <cell r="J586">
            <v>16.57321</v>
          </cell>
          <cell r="K586">
            <v>0.0666775</v>
          </cell>
          <cell r="L586">
            <v>0.445944</v>
          </cell>
          <cell r="M586">
            <v>0.5470885</v>
          </cell>
          <cell r="N586">
            <v>1.4213443</v>
          </cell>
          <cell r="O586">
            <v>1.6000708</v>
          </cell>
          <cell r="P586">
            <v>5.337048</v>
          </cell>
          <cell r="Q586">
            <v>0.5444208</v>
          </cell>
          <cell r="R586">
            <v>0.5916457</v>
          </cell>
          <cell r="S586">
            <v>15.673244</v>
          </cell>
          <cell r="T586">
            <v>0.17939483</v>
          </cell>
          <cell r="U586">
            <v>3.476444</v>
          </cell>
          <cell r="V586">
            <v>4.869929</v>
          </cell>
          <cell r="W586">
            <v>1.27178756</v>
          </cell>
          <cell r="X586">
            <v>0.3987735</v>
          </cell>
          <cell r="Y586">
            <v>0.11873284</v>
          </cell>
          <cell r="Z586">
            <v>47.41827</v>
          </cell>
          <cell r="AA586">
            <v>33.974736</v>
          </cell>
          <cell r="AB586">
            <v>13.57657</v>
          </cell>
          <cell r="AC586">
            <v>12.035085</v>
          </cell>
          <cell r="AD586">
            <v>1.6403502</v>
          </cell>
          <cell r="AE586">
            <v>2.875408</v>
          </cell>
          <cell r="AF586">
            <v>30.246334</v>
          </cell>
          <cell r="AG586">
            <v>9.953581</v>
          </cell>
        </row>
        <row r="587">
          <cell r="A587" t="str">
            <v>HOCHN13FB01160835</v>
          </cell>
          <cell r="B587">
            <v>2</v>
          </cell>
          <cell r="C587" t="str">
            <v>I</v>
          </cell>
          <cell r="D587" t="str">
            <v>Spring</v>
          </cell>
          <cell r="E587" t="str">
            <v>BDSF43840</v>
          </cell>
          <cell r="F587">
            <v>3.532796</v>
          </cell>
          <cell r="G587">
            <v>4.6198319</v>
          </cell>
          <cell r="H587">
            <v>5.281678</v>
          </cell>
          <cell r="I587">
            <v>13.921369</v>
          </cell>
          <cell r="J587">
            <v>15.77321</v>
          </cell>
          <cell r="K587">
            <v>0.8636035</v>
          </cell>
          <cell r="L587">
            <v>0.660581</v>
          </cell>
          <cell r="M587">
            <v>0.4296955</v>
          </cell>
          <cell r="N587">
            <v>1.4411743</v>
          </cell>
          <cell r="O587">
            <v>1.4304108</v>
          </cell>
          <cell r="P587">
            <v>5.121948</v>
          </cell>
          <cell r="Q587">
            <v>0.6733058</v>
          </cell>
          <cell r="R587">
            <v>0.6671427</v>
          </cell>
          <cell r="S587">
            <v>17.172544</v>
          </cell>
          <cell r="T587">
            <v>0.16905483</v>
          </cell>
          <cell r="U587">
            <v>4.759694</v>
          </cell>
          <cell r="V587">
            <v>6.302579</v>
          </cell>
          <cell r="W587">
            <v>3.27227756</v>
          </cell>
          <cell r="X587">
            <v>1.3256365</v>
          </cell>
          <cell r="Y587">
            <v>0.09985654</v>
          </cell>
          <cell r="Z587">
            <v>30.63277</v>
          </cell>
          <cell r="AA587">
            <v>21.159436</v>
          </cell>
          <cell r="AB587">
            <v>8.12791</v>
          </cell>
          <cell r="AC587">
            <v>7.606795</v>
          </cell>
          <cell r="AD587">
            <v>0.6325182</v>
          </cell>
          <cell r="AE587">
            <v>2.253888</v>
          </cell>
          <cell r="AF587">
            <v>18.506634</v>
          </cell>
          <cell r="AG587">
            <v>18.971081</v>
          </cell>
        </row>
        <row r="588">
          <cell r="A588" t="str">
            <v>HOCHN13FB01160902</v>
          </cell>
          <cell r="B588">
            <v>2</v>
          </cell>
          <cell r="C588" t="str">
            <v>F</v>
          </cell>
          <cell r="D588" t="str">
            <v>Summer</v>
          </cell>
          <cell r="E588" t="str">
            <v>BDSF43825</v>
          </cell>
          <cell r="F588">
            <v>5.3608905</v>
          </cell>
          <cell r="G588">
            <v>3.4538899</v>
          </cell>
          <cell r="H588">
            <v>4.970815</v>
          </cell>
          <cell r="I588">
            <v>14.444733</v>
          </cell>
          <cell r="J588">
            <v>15.85604</v>
          </cell>
          <cell r="K588">
            <v>1.0854771</v>
          </cell>
          <cell r="L588">
            <v>0.8386855</v>
          </cell>
          <cell r="M588">
            <v>0.4101307</v>
          </cell>
          <cell r="N588">
            <v>1.4381672</v>
          </cell>
          <cell r="O588">
            <v>2.1949558</v>
          </cell>
          <cell r="P588">
            <v>3.408789</v>
          </cell>
          <cell r="Q588">
            <v>0.4377004</v>
          </cell>
          <cell r="R588">
            <v>0.44398</v>
          </cell>
          <cell r="S588">
            <v>18.828964</v>
          </cell>
          <cell r="T588">
            <v>0.02682448</v>
          </cell>
          <cell r="U588">
            <v>5.168653</v>
          </cell>
          <cell r="V588">
            <v>11.4740835</v>
          </cell>
          <cell r="W588">
            <v>1.02027046</v>
          </cell>
          <cell r="X588">
            <v>2.2131207</v>
          </cell>
          <cell r="Y588">
            <v>0.11788078</v>
          </cell>
          <cell r="Z588">
            <v>4.16525</v>
          </cell>
          <cell r="AA588">
            <v>4.05031</v>
          </cell>
          <cell r="AB588">
            <v>2.152385</v>
          </cell>
          <cell r="AC588">
            <v>1.362777</v>
          </cell>
          <cell r="AD588">
            <v>0.3788088</v>
          </cell>
          <cell r="AE588">
            <v>5.264013</v>
          </cell>
          <cell r="AF588">
            <v>19.468024</v>
          </cell>
          <cell r="AG588">
            <v>14.164727</v>
          </cell>
        </row>
        <row r="589">
          <cell r="A589" t="str">
            <v>HOCHN13FB01160905</v>
          </cell>
          <cell r="B589">
            <v>2</v>
          </cell>
          <cell r="C589" t="str">
            <v>A</v>
          </cell>
          <cell r="D589" t="str">
            <v>Winter</v>
          </cell>
          <cell r="E589" t="str">
            <v>BDSF43840</v>
          </cell>
          <cell r="F589">
            <v>3.554692</v>
          </cell>
          <cell r="G589">
            <v>3.419004</v>
          </cell>
          <cell r="H589">
            <v>5.599909</v>
          </cell>
          <cell r="I589">
            <v>13.08957</v>
          </cell>
          <cell r="J589">
            <v>9.96012</v>
          </cell>
          <cell r="K589">
            <v>0.497999</v>
          </cell>
          <cell r="L589">
            <v>0.5047473</v>
          </cell>
          <cell r="M589">
            <v>0.3412819</v>
          </cell>
          <cell r="N589">
            <v>0.889</v>
          </cell>
          <cell r="O589">
            <v>1.0082558</v>
          </cell>
          <cell r="P589">
            <v>1.963578</v>
          </cell>
          <cell r="Q589">
            <v>0.1823277</v>
          </cell>
          <cell r="R589">
            <v>0.2879187</v>
          </cell>
          <cell r="S589">
            <v>11.25977</v>
          </cell>
          <cell r="T589">
            <v>0.2020871</v>
          </cell>
          <cell r="U589">
            <v>2.974866</v>
          </cell>
          <cell r="V589">
            <v>2.444817</v>
          </cell>
          <cell r="W589">
            <v>3.388676</v>
          </cell>
          <cell r="X589">
            <v>0.679277</v>
          </cell>
          <cell r="Y589">
            <v>0.009884919</v>
          </cell>
          <cell r="Z589">
            <v>22.68387</v>
          </cell>
          <cell r="AA589">
            <v>15.5888</v>
          </cell>
          <cell r="AB589">
            <v>7.03776</v>
          </cell>
          <cell r="AC589">
            <v>6.59459</v>
          </cell>
          <cell r="AD589">
            <v>0.486965</v>
          </cell>
          <cell r="AE589">
            <v>2.19483</v>
          </cell>
          <cell r="AF589">
            <v>17.30121</v>
          </cell>
          <cell r="AG589">
            <v>8.22487</v>
          </cell>
        </row>
        <row r="590">
          <cell r="A590" t="str">
            <v>HOCHN13FB01160910</v>
          </cell>
          <cell r="B590">
            <v>2</v>
          </cell>
          <cell r="C590" t="str">
            <v>B</v>
          </cell>
          <cell r="D590" t="str">
            <v>Winter</v>
          </cell>
          <cell r="E590" t="str">
            <v>BDSF43899</v>
          </cell>
          <cell r="F590">
            <v>4.062671</v>
          </cell>
          <cell r="G590">
            <v>3.1905571</v>
          </cell>
          <cell r="H590">
            <v>5.400029</v>
          </cell>
          <cell r="I590">
            <v>13.366374</v>
          </cell>
          <cell r="J590">
            <v>12.757812</v>
          </cell>
          <cell r="K590">
            <v>1.465019</v>
          </cell>
          <cell r="L590">
            <v>0.9566007</v>
          </cell>
          <cell r="M590">
            <v>0.6251864</v>
          </cell>
          <cell r="N590">
            <v>1.05318225</v>
          </cell>
          <cell r="O590">
            <v>1.3979773</v>
          </cell>
          <cell r="P590">
            <v>5.3905361</v>
          </cell>
          <cell r="Q590">
            <v>0.41452688</v>
          </cell>
          <cell r="R590">
            <v>0.62839186</v>
          </cell>
          <cell r="S590">
            <v>17.4017465</v>
          </cell>
          <cell r="T590">
            <v>0.3194234</v>
          </cell>
          <cell r="U590">
            <v>4.256832</v>
          </cell>
          <cell r="V590">
            <v>8.788924</v>
          </cell>
          <cell r="W590">
            <v>1.87632646</v>
          </cell>
          <cell r="X590">
            <v>1.2453741</v>
          </cell>
          <cell r="Y590">
            <v>0.09662637</v>
          </cell>
          <cell r="Z590">
            <v>41.72963</v>
          </cell>
          <cell r="AA590">
            <v>31.32078</v>
          </cell>
          <cell r="AB590">
            <v>9.414998</v>
          </cell>
          <cell r="AC590">
            <v>7.50457</v>
          </cell>
          <cell r="AD590">
            <v>1.704709</v>
          </cell>
          <cell r="AE590">
            <v>3.677215</v>
          </cell>
          <cell r="AF590">
            <v>17.223355</v>
          </cell>
          <cell r="AG590">
            <v>16.41827</v>
          </cell>
        </row>
        <row r="591">
          <cell r="A591" t="str">
            <v>HOCHN13FB01160911</v>
          </cell>
          <cell r="B591">
            <v>2</v>
          </cell>
          <cell r="C591" t="str">
            <v>E</v>
          </cell>
          <cell r="D591" t="str">
            <v>Summer</v>
          </cell>
          <cell r="E591" t="str">
            <v>BDSF43797</v>
          </cell>
          <cell r="F591">
            <v>4.1481221</v>
          </cell>
          <cell r="G591">
            <v>3.9350041</v>
          </cell>
          <cell r="H591">
            <v>5.31675</v>
          </cell>
          <cell r="I591">
            <v>14.157769</v>
          </cell>
          <cell r="J591">
            <v>16.368214</v>
          </cell>
          <cell r="K591">
            <v>1.0244144</v>
          </cell>
          <cell r="L591">
            <v>0.6026778</v>
          </cell>
          <cell r="M591">
            <v>0.2863658</v>
          </cell>
          <cell r="N591">
            <v>1.5106199</v>
          </cell>
          <cell r="O591">
            <v>1.6798496</v>
          </cell>
          <cell r="P591">
            <v>3.876301</v>
          </cell>
          <cell r="Q591">
            <v>0.6276569</v>
          </cell>
          <cell r="R591">
            <v>0.4620894</v>
          </cell>
          <cell r="S591">
            <v>16.080003</v>
          </cell>
          <cell r="T591">
            <v>0.16354285</v>
          </cell>
          <cell r="U591">
            <v>4.406759</v>
          </cell>
          <cell r="V591">
            <v>6.954176</v>
          </cell>
          <cell r="W591">
            <v>0.38277046</v>
          </cell>
          <cell r="X591">
            <v>1.270496</v>
          </cell>
          <cell r="Y591">
            <v>0.04772243</v>
          </cell>
          <cell r="Z591">
            <v>21.80435</v>
          </cell>
          <cell r="AA591">
            <v>16.62691</v>
          </cell>
          <cell r="AB591">
            <v>4.524581</v>
          </cell>
          <cell r="AC591">
            <v>3.819904</v>
          </cell>
          <cell r="AD591">
            <v>0.9142061</v>
          </cell>
          <cell r="AE591">
            <v>1.978866</v>
          </cell>
          <cell r="AF591">
            <v>10.949704</v>
          </cell>
          <cell r="AG591">
            <v>10.02816</v>
          </cell>
        </row>
        <row r="592">
          <cell r="A592" t="str">
            <v>HOCHN13FB01160912</v>
          </cell>
          <cell r="B592">
            <v>2</v>
          </cell>
          <cell r="C592" t="str">
            <v>H</v>
          </cell>
          <cell r="D592" t="str">
            <v>Autumn</v>
          </cell>
          <cell r="E592" t="str">
            <v>BDSF43968</v>
          </cell>
          <cell r="F592">
            <v>4.891445</v>
          </cell>
          <cell r="G592">
            <v>3.9618699</v>
          </cell>
          <cell r="H592">
            <v>5.290416</v>
          </cell>
          <cell r="I592">
            <v>14.689095</v>
          </cell>
          <cell r="J592">
            <v>18.73099</v>
          </cell>
          <cell r="K592">
            <v>-0.18325079</v>
          </cell>
          <cell r="L592">
            <v>0.6072056</v>
          </cell>
          <cell r="M592">
            <v>0.5361096</v>
          </cell>
          <cell r="N592">
            <v>0.8261912</v>
          </cell>
          <cell r="O592">
            <v>1.2461288</v>
          </cell>
          <cell r="P592">
            <v>4.443651</v>
          </cell>
          <cell r="Q592">
            <v>0.5594221</v>
          </cell>
          <cell r="R592">
            <v>0.3818658</v>
          </cell>
          <cell r="S592">
            <v>11.174036</v>
          </cell>
          <cell r="T592">
            <v>0.0548525</v>
          </cell>
          <cell r="U592">
            <v>3.021328</v>
          </cell>
          <cell r="V592">
            <v>2.146608</v>
          </cell>
          <cell r="W592">
            <v>1.60500246</v>
          </cell>
          <cell r="X592">
            <v>0.6936572</v>
          </cell>
          <cell r="Y592">
            <v>0.09106368</v>
          </cell>
          <cell r="Z592">
            <v>23.84109</v>
          </cell>
          <cell r="AA592">
            <v>18.4672</v>
          </cell>
          <cell r="AB592">
            <v>7.388868</v>
          </cell>
          <cell r="AC592">
            <v>6.089526</v>
          </cell>
          <cell r="AD592">
            <v>0.968471</v>
          </cell>
          <cell r="AE592">
            <v>2.675788</v>
          </cell>
          <cell r="AF592">
            <v>18.526244</v>
          </cell>
          <cell r="AG592">
            <v>13.032559</v>
          </cell>
        </row>
        <row r="593">
          <cell r="A593" t="str">
            <v>HOCHN13FB01160916</v>
          </cell>
          <cell r="B593">
            <v>2</v>
          </cell>
          <cell r="C593" t="str">
            <v>F</v>
          </cell>
          <cell r="D593" t="str">
            <v>Spring</v>
          </cell>
          <cell r="E593" t="str">
            <v>BDSF44132</v>
          </cell>
          <cell r="F593">
            <v>2.9608905</v>
          </cell>
          <cell r="G593">
            <v>4.1838899</v>
          </cell>
          <cell r="H593">
            <v>5.700815</v>
          </cell>
          <cell r="I593">
            <v>13.104733</v>
          </cell>
          <cell r="J593">
            <v>20.65604</v>
          </cell>
          <cell r="K593">
            <v>1.7208571</v>
          </cell>
          <cell r="L593">
            <v>0.6424055</v>
          </cell>
          <cell r="M593">
            <v>0.9138287</v>
          </cell>
          <cell r="N593">
            <v>1.5107672</v>
          </cell>
          <cell r="O593">
            <v>2.1329358</v>
          </cell>
          <cell r="P593">
            <v>5.523909</v>
          </cell>
          <cell r="Q593">
            <v>0.6830604</v>
          </cell>
          <cell r="R593">
            <v>0.711723</v>
          </cell>
          <cell r="S593">
            <v>24.967564</v>
          </cell>
          <cell r="T593">
            <v>0.13722338</v>
          </cell>
          <cell r="U593">
            <v>5.149063</v>
          </cell>
          <cell r="V593">
            <v>9.8299835</v>
          </cell>
          <cell r="W593">
            <v>3.11559046</v>
          </cell>
          <cell r="X593">
            <v>1.2886607</v>
          </cell>
          <cell r="Y593">
            <v>0.16443778</v>
          </cell>
          <cell r="Z593">
            <v>34.37976</v>
          </cell>
          <cell r="AA593">
            <v>24.96965</v>
          </cell>
          <cell r="AB593">
            <v>12.206305</v>
          </cell>
          <cell r="AC593">
            <v>10.554607</v>
          </cell>
          <cell r="AD593">
            <v>1.0618168</v>
          </cell>
          <cell r="AE593">
            <v>4.280653</v>
          </cell>
          <cell r="AF593">
            <v>24.090724</v>
          </cell>
          <cell r="AG593">
            <v>13.532027</v>
          </cell>
        </row>
        <row r="594">
          <cell r="A594" t="str">
            <v>HOCHN13FB01160917</v>
          </cell>
          <cell r="B594">
            <v>2</v>
          </cell>
          <cell r="C594" t="str">
            <v>F</v>
          </cell>
          <cell r="D594" t="str">
            <v>Winter</v>
          </cell>
          <cell r="E594" t="str">
            <v>BDSF43996</v>
          </cell>
          <cell r="F594">
            <v>2.7608905</v>
          </cell>
          <cell r="G594">
            <v>3.5738899</v>
          </cell>
          <cell r="H594">
            <v>5.550815</v>
          </cell>
          <cell r="I594">
            <v>12.544733</v>
          </cell>
          <cell r="J594">
            <v>14.25604</v>
          </cell>
          <cell r="K594">
            <v>1.3607971</v>
          </cell>
          <cell r="L594">
            <v>0.7741945</v>
          </cell>
          <cell r="M594">
            <v>0.5361127</v>
          </cell>
          <cell r="N594">
            <v>1.6136572</v>
          </cell>
          <cell r="O594">
            <v>2.0014458</v>
          </cell>
          <cell r="P594">
            <v>6.388739</v>
          </cell>
          <cell r="Q594">
            <v>0.4898804</v>
          </cell>
          <cell r="R594">
            <v>0.697839</v>
          </cell>
          <cell r="S594">
            <v>17.788264</v>
          </cell>
          <cell r="T594">
            <v>0.20751338</v>
          </cell>
          <cell r="U594">
            <v>2.730093</v>
          </cell>
          <cell r="V594">
            <v>4.4577935</v>
          </cell>
          <cell r="W594">
            <v>2.32877046</v>
          </cell>
          <cell r="X594">
            <v>0.6549417</v>
          </cell>
          <cell r="Y594">
            <v>0.07109458</v>
          </cell>
          <cell r="Z594">
            <v>42.40026</v>
          </cell>
          <cell r="AA594">
            <v>30.54985</v>
          </cell>
          <cell r="AB594">
            <v>9.850905</v>
          </cell>
          <cell r="AC594">
            <v>8.916307</v>
          </cell>
          <cell r="AD594">
            <v>1.3947668</v>
          </cell>
          <cell r="AE594">
            <v>3.347563</v>
          </cell>
          <cell r="AF594">
            <v>24.137424</v>
          </cell>
          <cell r="AG594">
            <v>15.182227</v>
          </cell>
        </row>
        <row r="595">
          <cell r="A595" t="str">
            <v>HOCHN13FB01160918</v>
          </cell>
          <cell r="B595">
            <v>1</v>
          </cell>
          <cell r="C595" t="str">
            <v>J</v>
          </cell>
          <cell r="D595" t="str">
            <v>Spring</v>
          </cell>
          <cell r="E595" t="str">
            <v>BDSF43840</v>
          </cell>
          <cell r="F595">
            <v>3.457067</v>
          </cell>
          <cell r="G595">
            <v>3.6960779</v>
          </cell>
          <cell r="H595">
            <v>5.27258</v>
          </cell>
          <cell r="I595">
            <v>12.89679</v>
          </cell>
          <cell r="J595">
            <v>12.441428</v>
          </cell>
          <cell r="K595">
            <v>0.4695449</v>
          </cell>
          <cell r="L595">
            <v>0.8466078</v>
          </cell>
          <cell r="M595">
            <v>0.4487008</v>
          </cell>
          <cell r="N595">
            <v>1.6546352</v>
          </cell>
          <cell r="O595">
            <v>1.884095</v>
          </cell>
          <cell r="P595">
            <v>7.315727</v>
          </cell>
          <cell r="Q595">
            <v>0.7154202</v>
          </cell>
          <cell r="R595">
            <v>0.6765267</v>
          </cell>
          <cell r="S595">
            <v>17.896364</v>
          </cell>
          <cell r="T595">
            <v>0.233036</v>
          </cell>
          <cell r="U595">
            <v>4.845184</v>
          </cell>
          <cell r="V595">
            <v>2.685988</v>
          </cell>
          <cell r="W595">
            <v>1.58770646</v>
          </cell>
          <cell r="X595">
            <v>1.055561</v>
          </cell>
          <cell r="Y595">
            <v>0.11254717</v>
          </cell>
          <cell r="Z595">
            <v>43.73557</v>
          </cell>
          <cell r="AA595">
            <v>34.21197</v>
          </cell>
          <cell r="AB595">
            <v>8.903231</v>
          </cell>
          <cell r="AC595">
            <v>7.689729</v>
          </cell>
          <cell r="AD595">
            <v>1.0776793</v>
          </cell>
          <cell r="AE595">
            <v>3.20956</v>
          </cell>
          <cell r="AF595">
            <v>25.145584</v>
          </cell>
          <cell r="AG595">
            <v>10.00904</v>
          </cell>
        </row>
        <row r="596">
          <cell r="A596" t="str">
            <v>HOCHN13FB01160920</v>
          </cell>
          <cell r="B596">
            <v>2</v>
          </cell>
          <cell r="C596" t="str">
            <v>B</v>
          </cell>
          <cell r="D596" t="str">
            <v>Autumn</v>
          </cell>
          <cell r="E596" t="str">
            <v>BDSF43840</v>
          </cell>
          <cell r="F596">
            <v>3.702671</v>
          </cell>
          <cell r="G596">
            <v>3.1605571</v>
          </cell>
          <cell r="H596">
            <v>5.560029</v>
          </cell>
          <cell r="I596">
            <v>12.846374</v>
          </cell>
          <cell r="J596">
            <v>14.357812</v>
          </cell>
          <cell r="K596">
            <v>0.599532</v>
          </cell>
          <cell r="L596">
            <v>0.8684027</v>
          </cell>
          <cell r="M596">
            <v>0.5383084</v>
          </cell>
          <cell r="N596">
            <v>1.06714725</v>
          </cell>
          <cell r="O596">
            <v>1.2266173</v>
          </cell>
          <cell r="P596">
            <v>5.7604861</v>
          </cell>
          <cell r="Q596">
            <v>0.38060588</v>
          </cell>
          <cell r="R596">
            <v>0.71972586</v>
          </cell>
          <cell r="S596">
            <v>15.3202465</v>
          </cell>
          <cell r="T596">
            <v>0.2111934</v>
          </cell>
          <cell r="U596">
            <v>6.171262</v>
          </cell>
          <cell r="V596">
            <v>8.081584</v>
          </cell>
          <cell r="W596">
            <v>1.70759646</v>
          </cell>
          <cell r="X596">
            <v>1.2930141</v>
          </cell>
          <cell r="Y596">
            <v>0.06501497</v>
          </cell>
          <cell r="Z596">
            <v>31.89313</v>
          </cell>
          <cell r="AA596">
            <v>24.94748</v>
          </cell>
          <cell r="AB596">
            <v>5.690538</v>
          </cell>
          <cell r="AC596">
            <v>5.06228</v>
          </cell>
          <cell r="AD596">
            <v>0.557099</v>
          </cell>
          <cell r="AE596">
            <v>4.406535</v>
          </cell>
          <cell r="AF596">
            <v>21.384055</v>
          </cell>
          <cell r="AG596">
            <v>14.84437</v>
          </cell>
        </row>
        <row r="597">
          <cell r="A597" t="str">
            <v>HOCHN13FB01160924</v>
          </cell>
          <cell r="B597">
            <v>2</v>
          </cell>
          <cell r="C597" t="str">
            <v>C</v>
          </cell>
          <cell r="D597" t="str">
            <v>Winter</v>
          </cell>
          <cell r="E597" t="str">
            <v>BDSF43899</v>
          </cell>
          <cell r="F597">
            <v>2.3145115</v>
          </cell>
          <cell r="G597">
            <v>2.9287091054</v>
          </cell>
          <cell r="H597">
            <v>5.560011</v>
          </cell>
          <cell r="I597">
            <v>11.464207</v>
          </cell>
          <cell r="J597">
            <v>12.149378</v>
          </cell>
          <cell r="K597">
            <v>0.901954</v>
          </cell>
          <cell r="L597">
            <v>0.6480261</v>
          </cell>
          <cell r="M597">
            <v>0.5597778</v>
          </cell>
          <cell r="N597">
            <v>0.98192505</v>
          </cell>
          <cell r="O597">
            <v>1.0872094</v>
          </cell>
          <cell r="P597">
            <v>5.9240578</v>
          </cell>
          <cell r="Q597">
            <v>0.4490691</v>
          </cell>
          <cell r="R597">
            <v>0.708370811</v>
          </cell>
          <cell r="S597">
            <v>15.5271589</v>
          </cell>
          <cell r="T597">
            <v>0.17145687</v>
          </cell>
          <cell r="U597">
            <v>4.361778</v>
          </cell>
          <cell r="V597">
            <v>7.202612</v>
          </cell>
          <cell r="W597">
            <v>0.11373126</v>
          </cell>
          <cell r="X597">
            <v>0.9761801</v>
          </cell>
          <cell r="Y597">
            <v>0.12482784</v>
          </cell>
          <cell r="Z597">
            <v>42.49782</v>
          </cell>
          <cell r="AA597">
            <v>31.11923</v>
          </cell>
          <cell r="AB597">
            <v>12.805304</v>
          </cell>
          <cell r="AC597">
            <v>11.087364</v>
          </cell>
          <cell r="AD597">
            <v>1.543562</v>
          </cell>
          <cell r="AE597">
            <v>2.233219</v>
          </cell>
          <cell r="AF597">
            <v>24.155024</v>
          </cell>
          <cell r="AG597">
            <v>18.22921</v>
          </cell>
        </row>
        <row r="598">
          <cell r="A598" t="str">
            <v>HOCHN13FB01160925</v>
          </cell>
          <cell r="B598">
            <v>2</v>
          </cell>
          <cell r="C598" t="str">
            <v>E</v>
          </cell>
          <cell r="D598" t="str">
            <v>Winter</v>
          </cell>
          <cell r="E598" t="str">
            <v>BDSF43968</v>
          </cell>
          <cell r="F598">
            <v>3.7081221</v>
          </cell>
          <cell r="G598">
            <v>2.8550041</v>
          </cell>
          <cell r="H598">
            <v>5.54675</v>
          </cell>
          <cell r="I598">
            <v>12.587769</v>
          </cell>
          <cell r="J598">
            <v>18.368214</v>
          </cell>
          <cell r="K598">
            <v>0.6255144</v>
          </cell>
          <cell r="L598">
            <v>0.4272618</v>
          </cell>
          <cell r="M598">
            <v>0.5072438</v>
          </cell>
          <cell r="N598">
            <v>0.5374649</v>
          </cell>
          <cell r="O598">
            <v>1.2062756</v>
          </cell>
          <cell r="P598">
            <v>2.784411</v>
          </cell>
          <cell r="Q598">
            <v>0.3021149</v>
          </cell>
          <cell r="R598">
            <v>0.4047524</v>
          </cell>
          <cell r="S598">
            <v>9.010973</v>
          </cell>
          <cell r="T598">
            <v>0.11931285</v>
          </cell>
          <cell r="U598">
            <v>4.268969</v>
          </cell>
          <cell r="V598">
            <v>1.878446</v>
          </cell>
          <cell r="W598">
            <v>1.25280846</v>
          </cell>
          <cell r="X598">
            <v>0.233778</v>
          </cell>
          <cell r="Y598">
            <v>0.06732043</v>
          </cell>
          <cell r="Z598">
            <v>36.76945</v>
          </cell>
          <cell r="AA598">
            <v>28.23041</v>
          </cell>
          <cell r="AB598">
            <v>9.423531</v>
          </cell>
          <cell r="AC598">
            <v>8.723334</v>
          </cell>
          <cell r="AD598">
            <v>0.7237041</v>
          </cell>
          <cell r="AE598">
            <v>2.980586</v>
          </cell>
          <cell r="AF598">
            <v>22.895584</v>
          </cell>
          <cell r="AG598">
            <v>5.92928</v>
          </cell>
        </row>
        <row r="599">
          <cell r="A599" t="str">
            <v>HOCHN13FB01160928</v>
          </cell>
          <cell r="B599">
            <v>2</v>
          </cell>
          <cell r="C599" t="str">
            <v>G</v>
          </cell>
          <cell r="D599" t="str">
            <v>Summer</v>
          </cell>
          <cell r="E599" t="str">
            <v>BDSF43840</v>
          </cell>
          <cell r="F599">
            <v>3.244285</v>
          </cell>
          <cell r="G599">
            <v>3.9510439</v>
          </cell>
          <cell r="H599">
            <v>5.498116</v>
          </cell>
          <cell r="I599">
            <v>13.166297</v>
          </cell>
          <cell r="J599">
            <v>11.43335</v>
          </cell>
          <cell r="K599">
            <v>0.582441</v>
          </cell>
          <cell r="L599">
            <v>0.6612893</v>
          </cell>
          <cell r="M599">
            <v>0.3522405</v>
          </cell>
          <cell r="N599">
            <v>0.8998706</v>
          </cell>
          <cell r="O599">
            <v>1.5464738</v>
          </cell>
          <cell r="P599">
            <v>6.123336</v>
          </cell>
          <cell r="Q599">
            <v>0.3670179</v>
          </cell>
          <cell r="R599">
            <v>0.517359</v>
          </cell>
          <cell r="S599">
            <v>14.671344</v>
          </cell>
          <cell r="T599">
            <v>0.218276</v>
          </cell>
          <cell r="U599">
            <v>3.988975</v>
          </cell>
          <cell r="V599">
            <v>6.459032</v>
          </cell>
          <cell r="W599">
            <v>0.68107746</v>
          </cell>
          <cell r="X599">
            <v>0.6607674</v>
          </cell>
          <cell r="Y599">
            <v>0.04892977</v>
          </cell>
          <cell r="Z599">
            <v>29.66899</v>
          </cell>
          <cell r="AA599">
            <v>21.42102</v>
          </cell>
          <cell r="AB599">
            <v>9.456817</v>
          </cell>
          <cell r="AC599">
            <v>8.313173</v>
          </cell>
          <cell r="AD599">
            <v>0.945225</v>
          </cell>
          <cell r="AE599">
            <v>1.038697</v>
          </cell>
          <cell r="AF599">
            <v>20.524184</v>
          </cell>
          <cell r="AG599">
            <v>18.890169</v>
          </cell>
        </row>
        <row r="600">
          <cell r="A600" t="str">
            <v>HOCHN13FB01160929</v>
          </cell>
          <cell r="B600">
            <v>2</v>
          </cell>
          <cell r="C600" t="str">
            <v>A</v>
          </cell>
          <cell r="D600" t="str">
            <v>Winter</v>
          </cell>
          <cell r="E600" t="str">
            <v>BDSF43840</v>
          </cell>
          <cell r="F600">
            <v>4.754692</v>
          </cell>
          <cell r="G600">
            <v>3.899004</v>
          </cell>
          <cell r="H600">
            <v>5.359909</v>
          </cell>
          <cell r="I600">
            <v>14.68957</v>
          </cell>
          <cell r="J600">
            <v>10.86012</v>
          </cell>
          <cell r="K600">
            <v>0.95829</v>
          </cell>
          <cell r="L600">
            <v>0.8309963</v>
          </cell>
          <cell r="M600">
            <v>0.2528379</v>
          </cell>
          <cell r="N600">
            <v>0.928974</v>
          </cell>
          <cell r="O600">
            <v>1.3057878</v>
          </cell>
          <cell r="P600">
            <v>4.169968</v>
          </cell>
          <cell r="Q600">
            <v>0.4378657</v>
          </cell>
          <cell r="R600">
            <v>0.4285887</v>
          </cell>
          <cell r="S600">
            <v>16.13507</v>
          </cell>
          <cell r="T600">
            <v>0.1768501</v>
          </cell>
          <cell r="U600">
            <v>5.071706</v>
          </cell>
          <cell r="V600">
            <v>6.910417</v>
          </cell>
          <cell r="W600">
            <v>1.212956</v>
          </cell>
          <cell r="X600">
            <v>1.223755</v>
          </cell>
          <cell r="Y600">
            <v>0.08153903</v>
          </cell>
          <cell r="Z600">
            <v>32.70987</v>
          </cell>
          <cell r="AA600">
            <v>24.2656</v>
          </cell>
          <cell r="AB600">
            <v>9.59141</v>
          </cell>
          <cell r="AC600">
            <v>7.65899</v>
          </cell>
          <cell r="AD600">
            <v>1.335096</v>
          </cell>
          <cell r="AE600">
            <v>3.85971</v>
          </cell>
          <cell r="AF600">
            <v>13.38681</v>
          </cell>
          <cell r="AG600">
            <v>18.25009</v>
          </cell>
        </row>
        <row r="601">
          <cell r="A601" t="str">
            <v>HOCHN13FB01160930</v>
          </cell>
          <cell r="B601">
            <v>4</v>
          </cell>
          <cell r="C601" t="str">
            <v>D</v>
          </cell>
          <cell r="D601" t="str">
            <v>Summer</v>
          </cell>
          <cell r="E601" t="str">
            <v>BDSF44510</v>
          </cell>
          <cell r="F601">
            <v>3.1639765</v>
          </cell>
          <cell r="G601">
            <v>3.3150468</v>
          </cell>
          <cell r="H601">
            <v>5.555013</v>
          </cell>
          <cell r="I601">
            <v>12.677865</v>
          </cell>
          <cell r="J601">
            <v>12.810974</v>
          </cell>
          <cell r="K601">
            <v>1.2334755</v>
          </cell>
          <cell r="L601">
            <v>1.06787355</v>
          </cell>
          <cell r="M601">
            <v>0.7396336</v>
          </cell>
          <cell r="N601">
            <v>1.5913751</v>
          </cell>
          <cell r="O601">
            <v>1.8760554</v>
          </cell>
          <cell r="P601">
            <v>8.1459407</v>
          </cell>
          <cell r="Q601">
            <v>0.6670895</v>
          </cell>
          <cell r="R601">
            <v>1.0349412</v>
          </cell>
          <cell r="S601">
            <v>18.0381493</v>
          </cell>
          <cell r="T601">
            <v>0.251201467</v>
          </cell>
          <cell r="U601">
            <v>7.518665</v>
          </cell>
          <cell r="V601">
            <v>10.880017</v>
          </cell>
          <cell r="W601">
            <v>0.62821336</v>
          </cell>
          <cell r="X601">
            <v>2.0279936</v>
          </cell>
          <cell r="Y601">
            <v>0.1288425</v>
          </cell>
          <cell r="Z601">
            <v>54.82123</v>
          </cell>
          <cell r="AA601">
            <v>37.001056</v>
          </cell>
          <cell r="AB601">
            <v>16.1410346</v>
          </cell>
          <cell r="AC601">
            <v>14.511352</v>
          </cell>
          <cell r="AD601">
            <v>1.6041279</v>
          </cell>
          <cell r="AE601">
            <v>5.122331</v>
          </cell>
          <cell r="AF601">
            <v>35.1187593</v>
          </cell>
          <cell r="AG601">
            <v>25.870953</v>
          </cell>
        </row>
        <row r="602">
          <cell r="A602" t="str">
            <v>HOCHN13FB01160932</v>
          </cell>
          <cell r="B602">
            <v>2</v>
          </cell>
          <cell r="C602" t="str">
            <v>F</v>
          </cell>
          <cell r="D602" t="str">
            <v>Summer</v>
          </cell>
          <cell r="E602" t="str">
            <v>BDSF43825</v>
          </cell>
          <cell r="F602">
            <v>4.5308905</v>
          </cell>
          <cell r="G602">
            <v>3.6438899</v>
          </cell>
          <cell r="H602">
            <v>5.440815</v>
          </cell>
          <cell r="I602">
            <v>14.344733</v>
          </cell>
          <cell r="J602">
            <v>17.65604</v>
          </cell>
          <cell r="K602">
            <v>2.1831871</v>
          </cell>
          <cell r="L602">
            <v>0.8186555</v>
          </cell>
          <cell r="M602">
            <v>0.6962637</v>
          </cell>
          <cell r="N602">
            <v>1.7439872</v>
          </cell>
          <cell r="O602">
            <v>2.0925258</v>
          </cell>
          <cell r="P602">
            <v>5.466239</v>
          </cell>
          <cell r="Q602">
            <v>0.4821884</v>
          </cell>
          <cell r="R602">
            <v>0.703024</v>
          </cell>
          <cell r="S602">
            <v>13.384764</v>
          </cell>
          <cell r="T602">
            <v>0.32656338</v>
          </cell>
          <cell r="U602">
            <v>4.768803</v>
          </cell>
          <cell r="V602">
            <v>6.4629435</v>
          </cell>
          <cell r="W602">
            <v>2.38377046</v>
          </cell>
          <cell r="X602">
            <v>1.5874207</v>
          </cell>
          <cell r="Y602">
            <v>0.11458878</v>
          </cell>
          <cell r="Z602">
            <v>51.77716</v>
          </cell>
          <cell r="AA602">
            <v>37.40475</v>
          </cell>
          <cell r="AB602">
            <v>13.233705</v>
          </cell>
          <cell r="AC602">
            <v>11.377107</v>
          </cell>
          <cell r="AD602">
            <v>1.5538268</v>
          </cell>
          <cell r="AE602">
            <v>6.533583</v>
          </cell>
          <cell r="AF602">
            <v>22.711324</v>
          </cell>
          <cell r="AG602">
            <v>17.727427</v>
          </cell>
        </row>
        <row r="603">
          <cell r="A603" t="str">
            <v>HOCHN13FB01161001</v>
          </cell>
          <cell r="B603">
            <v>2</v>
          </cell>
          <cell r="C603" t="str">
            <v>F</v>
          </cell>
          <cell r="D603" t="str">
            <v>Summer</v>
          </cell>
          <cell r="E603" t="str">
            <v>BDSF43840</v>
          </cell>
          <cell r="F603">
            <v>2.7208905</v>
          </cell>
          <cell r="G603">
            <v>4.4538899</v>
          </cell>
          <cell r="H603">
            <v>5.190815</v>
          </cell>
          <cell r="I603">
            <v>12.944733</v>
          </cell>
          <cell r="J603">
            <v>13.15604</v>
          </cell>
          <cell r="K603">
            <v>1.1823271</v>
          </cell>
          <cell r="L603">
            <v>0.6875185</v>
          </cell>
          <cell r="M603">
            <v>0.6307737</v>
          </cell>
          <cell r="N603">
            <v>1.3696472</v>
          </cell>
          <cell r="O603">
            <v>1.9860558</v>
          </cell>
          <cell r="P603">
            <v>4.904559</v>
          </cell>
          <cell r="Q603">
            <v>0.6501264</v>
          </cell>
          <cell r="R603">
            <v>0.71007</v>
          </cell>
          <cell r="S603">
            <v>18.175664</v>
          </cell>
          <cell r="T603">
            <v>0.20946938</v>
          </cell>
          <cell r="U603">
            <v>4.489013</v>
          </cell>
          <cell r="V603">
            <v>0.3593035</v>
          </cell>
          <cell r="W603">
            <v>3.42058046</v>
          </cell>
          <cell r="X603">
            <v>1.2884107</v>
          </cell>
          <cell r="Y603">
            <v>0.01975638</v>
          </cell>
          <cell r="Z603">
            <v>33.22746</v>
          </cell>
          <cell r="AA603">
            <v>26.28715</v>
          </cell>
          <cell r="AB603">
            <v>9.148305</v>
          </cell>
          <cell r="AC603">
            <v>8.105697</v>
          </cell>
          <cell r="AD603">
            <v>0.8759498</v>
          </cell>
          <cell r="AE603">
            <v>2.227373</v>
          </cell>
          <cell r="AF603">
            <v>14.181624</v>
          </cell>
          <cell r="AG603">
            <v>10.554627</v>
          </cell>
        </row>
        <row r="604">
          <cell r="A604" t="str">
            <v>HOCHN13FB01161005</v>
          </cell>
          <cell r="B604">
            <v>2</v>
          </cell>
          <cell r="C604" t="str">
            <v>D</v>
          </cell>
          <cell r="D604" t="str">
            <v>Autumn</v>
          </cell>
          <cell r="E604" t="str">
            <v>BDSF43840</v>
          </cell>
          <cell r="F604">
            <v>3.6105525</v>
          </cell>
          <cell r="G604">
            <v>3.7390248</v>
          </cell>
          <cell r="H604">
            <v>5.473455</v>
          </cell>
          <cell r="I604">
            <v>13.233975</v>
          </cell>
          <cell r="J604">
            <v>10.892834</v>
          </cell>
          <cell r="K604">
            <v>1.7488625</v>
          </cell>
          <cell r="L604">
            <v>0.69069955</v>
          </cell>
          <cell r="M604">
            <v>0.4452636</v>
          </cell>
          <cell r="N604">
            <v>1.0518101</v>
          </cell>
          <cell r="O604">
            <v>1.5559614</v>
          </cell>
          <cell r="P604">
            <v>5.1000437</v>
          </cell>
          <cell r="Q604">
            <v>0.3791621</v>
          </cell>
          <cell r="R604">
            <v>0.3995259</v>
          </cell>
          <cell r="S604">
            <v>21.8837393</v>
          </cell>
          <cell r="T604">
            <v>0.169170867</v>
          </cell>
          <cell r="U604">
            <v>4.626292</v>
          </cell>
          <cell r="V604">
            <v>6.898827</v>
          </cell>
          <cell r="W604">
            <v>0.67376736</v>
          </cell>
          <cell r="X604">
            <v>1.2359636</v>
          </cell>
          <cell r="Y604">
            <v>0.0714136</v>
          </cell>
          <cell r="Z604">
            <v>32.24229</v>
          </cell>
          <cell r="AA604">
            <v>25.709456</v>
          </cell>
          <cell r="AB604">
            <v>8.0427846</v>
          </cell>
          <cell r="AC604">
            <v>7.023722</v>
          </cell>
          <cell r="AD604">
            <v>0.9527679</v>
          </cell>
          <cell r="AE604">
            <v>3.641931</v>
          </cell>
          <cell r="AF604">
            <v>18.5333193</v>
          </cell>
          <cell r="AG604">
            <v>13.796853</v>
          </cell>
        </row>
        <row r="605">
          <cell r="A605" t="str">
            <v>HOCHN13FB01161006</v>
          </cell>
          <cell r="B605">
            <v>2</v>
          </cell>
          <cell r="C605" t="str">
            <v>D</v>
          </cell>
          <cell r="D605" t="str">
            <v>Autumn</v>
          </cell>
          <cell r="E605" t="str">
            <v>BDSF43840</v>
          </cell>
          <cell r="F605">
            <v>3.0305525</v>
          </cell>
          <cell r="G605">
            <v>3.4290248</v>
          </cell>
          <cell r="H605">
            <v>5.803455</v>
          </cell>
          <cell r="I605">
            <v>12.433975</v>
          </cell>
          <cell r="J605">
            <v>12.992834</v>
          </cell>
          <cell r="K605">
            <v>-0.1746555</v>
          </cell>
          <cell r="L605">
            <v>0.62062055</v>
          </cell>
          <cell r="M605">
            <v>0.1996896</v>
          </cell>
          <cell r="N605">
            <v>0.7569761</v>
          </cell>
          <cell r="O605">
            <v>1.3202214</v>
          </cell>
          <cell r="P605">
            <v>4.4703937</v>
          </cell>
          <cell r="Q605">
            <v>0.2854561</v>
          </cell>
          <cell r="R605">
            <v>0.5520459</v>
          </cell>
          <cell r="S605">
            <v>11.6074393</v>
          </cell>
          <cell r="T605">
            <v>0.067788867</v>
          </cell>
          <cell r="U605">
            <v>4.172892</v>
          </cell>
          <cell r="V605">
            <v>2.904697</v>
          </cell>
          <cell r="W605">
            <v>2.61670636</v>
          </cell>
          <cell r="X605">
            <v>0.8723636</v>
          </cell>
          <cell r="Y605">
            <v>0.03794</v>
          </cell>
          <cell r="Z605">
            <v>18.45929</v>
          </cell>
          <cell r="AA605">
            <v>13.165056</v>
          </cell>
          <cell r="AB605">
            <v>3.8860246</v>
          </cell>
          <cell r="AC605">
            <v>4.177332</v>
          </cell>
          <cell r="AD605">
            <v>0.0897249</v>
          </cell>
          <cell r="AE605">
            <v>1.092781</v>
          </cell>
          <cell r="AF605">
            <v>5.0000193</v>
          </cell>
          <cell r="AG605">
            <v>14.694153</v>
          </cell>
        </row>
        <row r="606">
          <cell r="A606" t="str">
            <v>HOCHN13FB01161009</v>
          </cell>
          <cell r="B606">
            <v>2</v>
          </cell>
          <cell r="C606" t="str">
            <v>J</v>
          </cell>
          <cell r="D606" t="str">
            <v>Autumn</v>
          </cell>
          <cell r="E606" t="str">
            <v>BDSF43996</v>
          </cell>
          <cell r="F606">
            <v>4.991759</v>
          </cell>
          <cell r="G606">
            <v>3.8550819</v>
          </cell>
          <cell r="H606">
            <v>5.392489</v>
          </cell>
          <cell r="I606">
            <v>15.01636</v>
          </cell>
          <cell r="J606">
            <v>15.801548</v>
          </cell>
          <cell r="K606">
            <v>1.7550839</v>
          </cell>
          <cell r="L606">
            <v>0.7795781</v>
          </cell>
          <cell r="M606">
            <v>0.3277147</v>
          </cell>
          <cell r="N606">
            <v>1.4222462</v>
          </cell>
          <cell r="O606">
            <v>1.8503828</v>
          </cell>
          <cell r="P606">
            <v>5.429505</v>
          </cell>
          <cell r="Q606">
            <v>0.7503389</v>
          </cell>
          <cell r="R606">
            <v>0.5851434</v>
          </cell>
          <cell r="S606">
            <v>21.504734</v>
          </cell>
          <cell r="T606">
            <v>0.1978751</v>
          </cell>
          <cell r="U606">
            <v>4.62999</v>
          </cell>
          <cell r="V606">
            <v>6.863775</v>
          </cell>
          <cell r="W606">
            <v>1.18684246</v>
          </cell>
          <cell r="X606">
            <v>0.989266</v>
          </cell>
          <cell r="Y606">
            <v>0.1073053</v>
          </cell>
          <cell r="Z606">
            <v>44.24884</v>
          </cell>
          <cell r="AA606">
            <v>32.59987</v>
          </cell>
          <cell r="AB606">
            <v>12.237801</v>
          </cell>
          <cell r="AC606">
            <v>10.717719</v>
          </cell>
          <cell r="AD606">
            <v>1.4283553</v>
          </cell>
          <cell r="AE606">
            <v>3.9556</v>
          </cell>
          <cell r="AF606">
            <v>25.594994</v>
          </cell>
          <cell r="AG606">
            <v>23.52263</v>
          </cell>
        </row>
        <row r="607">
          <cell r="A607" t="str">
            <v>HOCHN13FB01161011</v>
          </cell>
          <cell r="B607">
            <v>2</v>
          </cell>
          <cell r="C607" t="str">
            <v>F</v>
          </cell>
          <cell r="D607" t="str">
            <v>Summer</v>
          </cell>
          <cell r="E607" t="str">
            <v>BDSF43840</v>
          </cell>
          <cell r="F607">
            <v>3.2808905</v>
          </cell>
          <cell r="G607">
            <v>3.8838899</v>
          </cell>
          <cell r="H607">
            <v>5.480815</v>
          </cell>
          <cell r="I607">
            <v>13.114733</v>
          </cell>
          <cell r="J607">
            <v>10.95604</v>
          </cell>
          <cell r="K607">
            <v>0.0012201</v>
          </cell>
          <cell r="L607">
            <v>0.5652295</v>
          </cell>
          <cell r="M607">
            <v>0.4864797</v>
          </cell>
          <cell r="N607">
            <v>1.2852872</v>
          </cell>
          <cell r="O607">
            <v>1.6409558</v>
          </cell>
          <cell r="P607">
            <v>5.211689</v>
          </cell>
          <cell r="Q607">
            <v>0.3894814</v>
          </cell>
          <cell r="R607">
            <v>0.706745</v>
          </cell>
          <cell r="S607">
            <v>18.769764</v>
          </cell>
          <cell r="T607">
            <v>0.29035738</v>
          </cell>
          <cell r="U607">
            <v>3.016193</v>
          </cell>
          <cell r="V607">
            <v>3.0747435</v>
          </cell>
          <cell r="W607">
            <v>0.70000346</v>
          </cell>
          <cell r="X607">
            <v>0.6530917</v>
          </cell>
          <cell r="Y607">
            <v>0.06396198</v>
          </cell>
          <cell r="Z607">
            <v>41.07816</v>
          </cell>
          <cell r="AA607">
            <v>31.22275</v>
          </cell>
          <cell r="AB607">
            <v>7.779495</v>
          </cell>
          <cell r="AC607">
            <v>6.650477</v>
          </cell>
          <cell r="AD607">
            <v>1.1905868</v>
          </cell>
          <cell r="AE607">
            <v>2.630673</v>
          </cell>
          <cell r="AF607">
            <v>25.929624</v>
          </cell>
          <cell r="AG607">
            <v>16.481527</v>
          </cell>
        </row>
        <row r="608">
          <cell r="A608" t="str">
            <v>HOCHN13FB01161012</v>
          </cell>
          <cell r="B608">
            <v>2</v>
          </cell>
          <cell r="C608" t="str">
            <v>G</v>
          </cell>
          <cell r="D608" t="str">
            <v>Summer</v>
          </cell>
          <cell r="E608" t="str">
            <v>BDSF43899</v>
          </cell>
          <cell r="F608">
            <v>4.564285</v>
          </cell>
          <cell r="G608">
            <v>3.4310439</v>
          </cell>
          <cell r="H608">
            <v>5.558116</v>
          </cell>
          <cell r="I608">
            <v>14.216297</v>
          </cell>
          <cell r="J608">
            <v>14.33335</v>
          </cell>
          <cell r="K608">
            <v>1.364671</v>
          </cell>
          <cell r="L608">
            <v>0.6428443</v>
          </cell>
          <cell r="M608">
            <v>0.5304825</v>
          </cell>
          <cell r="N608">
            <v>0.7169106</v>
          </cell>
          <cell r="O608">
            <v>1.1506848</v>
          </cell>
          <cell r="P608">
            <v>4.574896</v>
          </cell>
          <cell r="Q608">
            <v>0.2881689</v>
          </cell>
          <cell r="R608">
            <v>0.698319</v>
          </cell>
          <cell r="S608">
            <v>13.279944</v>
          </cell>
          <cell r="T608">
            <v>0.111383</v>
          </cell>
          <cell r="U608">
            <v>1.607975</v>
          </cell>
          <cell r="V608">
            <v>4.604542</v>
          </cell>
          <cell r="W608">
            <v>0.54361146</v>
          </cell>
          <cell r="X608">
            <v>0.7005664</v>
          </cell>
          <cell r="Y608">
            <v>0.06865297</v>
          </cell>
          <cell r="Z608">
            <v>28.26589</v>
          </cell>
          <cell r="AA608">
            <v>21.30962</v>
          </cell>
          <cell r="AB608">
            <v>9.548817</v>
          </cell>
          <cell r="AC608">
            <v>8.071323</v>
          </cell>
          <cell r="AD608">
            <v>1.065626</v>
          </cell>
          <cell r="AE608">
            <v>3.794111</v>
          </cell>
          <cell r="AF608">
            <v>20.481884</v>
          </cell>
          <cell r="AG608">
            <v>9.882969</v>
          </cell>
        </row>
        <row r="609">
          <cell r="A609" t="str">
            <v>HOCHN13FB01161014</v>
          </cell>
          <cell r="B609">
            <v>2</v>
          </cell>
          <cell r="C609" t="str">
            <v>I</v>
          </cell>
          <cell r="D609" t="str">
            <v>Spring</v>
          </cell>
          <cell r="E609" t="str">
            <v>BDSF43840</v>
          </cell>
          <cell r="F609">
            <v>4.212796</v>
          </cell>
          <cell r="G609">
            <v>4.4898319</v>
          </cell>
          <cell r="H609">
            <v>5.041678</v>
          </cell>
          <cell r="I609">
            <v>14.181369</v>
          </cell>
          <cell r="J609">
            <v>14.67321</v>
          </cell>
          <cell r="K609">
            <v>0.4395045</v>
          </cell>
          <cell r="L609">
            <v>0.922224</v>
          </cell>
          <cell r="M609">
            <v>0.3894715</v>
          </cell>
          <cell r="N609">
            <v>1.4831043</v>
          </cell>
          <cell r="O609">
            <v>2.0948308</v>
          </cell>
          <cell r="P609">
            <v>6.282448</v>
          </cell>
          <cell r="Q609">
            <v>0.5243528</v>
          </cell>
          <cell r="R609">
            <v>0.8089417</v>
          </cell>
          <cell r="S609">
            <v>19.239144</v>
          </cell>
          <cell r="T609">
            <v>0.23786483</v>
          </cell>
          <cell r="U609">
            <v>4.859634</v>
          </cell>
          <cell r="V609">
            <v>3.137529</v>
          </cell>
          <cell r="W609">
            <v>3.45780756</v>
          </cell>
          <cell r="X609">
            <v>1.0058765</v>
          </cell>
          <cell r="Y609">
            <v>0.06051564</v>
          </cell>
          <cell r="Z609">
            <v>36.65987</v>
          </cell>
          <cell r="AA609">
            <v>28.585136</v>
          </cell>
          <cell r="AB609">
            <v>9.32367</v>
          </cell>
          <cell r="AC609">
            <v>8.392145</v>
          </cell>
          <cell r="AD609">
            <v>0.9589002</v>
          </cell>
          <cell r="AE609">
            <v>2.354228</v>
          </cell>
          <cell r="AF609">
            <v>19.785934</v>
          </cell>
          <cell r="AG609">
            <v>13.641381</v>
          </cell>
        </row>
        <row r="610">
          <cell r="A610" t="str">
            <v>HOCHN13FB01161017</v>
          </cell>
          <cell r="B610">
            <v>2</v>
          </cell>
          <cell r="C610" t="str">
            <v>E</v>
          </cell>
          <cell r="D610" t="str">
            <v>Winter</v>
          </cell>
          <cell r="E610" t="str">
            <v>BDSF43996</v>
          </cell>
          <cell r="F610">
            <v>3.5881221</v>
          </cell>
          <cell r="G610">
            <v>3.2050041</v>
          </cell>
          <cell r="H610">
            <v>5.04675</v>
          </cell>
          <cell r="I610">
            <v>12.477769</v>
          </cell>
          <cell r="J610">
            <v>15.968214</v>
          </cell>
          <cell r="K610">
            <v>0.7614324</v>
          </cell>
          <cell r="L610">
            <v>0.2693408</v>
          </cell>
          <cell r="M610">
            <v>0.2758798</v>
          </cell>
          <cell r="N610">
            <v>0.5237449</v>
          </cell>
          <cell r="O610">
            <v>1.0454066</v>
          </cell>
          <cell r="P610">
            <v>3.058281</v>
          </cell>
          <cell r="Q610">
            <v>0.3167619</v>
          </cell>
          <cell r="R610">
            <v>0.5495804</v>
          </cell>
          <cell r="S610">
            <v>10.844273</v>
          </cell>
          <cell r="T610">
            <v>0.12072585</v>
          </cell>
          <cell r="U610">
            <v>3.354789</v>
          </cell>
          <cell r="V610">
            <v>6.189906</v>
          </cell>
          <cell r="W610">
            <v>1.83869846</v>
          </cell>
          <cell r="X610">
            <v>0.177121</v>
          </cell>
          <cell r="Y610">
            <v>0.08916433</v>
          </cell>
          <cell r="Z610">
            <v>42.29895</v>
          </cell>
          <cell r="AA610">
            <v>30.65701</v>
          </cell>
          <cell r="AB610">
            <v>11.649231</v>
          </cell>
          <cell r="AC610">
            <v>10.593234</v>
          </cell>
          <cell r="AD610">
            <v>1.3597781</v>
          </cell>
          <cell r="AE610">
            <v>2.421156</v>
          </cell>
          <cell r="AF610">
            <v>18.846984</v>
          </cell>
          <cell r="AG610">
            <v>17.04916</v>
          </cell>
        </row>
        <row r="611">
          <cell r="A611" t="str">
            <v>HOCHN13FB01161019</v>
          </cell>
          <cell r="B611">
            <v>2</v>
          </cell>
          <cell r="C611" t="str">
            <v>G</v>
          </cell>
          <cell r="D611" t="str">
            <v>Autumn</v>
          </cell>
          <cell r="E611" t="str">
            <v>BDSF43968</v>
          </cell>
          <cell r="F611">
            <v>5.354285</v>
          </cell>
          <cell r="G611">
            <v>4.3210439</v>
          </cell>
          <cell r="H611">
            <v>5.398116</v>
          </cell>
          <cell r="I611">
            <v>15.736297</v>
          </cell>
          <cell r="J611">
            <v>16.53335</v>
          </cell>
          <cell r="K611">
            <v>0.261855</v>
          </cell>
          <cell r="L611">
            <v>0.5607043</v>
          </cell>
          <cell r="M611">
            <v>0.4051785</v>
          </cell>
          <cell r="N611">
            <v>1.2459986</v>
          </cell>
          <cell r="O611">
            <v>1.5037238</v>
          </cell>
          <cell r="P611">
            <v>3.450846</v>
          </cell>
          <cell r="Q611">
            <v>0.5815669</v>
          </cell>
          <cell r="R611">
            <v>0.466007</v>
          </cell>
          <cell r="S611">
            <v>11.346064</v>
          </cell>
          <cell r="T611">
            <v>0.16785</v>
          </cell>
          <cell r="U611">
            <v>2.736235</v>
          </cell>
          <cell r="V611">
            <v>3.100832</v>
          </cell>
          <cell r="W611">
            <v>0.22942946</v>
          </cell>
          <cell r="X611">
            <v>0.3457274</v>
          </cell>
          <cell r="Y611">
            <v>0.09784107</v>
          </cell>
          <cell r="Z611">
            <v>43.56279</v>
          </cell>
          <cell r="AA611">
            <v>33.93872</v>
          </cell>
          <cell r="AB611">
            <v>10.044017</v>
          </cell>
          <cell r="AC611">
            <v>9.073813</v>
          </cell>
          <cell r="AD611">
            <v>1.130596</v>
          </cell>
          <cell r="AE611">
            <v>4.390561</v>
          </cell>
          <cell r="AF611">
            <v>21.632884</v>
          </cell>
          <cell r="AG611">
            <v>5.365179</v>
          </cell>
        </row>
        <row r="612">
          <cell r="A612" t="str">
            <v>HOCHN13FB01161020</v>
          </cell>
          <cell r="B612">
            <v>2</v>
          </cell>
          <cell r="C612" t="str">
            <v>F</v>
          </cell>
          <cell r="D612" t="str">
            <v>Autumn</v>
          </cell>
          <cell r="E612" t="str">
            <v>BDSF43899</v>
          </cell>
          <cell r="F612">
            <v>3.7308905</v>
          </cell>
          <cell r="G612">
            <v>3.8038899</v>
          </cell>
          <cell r="H612">
            <v>5.360815</v>
          </cell>
          <cell r="I612">
            <v>13.474733</v>
          </cell>
          <cell r="J612">
            <v>16.25604</v>
          </cell>
          <cell r="K612">
            <v>1.3422471</v>
          </cell>
          <cell r="L612">
            <v>0.7767675</v>
          </cell>
          <cell r="M612">
            <v>0.6126337</v>
          </cell>
          <cell r="N612">
            <v>0.9214052</v>
          </cell>
          <cell r="O612">
            <v>1.3752958</v>
          </cell>
          <cell r="P612">
            <v>4.835099</v>
          </cell>
          <cell r="Q612">
            <v>0.4320944</v>
          </cell>
          <cell r="R612">
            <v>0.843264</v>
          </cell>
          <cell r="S612">
            <v>13.197564</v>
          </cell>
          <cell r="T612">
            <v>0.19878738</v>
          </cell>
          <cell r="U612">
            <v>1.979873</v>
          </cell>
          <cell r="V612">
            <v>8.9919835</v>
          </cell>
          <cell r="W612">
            <v>0.50571046</v>
          </cell>
          <cell r="X612">
            <v>0.9255107</v>
          </cell>
          <cell r="Y612">
            <v>0.06828088</v>
          </cell>
          <cell r="Z612">
            <v>44.10026</v>
          </cell>
          <cell r="AA612">
            <v>31.45145</v>
          </cell>
          <cell r="AB612">
            <v>15.203905</v>
          </cell>
          <cell r="AC612">
            <v>13.274307</v>
          </cell>
          <cell r="AD612">
            <v>1.7821368</v>
          </cell>
          <cell r="AE612">
            <v>3.966983</v>
          </cell>
          <cell r="AF612">
            <v>26.173824</v>
          </cell>
          <cell r="AG612">
            <v>18.711927</v>
          </cell>
        </row>
        <row r="613">
          <cell r="A613" t="str">
            <v>HOCHN13FB01161024</v>
          </cell>
          <cell r="B613">
            <v>2</v>
          </cell>
          <cell r="C613" t="str">
            <v>F</v>
          </cell>
          <cell r="D613" t="str">
            <v>Autumn</v>
          </cell>
          <cell r="E613" t="str">
            <v>BDSF43899</v>
          </cell>
          <cell r="F613">
            <v>4.5608905</v>
          </cell>
          <cell r="G613">
            <v>3.7738899</v>
          </cell>
          <cell r="H613">
            <v>5.580815</v>
          </cell>
          <cell r="I613">
            <v>14.464733</v>
          </cell>
          <cell r="J613">
            <v>16.15604</v>
          </cell>
          <cell r="K613">
            <v>0.8031471</v>
          </cell>
          <cell r="L613">
            <v>0.6312075</v>
          </cell>
          <cell r="M613">
            <v>0.6732827</v>
          </cell>
          <cell r="N613">
            <v>1.0994762</v>
          </cell>
          <cell r="O613">
            <v>1.3808608</v>
          </cell>
          <cell r="P613">
            <v>5.215219</v>
          </cell>
          <cell r="Q613">
            <v>0.5678404</v>
          </cell>
          <cell r="R613">
            <v>0.710186</v>
          </cell>
          <cell r="S613">
            <v>16.120564</v>
          </cell>
          <cell r="T613">
            <v>0.20525738</v>
          </cell>
          <cell r="U613">
            <v>0.999383</v>
          </cell>
          <cell r="V613">
            <v>2.8254335</v>
          </cell>
          <cell r="W613">
            <v>1.24630046</v>
          </cell>
          <cell r="X613">
            <v>0.4072837</v>
          </cell>
          <cell r="Y613">
            <v>0.02537478</v>
          </cell>
          <cell r="Z613">
            <v>39.61066</v>
          </cell>
          <cell r="AA613">
            <v>28.19275</v>
          </cell>
          <cell r="AB613">
            <v>9.908005</v>
          </cell>
          <cell r="AC613">
            <v>8.503447</v>
          </cell>
          <cell r="AD613">
            <v>1.3743768</v>
          </cell>
          <cell r="AE613">
            <v>2.912733</v>
          </cell>
          <cell r="AF613">
            <v>18.263824</v>
          </cell>
          <cell r="AG613">
            <v>12.545827</v>
          </cell>
        </row>
        <row r="614">
          <cell r="A614" t="str">
            <v>HOCHN13FB01161026</v>
          </cell>
          <cell r="B614">
            <v>2</v>
          </cell>
          <cell r="C614" t="str">
            <v>C</v>
          </cell>
          <cell r="D614" t="str">
            <v>Winter</v>
          </cell>
          <cell r="E614" t="str">
            <v>BDSF43899</v>
          </cell>
          <cell r="F614">
            <v>3.9845115</v>
          </cell>
          <cell r="G614">
            <v>2.9887091054</v>
          </cell>
          <cell r="H614">
            <v>5.500011</v>
          </cell>
          <cell r="I614">
            <v>13.154207</v>
          </cell>
          <cell r="J614">
            <v>12.949378</v>
          </cell>
          <cell r="K614">
            <v>0.343118</v>
          </cell>
          <cell r="L614">
            <v>0.5457531</v>
          </cell>
          <cell r="M614">
            <v>0.3454848</v>
          </cell>
          <cell r="N614">
            <v>1.08456805</v>
          </cell>
          <cell r="O614">
            <v>1.1762144</v>
          </cell>
          <cell r="P614">
            <v>5.9772578</v>
          </cell>
          <cell r="Q614">
            <v>0.4623541</v>
          </cell>
          <cell r="R614">
            <v>0.675822811</v>
          </cell>
          <cell r="S614">
            <v>12.4413589</v>
          </cell>
          <cell r="T614">
            <v>0.18483487</v>
          </cell>
          <cell r="U614">
            <v>3.981328</v>
          </cell>
          <cell r="V614">
            <v>6.193162</v>
          </cell>
          <cell r="W614">
            <v>0.07357226</v>
          </cell>
          <cell r="X614">
            <v>0.7602881</v>
          </cell>
          <cell r="Y614">
            <v>0.07960234</v>
          </cell>
          <cell r="Z614">
            <v>50.51962</v>
          </cell>
          <cell r="AA614">
            <v>35.41733</v>
          </cell>
          <cell r="AB614">
            <v>13.734904</v>
          </cell>
          <cell r="AC614">
            <v>11.717264</v>
          </cell>
          <cell r="AD614">
            <v>1.270972</v>
          </cell>
          <cell r="AE614">
            <v>1.777809</v>
          </cell>
          <cell r="AF614">
            <v>20.428224</v>
          </cell>
          <cell r="AG614">
            <v>8.39481</v>
          </cell>
        </row>
        <row r="615">
          <cell r="A615" t="str">
            <v>HOCHN13FB01161027</v>
          </cell>
          <cell r="B615">
            <v>2</v>
          </cell>
          <cell r="C615" t="str">
            <v>B</v>
          </cell>
          <cell r="D615" t="str">
            <v>Autumn</v>
          </cell>
          <cell r="E615" t="str">
            <v>BDSF43797</v>
          </cell>
          <cell r="F615">
            <v>3.772671</v>
          </cell>
          <cell r="G615">
            <v>3.8405571</v>
          </cell>
          <cell r="H615">
            <v>5.860029</v>
          </cell>
          <cell r="I615">
            <v>14.096374</v>
          </cell>
          <cell r="J615">
            <v>17.757812</v>
          </cell>
          <cell r="K615">
            <v>1.853889</v>
          </cell>
          <cell r="L615">
            <v>0.5852357</v>
          </cell>
          <cell r="M615">
            <v>0.4692344</v>
          </cell>
          <cell r="N615">
            <v>1.47413325</v>
          </cell>
          <cell r="O615">
            <v>1.5913573</v>
          </cell>
          <cell r="P615">
            <v>3.4668161</v>
          </cell>
          <cell r="Q615">
            <v>0.38440388</v>
          </cell>
          <cell r="R615">
            <v>0.44958286</v>
          </cell>
          <cell r="S615">
            <v>14.0867465</v>
          </cell>
          <cell r="T615">
            <v>0.1757234</v>
          </cell>
          <cell r="U615">
            <v>3.385982</v>
          </cell>
          <cell r="V615">
            <v>8.606634</v>
          </cell>
          <cell r="W615">
            <v>0.94582146</v>
          </cell>
          <cell r="X615">
            <v>0.9053711</v>
          </cell>
          <cell r="Y615">
            <v>0.15652907</v>
          </cell>
          <cell r="Z615">
            <v>27.50433</v>
          </cell>
          <cell r="AA615">
            <v>22.58128</v>
          </cell>
          <cell r="AB615">
            <v>3.692448</v>
          </cell>
          <cell r="AC615">
            <v>2.88586</v>
          </cell>
          <cell r="AD615">
            <v>1.196269</v>
          </cell>
          <cell r="AE615">
            <v>3.258605</v>
          </cell>
          <cell r="AF615">
            <v>11.256185</v>
          </cell>
          <cell r="AG615">
            <v>5.26858</v>
          </cell>
        </row>
        <row r="616">
          <cell r="A616" t="str">
            <v>HOCHN13FB01161030</v>
          </cell>
          <cell r="B616">
            <v>2</v>
          </cell>
          <cell r="C616" t="str">
            <v>G</v>
          </cell>
          <cell r="D616" t="str">
            <v>Autumn</v>
          </cell>
          <cell r="E616" t="str">
            <v>BDSF43968</v>
          </cell>
          <cell r="F616">
            <v>5.814285</v>
          </cell>
          <cell r="G616">
            <v>3.5910439</v>
          </cell>
          <cell r="H616">
            <v>5.188116</v>
          </cell>
          <cell r="I616">
            <v>15.346297</v>
          </cell>
          <cell r="J616">
            <v>16.93335</v>
          </cell>
          <cell r="K616">
            <v>1.056951</v>
          </cell>
          <cell r="L616">
            <v>0.6626073</v>
          </cell>
          <cell r="M616">
            <v>0.7221365</v>
          </cell>
          <cell r="N616">
            <v>1.5790686</v>
          </cell>
          <cell r="O616">
            <v>2.2530838</v>
          </cell>
          <cell r="P616">
            <v>6.640856</v>
          </cell>
          <cell r="Q616">
            <v>0.7452909</v>
          </cell>
          <cell r="R616">
            <v>0.710872</v>
          </cell>
          <cell r="S616">
            <v>20.835844</v>
          </cell>
          <cell r="T616">
            <v>0.116387</v>
          </cell>
          <cell r="U616">
            <v>4.505355</v>
          </cell>
          <cell r="V616">
            <v>8.080932</v>
          </cell>
          <cell r="W616">
            <v>2.28991446</v>
          </cell>
          <cell r="X616">
            <v>1.2680304</v>
          </cell>
          <cell r="Y616">
            <v>0.20593287</v>
          </cell>
          <cell r="Z616">
            <v>48.04169</v>
          </cell>
          <cell r="AA616">
            <v>35.76702</v>
          </cell>
          <cell r="AB616">
            <v>13.273517</v>
          </cell>
          <cell r="AC616">
            <v>11.247283</v>
          </cell>
          <cell r="AD616">
            <v>2.301636</v>
          </cell>
          <cell r="AE616">
            <v>4.810601</v>
          </cell>
          <cell r="AF616">
            <v>37.836584</v>
          </cell>
          <cell r="AG616">
            <v>20.951769</v>
          </cell>
        </row>
        <row r="617">
          <cell r="A617" t="str">
            <v>HOCHN13FB01161031</v>
          </cell>
          <cell r="B617">
            <v>2</v>
          </cell>
          <cell r="C617" t="str">
            <v>C</v>
          </cell>
          <cell r="D617" t="str">
            <v>Autumn</v>
          </cell>
          <cell r="E617" t="str">
            <v>BDSF43840</v>
          </cell>
          <cell r="F617">
            <v>2.6945115</v>
          </cell>
          <cell r="G617">
            <v>4.1287091054</v>
          </cell>
          <cell r="H617">
            <v>5.490011</v>
          </cell>
          <cell r="I617">
            <v>12.834207</v>
          </cell>
          <cell r="J617">
            <v>12.549378</v>
          </cell>
          <cell r="K617">
            <v>0.527893</v>
          </cell>
          <cell r="L617">
            <v>0.6125991</v>
          </cell>
          <cell r="M617">
            <v>0.6446328</v>
          </cell>
          <cell r="N617">
            <v>1.09610905</v>
          </cell>
          <cell r="O617">
            <v>1.1249534</v>
          </cell>
          <cell r="P617">
            <v>4.1250578</v>
          </cell>
          <cell r="Q617">
            <v>0.4440921</v>
          </cell>
          <cell r="R617">
            <v>0.645420811</v>
          </cell>
          <cell r="S617">
            <v>12.8599589</v>
          </cell>
          <cell r="T617">
            <v>0.21768887</v>
          </cell>
          <cell r="U617">
            <v>3.858378</v>
          </cell>
          <cell r="V617">
            <v>1.726152</v>
          </cell>
          <cell r="W617">
            <v>1.73047326</v>
          </cell>
          <cell r="X617">
            <v>0.7266451</v>
          </cell>
          <cell r="Y617">
            <v>0.02918524</v>
          </cell>
          <cell r="Z617">
            <v>36.05842</v>
          </cell>
          <cell r="AA617">
            <v>27.04943</v>
          </cell>
          <cell r="AB617">
            <v>7.014144</v>
          </cell>
          <cell r="AC617">
            <v>6.213984</v>
          </cell>
          <cell r="AD617">
            <v>0.838888</v>
          </cell>
          <cell r="AE617">
            <v>4.083679</v>
          </cell>
          <cell r="AF617">
            <v>14.938124</v>
          </cell>
          <cell r="AG617">
            <v>9.95741</v>
          </cell>
        </row>
        <row r="618">
          <cell r="A618" t="str">
            <v>HOCHN13FB01161036</v>
          </cell>
          <cell r="B618">
            <v>3</v>
          </cell>
          <cell r="C618" t="str">
            <v>J</v>
          </cell>
          <cell r="D618" t="str">
            <v>Winter</v>
          </cell>
          <cell r="E618" t="str">
            <v>BDSF44510</v>
          </cell>
          <cell r="F618">
            <v>4.755196</v>
          </cell>
          <cell r="G618">
            <v>4.0952039</v>
          </cell>
          <cell r="H618">
            <v>4.971935</v>
          </cell>
          <cell r="I618">
            <v>14.7855</v>
          </cell>
          <cell r="J618">
            <v>11.124178</v>
          </cell>
          <cell r="K618">
            <v>-0.1751841</v>
          </cell>
          <cell r="L618">
            <v>0.6174091</v>
          </cell>
          <cell r="M618">
            <v>0.1474603</v>
          </cell>
          <cell r="N618">
            <v>0.6791182</v>
          </cell>
          <cell r="O618">
            <v>0.7761868</v>
          </cell>
          <cell r="P618">
            <v>4.174571</v>
          </cell>
          <cell r="Q618">
            <v>0.7528361</v>
          </cell>
          <cell r="R618">
            <v>0.6611913</v>
          </cell>
          <cell r="S618">
            <v>13.562234</v>
          </cell>
          <cell r="T618">
            <v>0.2449673</v>
          </cell>
          <cell r="U618">
            <v>3.970717</v>
          </cell>
          <cell r="V618">
            <v>9.618155</v>
          </cell>
          <cell r="W618">
            <v>2.61371546</v>
          </cell>
          <cell r="X618">
            <v>1.121405</v>
          </cell>
          <cell r="Y618">
            <v>0.0536961</v>
          </cell>
          <cell r="Z618">
            <v>40.66298</v>
          </cell>
          <cell r="AA618">
            <v>26.42869</v>
          </cell>
          <cell r="AB618">
            <v>13.182031</v>
          </cell>
          <cell r="AC618">
            <v>12.059259</v>
          </cell>
          <cell r="AD618">
            <v>1.2110623</v>
          </cell>
          <cell r="AE618">
            <v>2.803227</v>
          </cell>
          <cell r="AF618">
            <v>24.803374</v>
          </cell>
          <cell r="AG618">
            <v>20.38298</v>
          </cell>
        </row>
        <row r="619">
          <cell r="A619" t="str">
            <v>HOCHN13FB01161038</v>
          </cell>
          <cell r="B619">
            <v>2</v>
          </cell>
          <cell r="C619" t="str">
            <v>B</v>
          </cell>
          <cell r="D619" t="str">
            <v>Autumn</v>
          </cell>
          <cell r="E619" t="str">
            <v>BDSF43840</v>
          </cell>
          <cell r="F619">
            <v>3.192671</v>
          </cell>
          <cell r="G619">
            <v>3.4005571</v>
          </cell>
          <cell r="H619">
            <v>5.850029</v>
          </cell>
          <cell r="I619">
            <v>12.786374</v>
          </cell>
          <cell r="J619">
            <v>12.157812</v>
          </cell>
          <cell r="K619">
            <v>1.746279</v>
          </cell>
          <cell r="L619">
            <v>0.6932577</v>
          </cell>
          <cell r="M619">
            <v>0.4284574</v>
          </cell>
          <cell r="N619">
            <v>1.01576125</v>
          </cell>
          <cell r="O619">
            <v>1.0368563</v>
          </cell>
          <cell r="P619">
            <v>3.9025961</v>
          </cell>
          <cell r="Q619">
            <v>0.37299288</v>
          </cell>
          <cell r="R619">
            <v>0.71846486</v>
          </cell>
          <cell r="S619">
            <v>13.1344465</v>
          </cell>
          <cell r="T619">
            <v>0.2832674</v>
          </cell>
          <cell r="U619">
            <v>3.690442</v>
          </cell>
          <cell r="V619">
            <v>1.408794</v>
          </cell>
          <cell r="W619">
            <v>3.28382646</v>
          </cell>
          <cell r="X619">
            <v>1.0939341</v>
          </cell>
          <cell r="Y619">
            <v>0.06328007</v>
          </cell>
          <cell r="Z619">
            <v>46.99603</v>
          </cell>
          <cell r="AA619">
            <v>32.83568</v>
          </cell>
          <cell r="AB619">
            <v>11.339098</v>
          </cell>
          <cell r="AC619">
            <v>10.08707</v>
          </cell>
          <cell r="AD619">
            <v>1.435589</v>
          </cell>
          <cell r="AE619">
            <v>4.932155</v>
          </cell>
          <cell r="AF619">
            <v>21.922655</v>
          </cell>
          <cell r="AG619">
            <v>14.06377</v>
          </cell>
        </row>
        <row r="620">
          <cell r="A620" t="str">
            <v>HOCHN13FB01161039</v>
          </cell>
          <cell r="B620">
            <v>2</v>
          </cell>
          <cell r="C620" t="str">
            <v>F</v>
          </cell>
          <cell r="D620" t="str">
            <v>Summer</v>
          </cell>
          <cell r="E620" t="str">
            <v>BDSF43840</v>
          </cell>
          <cell r="F620">
            <v>4.0708905</v>
          </cell>
          <cell r="G620">
            <v>4.5638899</v>
          </cell>
          <cell r="H620">
            <v>5.590815</v>
          </cell>
          <cell r="I620">
            <v>14.694733</v>
          </cell>
          <cell r="J620">
            <v>15.05604</v>
          </cell>
          <cell r="K620">
            <v>1.3405671</v>
          </cell>
          <cell r="L620">
            <v>0.6112945</v>
          </cell>
          <cell r="M620">
            <v>0.4933787</v>
          </cell>
          <cell r="N620">
            <v>1.2506372</v>
          </cell>
          <cell r="O620">
            <v>1.5365958</v>
          </cell>
          <cell r="P620">
            <v>3.856689</v>
          </cell>
          <cell r="Q620">
            <v>0.5664594</v>
          </cell>
          <cell r="R620">
            <v>0.707479</v>
          </cell>
          <cell r="S620">
            <v>17.011364</v>
          </cell>
          <cell r="T620">
            <v>0.22799238</v>
          </cell>
          <cell r="U620">
            <v>3.188273</v>
          </cell>
          <cell r="V620">
            <v>2.6213635</v>
          </cell>
          <cell r="W620">
            <v>2.04208046</v>
          </cell>
          <cell r="X620">
            <v>0.9160837</v>
          </cell>
          <cell r="Y620">
            <v>0.08793928</v>
          </cell>
          <cell r="Z620">
            <v>39.41466</v>
          </cell>
          <cell r="AA620">
            <v>29.29845</v>
          </cell>
          <cell r="AB620">
            <v>7.623355</v>
          </cell>
          <cell r="AC620">
            <v>7.255447</v>
          </cell>
          <cell r="AD620">
            <v>0.5623268</v>
          </cell>
          <cell r="AE620">
            <v>3.797343</v>
          </cell>
          <cell r="AF620">
            <v>21.184624</v>
          </cell>
          <cell r="AG620">
            <v>17.488927</v>
          </cell>
        </row>
        <row r="621">
          <cell r="A621" t="str">
            <v>HOCHN13FB01161040</v>
          </cell>
          <cell r="B621">
            <v>2</v>
          </cell>
          <cell r="C621" t="str">
            <v>I</v>
          </cell>
          <cell r="D621" t="str">
            <v>Summer</v>
          </cell>
          <cell r="E621" t="str">
            <v>BDSF43968</v>
          </cell>
          <cell r="F621">
            <v>5.202796</v>
          </cell>
          <cell r="G621">
            <v>3.7698319</v>
          </cell>
          <cell r="H621">
            <v>5.201678</v>
          </cell>
          <cell r="I621">
            <v>14.851369</v>
          </cell>
          <cell r="J621">
            <v>13.67321</v>
          </cell>
          <cell r="K621">
            <v>0.7333915</v>
          </cell>
          <cell r="L621">
            <v>0.296712</v>
          </cell>
          <cell r="M621">
            <v>0.4415385</v>
          </cell>
          <cell r="N621">
            <v>0.8081373</v>
          </cell>
          <cell r="O621">
            <v>1.1170038</v>
          </cell>
          <cell r="P621">
            <v>5.231588</v>
          </cell>
          <cell r="Q621">
            <v>0.4557388</v>
          </cell>
          <cell r="R621">
            <v>0.5583807</v>
          </cell>
          <cell r="S621">
            <v>17.409644</v>
          </cell>
          <cell r="T621">
            <v>0.17288183</v>
          </cell>
          <cell r="U621">
            <v>3.600814</v>
          </cell>
          <cell r="V621">
            <v>8.795539</v>
          </cell>
          <cell r="W621">
            <v>2.20495756</v>
          </cell>
          <cell r="X621">
            <v>0.7344395</v>
          </cell>
          <cell r="Y621">
            <v>0.03509084</v>
          </cell>
          <cell r="Z621">
            <v>40.93417</v>
          </cell>
          <cell r="AA621">
            <v>27.897036</v>
          </cell>
          <cell r="AB621">
            <v>14.27917</v>
          </cell>
          <cell r="AC621">
            <v>12.465785</v>
          </cell>
          <cell r="AD621">
            <v>1.7334702</v>
          </cell>
          <cell r="AE621">
            <v>3.591248</v>
          </cell>
          <cell r="AF621">
            <v>20.878034</v>
          </cell>
          <cell r="AG621">
            <v>18.378681</v>
          </cell>
        </row>
        <row r="622">
          <cell r="A622" t="str">
            <v>HOCHN13FB01161102</v>
          </cell>
          <cell r="B622">
            <v>2</v>
          </cell>
          <cell r="C622" t="str">
            <v>F</v>
          </cell>
          <cell r="D622" t="str">
            <v>Autumn</v>
          </cell>
          <cell r="E622" t="str">
            <v>BDSF43899</v>
          </cell>
          <cell r="F622">
            <v>4.8008905</v>
          </cell>
          <cell r="G622">
            <v>3.6038899</v>
          </cell>
          <cell r="H622">
            <v>5.660815</v>
          </cell>
          <cell r="I622">
            <v>14.564733</v>
          </cell>
          <cell r="J622">
            <v>13.75604</v>
          </cell>
          <cell r="K622">
            <v>1.5947471</v>
          </cell>
          <cell r="L622">
            <v>0.8028505</v>
          </cell>
          <cell r="M622">
            <v>0.5937057</v>
          </cell>
          <cell r="N622">
            <v>1.5626272</v>
          </cell>
          <cell r="O622">
            <v>1.9452958</v>
          </cell>
          <cell r="P622">
            <v>5.152859</v>
          </cell>
          <cell r="Q622">
            <v>0.7137054</v>
          </cell>
          <cell r="R622">
            <v>0.712494</v>
          </cell>
          <cell r="S622">
            <v>21.476164</v>
          </cell>
          <cell r="T622">
            <v>0.20705038</v>
          </cell>
          <cell r="U622">
            <v>3.842713</v>
          </cell>
          <cell r="V622">
            <v>7.7674635</v>
          </cell>
          <cell r="W622">
            <v>0.91956746</v>
          </cell>
          <cell r="X622">
            <v>1.3425007</v>
          </cell>
          <cell r="Y622">
            <v>0.10532268</v>
          </cell>
          <cell r="Z622">
            <v>51.64726</v>
          </cell>
          <cell r="AA622">
            <v>37.40395</v>
          </cell>
          <cell r="AB622">
            <v>13.315005</v>
          </cell>
          <cell r="AC622">
            <v>10.925907</v>
          </cell>
          <cell r="AD622">
            <v>1.8920668</v>
          </cell>
          <cell r="AE622">
            <v>3.616843</v>
          </cell>
          <cell r="AF622">
            <v>24.465324</v>
          </cell>
          <cell r="AG622">
            <v>12.281027</v>
          </cell>
        </row>
        <row r="623">
          <cell r="A623" t="str">
            <v>HOCHN13FB01161106</v>
          </cell>
          <cell r="B623">
            <v>2</v>
          </cell>
          <cell r="C623" t="str">
            <v>D</v>
          </cell>
          <cell r="D623" t="str">
            <v>Autumn</v>
          </cell>
          <cell r="E623" t="str">
            <v>BDSF43840</v>
          </cell>
          <cell r="F623">
            <v>2.9805525</v>
          </cell>
          <cell r="G623">
            <v>3.4390248</v>
          </cell>
          <cell r="H623">
            <v>5.473455</v>
          </cell>
          <cell r="I623">
            <v>12.243975</v>
          </cell>
          <cell r="J623">
            <v>12.392834</v>
          </cell>
          <cell r="K623">
            <v>0.8371525</v>
          </cell>
          <cell r="L623">
            <v>0.65521055</v>
          </cell>
          <cell r="M623">
            <v>0.3768616</v>
          </cell>
          <cell r="N623">
            <v>1.1718421</v>
          </cell>
          <cell r="O623">
            <v>1.0643354</v>
          </cell>
          <cell r="P623">
            <v>4.0717237</v>
          </cell>
          <cell r="Q623">
            <v>0.3039741</v>
          </cell>
          <cell r="R623">
            <v>0.4465859</v>
          </cell>
          <cell r="S623">
            <v>19.6035393</v>
          </cell>
          <cell r="T623">
            <v>0.101693867</v>
          </cell>
          <cell r="U623">
            <v>3.684772</v>
          </cell>
          <cell r="V623">
            <v>0.592297</v>
          </cell>
          <cell r="W623">
            <v>-0.00435164000000003</v>
          </cell>
          <cell r="X623">
            <v>0.6460076</v>
          </cell>
          <cell r="Y623">
            <v>0.0416584</v>
          </cell>
          <cell r="Z623">
            <v>20.03949</v>
          </cell>
          <cell r="AA623">
            <v>17.468456</v>
          </cell>
          <cell r="AB623">
            <v>2.1859046</v>
          </cell>
          <cell r="AC623">
            <v>1.670472</v>
          </cell>
          <cell r="AD623">
            <v>0.5407869</v>
          </cell>
          <cell r="AE623">
            <v>3.281871</v>
          </cell>
          <cell r="AF623">
            <v>24.3308193</v>
          </cell>
          <cell r="AG623">
            <v>9.389253</v>
          </cell>
        </row>
        <row r="624">
          <cell r="A624" t="str">
            <v>HOCHN13FB01161112</v>
          </cell>
          <cell r="B624">
            <v>1</v>
          </cell>
          <cell r="C624" t="str">
            <v>J</v>
          </cell>
          <cell r="D624" t="str">
            <v>Winter</v>
          </cell>
          <cell r="E624" t="str">
            <v>BDSF43797</v>
          </cell>
          <cell r="F624">
            <v>4.077067</v>
          </cell>
          <cell r="G624">
            <v>3.9660779</v>
          </cell>
          <cell r="H624">
            <v>5.38258</v>
          </cell>
          <cell r="I624">
            <v>14.13679</v>
          </cell>
          <cell r="J624">
            <v>16.241428</v>
          </cell>
          <cell r="K624">
            <v>2.8764119</v>
          </cell>
          <cell r="L624">
            <v>0.4284758</v>
          </cell>
          <cell r="M624">
            <v>0.4671748</v>
          </cell>
          <cell r="N624">
            <v>1.3730052</v>
          </cell>
          <cell r="O624">
            <v>1.617345</v>
          </cell>
          <cell r="P624">
            <v>6.124247</v>
          </cell>
          <cell r="Q624">
            <v>0.4767842</v>
          </cell>
          <cell r="R624">
            <v>0.6486997</v>
          </cell>
          <cell r="S624">
            <v>15.867864</v>
          </cell>
          <cell r="T624">
            <v>0.243001</v>
          </cell>
          <cell r="U624">
            <v>3.631364</v>
          </cell>
          <cell r="V624">
            <v>6.597888</v>
          </cell>
          <cell r="W624">
            <v>1.41054646</v>
          </cell>
          <cell r="X624">
            <v>0.730106</v>
          </cell>
          <cell r="Y624">
            <v>0.12938917</v>
          </cell>
          <cell r="Z624">
            <v>27.93147</v>
          </cell>
          <cell r="AA624">
            <v>22.20167</v>
          </cell>
          <cell r="AB624">
            <v>7.831091</v>
          </cell>
          <cell r="AC624">
            <v>6.596769</v>
          </cell>
          <cell r="AD624">
            <v>0.5909093</v>
          </cell>
          <cell r="AE624">
            <v>4.19206</v>
          </cell>
          <cell r="AF624">
            <v>26.765684</v>
          </cell>
          <cell r="AG624">
            <v>21.95114</v>
          </cell>
        </row>
        <row r="625">
          <cell r="A625" t="str">
            <v>HOCHN13FB01161115</v>
          </cell>
          <cell r="B625">
            <v>2</v>
          </cell>
          <cell r="C625" t="str">
            <v>C</v>
          </cell>
          <cell r="D625" t="str">
            <v>Autumn</v>
          </cell>
          <cell r="E625" t="str">
            <v>BDSF43825</v>
          </cell>
          <cell r="F625">
            <v>3.6545115</v>
          </cell>
          <cell r="G625">
            <v>3.3887091054</v>
          </cell>
          <cell r="H625">
            <v>5.240011</v>
          </cell>
          <cell r="I625">
            <v>13.084207</v>
          </cell>
          <cell r="J625">
            <v>13.649378</v>
          </cell>
          <cell r="K625">
            <v>1.191576</v>
          </cell>
          <cell r="L625">
            <v>0.7026581</v>
          </cell>
          <cell r="M625">
            <v>0.7679428</v>
          </cell>
          <cell r="N625">
            <v>1.24444305</v>
          </cell>
          <cell r="O625">
            <v>1.0839794</v>
          </cell>
          <cell r="P625">
            <v>5.7191278</v>
          </cell>
          <cell r="Q625">
            <v>0.4709811</v>
          </cell>
          <cell r="R625">
            <v>0.598237811</v>
          </cell>
          <cell r="S625">
            <v>9.8902489</v>
          </cell>
          <cell r="T625">
            <v>0.11793287</v>
          </cell>
          <cell r="U625">
            <v>3.334218</v>
          </cell>
          <cell r="V625">
            <v>13.446912</v>
          </cell>
          <cell r="W625">
            <v>0.31030526</v>
          </cell>
          <cell r="X625">
            <v>1.9503701</v>
          </cell>
          <cell r="Y625">
            <v>0.20221784</v>
          </cell>
          <cell r="Z625">
            <v>16.56402</v>
          </cell>
          <cell r="AA625">
            <v>13.96133</v>
          </cell>
          <cell r="AB625">
            <v>5.488224</v>
          </cell>
          <cell r="AC625">
            <v>4.539694</v>
          </cell>
          <cell r="AD625">
            <v>0.712018</v>
          </cell>
          <cell r="AE625">
            <v>3.690489</v>
          </cell>
          <cell r="AF625">
            <v>27.688424</v>
          </cell>
          <cell r="AG625">
            <v>13.95071</v>
          </cell>
        </row>
        <row r="626">
          <cell r="A626" t="str">
            <v>HOCHN13FB01161117</v>
          </cell>
          <cell r="B626">
            <v>2</v>
          </cell>
          <cell r="C626" t="str">
            <v>I</v>
          </cell>
          <cell r="D626" t="str">
            <v>Winter</v>
          </cell>
          <cell r="E626" t="str">
            <v>BDSF44132</v>
          </cell>
          <cell r="F626">
            <v>2.942796</v>
          </cell>
          <cell r="G626">
            <v>4.0298319</v>
          </cell>
          <cell r="H626">
            <v>5.171678</v>
          </cell>
          <cell r="I626">
            <v>12.501369</v>
          </cell>
          <cell r="J626">
            <v>14.87321</v>
          </cell>
          <cell r="K626">
            <v>2.0455335</v>
          </cell>
          <cell r="L626">
            <v>0.532817</v>
          </cell>
          <cell r="M626">
            <v>0.4622465</v>
          </cell>
          <cell r="N626">
            <v>1.0935733</v>
          </cell>
          <cell r="O626">
            <v>0.8925908</v>
          </cell>
          <cell r="P626">
            <v>4.024118</v>
          </cell>
          <cell r="Q626">
            <v>0.4205918</v>
          </cell>
          <cell r="R626">
            <v>0.4880667</v>
          </cell>
          <cell r="S626">
            <v>17.896844</v>
          </cell>
          <cell r="T626">
            <v>0.17621883</v>
          </cell>
          <cell r="U626">
            <v>6.361384</v>
          </cell>
          <cell r="V626">
            <v>8.798849</v>
          </cell>
          <cell r="W626">
            <v>2.27671756</v>
          </cell>
          <cell r="X626">
            <v>1.0981565</v>
          </cell>
          <cell r="Y626">
            <v>0.20385184</v>
          </cell>
          <cell r="Z626">
            <v>46.75217</v>
          </cell>
          <cell r="AA626">
            <v>32.613636</v>
          </cell>
          <cell r="AB626">
            <v>14.91107</v>
          </cell>
          <cell r="AC626">
            <v>12.893685</v>
          </cell>
          <cell r="AD626">
            <v>1.4944702</v>
          </cell>
          <cell r="AE626">
            <v>4.821818</v>
          </cell>
          <cell r="AF626">
            <v>18.793934</v>
          </cell>
          <cell r="AG626">
            <v>3.751361</v>
          </cell>
        </row>
        <row r="627">
          <cell r="A627" t="str">
            <v>HOCHN13FB01161118</v>
          </cell>
          <cell r="B627">
            <v>2</v>
          </cell>
          <cell r="C627" t="str">
            <v>D</v>
          </cell>
          <cell r="D627" t="str">
            <v>Autumn</v>
          </cell>
          <cell r="E627" t="str">
            <v>BDSF43840</v>
          </cell>
          <cell r="F627">
            <v>3.1805525</v>
          </cell>
          <cell r="G627">
            <v>3.5690248</v>
          </cell>
          <cell r="H627">
            <v>5.453455</v>
          </cell>
          <cell r="I627">
            <v>12.613975</v>
          </cell>
          <cell r="J627">
            <v>12.692834</v>
          </cell>
          <cell r="K627">
            <v>0.1322635</v>
          </cell>
          <cell r="L627">
            <v>0.58586955</v>
          </cell>
          <cell r="M627">
            <v>0.4985366</v>
          </cell>
          <cell r="N627">
            <v>0.8544551</v>
          </cell>
          <cell r="O627">
            <v>1.0792384</v>
          </cell>
          <cell r="P627">
            <v>4.0556537</v>
          </cell>
          <cell r="Q627">
            <v>0.4018461</v>
          </cell>
          <cell r="R627">
            <v>0.8196749</v>
          </cell>
          <cell r="S627">
            <v>14.7137393</v>
          </cell>
          <cell r="T627">
            <v>0.249235867</v>
          </cell>
          <cell r="U627">
            <v>5.059412</v>
          </cell>
          <cell r="V627">
            <v>7.517877</v>
          </cell>
          <cell r="W627">
            <v>3.14036636</v>
          </cell>
          <cell r="X627">
            <v>1.2897436</v>
          </cell>
          <cell r="Y627">
            <v>0.1038527</v>
          </cell>
          <cell r="Z627">
            <v>44.07219</v>
          </cell>
          <cell r="AA627">
            <v>32.136256</v>
          </cell>
          <cell r="AB627">
            <v>10.2019146</v>
          </cell>
          <cell r="AC627">
            <v>9.164342</v>
          </cell>
          <cell r="AD627">
            <v>1.2098779</v>
          </cell>
          <cell r="AE627">
            <v>2.913011</v>
          </cell>
          <cell r="AF627">
            <v>21.1044193</v>
          </cell>
          <cell r="AG627">
            <v>13.986453</v>
          </cell>
        </row>
        <row r="628">
          <cell r="A628" t="str">
            <v>HOCHN13FB01161119</v>
          </cell>
          <cell r="B628">
            <v>2</v>
          </cell>
          <cell r="C628" t="str">
            <v>E</v>
          </cell>
          <cell r="D628" t="str">
            <v>Summer</v>
          </cell>
          <cell r="E628" t="str">
            <v>BDSF43840</v>
          </cell>
          <cell r="F628">
            <v>3.1081221</v>
          </cell>
          <cell r="G628">
            <v>4.0850041</v>
          </cell>
          <cell r="H628">
            <v>5.47675</v>
          </cell>
          <cell r="I628">
            <v>13.137769</v>
          </cell>
          <cell r="J628">
            <v>11.768214</v>
          </cell>
          <cell r="K628">
            <v>0.5991784</v>
          </cell>
          <cell r="L628">
            <v>0.7099278</v>
          </cell>
          <cell r="M628">
            <v>0.4162498</v>
          </cell>
          <cell r="N628">
            <v>1.3305599</v>
          </cell>
          <cell r="O628">
            <v>1.6030696</v>
          </cell>
          <cell r="P628">
            <v>4.953321</v>
          </cell>
          <cell r="Q628">
            <v>0.4608059</v>
          </cell>
          <cell r="R628">
            <v>0.7441864</v>
          </cell>
          <cell r="S628">
            <v>12.880403</v>
          </cell>
          <cell r="T628">
            <v>0.16744485</v>
          </cell>
          <cell r="U628">
            <v>4.156339</v>
          </cell>
          <cell r="V628">
            <v>7.311996</v>
          </cell>
          <cell r="W628">
            <v>0.58128646</v>
          </cell>
          <cell r="X628">
            <v>1.103856</v>
          </cell>
          <cell r="Y628">
            <v>0.14668993</v>
          </cell>
          <cell r="Z628">
            <v>35.93615</v>
          </cell>
          <cell r="AA628">
            <v>27.97601</v>
          </cell>
          <cell r="AB628">
            <v>7.756001</v>
          </cell>
          <cell r="AC628">
            <v>6.740084</v>
          </cell>
          <cell r="AD628">
            <v>0.9266441</v>
          </cell>
          <cell r="AE628">
            <v>4.259876</v>
          </cell>
          <cell r="AF628">
            <v>26.067284</v>
          </cell>
          <cell r="AG628">
            <v>15.81946</v>
          </cell>
        </row>
        <row r="629">
          <cell r="A629" t="str">
            <v>HOCHN13FB01161122</v>
          </cell>
          <cell r="B629">
            <v>2</v>
          </cell>
          <cell r="C629" t="str">
            <v>C</v>
          </cell>
          <cell r="D629" t="str">
            <v>Autumn</v>
          </cell>
          <cell r="E629" t="str">
            <v>BDSF43840</v>
          </cell>
          <cell r="F629">
            <v>3.3645115</v>
          </cell>
          <cell r="G629">
            <v>3.0687091054</v>
          </cell>
          <cell r="H629">
            <v>5.730011</v>
          </cell>
          <cell r="I629">
            <v>12.544207</v>
          </cell>
          <cell r="J629">
            <v>13.649378</v>
          </cell>
          <cell r="K629">
            <v>0.997796</v>
          </cell>
          <cell r="L629">
            <v>0.7199901</v>
          </cell>
          <cell r="M629">
            <v>0.4809668</v>
          </cell>
          <cell r="N629">
            <v>1.22560305</v>
          </cell>
          <cell r="O629">
            <v>1.3789544</v>
          </cell>
          <cell r="P629">
            <v>4.7702378</v>
          </cell>
          <cell r="Q629">
            <v>0.3275101</v>
          </cell>
          <cell r="R629">
            <v>0.745649811</v>
          </cell>
          <cell r="S629">
            <v>16.4265589</v>
          </cell>
          <cell r="T629">
            <v>0.19464287</v>
          </cell>
          <cell r="U629">
            <v>4.839588</v>
          </cell>
          <cell r="V629">
            <v>7.060602</v>
          </cell>
          <cell r="W629">
            <v>0.01118726</v>
          </cell>
          <cell r="X629">
            <v>1.0889501</v>
          </cell>
          <cell r="Y629">
            <v>0.07742494</v>
          </cell>
          <cell r="Z629">
            <v>35.61442</v>
          </cell>
          <cell r="AA629">
            <v>27.45283</v>
          </cell>
          <cell r="AB629">
            <v>8.878804</v>
          </cell>
          <cell r="AC629">
            <v>7.614664</v>
          </cell>
          <cell r="AD629">
            <v>1.276782</v>
          </cell>
          <cell r="AE629">
            <v>3.981799</v>
          </cell>
          <cell r="AF629">
            <v>30.881024</v>
          </cell>
          <cell r="AG629">
            <v>17.09121</v>
          </cell>
        </row>
        <row r="630">
          <cell r="A630" t="str">
            <v>HOCHN13FB01161130</v>
          </cell>
          <cell r="B630">
            <v>3</v>
          </cell>
          <cell r="C630" t="str">
            <v>G</v>
          </cell>
          <cell r="D630" t="str">
            <v>Summer</v>
          </cell>
          <cell r="E630" t="str">
            <v>BDSF44573</v>
          </cell>
          <cell r="F630">
            <v>4.007722</v>
          </cell>
          <cell r="G630">
            <v>4.0511659</v>
          </cell>
          <cell r="H630">
            <v>4.957562</v>
          </cell>
          <cell r="I630">
            <v>13.975437</v>
          </cell>
          <cell r="J630">
            <v>16.25598</v>
          </cell>
          <cell r="K630">
            <v>2.417556</v>
          </cell>
          <cell r="L630">
            <v>0.7790733</v>
          </cell>
          <cell r="M630">
            <v>0.6256381</v>
          </cell>
          <cell r="N630">
            <v>1.3575436</v>
          </cell>
          <cell r="O630">
            <v>1.7979018</v>
          </cell>
          <cell r="P630">
            <v>4.190022</v>
          </cell>
          <cell r="Q630">
            <v>0.5896381</v>
          </cell>
          <cell r="R630">
            <v>0.7872859</v>
          </cell>
          <cell r="S630">
            <v>23.076544</v>
          </cell>
          <cell r="T630">
            <v>0.2628752</v>
          </cell>
          <cell r="U630">
            <v>5.576492</v>
          </cell>
          <cell r="V630">
            <v>6.303412</v>
          </cell>
          <cell r="W630">
            <v>3.10586746</v>
          </cell>
          <cell r="X630">
            <v>1.2976994</v>
          </cell>
          <cell r="Y630">
            <v>0.17755457</v>
          </cell>
          <cell r="Z630">
            <v>50.75683</v>
          </cell>
          <cell r="AA630">
            <v>38.14574</v>
          </cell>
          <cell r="AB630">
            <v>14.081447</v>
          </cell>
          <cell r="AC630">
            <v>12.477923</v>
          </cell>
          <cell r="AD630">
            <v>1.674923</v>
          </cell>
          <cell r="AE630">
            <v>4.609528</v>
          </cell>
          <cell r="AF630">
            <v>25.370364</v>
          </cell>
          <cell r="AG630">
            <v>17.854619</v>
          </cell>
        </row>
        <row r="631">
          <cell r="A631" t="str">
            <v>HOCHN13FB01161132</v>
          </cell>
          <cell r="B631">
            <v>2</v>
          </cell>
          <cell r="C631" t="str">
            <v>H</v>
          </cell>
          <cell r="D631" t="str">
            <v>Autumn</v>
          </cell>
          <cell r="E631" t="str">
            <v>BDSF43968</v>
          </cell>
          <cell r="F631">
            <v>3.561445</v>
          </cell>
          <cell r="G631">
            <v>3.9318699</v>
          </cell>
          <cell r="H631">
            <v>5.580416</v>
          </cell>
          <cell r="I631">
            <v>13.659095</v>
          </cell>
          <cell r="J631">
            <v>15.33099</v>
          </cell>
          <cell r="K631">
            <v>1.58611521</v>
          </cell>
          <cell r="L631">
            <v>0.5656536</v>
          </cell>
          <cell r="M631">
            <v>0.4675686</v>
          </cell>
          <cell r="N631">
            <v>1.4435432</v>
          </cell>
          <cell r="O631">
            <v>1.4836428</v>
          </cell>
          <cell r="P631">
            <v>5.564871</v>
          </cell>
          <cell r="Q631">
            <v>0.6272111</v>
          </cell>
          <cell r="R631">
            <v>0.6802138</v>
          </cell>
          <cell r="S631">
            <v>21.358136</v>
          </cell>
          <cell r="T631">
            <v>0.2209065</v>
          </cell>
          <cell r="U631">
            <v>3.570828</v>
          </cell>
          <cell r="V631">
            <v>6.871038</v>
          </cell>
          <cell r="W631">
            <v>1.32882246</v>
          </cell>
          <cell r="X631">
            <v>0.9945742</v>
          </cell>
          <cell r="Y631">
            <v>0.17559878</v>
          </cell>
          <cell r="Z631">
            <v>51.62059</v>
          </cell>
          <cell r="AA631">
            <v>37.6184</v>
          </cell>
          <cell r="AB631">
            <v>13.970448</v>
          </cell>
          <cell r="AC631">
            <v>12.131936</v>
          </cell>
          <cell r="AD631">
            <v>1.810131</v>
          </cell>
          <cell r="AE631">
            <v>4.418808</v>
          </cell>
          <cell r="AF631">
            <v>27.300544</v>
          </cell>
          <cell r="AG631">
            <v>18.106959</v>
          </cell>
        </row>
        <row r="632">
          <cell r="A632" t="str">
            <v>HOCHN13FB01161134</v>
          </cell>
          <cell r="B632">
            <v>2</v>
          </cell>
          <cell r="C632" t="str">
            <v>E</v>
          </cell>
          <cell r="D632" t="str">
            <v>Summer</v>
          </cell>
          <cell r="E632" t="str">
            <v>BDSF43840</v>
          </cell>
          <cell r="F632">
            <v>3.3281221</v>
          </cell>
          <cell r="G632">
            <v>3.7450041</v>
          </cell>
          <cell r="H632">
            <v>5.57675</v>
          </cell>
          <cell r="I632">
            <v>12.957769</v>
          </cell>
          <cell r="J632">
            <v>13.268214</v>
          </cell>
          <cell r="K632">
            <v>1.6216144</v>
          </cell>
          <cell r="L632">
            <v>0.6800148</v>
          </cell>
          <cell r="M632">
            <v>0.5933778</v>
          </cell>
          <cell r="N632">
            <v>1.0241079</v>
          </cell>
          <cell r="O632">
            <v>1.2776496</v>
          </cell>
          <cell r="P632">
            <v>5.761521</v>
          </cell>
          <cell r="Q632">
            <v>0.3908529</v>
          </cell>
          <cell r="R632">
            <v>0.8977654</v>
          </cell>
          <cell r="S632">
            <v>16.692403</v>
          </cell>
          <cell r="T632">
            <v>0.29384485</v>
          </cell>
          <cell r="U632">
            <v>4.151649</v>
          </cell>
          <cell r="V632">
            <v>7.231626</v>
          </cell>
          <cell r="W632">
            <v>3.15339846</v>
          </cell>
          <cell r="X632">
            <v>0.576577</v>
          </cell>
          <cell r="Y632">
            <v>0.04562833</v>
          </cell>
          <cell r="Z632">
            <v>56.24505</v>
          </cell>
          <cell r="AA632">
            <v>40.34111</v>
          </cell>
          <cell r="AB632">
            <v>13.531031</v>
          </cell>
          <cell r="AC632">
            <v>12.430734</v>
          </cell>
          <cell r="AD632">
            <v>1.6926881</v>
          </cell>
          <cell r="AE632">
            <v>4.548906</v>
          </cell>
          <cell r="AF632">
            <v>38.619684</v>
          </cell>
          <cell r="AG632">
            <v>20.81946</v>
          </cell>
        </row>
        <row r="633">
          <cell r="A633" t="str">
            <v>HOCHN13FB01161201</v>
          </cell>
          <cell r="B633">
            <v>2</v>
          </cell>
          <cell r="C633" t="str">
            <v>B</v>
          </cell>
          <cell r="D633" t="str">
            <v>Autumn</v>
          </cell>
          <cell r="E633" t="str">
            <v>BDSF43840</v>
          </cell>
          <cell r="F633">
            <v>4.102671</v>
          </cell>
          <cell r="G633">
            <v>4.0205571</v>
          </cell>
          <cell r="H633">
            <v>5.710029</v>
          </cell>
          <cell r="I633">
            <v>14.286374</v>
          </cell>
          <cell r="J633">
            <v>10.257812</v>
          </cell>
          <cell r="K633">
            <v>0.597896</v>
          </cell>
          <cell r="L633">
            <v>0.5529497</v>
          </cell>
          <cell r="M633">
            <v>0.3970264</v>
          </cell>
          <cell r="N633">
            <v>0.69964825</v>
          </cell>
          <cell r="O633">
            <v>0.7392043</v>
          </cell>
          <cell r="P633">
            <v>4.3535461</v>
          </cell>
          <cell r="Q633">
            <v>0.37291888</v>
          </cell>
          <cell r="R633">
            <v>0.44481486</v>
          </cell>
          <cell r="S633">
            <v>11.9425465</v>
          </cell>
          <cell r="T633">
            <v>0.1908514</v>
          </cell>
          <cell r="U633">
            <v>1.970272</v>
          </cell>
          <cell r="V633">
            <v>1.592204</v>
          </cell>
          <cell r="W633">
            <v>3.64774646</v>
          </cell>
          <cell r="X633">
            <v>0.6255211</v>
          </cell>
          <cell r="Y633">
            <v>0.011214093</v>
          </cell>
          <cell r="Z633">
            <v>37.83463</v>
          </cell>
          <cell r="AA633">
            <v>25.90228</v>
          </cell>
          <cell r="AB633">
            <v>11.559098</v>
          </cell>
          <cell r="AC633">
            <v>10.58827</v>
          </cell>
          <cell r="AD633">
            <v>0.637442</v>
          </cell>
          <cell r="AE633">
            <v>2.471875</v>
          </cell>
          <cell r="AF633">
            <v>17.181955</v>
          </cell>
          <cell r="AG633">
            <v>11.16187</v>
          </cell>
        </row>
        <row r="634">
          <cell r="A634" t="str">
            <v>HOCHN13FB01161204</v>
          </cell>
          <cell r="B634">
            <v>2</v>
          </cell>
          <cell r="C634" t="str">
            <v>C</v>
          </cell>
          <cell r="D634" t="str">
            <v>Autumn</v>
          </cell>
          <cell r="E634" t="str">
            <v>BDSF43840</v>
          </cell>
          <cell r="F634">
            <v>2.5245115</v>
          </cell>
          <cell r="G634">
            <v>2.8987091054</v>
          </cell>
          <cell r="H634">
            <v>5.800011</v>
          </cell>
          <cell r="I634">
            <v>11.534207</v>
          </cell>
          <cell r="J634">
            <v>16.649378</v>
          </cell>
          <cell r="K634">
            <v>1.401906</v>
          </cell>
          <cell r="L634">
            <v>0.9753661</v>
          </cell>
          <cell r="M634">
            <v>0.5247518</v>
          </cell>
          <cell r="N634">
            <v>1.14010305</v>
          </cell>
          <cell r="O634">
            <v>1.5627944</v>
          </cell>
          <cell r="P634">
            <v>5.7627578</v>
          </cell>
          <cell r="Q634">
            <v>0.2846601</v>
          </cell>
          <cell r="R634">
            <v>0.760586811</v>
          </cell>
          <cell r="S634">
            <v>17.1791589</v>
          </cell>
          <cell r="T634">
            <v>0.35570587</v>
          </cell>
          <cell r="U634">
            <v>6.283778</v>
          </cell>
          <cell r="V634">
            <v>5.817222</v>
          </cell>
          <cell r="W634">
            <v>3.48206326</v>
          </cell>
          <cell r="X634">
            <v>1.2123301</v>
          </cell>
          <cell r="Y634">
            <v>0.10343234</v>
          </cell>
          <cell r="Z634">
            <v>69.80552</v>
          </cell>
          <cell r="AA634">
            <v>48.74083</v>
          </cell>
          <cell r="AB634">
            <v>23.082204</v>
          </cell>
          <cell r="AC634">
            <v>20.217464</v>
          </cell>
          <cell r="AD634">
            <v>2.178622</v>
          </cell>
          <cell r="AE634">
            <v>3.352899</v>
          </cell>
          <cell r="AF634">
            <v>23.399924</v>
          </cell>
          <cell r="AG634">
            <v>15.30431</v>
          </cell>
        </row>
        <row r="635">
          <cell r="A635" t="str">
            <v>HOCHN13FB01161205</v>
          </cell>
          <cell r="B635">
            <v>4</v>
          </cell>
          <cell r="C635" t="str">
            <v>B</v>
          </cell>
          <cell r="D635" t="str">
            <v>Autumn</v>
          </cell>
          <cell r="E635" t="str">
            <v>BDSF44510</v>
          </cell>
          <cell r="F635">
            <v>4.076095</v>
          </cell>
          <cell r="G635">
            <v>2.4165791</v>
          </cell>
          <cell r="H635">
            <v>5.551587</v>
          </cell>
          <cell r="I635">
            <v>12.810264</v>
          </cell>
          <cell r="J635">
            <v>8.675952</v>
          </cell>
          <cell r="K635">
            <v>0.615593</v>
          </cell>
          <cell r="L635">
            <v>0.8329357</v>
          </cell>
          <cell r="M635">
            <v>0.3222114</v>
          </cell>
          <cell r="N635">
            <v>1.25358625</v>
          </cell>
          <cell r="O635">
            <v>1.1360683</v>
          </cell>
          <cell r="P635">
            <v>6.2905331</v>
          </cell>
          <cell r="Q635">
            <v>0.62244528</v>
          </cell>
          <cell r="R635">
            <v>0.70536916</v>
          </cell>
          <cell r="S635">
            <v>20.9898565</v>
          </cell>
          <cell r="T635">
            <v>0.302437</v>
          </cell>
          <cell r="U635">
            <v>6.066165</v>
          </cell>
          <cell r="V635">
            <v>10.755864</v>
          </cell>
          <cell r="W635">
            <v>1.34753546</v>
          </cell>
          <cell r="X635">
            <v>1.3785941</v>
          </cell>
          <cell r="Y635">
            <v>0.12372497</v>
          </cell>
          <cell r="Z635">
            <v>57.05687</v>
          </cell>
          <cell r="AA635">
            <v>37.04908</v>
          </cell>
          <cell r="AB635">
            <v>17.282818</v>
          </cell>
          <cell r="AC635">
            <v>15.61738</v>
          </cell>
          <cell r="AD635">
            <v>1.820429</v>
          </cell>
          <cell r="AE635">
            <v>3.245605</v>
          </cell>
          <cell r="AF635">
            <v>29.038295</v>
          </cell>
          <cell r="AG635">
            <v>26.94377</v>
          </cell>
        </row>
        <row r="636">
          <cell r="A636" t="str">
            <v>HOCHN13FB01161211</v>
          </cell>
          <cell r="B636">
            <v>2</v>
          </cell>
          <cell r="C636" t="str">
            <v>C</v>
          </cell>
          <cell r="D636" t="str">
            <v>Autumn</v>
          </cell>
          <cell r="E636" t="str">
            <v>BDSF43840</v>
          </cell>
          <cell r="F636">
            <v>4.0945115</v>
          </cell>
          <cell r="G636">
            <v>3.8087091054</v>
          </cell>
          <cell r="H636">
            <v>5.680011</v>
          </cell>
          <cell r="I636">
            <v>14.074207</v>
          </cell>
          <cell r="J636">
            <v>13.049378</v>
          </cell>
          <cell r="K636">
            <v>0.65687</v>
          </cell>
          <cell r="L636">
            <v>0.4641741</v>
          </cell>
          <cell r="M636">
            <v>0.3578648</v>
          </cell>
          <cell r="N636">
            <v>1.07032605</v>
          </cell>
          <cell r="O636">
            <v>1.3295144</v>
          </cell>
          <cell r="P636">
            <v>4.4339078</v>
          </cell>
          <cell r="Q636">
            <v>0.4377671</v>
          </cell>
          <cell r="R636">
            <v>0.696060811</v>
          </cell>
          <cell r="S636">
            <v>16.3887589</v>
          </cell>
          <cell r="T636">
            <v>0.09505487</v>
          </cell>
          <cell r="U636">
            <v>2.430378</v>
          </cell>
          <cell r="V636">
            <v>4.216082</v>
          </cell>
          <cell r="W636">
            <v>2.55243326</v>
          </cell>
          <cell r="X636">
            <v>0.5375871</v>
          </cell>
          <cell r="Y636">
            <v>0.04472324</v>
          </cell>
          <cell r="Z636">
            <v>26.96612</v>
          </cell>
          <cell r="AA636">
            <v>20.92953</v>
          </cell>
          <cell r="AB636">
            <v>2.888084</v>
          </cell>
          <cell r="AC636">
            <v>2.870594</v>
          </cell>
          <cell r="AD636">
            <v>0.183698</v>
          </cell>
          <cell r="AE636">
            <v>2.398259</v>
          </cell>
          <cell r="AF636">
            <v>16.795024</v>
          </cell>
          <cell r="AG636">
            <v>4.00929</v>
          </cell>
        </row>
        <row r="637">
          <cell r="A637" t="str">
            <v>HOCHN13FB01161212</v>
          </cell>
          <cell r="B637">
            <v>3</v>
          </cell>
          <cell r="C637" t="str">
            <v>J</v>
          </cell>
          <cell r="D637" t="str">
            <v>Winter</v>
          </cell>
          <cell r="E637" t="str">
            <v>BDSF44510</v>
          </cell>
          <cell r="F637">
            <v>4.625196</v>
          </cell>
          <cell r="G637">
            <v>3.8952039</v>
          </cell>
          <cell r="H637">
            <v>5.231935</v>
          </cell>
          <cell r="I637">
            <v>14.6255</v>
          </cell>
          <cell r="J637">
            <v>11.424178</v>
          </cell>
          <cell r="K637">
            <v>0.6891139</v>
          </cell>
          <cell r="L637">
            <v>0.9325631</v>
          </cell>
          <cell r="M637">
            <v>0.4297583</v>
          </cell>
          <cell r="N637">
            <v>1.2995812</v>
          </cell>
          <cell r="O637">
            <v>1.6464508</v>
          </cell>
          <cell r="P637">
            <v>6.470991</v>
          </cell>
          <cell r="Q637">
            <v>0.7431671</v>
          </cell>
          <cell r="R637">
            <v>0.8094273</v>
          </cell>
          <cell r="S637">
            <v>24.065634</v>
          </cell>
          <cell r="T637">
            <v>0.2041393</v>
          </cell>
          <cell r="U637">
            <v>5.058937</v>
          </cell>
          <cell r="V637">
            <v>10.842955</v>
          </cell>
          <cell r="W637">
            <v>1.97307546</v>
          </cell>
          <cell r="X637">
            <v>1.898325</v>
          </cell>
          <cell r="Y637">
            <v>0.1391597</v>
          </cell>
          <cell r="Z637">
            <v>45.51468</v>
          </cell>
          <cell r="AA637">
            <v>30.33009</v>
          </cell>
          <cell r="AB637">
            <v>13.833731</v>
          </cell>
          <cell r="AC637">
            <v>12.633959</v>
          </cell>
          <cell r="AD637">
            <v>1.0891923</v>
          </cell>
          <cell r="AE637">
            <v>4.668497</v>
          </cell>
          <cell r="AF637">
            <v>28.364974</v>
          </cell>
          <cell r="AG637">
            <v>28.90708</v>
          </cell>
        </row>
        <row r="638">
          <cell r="A638" t="str">
            <v>HOCHN13FB01161214</v>
          </cell>
          <cell r="B638">
            <v>2</v>
          </cell>
          <cell r="C638" t="str">
            <v>D</v>
          </cell>
          <cell r="D638" t="str">
            <v>Autumn</v>
          </cell>
          <cell r="E638" t="str">
            <v>BDSF43840</v>
          </cell>
          <cell r="F638">
            <v>4.3405525</v>
          </cell>
          <cell r="G638">
            <v>3.5290248</v>
          </cell>
          <cell r="H638">
            <v>5.953455</v>
          </cell>
          <cell r="I638">
            <v>13.813975</v>
          </cell>
          <cell r="J638">
            <v>11.992834</v>
          </cell>
          <cell r="K638">
            <v>0.6225145</v>
          </cell>
          <cell r="L638">
            <v>0.84984055</v>
          </cell>
          <cell r="M638">
            <v>0.5225866</v>
          </cell>
          <cell r="N638">
            <v>1.1450521</v>
          </cell>
          <cell r="O638">
            <v>1.9606114</v>
          </cell>
          <cell r="P638">
            <v>7.2326437</v>
          </cell>
          <cell r="Q638">
            <v>0.4242161</v>
          </cell>
          <cell r="R638">
            <v>0.8570359</v>
          </cell>
          <cell r="S638">
            <v>17.0807393</v>
          </cell>
          <cell r="T638">
            <v>0.310282867</v>
          </cell>
          <cell r="U638">
            <v>4.435892</v>
          </cell>
          <cell r="V638">
            <v>3.098357</v>
          </cell>
          <cell r="W638">
            <v>1.85713636</v>
          </cell>
          <cell r="X638">
            <v>0.9000636</v>
          </cell>
          <cell r="Y638">
            <v>0.0605169</v>
          </cell>
          <cell r="Z638">
            <v>48.35649</v>
          </cell>
          <cell r="AA638">
            <v>36.722056</v>
          </cell>
          <cell r="AB638">
            <v>10.2768146</v>
          </cell>
          <cell r="AC638">
            <v>8.971242</v>
          </cell>
          <cell r="AD638">
            <v>1.3237679</v>
          </cell>
          <cell r="AE638">
            <v>3.748631</v>
          </cell>
          <cell r="AF638">
            <v>15.7056193</v>
          </cell>
          <cell r="AG638">
            <v>7.129753</v>
          </cell>
        </row>
        <row r="639">
          <cell r="A639" t="str">
            <v>HOCHN13FB01161215</v>
          </cell>
          <cell r="B639">
            <v>2</v>
          </cell>
          <cell r="C639" t="str">
            <v>I</v>
          </cell>
          <cell r="D639" t="str">
            <v>Autumn</v>
          </cell>
          <cell r="E639" t="str">
            <v>BDSF43996</v>
          </cell>
          <cell r="F639">
            <v>5.532796</v>
          </cell>
          <cell r="G639">
            <v>3.4898319</v>
          </cell>
          <cell r="H639">
            <v>4.661678</v>
          </cell>
          <cell r="I639">
            <v>15.981369</v>
          </cell>
          <cell r="J639">
            <v>-9.22679</v>
          </cell>
          <cell r="K639">
            <v>1.6193135</v>
          </cell>
          <cell r="L639">
            <v>2.644674</v>
          </cell>
          <cell r="M639">
            <v>1.0382545</v>
          </cell>
          <cell r="N639">
            <v>3.1704043</v>
          </cell>
          <cell r="O639">
            <v>4.4198508</v>
          </cell>
          <cell r="P639">
            <v>10.401768</v>
          </cell>
          <cell r="Q639">
            <v>1.3522938</v>
          </cell>
          <cell r="R639">
            <v>1.2100637</v>
          </cell>
          <cell r="S639">
            <v>47.572944</v>
          </cell>
          <cell r="T639">
            <v>0.34038783</v>
          </cell>
          <cell r="U639">
            <v>12.489234</v>
          </cell>
          <cell r="V639">
            <v>14.462249</v>
          </cell>
          <cell r="W639">
            <v>1.42469756</v>
          </cell>
          <cell r="X639">
            <v>2.9846965</v>
          </cell>
          <cell r="Y639">
            <v>0.40730984</v>
          </cell>
          <cell r="Z639">
            <v>49.35497</v>
          </cell>
          <cell r="AA639">
            <v>30.914836</v>
          </cell>
          <cell r="AB639">
            <v>11.99357</v>
          </cell>
          <cell r="AC639">
            <v>11.254985</v>
          </cell>
          <cell r="AD639">
            <v>0.6582002</v>
          </cell>
          <cell r="AE639">
            <v>5.446488</v>
          </cell>
          <cell r="AF639">
            <v>34.576734</v>
          </cell>
          <cell r="AG639">
            <v>33.240881</v>
          </cell>
        </row>
        <row r="640">
          <cell r="A640" t="str">
            <v>HOCHN13FB01161219</v>
          </cell>
          <cell r="B640">
            <v>2</v>
          </cell>
          <cell r="C640" t="str">
            <v>C</v>
          </cell>
          <cell r="D640" t="str">
            <v>Autumn</v>
          </cell>
          <cell r="E640" t="str">
            <v>BDSF43840</v>
          </cell>
          <cell r="F640">
            <v>3.1745115</v>
          </cell>
          <cell r="G640">
            <v>4.1687091054</v>
          </cell>
          <cell r="H640">
            <v>5.170011</v>
          </cell>
          <cell r="I640">
            <v>13.084207</v>
          </cell>
          <cell r="J640">
            <v>12.349378</v>
          </cell>
          <cell r="K640">
            <v>0.525837</v>
          </cell>
          <cell r="L640">
            <v>0.5988121</v>
          </cell>
          <cell r="M640">
            <v>0.5839428</v>
          </cell>
          <cell r="N640">
            <v>1.49265305</v>
          </cell>
          <cell r="O640">
            <v>1.5776444</v>
          </cell>
          <cell r="P640">
            <v>3.6667078</v>
          </cell>
          <cell r="Q640">
            <v>0.3963241</v>
          </cell>
          <cell r="R640">
            <v>0.354367811</v>
          </cell>
          <cell r="S640">
            <v>17.0233589</v>
          </cell>
          <cell r="T640">
            <v>0.18567887</v>
          </cell>
          <cell r="U640">
            <v>4.879778</v>
          </cell>
          <cell r="V640">
            <v>6.384402</v>
          </cell>
          <cell r="W640">
            <v>0.51461226</v>
          </cell>
          <cell r="X640">
            <v>1.0117501</v>
          </cell>
          <cell r="Y640">
            <v>0.10660944</v>
          </cell>
          <cell r="Z640">
            <v>42.15712</v>
          </cell>
          <cell r="AA640">
            <v>31.15483</v>
          </cell>
          <cell r="AB640">
            <v>12.395004</v>
          </cell>
          <cell r="AC640">
            <v>10.878064</v>
          </cell>
          <cell r="AD640">
            <v>1.308392</v>
          </cell>
          <cell r="AE640">
            <v>1.987979</v>
          </cell>
          <cell r="AF640">
            <v>26.975724</v>
          </cell>
          <cell r="AG640">
            <v>16.02101</v>
          </cell>
        </row>
        <row r="641">
          <cell r="A641" t="str">
            <v>HOCHN13FB01161222</v>
          </cell>
          <cell r="B641">
            <v>2</v>
          </cell>
          <cell r="C641" t="str">
            <v>B</v>
          </cell>
          <cell r="D641" t="str">
            <v>Autumn</v>
          </cell>
          <cell r="E641" t="str">
            <v>BDSF43840</v>
          </cell>
          <cell r="F641">
            <v>4.642671</v>
          </cell>
          <cell r="G641">
            <v>3.1005571</v>
          </cell>
          <cell r="H641">
            <v>5.940029</v>
          </cell>
          <cell r="I641">
            <v>13.906374</v>
          </cell>
          <cell r="J641">
            <v>11.157812</v>
          </cell>
          <cell r="K641">
            <v>0.930864</v>
          </cell>
          <cell r="L641">
            <v>0.7283437</v>
          </cell>
          <cell r="M641">
            <v>0.2667424</v>
          </cell>
          <cell r="N641">
            <v>0.61589125</v>
          </cell>
          <cell r="O641">
            <v>0.8228123</v>
          </cell>
          <cell r="P641">
            <v>4.2321461</v>
          </cell>
          <cell r="Q641">
            <v>0.28372188</v>
          </cell>
          <cell r="R641">
            <v>0.54936586</v>
          </cell>
          <cell r="S641">
            <v>12.0634465</v>
          </cell>
          <cell r="T641">
            <v>0.1939684</v>
          </cell>
          <cell r="U641">
            <v>3.507442</v>
          </cell>
          <cell r="V641">
            <v>2.746024</v>
          </cell>
          <cell r="W641">
            <v>1.18560646</v>
          </cell>
          <cell r="X641">
            <v>0.6852351</v>
          </cell>
          <cell r="Y641">
            <v>0.02813757</v>
          </cell>
          <cell r="Z641">
            <v>34.32733</v>
          </cell>
          <cell r="AA641">
            <v>25.94728</v>
          </cell>
          <cell r="AB641">
            <v>6.040958</v>
          </cell>
          <cell r="AC641">
            <v>5.16883</v>
          </cell>
          <cell r="AD641">
            <v>0.59889</v>
          </cell>
          <cell r="AE641">
            <v>2.850045</v>
          </cell>
          <cell r="AF641">
            <v>18.420255</v>
          </cell>
          <cell r="AG641">
            <v>16.74617</v>
          </cell>
        </row>
        <row r="642">
          <cell r="A642" t="str">
            <v>HOCHN13FB01161227</v>
          </cell>
          <cell r="B642">
            <v>2</v>
          </cell>
          <cell r="C642" t="str">
            <v>B</v>
          </cell>
          <cell r="D642" t="str">
            <v>Autumn</v>
          </cell>
          <cell r="E642" t="str">
            <v>BDSF43840</v>
          </cell>
          <cell r="F642">
            <v>3.262671</v>
          </cell>
          <cell r="G642">
            <v>3.1305571</v>
          </cell>
          <cell r="H642">
            <v>5.440029</v>
          </cell>
          <cell r="I642">
            <v>12.386374</v>
          </cell>
          <cell r="J642">
            <v>14.057812</v>
          </cell>
          <cell r="K642">
            <v>1.789029</v>
          </cell>
          <cell r="L642">
            <v>0.9435187</v>
          </cell>
          <cell r="M642">
            <v>0.6818704</v>
          </cell>
          <cell r="N642">
            <v>1.55904325</v>
          </cell>
          <cell r="O642">
            <v>1.5416273</v>
          </cell>
          <cell r="P642">
            <v>6.9074561</v>
          </cell>
          <cell r="Q642">
            <v>0.39935888</v>
          </cell>
          <cell r="R642">
            <v>0.75327286</v>
          </cell>
          <cell r="S642">
            <v>19.8300465</v>
          </cell>
          <cell r="T642">
            <v>0.2235934</v>
          </cell>
          <cell r="U642">
            <v>5.922342</v>
          </cell>
          <cell r="V642">
            <v>7.523894</v>
          </cell>
          <cell r="W642">
            <v>2.89986646</v>
          </cell>
          <cell r="X642">
            <v>1.8290241</v>
          </cell>
          <cell r="Y642">
            <v>0.08434997</v>
          </cell>
          <cell r="Z642">
            <v>37.67893</v>
          </cell>
          <cell r="AA642">
            <v>27.30018</v>
          </cell>
          <cell r="AB642">
            <v>10.520998</v>
          </cell>
          <cell r="AC642">
            <v>9.29337</v>
          </cell>
          <cell r="AD642">
            <v>1.192009</v>
          </cell>
          <cell r="AE642">
            <v>5.053665</v>
          </cell>
          <cell r="AF642">
            <v>29.759655</v>
          </cell>
          <cell r="AG642">
            <v>17.07927</v>
          </cell>
        </row>
        <row r="643">
          <cell r="A643" t="str">
            <v>HOCHN13FB01161233</v>
          </cell>
          <cell r="B643">
            <v>2</v>
          </cell>
          <cell r="C643" t="str">
            <v>C</v>
          </cell>
          <cell r="D643" t="str">
            <v>Autumn</v>
          </cell>
          <cell r="E643" t="str">
            <v>BDSF43840</v>
          </cell>
          <cell r="F643">
            <v>2.4245115</v>
          </cell>
          <cell r="G643">
            <v>3.7587091054</v>
          </cell>
          <cell r="H643">
            <v>5.630011</v>
          </cell>
          <cell r="I643">
            <v>12.344207</v>
          </cell>
          <cell r="J643">
            <v>11.349378</v>
          </cell>
          <cell r="K643">
            <v>0.273217</v>
          </cell>
          <cell r="L643">
            <v>0.5711151</v>
          </cell>
          <cell r="M643">
            <v>0.3003188</v>
          </cell>
          <cell r="N643">
            <v>0.83829405</v>
          </cell>
          <cell r="O643">
            <v>0.8645264</v>
          </cell>
          <cell r="P643">
            <v>4.0332678</v>
          </cell>
          <cell r="Q643">
            <v>0.2456041</v>
          </cell>
          <cell r="R643">
            <v>0.516783811</v>
          </cell>
          <cell r="S643">
            <v>11.1640589</v>
          </cell>
          <cell r="T643">
            <v>0.15746887</v>
          </cell>
          <cell r="U643">
            <v>4.273198</v>
          </cell>
          <cell r="V643">
            <v>7.166482</v>
          </cell>
          <cell r="W643">
            <v>-0.18512494</v>
          </cell>
          <cell r="X643">
            <v>0.7925951</v>
          </cell>
          <cell r="Y643">
            <v>0.06479404</v>
          </cell>
          <cell r="Z643">
            <v>29.60792</v>
          </cell>
          <cell r="AA643">
            <v>22.21993</v>
          </cell>
          <cell r="AB643">
            <v>7.865694</v>
          </cell>
          <cell r="AC643">
            <v>6.527154</v>
          </cell>
          <cell r="AD643">
            <v>1.182672</v>
          </cell>
          <cell r="AE643">
            <v>2.747519</v>
          </cell>
          <cell r="AF643">
            <v>13.290924</v>
          </cell>
          <cell r="AG643">
            <v>13.26171</v>
          </cell>
        </row>
        <row r="644">
          <cell r="A644" t="str">
            <v>HOCHN13FB01161238</v>
          </cell>
          <cell r="B644">
            <v>2</v>
          </cell>
          <cell r="C644" t="str">
            <v>A</v>
          </cell>
          <cell r="D644" t="str">
            <v>Summer</v>
          </cell>
          <cell r="E644" t="str">
            <v>BDSF44061</v>
          </cell>
          <cell r="F644">
            <v>5.314692</v>
          </cell>
          <cell r="G644">
            <v>3.579004</v>
          </cell>
          <cell r="H644">
            <v>5.139909</v>
          </cell>
          <cell r="I644">
            <v>14.70957</v>
          </cell>
          <cell r="J644">
            <v>16.66012</v>
          </cell>
          <cell r="K644">
            <v>0.895122</v>
          </cell>
          <cell r="L644">
            <v>0.6231953</v>
          </cell>
          <cell r="M644">
            <v>0.4496789</v>
          </cell>
          <cell r="N644">
            <v>1.111091</v>
          </cell>
          <cell r="O644">
            <v>1.4550078</v>
          </cell>
          <cell r="P644">
            <v>4.573878</v>
          </cell>
          <cell r="Q644">
            <v>0.5074427</v>
          </cell>
          <cell r="R644">
            <v>0.5997677</v>
          </cell>
          <cell r="S644">
            <v>10.5151</v>
          </cell>
          <cell r="T644">
            <v>0.2448991</v>
          </cell>
          <cell r="U644">
            <v>3.061286</v>
          </cell>
          <cell r="V644">
            <v>3.831337</v>
          </cell>
          <cell r="W644">
            <v>1.495576</v>
          </cell>
          <cell r="X644">
            <v>1.073085</v>
          </cell>
          <cell r="Y644">
            <v>0.10529263</v>
          </cell>
          <cell r="Z644">
            <v>35.92697</v>
          </cell>
          <cell r="AA644">
            <v>28.8381</v>
          </cell>
          <cell r="AB644">
            <v>8.03083</v>
          </cell>
          <cell r="AC644">
            <v>6.07429</v>
          </cell>
          <cell r="AD644">
            <v>1.253706</v>
          </cell>
          <cell r="AE644">
            <v>3.39858</v>
          </cell>
          <cell r="AF644">
            <v>21.14341</v>
          </cell>
          <cell r="AG644">
            <v>10.42449</v>
          </cell>
        </row>
        <row r="645">
          <cell r="A645" t="str">
            <v>HOCHN13FB01161239</v>
          </cell>
          <cell r="B645">
            <v>2</v>
          </cell>
          <cell r="C645" t="str">
            <v>C</v>
          </cell>
          <cell r="D645" t="str">
            <v>Spring</v>
          </cell>
          <cell r="E645" t="str">
            <v>BDSF43968</v>
          </cell>
          <cell r="F645">
            <v>2.8145115</v>
          </cell>
          <cell r="G645">
            <v>2.9687091054</v>
          </cell>
          <cell r="H645">
            <v>5.660011</v>
          </cell>
          <cell r="I645">
            <v>12.114207</v>
          </cell>
          <cell r="J645">
            <v>10.849378</v>
          </cell>
          <cell r="K645">
            <v>1.247046</v>
          </cell>
          <cell r="L645">
            <v>0.3284721</v>
          </cell>
          <cell r="M645">
            <v>0.3499908</v>
          </cell>
          <cell r="N645">
            <v>0.47149205</v>
          </cell>
          <cell r="O645">
            <v>0.8618964</v>
          </cell>
          <cell r="P645">
            <v>2.1382878</v>
          </cell>
          <cell r="Q645">
            <v>0.2477341</v>
          </cell>
          <cell r="R645">
            <v>0.189161811</v>
          </cell>
          <cell r="S645">
            <v>6.6167589</v>
          </cell>
          <cell r="T645">
            <v>0.13769787</v>
          </cell>
          <cell r="U645">
            <v>4.092268</v>
          </cell>
          <cell r="V645">
            <v>9.661212</v>
          </cell>
          <cell r="W645">
            <v>-0.09721674</v>
          </cell>
          <cell r="X645">
            <v>0.6141301</v>
          </cell>
          <cell r="Y645">
            <v>0.11986884</v>
          </cell>
          <cell r="Z645">
            <v>29.36112</v>
          </cell>
          <cell r="AA645">
            <v>20.63933</v>
          </cell>
          <cell r="AB645">
            <v>11.066404</v>
          </cell>
          <cell r="AC645">
            <v>9.501964</v>
          </cell>
          <cell r="AD645">
            <v>1.242142</v>
          </cell>
          <cell r="AE645">
            <v>3.183799</v>
          </cell>
          <cell r="AF645">
            <v>12.540294</v>
          </cell>
          <cell r="AG645">
            <v>7.83855</v>
          </cell>
        </row>
        <row r="646">
          <cell r="A646" t="str">
            <v>HOCHN13FB01161244</v>
          </cell>
          <cell r="B646">
            <v>4</v>
          </cell>
          <cell r="C646" t="str">
            <v>A</v>
          </cell>
          <cell r="D646" t="str">
            <v>Winter</v>
          </cell>
          <cell r="E646" t="str">
            <v>BDSF44573</v>
          </cell>
          <cell r="F646">
            <v>5.508116</v>
          </cell>
          <cell r="G646">
            <v>3.165026</v>
          </cell>
          <cell r="H646">
            <v>5.331467</v>
          </cell>
          <cell r="I646">
            <v>15.07346</v>
          </cell>
          <cell r="J646">
            <v>11.47826</v>
          </cell>
          <cell r="K646">
            <v>2.725765</v>
          </cell>
          <cell r="L646">
            <v>0.7061713</v>
          </cell>
          <cell r="M646">
            <v>0.6659299</v>
          </cell>
          <cell r="N646">
            <v>0.97717</v>
          </cell>
          <cell r="O646">
            <v>1.4636518</v>
          </cell>
          <cell r="P646">
            <v>3.384885</v>
          </cell>
          <cell r="Q646">
            <v>0.3017561</v>
          </cell>
          <cell r="R646">
            <v>0.302781</v>
          </cell>
          <cell r="S646">
            <v>17.43258</v>
          </cell>
          <cell r="T646">
            <v>0.2125317</v>
          </cell>
          <cell r="U646">
            <v>6.752259</v>
          </cell>
          <cell r="V646">
            <v>9.520267</v>
          </cell>
          <cell r="W646">
            <v>1.990335</v>
          </cell>
          <cell r="X646">
            <v>1.391755</v>
          </cell>
          <cell r="Y646">
            <v>0.16798173</v>
          </cell>
          <cell r="Z646">
            <v>50.91331</v>
          </cell>
          <cell r="AA646">
            <v>36.3225</v>
          </cell>
          <cell r="AB646">
            <v>14.46849</v>
          </cell>
          <cell r="AC646">
            <v>12.87441</v>
          </cell>
          <cell r="AD646">
            <v>2.084696</v>
          </cell>
          <cell r="AE646">
            <v>5.60821</v>
          </cell>
          <cell r="AF646">
            <v>17.49985</v>
          </cell>
          <cell r="AG646">
            <v>15.98719</v>
          </cell>
        </row>
        <row r="647">
          <cell r="A647" t="str">
            <v>HOCHN13FB01161324</v>
          </cell>
          <cell r="B647">
            <v>2</v>
          </cell>
          <cell r="C647" t="str">
            <v>I</v>
          </cell>
          <cell r="D647" t="str">
            <v>Summer</v>
          </cell>
          <cell r="E647" t="str">
            <v>BDSF43899</v>
          </cell>
          <cell r="F647">
            <v>3.362796</v>
          </cell>
          <cell r="G647">
            <v>3.9698319</v>
          </cell>
          <cell r="H647">
            <v>5.001678</v>
          </cell>
          <cell r="I647">
            <v>13.061369</v>
          </cell>
          <cell r="J647">
            <v>15.97321</v>
          </cell>
          <cell r="K647">
            <v>0.6808895</v>
          </cell>
          <cell r="L647">
            <v>1.005183</v>
          </cell>
          <cell r="M647">
            <v>0.4895975</v>
          </cell>
          <cell r="N647">
            <v>1.3465143</v>
          </cell>
          <cell r="O647">
            <v>1.8144608</v>
          </cell>
          <cell r="P647">
            <v>6.107728</v>
          </cell>
          <cell r="Q647">
            <v>0.6216778</v>
          </cell>
          <cell r="R647">
            <v>0.8770367</v>
          </cell>
          <cell r="S647">
            <v>17.436744</v>
          </cell>
          <cell r="T647">
            <v>0.23859283</v>
          </cell>
          <cell r="U647">
            <v>3.665934</v>
          </cell>
          <cell r="V647">
            <v>9.234449</v>
          </cell>
          <cell r="W647">
            <v>0.10804956</v>
          </cell>
          <cell r="X647">
            <v>1.0993665</v>
          </cell>
          <cell r="Y647">
            <v>0.12402184</v>
          </cell>
          <cell r="Z647">
            <v>32.62097</v>
          </cell>
          <cell r="AA647">
            <v>24.576736</v>
          </cell>
          <cell r="AB647">
            <v>8.712</v>
          </cell>
          <cell r="AC647">
            <v>7.539035</v>
          </cell>
          <cell r="AD647">
            <v>0.8328102</v>
          </cell>
          <cell r="AE647">
            <v>1.924808</v>
          </cell>
          <cell r="AF647">
            <v>21.781534</v>
          </cell>
          <cell r="AG647">
            <v>12.210581</v>
          </cell>
        </row>
        <row r="648">
          <cell r="A648" t="str">
            <v>HOCHN13FB01162216</v>
          </cell>
          <cell r="B648">
            <v>2</v>
          </cell>
          <cell r="C648" t="str">
            <v>A</v>
          </cell>
          <cell r="D648" t="str">
            <v>Winter</v>
          </cell>
          <cell r="E648" t="str">
            <v>BDSF43899</v>
          </cell>
          <cell r="F648">
            <v>6.084692</v>
          </cell>
          <cell r="G648">
            <v>3.439004</v>
          </cell>
          <cell r="H648">
            <v>5.169909</v>
          </cell>
          <cell r="I648">
            <v>15.62957</v>
          </cell>
          <cell r="J648">
            <v>10.46012</v>
          </cell>
          <cell r="K648">
            <v>1.695972</v>
          </cell>
          <cell r="L648">
            <v>0.7397573</v>
          </cell>
          <cell r="M648">
            <v>0.2858849</v>
          </cell>
          <cell r="N648">
            <v>0.967856</v>
          </cell>
          <cell r="O648">
            <v>1.0372278</v>
          </cell>
          <cell r="P648">
            <v>3.495928</v>
          </cell>
          <cell r="Q648">
            <v>0.4304377</v>
          </cell>
          <cell r="R648">
            <v>0.6081797</v>
          </cell>
          <cell r="S648">
            <v>20.66247</v>
          </cell>
          <cell r="T648">
            <v>0.3592241</v>
          </cell>
          <cell r="U648">
            <v>5.312096</v>
          </cell>
          <cell r="V648">
            <v>14.365127</v>
          </cell>
          <cell r="W648">
            <v>0.364619</v>
          </cell>
          <cell r="X648">
            <v>1.590835</v>
          </cell>
          <cell r="Y648">
            <v>0.12063483</v>
          </cell>
          <cell r="Z648">
            <v>41.82187</v>
          </cell>
          <cell r="AA648">
            <v>26.3596</v>
          </cell>
          <cell r="AB648">
            <v>12.95307</v>
          </cell>
          <cell r="AC648">
            <v>11.6319</v>
          </cell>
          <cell r="AD648">
            <v>1.257166</v>
          </cell>
          <cell r="AE648">
            <v>2.81607</v>
          </cell>
          <cell r="AF648">
            <v>22.67091</v>
          </cell>
          <cell r="AG648">
            <v>23.97139</v>
          </cell>
        </row>
        <row r="649">
          <cell r="A649" t="str">
            <v>HOCHN13FB01162230</v>
          </cell>
          <cell r="B649">
            <v>4</v>
          </cell>
          <cell r="C649" t="str">
            <v>C</v>
          </cell>
          <cell r="D649" t="str">
            <v>Autumn</v>
          </cell>
          <cell r="E649" t="str">
            <v>BDSF44541</v>
          </cell>
          <cell r="F649">
            <v>3.8979355</v>
          </cell>
          <cell r="G649">
            <v>3.5947311054</v>
          </cell>
          <cell r="H649">
            <v>5.791569</v>
          </cell>
          <cell r="I649">
            <v>14.018097</v>
          </cell>
          <cell r="J649">
            <v>16.567518</v>
          </cell>
          <cell r="K649">
            <v>1.827299</v>
          </cell>
          <cell r="L649">
            <v>0.8843151</v>
          </cell>
          <cell r="M649">
            <v>0.4959568</v>
          </cell>
          <cell r="N649">
            <v>1.72895605</v>
          </cell>
          <cell r="O649">
            <v>1.9904184</v>
          </cell>
          <cell r="P649">
            <v>7.3317648</v>
          </cell>
          <cell r="Q649">
            <v>0.6220895</v>
          </cell>
          <cell r="R649">
            <v>1.012754111</v>
          </cell>
          <cell r="S649">
            <v>18.1241689</v>
          </cell>
          <cell r="T649">
            <v>0.11646447</v>
          </cell>
          <cell r="U649">
            <v>4.216301</v>
          </cell>
          <cell r="V649">
            <v>8.127052</v>
          </cell>
          <cell r="W649">
            <v>2.16225226</v>
          </cell>
          <cell r="X649">
            <v>1.3873201</v>
          </cell>
          <cell r="Y649">
            <v>0.14515474</v>
          </cell>
          <cell r="Z649">
            <v>39.67716</v>
          </cell>
          <cell r="AA649">
            <v>29.82483</v>
          </cell>
          <cell r="AB649">
            <v>9.004774</v>
          </cell>
          <cell r="AC649">
            <v>7.753484</v>
          </cell>
          <cell r="AD649">
            <v>1.147882</v>
          </cell>
          <cell r="AE649">
            <v>6.582719</v>
          </cell>
          <cell r="AF649">
            <v>32.369164</v>
          </cell>
          <cell r="AG649">
            <v>15.19631</v>
          </cell>
        </row>
        <row r="650">
          <cell r="A650" t="str">
            <v>HOCHN13FB01170114</v>
          </cell>
          <cell r="B650">
            <v>2</v>
          </cell>
          <cell r="C650" t="str">
            <v>B</v>
          </cell>
          <cell r="D650" t="str">
            <v>Autumn</v>
          </cell>
          <cell r="E650" t="str">
            <v>BDSF43840</v>
          </cell>
          <cell r="F650">
            <v>4.182671</v>
          </cell>
          <cell r="G650">
            <v>2.9105571</v>
          </cell>
          <cell r="H650">
            <v>5.440029</v>
          </cell>
          <cell r="I650">
            <v>13.056374</v>
          </cell>
          <cell r="J650">
            <v>6.557812</v>
          </cell>
          <cell r="K650">
            <v>1.583079</v>
          </cell>
          <cell r="L650">
            <v>0.7738507</v>
          </cell>
          <cell r="M650">
            <v>0.3853574</v>
          </cell>
          <cell r="N650">
            <v>0.65102025</v>
          </cell>
          <cell r="O650">
            <v>0.6238323</v>
          </cell>
          <cell r="P650">
            <v>5.5067061</v>
          </cell>
          <cell r="Q650">
            <v>0.29260388</v>
          </cell>
          <cell r="R650">
            <v>0.79765986</v>
          </cell>
          <cell r="S650">
            <v>11.7187465</v>
          </cell>
          <cell r="T650">
            <v>0.1752684</v>
          </cell>
          <cell r="U650">
            <v>3.197922</v>
          </cell>
          <cell r="V650">
            <v>5.265774</v>
          </cell>
          <cell r="W650">
            <v>3.67774646</v>
          </cell>
          <cell r="X650">
            <v>0.7570511</v>
          </cell>
          <cell r="Y650">
            <v>0.07354837</v>
          </cell>
          <cell r="Z650">
            <v>36.45323</v>
          </cell>
          <cell r="AA650">
            <v>26.75408</v>
          </cell>
          <cell r="AB650">
            <v>6.598638</v>
          </cell>
          <cell r="AC650">
            <v>5.49015</v>
          </cell>
          <cell r="AD650">
            <v>0.762198</v>
          </cell>
          <cell r="AE650">
            <v>3.247295</v>
          </cell>
          <cell r="AF650">
            <v>14.726355</v>
          </cell>
          <cell r="AG650">
            <v>17.75907</v>
          </cell>
        </row>
        <row r="651">
          <cell r="A651" t="str">
            <v>HOCHN13FB01170115</v>
          </cell>
          <cell r="B651">
            <v>2</v>
          </cell>
          <cell r="C651" t="str">
            <v>I</v>
          </cell>
          <cell r="D651" t="str">
            <v>Winter</v>
          </cell>
          <cell r="E651" t="str">
            <v>BDSF44061</v>
          </cell>
          <cell r="F651">
            <v>4.812796</v>
          </cell>
          <cell r="G651">
            <v>3.8498319</v>
          </cell>
          <cell r="H651">
            <v>5.201678</v>
          </cell>
          <cell r="I651">
            <v>14.361369</v>
          </cell>
          <cell r="J651">
            <v>16.67321</v>
          </cell>
          <cell r="K651">
            <v>0.3775635</v>
          </cell>
          <cell r="L651">
            <v>0.637488</v>
          </cell>
          <cell r="M651">
            <v>0.5060695</v>
          </cell>
          <cell r="N651">
            <v>1.2647443</v>
          </cell>
          <cell r="O651">
            <v>1.7235208</v>
          </cell>
          <cell r="P651">
            <v>5.270078</v>
          </cell>
          <cell r="Q651">
            <v>0.4422978</v>
          </cell>
          <cell r="R651">
            <v>0.5782267</v>
          </cell>
          <cell r="S651">
            <v>19.059944</v>
          </cell>
          <cell r="T651">
            <v>0.19674283</v>
          </cell>
          <cell r="U651">
            <v>4.292944</v>
          </cell>
          <cell r="V651">
            <v>4.731109</v>
          </cell>
          <cell r="W651">
            <v>1.77099756</v>
          </cell>
          <cell r="X651">
            <v>1.1295765</v>
          </cell>
          <cell r="Y651">
            <v>0.10892864</v>
          </cell>
          <cell r="Z651">
            <v>40.40527</v>
          </cell>
          <cell r="AA651">
            <v>32.431536</v>
          </cell>
          <cell r="AB651">
            <v>5.49717</v>
          </cell>
          <cell r="AC651">
            <v>3.806625</v>
          </cell>
          <cell r="AD651">
            <v>1.5548802</v>
          </cell>
          <cell r="AE651">
            <v>3.421808</v>
          </cell>
          <cell r="AF651">
            <v>23.518534</v>
          </cell>
          <cell r="AG651">
            <v>12.942481</v>
          </cell>
        </row>
        <row r="652">
          <cell r="A652" t="str">
            <v>HOCHN13FB01170116</v>
          </cell>
          <cell r="B652">
            <v>2</v>
          </cell>
          <cell r="C652" t="str">
            <v>D</v>
          </cell>
          <cell r="D652" t="str">
            <v>Winter</v>
          </cell>
          <cell r="E652" t="str">
            <v>BDSF43968</v>
          </cell>
          <cell r="F652">
            <v>2.7405525</v>
          </cell>
          <cell r="G652">
            <v>3.0090248</v>
          </cell>
          <cell r="H652">
            <v>5.623455</v>
          </cell>
          <cell r="I652">
            <v>11.823975</v>
          </cell>
          <cell r="J652">
            <v>14.192834</v>
          </cell>
          <cell r="K652">
            <v>0.0813685</v>
          </cell>
          <cell r="L652">
            <v>0.50977355</v>
          </cell>
          <cell r="M652">
            <v>0.4262486</v>
          </cell>
          <cell r="N652">
            <v>0.9240231</v>
          </cell>
          <cell r="O652">
            <v>1.3177014</v>
          </cell>
          <cell r="P652">
            <v>4.2426237</v>
          </cell>
          <cell r="Q652">
            <v>0.3945751</v>
          </cell>
          <cell r="R652">
            <v>0.3812849</v>
          </cell>
          <cell r="S652">
            <v>11.4522393</v>
          </cell>
          <cell r="T652">
            <v>0.091811867</v>
          </cell>
          <cell r="U652">
            <v>3.241932</v>
          </cell>
          <cell r="V652">
            <v>5.469757</v>
          </cell>
          <cell r="W652">
            <v>0.59800636</v>
          </cell>
          <cell r="X652">
            <v>0.5664686</v>
          </cell>
          <cell r="Y652">
            <v>0.1097136</v>
          </cell>
          <cell r="Z652">
            <v>34.17369</v>
          </cell>
          <cell r="AA652">
            <v>23.605756</v>
          </cell>
          <cell r="AB652">
            <v>9.9641146</v>
          </cell>
          <cell r="AC652">
            <v>8.653742</v>
          </cell>
          <cell r="AD652">
            <v>1.3454779</v>
          </cell>
          <cell r="AE652">
            <v>2.572721</v>
          </cell>
          <cell r="AF652">
            <v>16.7862193</v>
          </cell>
          <cell r="AG652">
            <v>16.005953</v>
          </cell>
        </row>
        <row r="653">
          <cell r="A653" t="str">
            <v>HOCHN13FB01170117</v>
          </cell>
          <cell r="B653">
            <v>2</v>
          </cell>
          <cell r="C653" t="str">
            <v>B</v>
          </cell>
          <cell r="D653" t="str">
            <v>Winter</v>
          </cell>
          <cell r="E653" t="str">
            <v>BDSF43899</v>
          </cell>
          <cell r="F653">
            <v>3.902671</v>
          </cell>
          <cell r="G653">
            <v>3.1705571</v>
          </cell>
          <cell r="H653">
            <v>5.610029</v>
          </cell>
          <cell r="I653">
            <v>13.326374</v>
          </cell>
          <cell r="J653">
            <v>15.557812</v>
          </cell>
          <cell r="K653">
            <v>0.397515</v>
          </cell>
          <cell r="L653">
            <v>0.7336027</v>
          </cell>
          <cell r="M653">
            <v>0.4441054</v>
          </cell>
          <cell r="N653">
            <v>0.99111525</v>
          </cell>
          <cell r="O653">
            <v>1.2548773</v>
          </cell>
          <cell r="P653">
            <v>4.6428861</v>
          </cell>
          <cell r="Q653">
            <v>0.55802588</v>
          </cell>
          <cell r="R653">
            <v>0.64105586</v>
          </cell>
          <cell r="S653">
            <v>13.1706465</v>
          </cell>
          <cell r="T653">
            <v>0.2181734</v>
          </cell>
          <cell r="U653">
            <v>3.936532</v>
          </cell>
          <cell r="V653">
            <v>10.614894</v>
          </cell>
          <cell r="W653">
            <v>0.49968446</v>
          </cell>
          <cell r="X653">
            <v>0.6017651</v>
          </cell>
          <cell r="Y653">
            <v>0.08432967</v>
          </cell>
          <cell r="Z653">
            <v>35.43003</v>
          </cell>
          <cell r="AA653">
            <v>22.73708</v>
          </cell>
          <cell r="AB653">
            <v>11.876098</v>
          </cell>
          <cell r="AC653">
            <v>10.37147</v>
          </cell>
          <cell r="AD653">
            <v>1.184689</v>
          </cell>
          <cell r="AE653">
            <v>1.253875</v>
          </cell>
          <cell r="AF653">
            <v>13.466955</v>
          </cell>
          <cell r="AG653">
            <v>15.07187</v>
          </cell>
        </row>
        <row r="654">
          <cell r="A654" t="str">
            <v>HOCHN13FB01170118</v>
          </cell>
          <cell r="B654">
            <v>2</v>
          </cell>
          <cell r="C654" t="str">
            <v>E</v>
          </cell>
          <cell r="D654" t="str">
            <v>Autumn</v>
          </cell>
          <cell r="E654" t="str">
            <v>BDSF43899</v>
          </cell>
          <cell r="F654">
            <v>4.1781221</v>
          </cell>
          <cell r="G654">
            <v>3.3750041</v>
          </cell>
          <cell r="H654">
            <v>5.25675</v>
          </cell>
          <cell r="I654">
            <v>13.477769</v>
          </cell>
          <cell r="J654">
            <v>17.068214</v>
          </cell>
          <cell r="K654">
            <v>1.3539444</v>
          </cell>
          <cell r="L654">
            <v>0.7312158</v>
          </cell>
          <cell r="M654">
            <v>0.7045638</v>
          </cell>
          <cell r="N654">
            <v>1.3199399</v>
          </cell>
          <cell r="O654">
            <v>1.7484796</v>
          </cell>
          <cell r="P654">
            <v>4.839841</v>
          </cell>
          <cell r="Q654">
            <v>0.6277439</v>
          </cell>
          <cell r="R654">
            <v>0.5537704</v>
          </cell>
          <cell r="S654">
            <v>17.385303</v>
          </cell>
          <cell r="T654">
            <v>0.03640205</v>
          </cell>
          <cell r="U654">
            <v>4.876889</v>
          </cell>
          <cell r="V654">
            <v>12.152376</v>
          </cell>
          <cell r="W654">
            <v>1.42437846</v>
          </cell>
          <cell r="X654">
            <v>1.196566</v>
          </cell>
          <cell r="Y654">
            <v>0.17765093</v>
          </cell>
          <cell r="Z654">
            <v>23.49595</v>
          </cell>
          <cell r="AA654">
            <v>20.57631</v>
          </cell>
          <cell r="AB654">
            <v>3.179521</v>
          </cell>
          <cell r="AC654">
            <v>2.047124</v>
          </cell>
          <cell r="AD654">
            <v>0.6420191</v>
          </cell>
          <cell r="AE654">
            <v>4.035146</v>
          </cell>
          <cell r="AF654">
            <v>23.145984</v>
          </cell>
          <cell r="AG654">
            <v>16.24236</v>
          </cell>
        </row>
        <row r="655">
          <cell r="A655" t="str">
            <v>HOCHN13FB01170119</v>
          </cell>
          <cell r="B655">
            <v>2</v>
          </cell>
          <cell r="C655" t="str">
            <v>D</v>
          </cell>
          <cell r="D655" t="str">
            <v>Winter</v>
          </cell>
          <cell r="E655" t="str">
            <v>BDSF43968</v>
          </cell>
          <cell r="F655">
            <v>2.9205525</v>
          </cell>
          <cell r="G655">
            <v>3.3590248</v>
          </cell>
          <cell r="H655">
            <v>5.493455</v>
          </cell>
          <cell r="I655">
            <v>12.313975</v>
          </cell>
          <cell r="J655">
            <v>10.392834</v>
          </cell>
          <cell r="K655">
            <v>0.8634325</v>
          </cell>
          <cell r="L655">
            <v>0.27093155</v>
          </cell>
          <cell r="M655">
            <v>0.5436586</v>
          </cell>
          <cell r="N655">
            <v>0.8590371</v>
          </cell>
          <cell r="O655">
            <v>1.1868424</v>
          </cell>
          <cell r="P655">
            <v>2.7159937</v>
          </cell>
          <cell r="Q655">
            <v>0.2870811</v>
          </cell>
          <cell r="R655">
            <v>0.3216259</v>
          </cell>
          <cell r="S655">
            <v>7.5864993</v>
          </cell>
          <cell r="T655">
            <v>0.205057867</v>
          </cell>
          <cell r="U655">
            <v>1.938552</v>
          </cell>
          <cell r="V655">
            <v>2.261037</v>
          </cell>
          <cell r="W655">
            <v>1.08726636</v>
          </cell>
          <cell r="X655">
            <v>0.4324516</v>
          </cell>
          <cell r="Y655">
            <v>0.0187597</v>
          </cell>
          <cell r="Z655">
            <v>30.63349</v>
          </cell>
          <cell r="AA655">
            <v>18.853256</v>
          </cell>
          <cell r="AB655">
            <v>13.4080146</v>
          </cell>
          <cell r="AC655">
            <v>11.703842</v>
          </cell>
          <cell r="AD655">
            <v>1.4616179</v>
          </cell>
          <cell r="AE655">
            <v>1.978561</v>
          </cell>
          <cell r="AF655">
            <v>28.5695193</v>
          </cell>
          <cell r="AG655">
            <v>14.581853</v>
          </cell>
        </row>
        <row r="656">
          <cell r="A656" t="str">
            <v>HOCHN13FB01170122</v>
          </cell>
          <cell r="B656">
            <v>4</v>
          </cell>
          <cell r="C656" t="str">
            <v>C</v>
          </cell>
          <cell r="D656" t="str">
            <v>Autumn</v>
          </cell>
          <cell r="E656" t="str">
            <v>BDSF44573</v>
          </cell>
          <cell r="F656">
            <v>3.7079355</v>
          </cell>
          <cell r="G656">
            <v>3.3947311054</v>
          </cell>
          <cell r="H656">
            <v>5.991569</v>
          </cell>
          <cell r="I656">
            <v>13.738097</v>
          </cell>
          <cell r="J656">
            <v>13.967518</v>
          </cell>
          <cell r="K656">
            <v>2.156609</v>
          </cell>
          <cell r="L656">
            <v>0.6092101</v>
          </cell>
          <cell r="M656">
            <v>0.4872328</v>
          </cell>
          <cell r="N656">
            <v>0.92422705</v>
          </cell>
          <cell r="O656">
            <v>1.4279284</v>
          </cell>
          <cell r="P656">
            <v>4.0012848</v>
          </cell>
          <cell r="Q656">
            <v>0.4691815</v>
          </cell>
          <cell r="R656">
            <v>0.570858111</v>
          </cell>
          <cell r="S656">
            <v>18.2819689</v>
          </cell>
          <cell r="T656">
            <v>0.16481247</v>
          </cell>
          <cell r="U656">
            <v>3.037771</v>
          </cell>
          <cell r="V656">
            <v>5.135332</v>
          </cell>
          <cell r="W656">
            <v>1.20637226</v>
          </cell>
          <cell r="X656">
            <v>0.5682001</v>
          </cell>
          <cell r="Y656">
            <v>0.12479074</v>
          </cell>
          <cell r="Z656">
            <v>31.30266</v>
          </cell>
          <cell r="AA656">
            <v>25.08753</v>
          </cell>
          <cell r="AB656">
            <v>6.971714</v>
          </cell>
          <cell r="AC656">
            <v>6.140554</v>
          </cell>
          <cell r="AD656">
            <v>0.598349</v>
          </cell>
          <cell r="AE656">
            <v>5.021669</v>
          </cell>
          <cell r="AF656">
            <v>15.516064</v>
          </cell>
          <cell r="AG656">
            <v>7.86173</v>
          </cell>
        </row>
        <row r="657">
          <cell r="A657" t="str">
            <v>HOCHN13FB01170131</v>
          </cell>
          <cell r="B657">
            <v>2</v>
          </cell>
          <cell r="C657" t="str">
            <v>B</v>
          </cell>
          <cell r="D657" t="str">
            <v>Winter</v>
          </cell>
          <cell r="E657" t="str">
            <v>BDSF43899</v>
          </cell>
          <cell r="F657">
            <v>4.302671</v>
          </cell>
          <cell r="G657">
            <v>3.2505571</v>
          </cell>
          <cell r="H657">
            <v>5.450029</v>
          </cell>
          <cell r="I657">
            <v>13.556374</v>
          </cell>
          <cell r="J657">
            <v>15.357812</v>
          </cell>
          <cell r="K657">
            <v>0.938049</v>
          </cell>
          <cell r="L657">
            <v>0.5808947</v>
          </cell>
          <cell r="M657">
            <v>0.4283604</v>
          </cell>
          <cell r="N657">
            <v>0.46050425</v>
          </cell>
          <cell r="O657">
            <v>1.1454973</v>
          </cell>
          <cell r="P657">
            <v>2.4474961</v>
          </cell>
          <cell r="Q657">
            <v>0.38332988</v>
          </cell>
          <cell r="R657">
            <v>0.51183186</v>
          </cell>
          <cell r="S657">
            <v>12.2084465</v>
          </cell>
          <cell r="T657">
            <v>0.1502224</v>
          </cell>
          <cell r="U657">
            <v>1.478192</v>
          </cell>
          <cell r="V657">
            <v>6.767464</v>
          </cell>
          <cell r="W657">
            <v>0.24410846</v>
          </cell>
          <cell r="X657">
            <v>0.4713331</v>
          </cell>
          <cell r="Y657">
            <v>0.04786307</v>
          </cell>
          <cell r="Z657">
            <v>27.07883</v>
          </cell>
          <cell r="AA657">
            <v>20.55288</v>
          </cell>
          <cell r="AB657">
            <v>8.462018</v>
          </cell>
          <cell r="AC657">
            <v>7.37311</v>
          </cell>
          <cell r="AD657">
            <v>0.781808</v>
          </cell>
          <cell r="AE657">
            <v>1.323105</v>
          </cell>
          <cell r="AF657">
            <v>20.655655</v>
          </cell>
          <cell r="AG657">
            <v>8.61787</v>
          </cell>
        </row>
        <row r="658">
          <cell r="A658" t="str">
            <v>HOCHN13FB01170134</v>
          </cell>
          <cell r="B658">
            <v>2</v>
          </cell>
          <cell r="C658" t="str">
            <v>A</v>
          </cell>
          <cell r="D658" t="str">
            <v>Winter</v>
          </cell>
          <cell r="E658" t="str">
            <v>BDSF43840</v>
          </cell>
          <cell r="F658">
            <v>3.844692</v>
          </cell>
          <cell r="G658">
            <v>3.549004</v>
          </cell>
          <cell r="H658">
            <v>5.469909</v>
          </cell>
          <cell r="I658">
            <v>13.44957</v>
          </cell>
          <cell r="J658">
            <v>12.76012</v>
          </cell>
          <cell r="K658">
            <v>0.11704</v>
          </cell>
          <cell r="L658">
            <v>0.7891953</v>
          </cell>
          <cell r="M658">
            <v>0.3878919</v>
          </cell>
          <cell r="N658">
            <v>1.154081</v>
          </cell>
          <cell r="O658">
            <v>1.4311278</v>
          </cell>
          <cell r="P658">
            <v>3.298588</v>
          </cell>
          <cell r="Q658">
            <v>0.4738167</v>
          </cell>
          <cell r="R658">
            <v>0.5990827</v>
          </cell>
          <cell r="S658">
            <v>15.56697</v>
          </cell>
          <cell r="T658">
            <v>0.3691911</v>
          </cell>
          <cell r="U658">
            <v>3.844326</v>
          </cell>
          <cell r="V658">
            <v>2.273867</v>
          </cell>
          <cell r="W658">
            <v>1.988686</v>
          </cell>
          <cell r="X658">
            <v>1.207575</v>
          </cell>
          <cell r="Y658">
            <v>0.05711203</v>
          </cell>
          <cell r="Z658">
            <v>43.85587</v>
          </cell>
          <cell r="AA658">
            <v>29.7769</v>
          </cell>
          <cell r="AB658">
            <v>11.17297</v>
          </cell>
          <cell r="AC658">
            <v>9.64405</v>
          </cell>
          <cell r="AD658">
            <v>1.621966</v>
          </cell>
          <cell r="AE658">
            <v>2.41754</v>
          </cell>
          <cell r="AF658">
            <v>26.66471</v>
          </cell>
          <cell r="AG658">
            <v>13.39719</v>
          </cell>
        </row>
        <row r="659">
          <cell r="A659" t="str">
            <v>HOCHN13FB01170137</v>
          </cell>
          <cell r="B659">
            <v>2</v>
          </cell>
          <cell r="C659" t="str">
            <v>H</v>
          </cell>
          <cell r="D659" t="str">
            <v>Summer</v>
          </cell>
          <cell r="E659" t="str">
            <v>BDSF44274</v>
          </cell>
          <cell r="F659">
            <v>4.521445</v>
          </cell>
          <cell r="G659">
            <v>4.5918699</v>
          </cell>
          <cell r="H659">
            <v>4.830416</v>
          </cell>
          <cell r="I659">
            <v>14.769095</v>
          </cell>
          <cell r="J659">
            <v>25.43099</v>
          </cell>
          <cell r="K659">
            <v>1.27414521</v>
          </cell>
          <cell r="L659">
            <v>1.1559966</v>
          </cell>
          <cell r="M659">
            <v>0.7326296</v>
          </cell>
          <cell r="N659">
            <v>2.2921032</v>
          </cell>
          <cell r="O659">
            <v>2.3810028</v>
          </cell>
          <cell r="P659">
            <v>7.044471</v>
          </cell>
          <cell r="Q659">
            <v>0.7092161</v>
          </cell>
          <cell r="R659">
            <v>0.6943468</v>
          </cell>
          <cell r="S659">
            <v>16.690236</v>
          </cell>
          <cell r="T659">
            <v>0.2205435</v>
          </cell>
          <cell r="U659">
            <v>5.668078</v>
          </cell>
          <cell r="V659">
            <v>5.724108</v>
          </cell>
          <cell r="W659">
            <v>3.87061246</v>
          </cell>
          <cell r="X659">
            <v>2.1390842</v>
          </cell>
          <cell r="Y659">
            <v>0.15369678</v>
          </cell>
          <cell r="Z659">
            <v>53.44309</v>
          </cell>
          <cell r="AA659">
            <v>40.0319</v>
          </cell>
          <cell r="AB659">
            <v>16.258048</v>
          </cell>
          <cell r="AC659">
            <v>13.918636</v>
          </cell>
          <cell r="AD659">
            <v>1.772921</v>
          </cell>
          <cell r="AE659">
            <v>5.064408</v>
          </cell>
          <cell r="AF659">
            <v>21.041944</v>
          </cell>
          <cell r="AG659">
            <v>9.719559</v>
          </cell>
        </row>
        <row r="660">
          <cell r="A660" t="str">
            <v>HOCHN13FB01170139</v>
          </cell>
          <cell r="B660">
            <v>2</v>
          </cell>
          <cell r="C660" t="str">
            <v>B</v>
          </cell>
          <cell r="D660" t="str">
            <v>Autumn</v>
          </cell>
          <cell r="E660" t="str">
            <v>BDSF43840</v>
          </cell>
          <cell r="F660">
            <v>4.192671</v>
          </cell>
          <cell r="G660">
            <v>2.6905571</v>
          </cell>
          <cell r="H660">
            <v>5.770029</v>
          </cell>
          <cell r="I660">
            <v>12.766374</v>
          </cell>
          <cell r="J660">
            <v>14.157812</v>
          </cell>
          <cell r="K660">
            <v>0.568773</v>
          </cell>
          <cell r="L660">
            <v>0.6574877</v>
          </cell>
          <cell r="M660">
            <v>0.3639614</v>
          </cell>
          <cell r="N660">
            <v>1.03663525</v>
          </cell>
          <cell r="O660">
            <v>1.2772973</v>
          </cell>
          <cell r="P660">
            <v>5.1416061</v>
          </cell>
          <cell r="Q660">
            <v>0.10175458</v>
          </cell>
          <cell r="R660">
            <v>0.75974486</v>
          </cell>
          <cell r="S660">
            <v>11.7067465</v>
          </cell>
          <cell r="T660">
            <v>0.1517644</v>
          </cell>
          <cell r="U660">
            <v>3.281542</v>
          </cell>
          <cell r="V660">
            <v>4.871384</v>
          </cell>
          <cell r="W660">
            <v>1.15465646</v>
          </cell>
          <cell r="X660">
            <v>0.6668071</v>
          </cell>
          <cell r="Y660">
            <v>0.03862377</v>
          </cell>
          <cell r="Z660">
            <v>28.34273</v>
          </cell>
          <cell r="AA660">
            <v>20.67598</v>
          </cell>
          <cell r="AB660">
            <v>6.558448</v>
          </cell>
          <cell r="AC660">
            <v>5.20539</v>
          </cell>
          <cell r="AD660">
            <v>0.833985</v>
          </cell>
          <cell r="AE660">
            <v>1.394755</v>
          </cell>
          <cell r="AF660">
            <v>10.712535</v>
          </cell>
          <cell r="AG660">
            <v>9.78087</v>
          </cell>
        </row>
        <row r="661">
          <cell r="A661" t="str">
            <v>HOCHN13FB01170144</v>
          </cell>
          <cell r="B661">
            <v>2</v>
          </cell>
          <cell r="C661" t="str">
            <v>B</v>
          </cell>
          <cell r="D661" t="str">
            <v>Spring</v>
          </cell>
          <cell r="E661" t="str">
            <v>BDSF43968</v>
          </cell>
          <cell r="F661">
            <v>3.522671</v>
          </cell>
          <cell r="G661">
            <v>2.9505571</v>
          </cell>
          <cell r="H661">
            <v>5.710029</v>
          </cell>
          <cell r="I661">
            <v>12.786374</v>
          </cell>
          <cell r="J661">
            <v>11.157812</v>
          </cell>
          <cell r="K661">
            <v>1.441139</v>
          </cell>
          <cell r="L661">
            <v>0.4030267</v>
          </cell>
          <cell r="M661">
            <v>0.3856204</v>
          </cell>
          <cell r="N661">
            <v>0.72214125</v>
          </cell>
          <cell r="O661">
            <v>0.8686373</v>
          </cell>
          <cell r="P661">
            <v>3.3887561</v>
          </cell>
          <cell r="Q661">
            <v>0.27488188</v>
          </cell>
          <cell r="R661">
            <v>0.25281686</v>
          </cell>
          <cell r="S661">
            <v>5.4511865</v>
          </cell>
          <cell r="T661">
            <v>0.1462624</v>
          </cell>
          <cell r="U661">
            <v>4.500022</v>
          </cell>
          <cell r="V661">
            <v>6.819454</v>
          </cell>
          <cell r="W661">
            <v>2.22036646</v>
          </cell>
          <cell r="X661">
            <v>0.3067021</v>
          </cell>
          <cell r="Y661">
            <v>0.07525637</v>
          </cell>
          <cell r="Z661">
            <v>34.73093</v>
          </cell>
          <cell r="AA661">
            <v>22.29158</v>
          </cell>
          <cell r="AB661">
            <v>13.895298</v>
          </cell>
          <cell r="AC661">
            <v>12.34397</v>
          </cell>
          <cell r="AD661">
            <v>1.028139</v>
          </cell>
          <cell r="AE661">
            <v>3.157465</v>
          </cell>
          <cell r="AF661">
            <v>25.927455</v>
          </cell>
          <cell r="AG661">
            <v>14.78027</v>
          </cell>
        </row>
        <row r="662">
          <cell r="A662" t="str">
            <v>HOCHN13FB01170145</v>
          </cell>
          <cell r="B662">
            <v>2</v>
          </cell>
          <cell r="C662" t="str">
            <v>E</v>
          </cell>
          <cell r="D662" t="str">
            <v>Spring</v>
          </cell>
          <cell r="E662" t="str">
            <v>BDSF44061</v>
          </cell>
          <cell r="F662">
            <v>3.7081221</v>
          </cell>
          <cell r="G662">
            <v>3.5450041</v>
          </cell>
          <cell r="H662">
            <v>5.19675</v>
          </cell>
          <cell r="I662">
            <v>12.937769</v>
          </cell>
          <cell r="J662">
            <v>15.268214</v>
          </cell>
          <cell r="K662">
            <v>0.3267584</v>
          </cell>
          <cell r="L662">
            <v>0.5163068</v>
          </cell>
          <cell r="M662">
            <v>0.1531448</v>
          </cell>
          <cell r="N662">
            <v>0.8363429</v>
          </cell>
          <cell r="O662">
            <v>1.2040426</v>
          </cell>
          <cell r="P662">
            <v>3.245891</v>
          </cell>
          <cell r="Q662">
            <v>0.1863669</v>
          </cell>
          <cell r="R662">
            <v>0.3086594</v>
          </cell>
          <cell r="S662">
            <v>9.734773</v>
          </cell>
          <cell r="T662">
            <v>0.16390585</v>
          </cell>
          <cell r="U662">
            <v>2.153549</v>
          </cell>
          <cell r="V662">
            <v>-0.288418</v>
          </cell>
          <cell r="W662">
            <v>2.54175846</v>
          </cell>
          <cell r="X662">
            <v>0.75321</v>
          </cell>
          <cell r="Y662">
            <v>0.02032289</v>
          </cell>
          <cell r="Z662">
            <v>12.20195</v>
          </cell>
          <cell r="AA662">
            <v>10.68236</v>
          </cell>
          <cell r="AB662">
            <v>3.297681</v>
          </cell>
          <cell r="AC662">
            <v>2.865654</v>
          </cell>
          <cell r="AD662">
            <v>0.3995491</v>
          </cell>
          <cell r="AE662">
            <v>2.710456</v>
          </cell>
          <cell r="AF662">
            <v>12.107994</v>
          </cell>
          <cell r="AG662">
            <v>9.58146</v>
          </cell>
        </row>
        <row r="663">
          <cell r="A663" t="str">
            <v>HOCHN13FB01170147</v>
          </cell>
          <cell r="B663">
            <v>2</v>
          </cell>
          <cell r="C663" t="str">
            <v>F</v>
          </cell>
          <cell r="D663" t="str">
            <v>Winter</v>
          </cell>
          <cell r="E663" t="str">
            <v>BDSF43996</v>
          </cell>
          <cell r="F663">
            <v>2.7708905</v>
          </cell>
          <cell r="G663">
            <v>3.2638899</v>
          </cell>
          <cell r="H663">
            <v>5.310815</v>
          </cell>
          <cell r="I663">
            <v>12.034733</v>
          </cell>
          <cell r="J663">
            <v>16.95604</v>
          </cell>
          <cell r="K663">
            <v>0.5286611</v>
          </cell>
          <cell r="L663">
            <v>0.6696945</v>
          </cell>
          <cell r="M663">
            <v>0.4003667</v>
          </cell>
          <cell r="N663">
            <v>1.2162222</v>
          </cell>
          <cell r="O663">
            <v>1.9726758</v>
          </cell>
          <cell r="P663">
            <v>5.968529</v>
          </cell>
          <cell r="Q663">
            <v>0.5273614</v>
          </cell>
          <cell r="R663">
            <v>0.649449</v>
          </cell>
          <cell r="S663">
            <v>16.173064</v>
          </cell>
          <cell r="T663">
            <v>0.05252568</v>
          </cell>
          <cell r="U663">
            <v>3.272423</v>
          </cell>
          <cell r="V663">
            <v>2.3907935</v>
          </cell>
          <cell r="W663">
            <v>1.22095046</v>
          </cell>
          <cell r="X663">
            <v>1.0305007</v>
          </cell>
          <cell r="Y663">
            <v>0.12456778</v>
          </cell>
          <cell r="Z663">
            <v>21.16956</v>
          </cell>
          <cell r="AA663">
            <v>17.94295</v>
          </cell>
          <cell r="AB663">
            <v>3.847925</v>
          </cell>
          <cell r="AC663">
            <v>3.037107</v>
          </cell>
          <cell r="AD663">
            <v>0.9771968</v>
          </cell>
          <cell r="AE663">
            <v>3.145253</v>
          </cell>
          <cell r="AF663">
            <v>15.742024</v>
          </cell>
          <cell r="AG663">
            <v>11.877327</v>
          </cell>
        </row>
        <row r="664">
          <cell r="A664" t="str">
            <v>HOCHN13FB01170204</v>
          </cell>
          <cell r="B664">
            <v>2</v>
          </cell>
          <cell r="C664" t="str">
            <v>C</v>
          </cell>
          <cell r="D664" t="str">
            <v>Winter</v>
          </cell>
          <cell r="E664" t="str">
            <v>BDSF43899</v>
          </cell>
          <cell r="F664">
            <v>4.0545115</v>
          </cell>
          <cell r="G664">
            <v>3.0587091054</v>
          </cell>
          <cell r="H664">
            <v>5.510011</v>
          </cell>
          <cell r="I664">
            <v>13.494207</v>
          </cell>
          <cell r="J664">
            <v>13.249378</v>
          </cell>
          <cell r="K664">
            <v>1.787316</v>
          </cell>
          <cell r="L664">
            <v>0.6336061</v>
          </cell>
          <cell r="M664">
            <v>0.7816628</v>
          </cell>
          <cell r="N664">
            <v>1.64239305</v>
          </cell>
          <cell r="O664">
            <v>1.6797744</v>
          </cell>
          <cell r="P664">
            <v>5.6144878</v>
          </cell>
          <cell r="Q664">
            <v>0.5311951</v>
          </cell>
          <cell r="R664">
            <v>0.559242811</v>
          </cell>
          <cell r="S664">
            <v>18.9281589</v>
          </cell>
          <cell r="T664">
            <v>0.24262887</v>
          </cell>
          <cell r="U664">
            <v>6.475398</v>
          </cell>
          <cell r="V664">
            <v>14.646012</v>
          </cell>
          <cell r="W664">
            <v>0.49828926</v>
          </cell>
          <cell r="X664">
            <v>1.6478401</v>
          </cell>
          <cell r="Y664">
            <v>0.19780184</v>
          </cell>
          <cell r="Z664">
            <v>58.17332</v>
          </cell>
          <cell r="AA664">
            <v>41.65093</v>
          </cell>
          <cell r="AB664">
            <v>19.402204</v>
          </cell>
          <cell r="AC664">
            <v>16.760064</v>
          </cell>
          <cell r="AD664">
            <v>2.414092</v>
          </cell>
          <cell r="AE664">
            <v>5.922619</v>
          </cell>
          <cell r="AF664">
            <v>32.524224</v>
          </cell>
          <cell r="AG664">
            <v>21.10411</v>
          </cell>
        </row>
        <row r="665">
          <cell r="A665" t="str">
            <v>HOCHN13FB01170205</v>
          </cell>
          <cell r="B665">
            <v>3</v>
          </cell>
          <cell r="C665" t="str">
            <v>E</v>
          </cell>
          <cell r="D665" t="str">
            <v>Summer</v>
          </cell>
          <cell r="E665" t="str">
            <v>BDSF44573</v>
          </cell>
          <cell r="F665">
            <v>4.5115591</v>
          </cell>
          <cell r="G665">
            <v>3.4851261</v>
          </cell>
          <cell r="H665">
            <v>5.446196</v>
          </cell>
          <cell r="I665">
            <v>14.286909</v>
          </cell>
          <cell r="J665">
            <v>18.390844</v>
          </cell>
          <cell r="K665">
            <v>1.6519394</v>
          </cell>
          <cell r="L665">
            <v>0.5231548</v>
          </cell>
          <cell r="M665">
            <v>0.8217664</v>
          </cell>
          <cell r="N665">
            <v>1.3573949</v>
          </cell>
          <cell r="O665">
            <v>1.4262476</v>
          </cell>
          <cell r="P665">
            <v>5.082337</v>
          </cell>
          <cell r="Q665">
            <v>0.6324241</v>
          </cell>
          <cell r="R665">
            <v>0.4865563</v>
          </cell>
          <cell r="S665">
            <v>24.260203</v>
          </cell>
          <cell r="T665">
            <v>0.26855805</v>
          </cell>
          <cell r="U665">
            <v>7.150906</v>
          </cell>
          <cell r="V665">
            <v>4.934206</v>
          </cell>
          <cell r="W665">
            <v>3.58679146</v>
          </cell>
          <cell r="X665">
            <v>1.148705</v>
          </cell>
          <cell r="Y665">
            <v>0.14065263</v>
          </cell>
          <cell r="Z665">
            <v>49.44259</v>
          </cell>
          <cell r="AA665">
            <v>36.79133</v>
          </cell>
          <cell r="AB665">
            <v>12.017061</v>
          </cell>
          <cell r="AC665">
            <v>10.206374</v>
          </cell>
          <cell r="AD665">
            <v>1.4858151</v>
          </cell>
          <cell r="AE665">
            <v>4.143843</v>
          </cell>
          <cell r="AF665">
            <v>34.536264</v>
          </cell>
          <cell r="AG665">
            <v>19.57691</v>
          </cell>
        </row>
        <row r="666">
          <cell r="A666" t="str">
            <v>HOCHN13FB01170206</v>
          </cell>
          <cell r="B666">
            <v>2</v>
          </cell>
          <cell r="C666" t="str">
            <v>C</v>
          </cell>
          <cell r="D666" t="str">
            <v>Winter</v>
          </cell>
          <cell r="E666" t="str">
            <v>BDSF43968</v>
          </cell>
          <cell r="F666">
            <v>3.2645115</v>
          </cell>
          <cell r="G666">
            <v>3.1087091054</v>
          </cell>
          <cell r="H666">
            <v>5.450011</v>
          </cell>
          <cell r="I666">
            <v>12.454207</v>
          </cell>
          <cell r="J666">
            <v>14.149378</v>
          </cell>
          <cell r="K666">
            <v>1.995516</v>
          </cell>
          <cell r="L666">
            <v>0.3994601</v>
          </cell>
          <cell r="M666">
            <v>0.5414508</v>
          </cell>
          <cell r="N666">
            <v>1.04215505</v>
          </cell>
          <cell r="O666">
            <v>1.4488144</v>
          </cell>
          <cell r="P666">
            <v>4.8976178</v>
          </cell>
          <cell r="Q666">
            <v>0.3907791</v>
          </cell>
          <cell r="R666">
            <v>0.377250811</v>
          </cell>
          <cell r="S666">
            <v>9.5764089</v>
          </cell>
          <cell r="T666">
            <v>0.19517087</v>
          </cell>
          <cell r="U666">
            <v>3.923128</v>
          </cell>
          <cell r="V666">
            <v>7.441522</v>
          </cell>
          <cell r="W666">
            <v>1.33895326</v>
          </cell>
          <cell r="X666">
            <v>0.8143301</v>
          </cell>
          <cell r="Y666">
            <v>0.11571484</v>
          </cell>
          <cell r="Z666">
            <v>47.34432</v>
          </cell>
          <cell r="AA666">
            <v>33.75563</v>
          </cell>
          <cell r="AB666">
            <v>14.251104</v>
          </cell>
          <cell r="AC666">
            <v>12.346664</v>
          </cell>
          <cell r="AD666">
            <v>1.951032</v>
          </cell>
          <cell r="AE666">
            <v>4.426849</v>
          </cell>
          <cell r="AF666">
            <v>26.708624</v>
          </cell>
          <cell r="AG666">
            <v>20.94821</v>
          </cell>
        </row>
        <row r="667">
          <cell r="A667" t="str">
            <v>HOCHN13FB01170208</v>
          </cell>
          <cell r="B667">
            <v>2</v>
          </cell>
          <cell r="C667" t="str">
            <v>B</v>
          </cell>
          <cell r="D667" t="str">
            <v>Autumn</v>
          </cell>
          <cell r="E667" t="str">
            <v>BDSF43840</v>
          </cell>
          <cell r="F667">
            <v>3.902671</v>
          </cell>
          <cell r="G667">
            <v>3.3105571</v>
          </cell>
          <cell r="H667">
            <v>5.750029</v>
          </cell>
          <cell r="I667">
            <v>13.166374</v>
          </cell>
          <cell r="J667">
            <v>10.057812</v>
          </cell>
          <cell r="K667">
            <v>0.342194</v>
          </cell>
          <cell r="L667">
            <v>0.7437407</v>
          </cell>
          <cell r="M667">
            <v>0.6779104</v>
          </cell>
          <cell r="N667">
            <v>1.32762325</v>
          </cell>
          <cell r="O667">
            <v>1.6749273</v>
          </cell>
          <cell r="P667">
            <v>6.2072561</v>
          </cell>
          <cell r="Q667">
            <v>0.31955888</v>
          </cell>
          <cell r="R667">
            <v>0.76709286</v>
          </cell>
          <cell r="S667">
            <v>14.4422465</v>
          </cell>
          <cell r="T667">
            <v>0.2358564</v>
          </cell>
          <cell r="U667">
            <v>4.396612</v>
          </cell>
          <cell r="V667">
            <v>4.365634</v>
          </cell>
          <cell r="W667">
            <v>2.54150646</v>
          </cell>
          <cell r="X667">
            <v>0.9746041</v>
          </cell>
          <cell r="Y667">
            <v>0.09173717</v>
          </cell>
          <cell r="Z667">
            <v>42.30883</v>
          </cell>
          <cell r="AA667">
            <v>28.93098</v>
          </cell>
          <cell r="AB667">
            <v>9.901098</v>
          </cell>
          <cell r="AC667">
            <v>9.03088</v>
          </cell>
          <cell r="AD667">
            <v>1.097599</v>
          </cell>
          <cell r="AE667">
            <v>2.726035</v>
          </cell>
          <cell r="AF667">
            <v>27.555755</v>
          </cell>
          <cell r="AG667">
            <v>18.83467</v>
          </cell>
        </row>
        <row r="668">
          <cell r="A668" t="str">
            <v>HOCHN13FB01170215</v>
          </cell>
          <cell r="B668">
            <v>4</v>
          </cell>
          <cell r="C668" t="str">
            <v>A</v>
          </cell>
          <cell r="D668" t="str">
            <v>Winter</v>
          </cell>
          <cell r="E668" t="str">
            <v>BDSF44541</v>
          </cell>
          <cell r="F668">
            <v>4.198116</v>
          </cell>
          <cell r="G668">
            <v>3.615026</v>
          </cell>
          <cell r="H668">
            <v>4.451467</v>
          </cell>
          <cell r="I668">
            <v>13.25346</v>
          </cell>
          <cell r="J668">
            <v>10.97826</v>
          </cell>
          <cell r="K668">
            <v>0.756438</v>
          </cell>
          <cell r="L668">
            <v>0.6710283</v>
          </cell>
          <cell r="M668">
            <v>0.3746839</v>
          </cell>
          <cell r="N668">
            <v>0.856919</v>
          </cell>
          <cell r="O668">
            <v>1.3421218</v>
          </cell>
          <cell r="P668">
            <v>4.901035</v>
          </cell>
          <cell r="Q668">
            <v>0.5881411</v>
          </cell>
          <cell r="R668">
            <v>0.582047</v>
          </cell>
          <cell r="S668">
            <v>13.80098</v>
          </cell>
          <cell r="T668">
            <v>0.1222167</v>
          </cell>
          <cell r="U668">
            <v>2.870569</v>
          </cell>
          <cell r="V668">
            <v>5.195867</v>
          </cell>
          <cell r="W668">
            <v>0.952243</v>
          </cell>
          <cell r="X668">
            <v>0.965092</v>
          </cell>
          <cell r="Y668">
            <v>0.08251943</v>
          </cell>
          <cell r="Z668">
            <v>27.45931</v>
          </cell>
          <cell r="AA668">
            <v>19.1887</v>
          </cell>
          <cell r="AB668">
            <v>9.78422</v>
          </cell>
          <cell r="AC668">
            <v>8.56727</v>
          </cell>
          <cell r="AD668">
            <v>1.042106</v>
          </cell>
          <cell r="AE668">
            <v>3.10545</v>
          </cell>
          <cell r="AF668">
            <v>21.15645</v>
          </cell>
          <cell r="AG668">
            <v>17.91569</v>
          </cell>
        </row>
        <row r="669">
          <cell r="A669" t="str">
            <v>HOCHN13FB01170218</v>
          </cell>
          <cell r="B669">
            <v>3</v>
          </cell>
          <cell r="C669" t="str">
            <v>I</v>
          </cell>
          <cell r="D669" t="str">
            <v>Spring</v>
          </cell>
          <cell r="E669" t="str">
            <v>BDSF44573</v>
          </cell>
          <cell r="F669">
            <v>3.976233</v>
          </cell>
          <cell r="G669">
            <v>4.0999539</v>
          </cell>
          <cell r="H669">
            <v>5.151124</v>
          </cell>
          <cell r="I669">
            <v>14.240509</v>
          </cell>
          <cell r="J669">
            <v>18.59584</v>
          </cell>
          <cell r="K669">
            <v>2.3705085</v>
          </cell>
          <cell r="L669">
            <v>0.687528</v>
          </cell>
          <cell r="M669">
            <v>0.7718751</v>
          </cell>
          <cell r="N669">
            <v>1.6960993</v>
          </cell>
          <cell r="O669">
            <v>2.2945588</v>
          </cell>
          <cell r="P669">
            <v>6.134414</v>
          </cell>
          <cell r="Q669">
            <v>0.619159</v>
          </cell>
          <cell r="R669">
            <v>0.5768526</v>
          </cell>
          <cell r="S669">
            <v>27.521444</v>
          </cell>
          <cell r="T669">
            <v>0.12330603</v>
          </cell>
          <cell r="U669">
            <v>5.482881</v>
          </cell>
          <cell r="V669">
            <v>6.747759</v>
          </cell>
          <cell r="W669">
            <v>1.07936056</v>
          </cell>
          <cell r="X669">
            <v>1.3117255</v>
          </cell>
          <cell r="Y669">
            <v>0.11121564</v>
          </cell>
          <cell r="Z669">
            <v>36.82271</v>
          </cell>
          <cell r="AA669">
            <v>28.743656</v>
          </cell>
          <cell r="AB669">
            <v>10.2337</v>
          </cell>
          <cell r="AC669">
            <v>9.084815</v>
          </cell>
          <cell r="AD669">
            <v>1.1637972</v>
          </cell>
          <cell r="AE669">
            <v>5.431175</v>
          </cell>
          <cell r="AF669">
            <v>27.684814</v>
          </cell>
          <cell r="AG669">
            <v>7.560491</v>
          </cell>
        </row>
        <row r="670">
          <cell r="A670" t="str">
            <v>HOCHN13FB01170226</v>
          </cell>
          <cell r="B670">
            <v>3</v>
          </cell>
          <cell r="C670" t="str">
            <v>H</v>
          </cell>
          <cell r="D670" t="str">
            <v>Spring</v>
          </cell>
          <cell r="E670" t="str">
            <v>BDSF44510</v>
          </cell>
          <cell r="F670">
            <v>3.314882</v>
          </cell>
          <cell r="G670">
            <v>3.3819919</v>
          </cell>
          <cell r="H670">
            <v>5.259862</v>
          </cell>
          <cell r="I670">
            <v>12.598235</v>
          </cell>
          <cell r="J670">
            <v>12.85362</v>
          </cell>
          <cell r="K670">
            <v>0.62540321</v>
          </cell>
          <cell r="L670">
            <v>0.7764006</v>
          </cell>
          <cell r="M670">
            <v>0.5075992</v>
          </cell>
          <cell r="N670">
            <v>1.5475082</v>
          </cell>
          <cell r="O670">
            <v>1.7345108</v>
          </cell>
          <cell r="P670">
            <v>6.713907</v>
          </cell>
          <cell r="Q670">
            <v>0.6724243</v>
          </cell>
          <cell r="R670">
            <v>0.8041337</v>
          </cell>
          <cell r="S670">
            <v>23.462336</v>
          </cell>
          <cell r="T670">
            <v>0.2866317</v>
          </cell>
          <cell r="U670">
            <v>6.069405</v>
          </cell>
          <cell r="V670">
            <v>11.180348</v>
          </cell>
          <cell r="W670">
            <v>0.97894846</v>
          </cell>
          <cell r="X670">
            <v>1.7890032</v>
          </cell>
          <cell r="Y670">
            <v>0.18802148</v>
          </cell>
          <cell r="Z670">
            <v>57.06733</v>
          </cell>
          <cell r="AA670">
            <v>37.38412</v>
          </cell>
          <cell r="AB670">
            <v>20.502478</v>
          </cell>
          <cell r="AC670">
            <v>18.137976</v>
          </cell>
          <cell r="AD670">
            <v>2.244408</v>
          </cell>
          <cell r="AE670">
            <v>4.384755</v>
          </cell>
          <cell r="AF670">
            <v>34.066924</v>
          </cell>
          <cell r="AG670">
            <v>27.640109</v>
          </cell>
        </row>
        <row r="671">
          <cell r="A671" t="str">
            <v>HOCHN13FB01170228</v>
          </cell>
          <cell r="B671">
            <v>2</v>
          </cell>
          <cell r="C671" t="str">
            <v>D</v>
          </cell>
          <cell r="D671" t="str">
            <v>Winter</v>
          </cell>
          <cell r="E671" t="str">
            <v>BDSF43968</v>
          </cell>
          <cell r="F671">
            <v>2.4605525</v>
          </cell>
          <cell r="G671">
            <v>2.9990248</v>
          </cell>
          <cell r="H671">
            <v>5.543455</v>
          </cell>
          <cell r="I671">
            <v>11.543975</v>
          </cell>
          <cell r="J671">
            <v>13.592834</v>
          </cell>
          <cell r="K671">
            <v>-0.1608172</v>
          </cell>
          <cell r="L671">
            <v>0.53127555</v>
          </cell>
          <cell r="M671">
            <v>0.4832416</v>
          </cell>
          <cell r="N671">
            <v>0.6475241</v>
          </cell>
          <cell r="O671">
            <v>1.4852314</v>
          </cell>
          <cell r="P671">
            <v>3.6880137</v>
          </cell>
          <cell r="Q671">
            <v>0.2085651</v>
          </cell>
          <cell r="R671">
            <v>0.0750614</v>
          </cell>
          <cell r="S671">
            <v>9.0545493</v>
          </cell>
          <cell r="T671">
            <v>0.118204867</v>
          </cell>
          <cell r="U671">
            <v>4.000522</v>
          </cell>
          <cell r="V671">
            <v>4.900617</v>
          </cell>
          <cell r="W671">
            <v>0.15372336</v>
          </cell>
          <cell r="X671">
            <v>0.3863266</v>
          </cell>
          <cell r="Y671">
            <v>0.0245481</v>
          </cell>
          <cell r="Z671">
            <v>35.96189</v>
          </cell>
          <cell r="AA671">
            <v>26.020856</v>
          </cell>
          <cell r="AB671">
            <v>11.5107146</v>
          </cell>
          <cell r="AC671">
            <v>10.195442</v>
          </cell>
          <cell r="AD671">
            <v>1.1005979</v>
          </cell>
          <cell r="AE671">
            <v>2.293591</v>
          </cell>
          <cell r="AF671">
            <v>14.6439193</v>
          </cell>
          <cell r="AG671">
            <v>1.876643</v>
          </cell>
        </row>
        <row r="672">
          <cell r="A672" t="str">
            <v>HOCHN13FB01170301</v>
          </cell>
          <cell r="B672">
            <v>2</v>
          </cell>
          <cell r="C672" t="str">
            <v>A</v>
          </cell>
          <cell r="D672" t="str">
            <v>Winter</v>
          </cell>
          <cell r="E672" t="str">
            <v>BDSF43899</v>
          </cell>
          <cell r="F672">
            <v>5.434692</v>
          </cell>
          <cell r="G672">
            <v>2.829004</v>
          </cell>
          <cell r="H672">
            <v>5.199909</v>
          </cell>
          <cell r="I672">
            <v>14.38957</v>
          </cell>
          <cell r="J672">
            <v>12.96012</v>
          </cell>
          <cell r="K672">
            <v>1.769962</v>
          </cell>
          <cell r="L672">
            <v>0.7425343</v>
          </cell>
          <cell r="M672">
            <v>0.4959359</v>
          </cell>
          <cell r="N672">
            <v>0.445735</v>
          </cell>
          <cell r="O672">
            <v>1.2261778</v>
          </cell>
          <cell r="P672">
            <v>4.362638</v>
          </cell>
          <cell r="Q672">
            <v>0.5762137</v>
          </cell>
          <cell r="R672">
            <v>0.5848567</v>
          </cell>
          <cell r="S672">
            <v>16.11237</v>
          </cell>
          <cell r="T672">
            <v>0.3261501</v>
          </cell>
          <cell r="U672">
            <v>4.817896</v>
          </cell>
          <cell r="V672">
            <v>10.317487</v>
          </cell>
          <cell r="W672">
            <v>2.628266</v>
          </cell>
          <cell r="X672">
            <v>0.919342</v>
          </cell>
          <cell r="Y672">
            <v>0.02475503</v>
          </cell>
          <cell r="Z672">
            <v>48.39647</v>
          </cell>
          <cell r="AA672">
            <v>30.9536</v>
          </cell>
          <cell r="AB672">
            <v>18.53587</v>
          </cell>
          <cell r="AC672">
            <v>16.3605</v>
          </cell>
          <cell r="AD672">
            <v>1.577316</v>
          </cell>
          <cell r="AE672">
            <v>2.69906</v>
          </cell>
          <cell r="AF672">
            <v>20.42111</v>
          </cell>
          <cell r="AG672">
            <v>25.74849</v>
          </cell>
        </row>
        <row r="673">
          <cell r="A673" t="str">
            <v>HOCHN13FB01170302</v>
          </cell>
          <cell r="B673">
            <v>2</v>
          </cell>
          <cell r="C673" t="str">
            <v>A</v>
          </cell>
          <cell r="D673" t="str">
            <v>Autumn</v>
          </cell>
          <cell r="E673" t="str">
            <v>BDSF44092</v>
          </cell>
          <cell r="F673">
            <v>4.274692</v>
          </cell>
          <cell r="G673">
            <v>3.299004</v>
          </cell>
          <cell r="H673">
            <v>5.299909</v>
          </cell>
          <cell r="I673">
            <v>13.57957</v>
          </cell>
          <cell r="J673">
            <v>10.76012</v>
          </cell>
          <cell r="K673">
            <v>0.980726</v>
          </cell>
          <cell r="L673">
            <v>0.6107143</v>
          </cell>
          <cell r="M673">
            <v>0.4135219</v>
          </cell>
          <cell r="N673">
            <v>0.881209</v>
          </cell>
          <cell r="O673">
            <v>0.8668828</v>
          </cell>
          <cell r="P673">
            <v>2.817448</v>
          </cell>
          <cell r="Q673">
            <v>0.04337296</v>
          </cell>
          <cell r="R673">
            <v>0.2832637</v>
          </cell>
          <cell r="S673">
            <v>10.6848</v>
          </cell>
          <cell r="T673">
            <v>0.2257601</v>
          </cell>
          <cell r="U673">
            <v>3.570816</v>
          </cell>
          <cell r="V673">
            <v>7.945417</v>
          </cell>
          <cell r="W673">
            <v>2.981876</v>
          </cell>
          <cell r="X673">
            <v>1.236465</v>
          </cell>
          <cell r="Y673">
            <v>0.11067483</v>
          </cell>
          <cell r="Z673">
            <v>36.13687</v>
          </cell>
          <cell r="AA673">
            <v>23.5928</v>
          </cell>
          <cell r="AB673">
            <v>11.49037</v>
          </cell>
          <cell r="AC673">
            <v>10.06062</v>
          </cell>
          <cell r="AD673">
            <v>1.424486</v>
          </cell>
          <cell r="AE673">
            <v>2.49234</v>
          </cell>
          <cell r="AF673">
            <v>12.90311</v>
          </cell>
          <cell r="AG673">
            <v>17.53819</v>
          </cell>
        </row>
        <row r="674">
          <cell r="A674" t="str">
            <v>HOCHN13FB01170303</v>
          </cell>
          <cell r="B674">
            <v>1</v>
          </cell>
          <cell r="C674" t="str">
            <v>J</v>
          </cell>
          <cell r="D674" t="str">
            <v>Winter</v>
          </cell>
          <cell r="E674" t="str">
            <v>BDSF43797</v>
          </cell>
          <cell r="F674">
            <v>3.927067</v>
          </cell>
          <cell r="G674">
            <v>4.0960779</v>
          </cell>
          <cell r="H674">
            <v>5.36258</v>
          </cell>
          <cell r="I674">
            <v>14.08679</v>
          </cell>
          <cell r="J674">
            <v>15.141428</v>
          </cell>
          <cell r="K674">
            <v>2.9215519</v>
          </cell>
          <cell r="L674">
            <v>0.7347818</v>
          </cell>
          <cell r="M674">
            <v>0.4455968</v>
          </cell>
          <cell r="N674">
            <v>2.1625152</v>
          </cell>
          <cell r="O674">
            <v>2.236975</v>
          </cell>
          <cell r="P674">
            <v>5.412747</v>
          </cell>
          <cell r="Q674">
            <v>0.6811362</v>
          </cell>
          <cell r="R674">
            <v>0.4431107</v>
          </cell>
          <cell r="S674">
            <v>15.842364</v>
          </cell>
          <cell r="T674">
            <v>0.209426</v>
          </cell>
          <cell r="U674">
            <v>2.348214</v>
          </cell>
          <cell r="V674">
            <v>1.961168</v>
          </cell>
          <cell r="W674">
            <v>2.91065646</v>
          </cell>
          <cell r="X674">
            <v>0.69928</v>
          </cell>
          <cell r="Y674">
            <v>0.06253637</v>
          </cell>
          <cell r="Z674">
            <v>26.24057</v>
          </cell>
          <cell r="AA674">
            <v>24.50047</v>
          </cell>
          <cell r="AB674">
            <v>3.535641</v>
          </cell>
          <cell r="AC674">
            <v>2.942039</v>
          </cell>
          <cell r="AD674">
            <v>0.2264243</v>
          </cell>
          <cell r="AE674">
            <v>5.32762</v>
          </cell>
          <cell r="AF674">
            <v>28.157384</v>
          </cell>
          <cell r="AG674">
            <v>13.39364</v>
          </cell>
        </row>
        <row r="675">
          <cell r="A675" t="str">
            <v>HOCHN13FB01170306</v>
          </cell>
          <cell r="B675">
            <v>3</v>
          </cell>
          <cell r="C675" t="str">
            <v>I</v>
          </cell>
          <cell r="D675" t="str">
            <v>Winter</v>
          </cell>
          <cell r="E675" t="str">
            <v>BDSF44510</v>
          </cell>
          <cell r="F675">
            <v>3.916233</v>
          </cell>
          <cell r="G675">
            <v>3.8299539</v>
          </cell>
          <cell r="H675">
            <v>5.251124</v>
          </cell>
          <cell r="I675">
            <v>13.730509</v>
          </cell>
          <cell r="J675">
            <v>14.79584</v>
          </cell>
          <cell r="K675">
            <v>0.8054845</v>
          </cell>
          <cell r="L675">
            <v>0.833251</v>
          </cell>
          <cell r="M675">
            <v>0.4824981</v>
          </cell>
          <cell r="N675">
            <v>1.8202893</v>
          </cell>
          <cell r="O675">
            <v>2.0062088</v>
          </cell>
          <cell r="P675">
            <v>5.949024</v>
          </cell>
          <cell r="Q675">
            <v>0.946394</v>
          </cell>
          <cell r="R675">
            <v>0.7326126</v>
          </cell>
          <cell r="S675">
            <v>30.248144</v>
          </cell>
          <cell r="T675">
            <v>0.31920703</v>
          </cell>
          <cell r="U675">
            <v>5.960561</v>
          </cell>
          <cell r="V675">
            <v>10.118409</v>
          </cell>
          <cell r="W675">
            <v>1.61625056</v>
          </cell>
          <cell r="X675">
            <v>1.7380955</v>
          </cell>
          <cell r="Y675">
            <v>0.25488754</v>
          </cell>
          <cell r="Z675">
            <v>58.86251</v>
          </cell>
          <cell r="AA675">
            <v>40.184456</v>
          </cell>
          <cell r="AB675">
            <v>19.835</v>
          </cell>
          <cell r="AC675">
            <v>17.226925</v>
          </cell>
          <cell r="AD675">
            <v>2.3574772</v>
          </cell>
          <cell r="AE675">
            <v>5.516625</v>
          </cell>
          <cell r="AF675">
            <v>33.869914</v>
          </cell>
          <cell r="AG675">
            <v>28.080931</v>
          </cell>
        </row>
        <row r="676">
          <cell r="A676" t="str">
            <v>HOCHN13FB01170316</v>
          </cell>
          <cell r="B676">
            <v>2</v>
          </cell>
          <cell r="C676" t="str">
            <v>E</v>
          </cell>
          <cell r="D676" t="str">
            <v>Winter</v>
          </cell>
          <cell r="E676" t="str">
            <v>BDSF43996</v>
          </cell>
          <cell r="F676">
            <v>3.7881221</v>
          </cell>
          <cell r="G676">
            <v>3.3050041</v>
          </cell>
          <cell r="H676">
            <v>5.32675</v>
          </cell>
          <cell r="I676">
            <v>13.127769</v>
          </cell>
          <cell r="J676">
            <v>11.868214</v>
          </cell>
          <cell r="K676">
            <v>1.4204044</v>
          </cell>
          <cell r="L676">
            <v>0.5730908</v>
          </cell>
          <cell r="M676">
            <v>0.5578518</v>
          </cell>
          <cell r="N676">
            <v>1.2923099</v>
          </cell>
          <cell r="O676">
            <v>1.7335596</v>
          </cell>
          <cell r="P676">
            <v>5.622721</v>
          </cell>
          <cell r="Q676">
            <v>0.5438019</v>
          </cell>
          <cell r="R676">
            <v>0.4260544</v>
          </cell>
          <cell r="S676">
            <v>21.213503</v>
          </cell>
          <cell r="T676">
            <v>0.09884185</v>
          </cell>
          <cell r="U676">
            <v>4.354869</v>
          </cell>
          <cell r="V676">
            <v>6.173126</v>
          </cell>
          <cell r="W676">
            <v>0.88585246</v>
          </cell>
          <cell r="X676">
            <v>0.723619</v>
          </cell>
          <cell r="Y676">
            <v>0.12765293</v>
          </cell>
          <cell r="Z676">
            <v>29.39435</v>
          </cell>
          <cell r="AA676">
            <v>22.66131</v>
          </cell>
          <cell r="AB676">
            <v>6.179641</v>
          </cell>
          <cell r="AC676">
            <v>5.191674</v>
          </cell>
          <cell r="AD676">
            <v>0.8015661</v>
          </cell>
          <cell r="AE676">
            <v>4.050106</v>
          </cell>
          <cell r="AF676">
            <v>23.498084</v>
          </cell>
          <cell r="AG676">
            <v>14.94576</v>
          </cell>
        </row>
        <row r="677">
          <cell r="A677" t="str">
            <v>HOCHN13FB01170322</v>
          </cell>
          <cell r="B677">
            <v>1</v>
          </cell>
          <cell r="C677" t="str">
            <v>J</v>
          </cell>
          <cell r="D677" t="str">
            <v>Winter</v>
          </cell>
          <cell r="E677" t="str">
            <v>BDSF43797</v>
          </cell>
          <cell r="F677">
            <v>5.137067</v>
          </cell>
          <cell r="G677">
            <v>4.8560779</v>
          </cell>
          <cell r="H677">
            <v>4.98258</v>
          </cell>
          <cell r="I677">
            <v>15.79679</v>
          </cell>
          <cell r="J677">
            <v>22.941428</v>
          </cell>
          <cell r="K677">
            <v>1.2514519</v>
          </cell>
          <cell r="L677">
            <v>0.7280548</v>
          </cell>
          <cell r="M677">
            <v>0.2344638</v>
          </cell>
          <cell r="N677">
            <v>1.2706452</v>
          </cell>
          <cell r="O677">
            <v>1.300965</v>
          </cell>
          <cell r="P677">
            <v>3.120457</v>
          </cell>
          <cell r="Q677">
            <v>0.5205762</v>
          </cell>
          <cell r="R677">
            <v>0.4145527</v>
          </cell>
          <cell r="S677">
            <v>15.320564</v>
          </cell>
          <cell r="T677">
            <v>0.168555</v>
          </cell>
          <cell r="U677">
            <v>3.631304</v>
          </cell>
          <cell r="V677">
            <v>8.803268</v>
          </cell>
          <cell r="W677">
            <v>1.81544646</v>
          </cell>
          <cell r="X677">
            <v>1.072241</v>
          </cell>
          <cell r="Y677">
            <v>0.06034277</v>
          </cell>
          <cell r="Z677">
            <v>20.55207</v>
          </cell>
          <cell r="AA677">
            <v>19.58487</v>
          </cell>
          <cell r="AB677">
            <v>2.452331</v>
          </cell>
          <cell r="AC677">
            <v>1.625899</v>
          </cell>
          <cell r="AD677">
            <v>0.5415213</v>
          </cell>
          <cell r="AE677">
            <v>3.76593</v>
          </cell>
          <cell r="AF677">
            <v>22.115684</v>
          </cell>
          <cell r="AG677">
            <v>16.85854</v>
          </cell>
        </row>
        <row r="678">
          <cell r="A678" t="str">
            <v>HOCHN13FB01170401</v>
          </cell>
          <cell r="B678">
            <v>2</v>
          </cell>
          <cell r="C678" t="str">
            <v>H</v>
          </cell>
          <cell r="D678" t="str">
            <v>Winter</v>
          </cell>
          <cell r="E678" t="str">
            <v>BDSF44092</v>
          </cell>
          <cell r="F678">
            <v>4.391445</v>
          </cell>
          <cell r="G678">
            <v>3.6718699</v>
          </cell>
          <cell r="H678">
            <v>5.130416</v>
          </cell>
          <cell r="I678">
            <v>13.859095</v>
          </cell>
          <cell r="J678">
            <v>18.73099</v>
          </cell>
          <cell r="K678">
            <v>-0.00829978999999997</v>
          </cell>
          <cell r="L678">
            <v>0.2920456</v>
          </cell>
          <cell r="M678">
            <v>0.3830846</v>
          </cell>
          <cell r="N678">
            <v>1.0295252</v>
          </cell>
          <cell r="O678">
            <v>1.1159198</v>
          </cell>
          <cell r="P678">
            <v>2.748711</v>
          </cell>
          <cell r="Q678">
            <v>0.2460861</v>
          </cell>
          <cell r="R678">
            <v>0.193774</v>
          </cell>
          <cell r="S678">
            <v>10.937506</v>
          </cell>
          <cell r="T678">
            <v>0.0812705</v>
          </cell>
          <cell r="U678">
            <v>2.252388</v>
          </cell>
          <cell r="V678">
            <v>3.613838</v>
          </cell>
          <cell r="W678">
            <v>2.05595246</v>
          </cell>
          <cell r="X678">
            <v>1.0104342</v>
          </cell>
          <cell r="Y678">
            <v>0.04613988</v>
          </cell>
          <cell r="Z678">
            <v>25.45139</v>
          </cell>
          <cell r="AA678">
            <v>20.075</v>
          </cell>
          <cell r="AB678">
            <v>3.902808</v>
          </cell>
          <cell r="AC678">
            <v>3.377226</v>
          </cell>
          <cell r="AD678">
            <v>1.076561</v>
          </cell>
          <cell r="AE678">
            <v>3.646848</v>
          </cell>
          <cell r="AF678">
            <v>13.954244</v>
          </cell>
          <cell r="AG678">
            <v>3.757299</v>
          </cell>
        </row>
        <row r="679">
          <cell r="A679" t="str">
            <v>HOCHN13FB01170402</v>
          </cell>
          <cell r="B679">
            <v>3</v>
          </cell>
          <cell r="C679" t="str">
            <v>J</v>
          </cell>
          <cell r="D679" t="str">
            <v>Winter</v>
          </cell>
          <cell r="E679" t="str">
            <v>BDSF44510</v>
          </cell>
          <cell r="F679">
            <v>5.685196</v>
          </cell>
          <cell r="G679">
            <v>4.0852039</v>
          </cell>
          <cell r="H679">
            <v>5.591935</v>
          </cell>
          <cell r="I679">
            <v>15.7955</v>
          </cell>
          <cell r="J679">
            <v>8.424178</v>
          </cell>
          <cell r="K679">
            <v>0.5584259</v>
          </cell>
          <cell r="L679">
            <v>0.7809871</v>
          </cell>
          <cell r="M679">
            <v>0.4744623</v>
          </cell>
          <cell r="N679">
            <v>1.2019432</v>
          </cell>
          <cell r="O679">
            <v>2.0656108</v>
          </cell>
          <cell r="P679">
            <v>8.661191</v>
          </cell>
          <cell r="Q679">
            <v>0.6542461</v>
          </cell>
          <cell r="R679">
            <v>1.0143243</v>
          </cell>
          <cell r="S679">
            <v>14.840134</v>
          </cell>
          <cell r="T679">
            <v>0.2726753</v>
          </cell>
          <cell r="U679">
            <v>4.347397</v>
          </cell>
          <cell r="V679">
            <v>5.173995</v>
          </cell>
          <cell r="W679">
            <v>4.24593546</v>
          </cell>
          <cell r="X679">
            <v>1.202595</v>
          </cell>
          <cell r="Y679">
            <v>0.093465</v>
          </cell>
          <cell r="Z679">
            <v>50.78938</v>
          </cell>
          <cell r="AA679">
            <v>34.04009</v>
          </cell>
          <cell r="AB679">
            <v>15.784631</v>
          </cell>
          <cell r="AC679">
            <v>14.109559</v>
          </cell>
          <cell r="AD679">
            <v>1.3088823</v>
          </cell>
          <cell r="AE679">
            <v>4.971307</v>
          </cell>
          <cell r="AF679">
            <v>28.883374</v>
          </cell>
          <cell r="AG679">
            <v>25.43168</v>
          </cell>
        </row>
        <row r="680">
          <cell r="A680" t="str">
            <v>HOCHN13FB01170406</v>
          </cell>
          <cell r="B680">
            <v>2</v>
          </cell>
          <cell r="C680" t="str">
            <v>B</v>
          </cell>
          <cell r="D680" t="str">
            <v>Spring</v>
          </cell>
          <cell r="E680" t="str">
            <v>BDSF43968</v>
          </cell>
          <cell r="F680">
            <v>3.762671</v>
          </cell>
          <cell r="G680">
            <v>2.3305571</v>
          </cell>
          <cell r="H680">
            <v>5.420029</v>
          </cell>
          <cell r="I680">
            <v>12.196374</v>
          </cell>
          <cell r="J680">
            <v>19.157812</v>
          </cell>
          <cell r="K680">
            <v>1.804369</v>
          </cell>
          <cell r="L680">
            <v>0.5149087</v>
          </cell>
          <cell r="M680">
            <v>0.6516174</v>
          </cell>
          <cell r="N680">
            <v>0.67337325</v>
          </cell>
          <cell r="O680">
            <v>0.8612003</v>
          </cell>
          <cell r="P680">
            <v>3.5642861</v>
          </cell>
          <cell r="Q680">
            <v>0.28731888</v>
          </cell>
          <cell r="R680">
            <v>0.20869486</v>
          </cell>
          <cell r="S680">
            <v>9.4521265</v>
          </cell>
          <cell r="T680">
            <v>0.1297024</v>
          </cell>
          <cell r="U680">
            <v>2.715142</v>
          </cell>
          <cell r="V680">
            <v>9.419594</v>
          </cell>
          <cell r="W680">
            <v>1.17788646</v>
          </cell>
          <cell r="X680">
            <v>0.7746821</v>
          </cell>
          <cell r="Y680">
            <v>0.06326787</v>
          </cell>
          <cell r="Z680">
            <v>38.24963</v>
          </cell>
          <cell r="AA680">
            <v>26.04488</v>
          </cell>
          <cell r="AB680">
            <v>12.018298</v>
          </cell>
          <cell r="AC680">
            <v>11.17207</v>
          </cell>
          <cell r="AD680">
            <v>0.997989</v>
          </cell>
          <cell r="AE680">
            <v>4.384505</v>
          </cell>
          <cell r="AF680">
            <v>25.224355</v>
          </cell>
          <cell r="AG680">
            <v>18.70107</v>
          </cell>
        </row>
        <row r="681">
          <cell r="A681" t="str">
            <v>HOCHN13FB01170407</v>
          </cell>
          <cell r="B681">
            <v>3</v>
          </cell>
          <cell r="C681" t="str">
            <v>J</v>
          </cell>
          <cell r="D681" t="str">
            <v>Winter</v>
          </cell>
          <cell r="E681" t="str">
            <v>BDSF44510</v>
          </cell>
          <cell r="F681">
            <v>5.655196</v>
          </cell>
          <cell r="G681">
            <v>3.9752039</v>
          </cell>
          <cell r="H681">
            <v>5.021935</v>
          </cell>
          <cell r="I681">
            <v>15.6355</v>
          </cell>
          <cell r="J681">
            <v>11.924178</v>
          </cell>
          <cell r="K681">
            <v>1.5518689</v>
          </cell>
          <cell r="L681">
            <v>0.5401221</v>
          </cell>
          <cell r="M681">
            <v>0.5130353</v>
          </cell>
          <cell r="N681">
            <v>0.6960152</v>
          </cell>
          <cell r="O681">
            <v>1.0691848</v>
          </cell>
          <cell r="P681">
            <v>3.450711</v>
          </cell>
          <cell r="Q681">
            <v>0.6444041</v>
          </cell>
          <cell r="R681">
            <v>0.6059733</v>
          </cell>
          <cell r="S681">
            <v>13.998534</v>
          </cell>
          <cell r="T681">
            <v>0.2057883</v>
          </cell>
          <cell r="U681">
            <v>3.775647</v>
          </cell>
          <cell r="V681">
            <v>7.960615</v>
          </cell>
          <cell r="W681">
            <v>2.76116546</v>
          </cell>
          <cell r="X681">
            <v>1.195995</v>
          </cell>
          <cell r="Y681">
            <v>0.0814183</v>
          </cell>
          <cell r="Z681">
            <v>43.48358</v>
          </cell>
          <cell r="AA681">
            <v>29.67279</v>
          </cell>
          <cell r="AB681">
            <v>10.346531</v>
          </cell>
          <cell r="AC681">
            <v>9.675559</v>
          </cell>
          <cell r="AD681">
            <v>1.1108223</v>
          </cell>
          <cell r="AE681">
            <v>6.455297</v>
          </cell>
          <cell r="AF681">
            <v>32.358974</v>
          </cell>
          <cell r="AG681">
            <v>18.59318</v>
          </cell>
        </row>
        <row r="682">
          <cell r="A682" t="str">
            <v>HOCHN13FB01170408</v>
          </cell>
          <cell r="B682">
            <v>2</v>
          </cell>
          <cell r="C682" t="str">
            <v>D</v>
          </cell>
          <cell r="D682" t="str">
            <v>Winter</v>
          </cell>
          <cell r="E682" t="str">
            <v>BDSF43996</v>
          </cell>
          <cell r="F682">
            <v>3.1005525</v>
          </cell>
          <cell r="G682">
            <v>3.3590248</v>
          </cell>
          <cell r="H682">
            <v>5.673455</v>
          </cell>
          <cell r="I682">
            <v>12.783975</v>
          </cell>
          <cell r="J682">
            <v>14.992834</v>
          </cell>
          <cell r="K682">
            <v>1.2944925</v>
          </cell>
          <cell r="L682">
            <v>0.45001155</v>
          </cell>
          <cell r="M682">
            <v>0.2474296</v>
          </cell>
          <cell r="N682">
            <v>0.7764171</v>
          </cell>
          <cell r="O682">
            <v>1.0707704</v>
          </cell>
          <cell r="P682">
            <v>3.7360537</v>
          </cell>
          <cell r="Q682">
            <v>0.1948981</v>
          </cell>
          <cell r="R682">
            <v>0.1747849</v>
          </cell>
          <cell r="S682">
            <v>13.2394393</v>
          </cell>
          <cell r="T682">
            <v>0.104332867</v>
          </cell>
          <cell r="U682">
            <v>2.267712</v>
          </cell>
          <cell r="V682">
            <v>1.021807</v>
          </cell>
          <cell r="W682">
            <v>1.28265636</v>
          </cell>
          <cell r="X682">
            <v>0.4530346</v>
          </cell>
          <cell r="Y682">
            <v>0.0530049</v>
          </cell>
          <cell r="Z682">
            <v>35.66519</v>
          </cell>
          <cell r="AA682">
            <v>26.394056</v>
          </cell>
          <cell r="AB682">
            <v>9.3154146</v>
          </cell>
          <cell r="AC682">
            <v>8.057772</v>
          </cell>
          <cell r="AD682">
            <v>1.5868479</v>
          </cell>
          <cell r="AE682">
            <v>2.977031</v>
          </cell>
          <cell r="AF682">
            <v>10.0689493</v>
          </cell>
          <cell r="AG682">
            <v>10.513753</v>
          </cell>
        </row>
        <row r="683">
          <cell r="A683" t="str">
            <v>HOCHN13FB01170411</v>
          </cell>
          <cell r="B683">
            <v>2</v>
          </cell>
          <cell r="C683" t="str">
            <v>A</v>
          </cell>
          <cell r="D683" t="str">
            <v>Winter</v>
          </cell>
          <cell r="E683" t="str">
            <v>BDSF43899</v>
          </cell>
          <cell r="F683">
            <v>5.144692</v>
          </cell>
          <cell r="G683">
            <v>3.569004</v>
          </cell>
          <cell r="H683">
            <v>5.259909</v>
          </cell>
          <cell r="I683">
            <v>14.74957</v>
          </cell>
          <cell r="J683">
            <v>10.76012</v>
          </cell>
          <cell r="K683">
            <v>0.420716</v>
          </cell>
          <cell r="L683">
            <v>0.8985753</v>
          </cell>
          <cell r="M683">
            <v>0.6383989</v>
          </cell>
          <cell r="N683">
            <v>0.865707</v>
          </cell>
          <cell r="O683">
            <v>1.1732678</v>
          </cell>
          <cell r="P683">
            <v>5.043748</v>
          </cell>
          <cell r="Q683">
            <v>0.3131157</v>
          </cell>
          <cell r="R683">
            <v>0.4935577</v>
          </cell>
          <cell r="S683">
            <v>17.72727</v>
          </cell>
          <cell r="T683">
            <v>0.1785841</v>
          </cell>
          <cell r="U683">
            <v>5.815316</v>
          </cell>
          <cell r="V683">
            <v>10.374207</v>
          </cell>
          <cell r="W683">
            <v>0.131535</v>
          </cell>
          <cell r="X683">
            <v>1.395225</v>
          </cell>
          <cell r="Y683">
            <v>0.14114483</v>
          </cell>
          <cell r="Z683">
            <v>39.86737</v>
          </cell>
          <cell r="AA683">
            <v>26.9836</v>
          </cell>
          <cell r="AB683">
            <v>12.99477</v>
          </cell>
          <cell r="AC683">
            <v>11.2041</v>
          </cell>
          <cell r="AD683">
            <v>1.513206</v>
          </cell>
          <cell r="AE683">
            <v>2.05133</v>
          </cell>
          <cell r="AF683">
            <v>21.58981</v>
          </cell>
          <cell r="AG683">
            <v>25.52979</v>
          </cell>
        </row>
        <row r="684">
          <cell r="A684" t="str">
            <v>HOCHN13FB01170412</v>
          </cell>
          <cell r="B684">
            <v>3</v>
          </cell>
          <cell r="C684" t="str">
            <v>I</v>
          </cell>
          <cell r="D684" t="str">
            <v>Winter</v>
          </cell>
          <cell r="E684" t="str">
            <v>BDSF44510</v>
          </cell>
          <cell r="F684">
            <v>3.816233</v>
          </cell>
          <cell r="G684">
            <v>3.6899539</v>
          </cell>
          <cell r="H684">
            <v>5.321124</v>
          </cell>
          <cell r="I684">
            <v>13.470509</v>
          </cell>
          <cell r="J684">
            <v>13.09584</v>
          </cell>
          <cell r="K684">
            <v>0.6313755</v>
          </cell>
          <cell r="L684">
            <v>0.862071</v>
          </cell>
          <cell r="M684">
            <v>0.5749411</v>
          </cell>
          <cell r="N684">
            <v>1.1844493</v>
          </cell>
          <cell r="O684">
            <v>1.5122688</v>
          </cell>
          <cell r="P684">
            <v>5.992234</v>
          </cell>
          <cell r="Q684">
            <v>0.693644</v>
          </cell>
          <cell r="R684">
            <v>0.7400896</v>
          </cell>
          <cell r="S684">
            <v>14.765344</v>
          </cell>
          <cell r="T684">
            <v>0.25572103</v>
          </cell>
          <cell r="U684">
            <v>3.730991</v>
          </cell>
          <cell r="V684">
            <v>8.930419</v>
          </cell>
          <cell r="W684">
            <v>3.33573056</v>
          </cell>
          <cell r="X684">
            <v>1.4185455</v>
          </cell>
          <cell r="Y684">
            <v>0.03878844</v>
          </cell>
          <cell r="Z684">
            <v>33.46741</v>
          </cell>
          <cell r="AA684">
            <v>23.915756</v>
          </cell>
          <cell r="AB684">
            <v>9.862</v>
          </cell>
          <cell r="AC684">
            <v>8.619245</v>
          </cell>
          <cell r="AD684">
            <v>1.0844972</v>
          </cell>
          <cell r="AE684">
            <v>4.313155</v>
          </cell>
          <cell r="AF684">
            <v>23.744314</v>
          </cell>
          <cell r="AG684">
            <v>14.761731</v>
          </cell>
        </row>
        <row r="685">
          <cell r="A685" t="str">
            <v>HOCHN13FB01170413</v>
          </cell>
          <cell r="B685">
            <v>3</v>
          </cell>
          <cell r="C685" t="str">
            <v>J</v>
          </cell>
          <cell r="D685" t="str">
            <v>Winter</v>
          </cell>
          <cell r="E685" t="str">
            <v>BDSF44510</v>
          </cell>
          <cell r="F685">
            <v>3.635196</v>
          </cell>
          <cell r="G685">
            <v>3.8652039</v>
          </cell>
          <cell r="H685">
            <v>5.151935</v>
          </cell>
          <cell r="I685">
            <v>13.3355</v>
          </cell>
          <cell r="J685">
            <v>11.224178</v>
          </cell>
          <cell r="K685">
            <v>1.5942089</v>
          </cell>
          <cell r="L685">
            <v>0.9122031</v>
          </cell>
          <cell r="M685">
            <v>0.3135403</v>
          </cell>
          <cell r="N685">
            <v>0.9572112</v>
          </cell>
          <cell r="O685">
            <v>1.3033518</v>
          </cell>
          <cell r="P685">
            <v>6.357791</v>
          </cell>
          <cell r="Q685">
            <v>0.7521621</v>
          </cell>
          <cell r="R685">
            <v>0.7043843</v>
          </cell>
          <cell r="S685">
            <v>15.612734</v>
          </cell>
          <cell r="T685">
            <v>0.1933013</v>
          </cell>
          <cell r="U685">
            <v>5.144687</v>
          </cell>
          <cell r="V685">
            <v>8.522635</v>
          </cell>
          <cell r="W685">
            <v>2.46911546</v>
          </cell>
          <cell r="X685">
            <v>1.769035</v>
          </cell>
          <cell r="Y685">
            <v>0.0249034</v>
          </cell>
          <cell r="Z685">
            <v>38.10348</v>
          </cell>
          <cell r="AA685">
            <v>25.53039</v>
          </cell>
          <cell r="AB685">
            <v>13.725031</v>
          </cell>
          <cell r="AC685">
            <v>12.711859</v>
          </cell>
          <cell r="AD685">
            <v>0.7200573</v>
          </cell>
          <cell r="AE685">
            <v>6.424167</v>
          </cell>
          <cell r="AF685">
            <v>24.273774</v>
          </cell>
          <cell r="AG685">
            <v>20.21318</v>
          </cell>
        </row>
        <row r="686">
          <cell r="A686" t="str">
            <v>HOCHN13FB01170414</v>
          </cell>
          <cell r="B686">
            <v>3</v>
          </cell>
          <cell r="C686" t="str">
            <v>G</v>
          </cell>
          <cell r="D686" t="str">
            <v>Spring</v>
          </cell>
          <cell r="E686" t="str">
            <v>BDSF44541</v>
          </cell>
          <cell r="F686">
            <v>4.637722</v>
          </cell>
          <cell r="G686">
            <v>4.1311659</v>
          </cell>
          <cell r="H686">
            <v>5.287562</v>
          </cell>
          <cell r="I686">
            <v>14.975437</v>
          </cell>
          <cell r="J686">
            <v>18.25598</v>
          </cell>
          <cell r="K686">
            <v>2.000756</v>
          </cell>
          <cell r="L686">
            <v>1.0755523</v>
          </cell>
          <cell r="M686">
            <v>0.9554751</v>
          </cell>
          <cell r="N686">
            <v>2.0597736</v>
          </cell>
          <cell r="O686">
            <v>2.9091018</v>
          </cell>
          <cell r="P686">
            <v>9.463552</v>
          </cell>
          <cell r="Q686">
            <v>0.9882951</v>
          </cell>
          <cell r="R686">
            <v>1.0373359</v>
          </cell>
          <cell r="S686">
            <v>25.861944</v>
          </cell>
          <cell r="T686">
            <v>0.2788512</v>
          </cell>
          <cell r="U686">
            <v>5.512442</v>
          </cell>
          <cell r="V686">
            <v>9.746782</v>
          </cell>
          <cell r="W686">
            <v>1.56743746</v>
          </cell>
          <cell r="X686">
            <v>1.8404294</v>
          </cell>
          <cell r="Y686">
            <v>0.21158357</v>
          </cell>
          <cell r="Z686">
            <v>60.14813</v>
          </cell>
          <cell r="AA686">
            <v>44.33364</v>
          </cell>
          <cell r="AB686">
            <v>16.520347</v>
          </cell>
          <cell r="AC686">
            <v>14.283923</v>
          </cell>
          <cell r="AD686">
            <v>2.308213</v>
          </cell>
          <cell r="AE686">
            <v>6.221268</v>
          </cell>
          <cell r="AF686">
            <v>34.663064</v>
          </cell>
          <cell r="AG686">
            <v>14.651819</v>
          </cell>
        </row>
        <row r="687">
          <cell r="A687" t="str">
            <v>HOCHN13FB01170501</v>
          </cell>
          <cell r="B687">
            <v>1</v>
          </cell>
          <cell r="C687" t="str">
            <v>J</v>
          </cell>
          <cell r="D687" t="str">
            <v>Spring</v>
          </cell>
          <cell r="E687" t="str">
            <v>BDSF43840</v>
          </cell>
          <cell r="F687">
            <v>4.357067</v>
          </cell>
          <cell r="G687">
            <v>4.4760779</v>
          </cell>
          <cell r="H687">
            <v>5.22258</v>
          </cell>
          <cell r="I687">
            <v>14.52679</v>
          </cell>
          <cell r="J687">
            <v>11.841428</v>
          </cell>
          <cell r="K687">
            <v>0.3790079</v>
          </cell>
          <cell r="L687">
            <v>0.8601868</v>
          </cell>
          <cell r="M687">
            <v>0.3543738</v>
          </cell>
          <cell r="N687">
            <v>1.1937252</v>
          </cell>
          <cell r="O687">
            <v>2.133485</v>
          </cell>
          <cell r="P687">
            <v>7.437767</v>
          </cell>
          <cell r="Q687">
            <v>0.5536212</v>
          </cell>
          <cell r="R687">
            <v>0.8339667</v>
          </cell>
          <cell r="S687">
            <v>15.277964</v>
          </cell>
          <cell r="T687">
            <v>0.236043</v>
          </cell>
          <cell r="U687">
            <v>5.260264</v>
          </cell>
          <cell r="V687">
            <v>6.404898</v>
          </cell>
          <cell r="W687">
            <v>3.70845646</v>
          </cell>
          <cell r="X687">
            <v>1.511091</v>
          </cell>
          <cell r="Y687">
            <v>0.10959417</v>
          </cell>
          <cell r="Z687">
            <v>37.58307</v>
          </cell>
          <cell r="AA687">
            <v>28.37797</v>
          </cell>
          <cell r="AB687">
            <v>11.221531</v>
          </cell>
          <cell r="AC687">
            <v>9.417219</v>
          </cell>
          <cell r="AD687">
            <v>1.3569393</v>
          </cell>
          <cell r="AE687">
            <v>3.52441</v>
          </cell>
          <cell r="AF687">
            <v>22.046984</v>
          </cell>
          <cell r="AG687">
            <v>15.77004</v>
          </cell>
        </row>
        <row r="688">
          <cell r="A688" t="str">
            <v>HOCHN13FB01170502</v>
          </cell>
          <cell r="B688">
            <v>2</v>
          </cell>
          <cell r="C688" t="str">
            <v>D</v>
          </cell>
          <cell r="D688" t="str">
            <v>Winter</v>
          </cell>
          <cell r="E688" t="str">
            <v>BDSF43968</v>
          </cell>
          <cell r="F688">
            <v>2.9105525</v>
          </cell>
          <cell r="G688">
            <v>3.3090248</v>
          </cell>
          <cell r="H688">
            <v>5.693455</v>
          </cell>
          <cell r="I688">
            <v>12.373975</v>
          </cell>
          <cell r="J688">
            <v>14.192834</v>
          </cell>
          <cell r="K688">
            <v>0.3335915</v>
          </cell>
          <cell r="L688">
            <v>0.27108355</v>
          </cell>
          <cell r="M688">
            <v>0.5357926</v>
          </cell>
          <cell r="N688">
            <v>0.8593341</v>
          </cell>
          <cell r="O688">
            <v>1.0047664</v>
          </cell>
          <cell r="P688">
            <v>3.9148537</v>
          </cell>
          <cell r="Q688">
            <v>0.3177511</v>
          </cell>
          <cell r="R688">
            <v>0.4304309</v>
          </cell>
          <cell r="S688">
            <v>9.7081393</v>
          </cell>
          <cell r="T688">
            <v>0.124432867</v>
          </cell>
          <cell r="U688">
            <v>2.838112</v>
          </cell>
          <cell r="V688">
            <v>2.759577</v>
          </cell>
          <cell r="W688">
            <v>1.11378636</v>
          </cell>
          <cell r="X688">
            <v>-0.0721586</v>
          </cell>
          <cell r="Y688">
            <v>0.0629848</v>
          </cell>
          <cell r="Z688">
            <v>36.09239</v>
          </cell>
          <cell r="AA688">
            <v>26.930956</v>
          </cell>
          <cell r="AB688">
            <v>9.0522146</v>
          </cell>
          <cell r="AC688">
            <v>8.032242</v>
          </cell>
          <cell r="AD688">
            <v>1.4242979</v>
          </cell>
          <cell r="AE688">
            <v>2.715971</v>
          </cell>
          <cell r="AF688">
            <v>18.6454193</v>
          </cell>
          <cell r="AG688">
            <v>10.930553</v>
          </cell>
        </row>
        <row r="689">
          <cell r="A689" t="str">
            <v>HOCHN13FB01170503</v>
          </cell>
          <cell r="B689">
            <v>1</v>
          </cell>
          <cell r="C689" t="str">
            <v>J</v>
          </cell>
          <cell r="D689" t="str">
            <v>Spring</v>
          </cell>
          <cell r="E689" t="str">
            <v>BDSF43840</v>
          </cell>
          <cell r="F689">
            <v>5.897067</v>
          </cell>
          <cell r="G689">
            <v>5.2860779</v>
          </cell>
          <cell r="H689">
            <v>5.35258</v>
          </cell>
          <cell r="I689">
            <v>16.94679</v>
          </cell>
          <cell r="J689">
            <v>12.541428</v>
          </cell>
          <cell r="K689">
            <v>0.6464859</v>
          </cell>
          <cell r="L689">
            <v>0.7099968</v>
          </cell>
          <cell r="M689">
            <v>0.5162688</v>
          </cell>
          <cell r="N689">
            <v>0.8742922</v>
          </cell>
          <cell r="O689">
            <v>0.804633</v>
          </cell>
          <cell r="P689">
            <v>2.848537</v>
          </cell>
          <cell r="Q689">
            <v>0.3480682</v>
          </cell>
          <cell r="R689">
            <v>0.2070847</v>
          </cell>
          <cell r="S689">
            <v>12.510664</v>
          </cell>
          <cell r="T689">
            <v>0.208906</v>
          </cell>
          <cell r="U689">
            <v>4.729274</v>
          </cell>
          <cell r="V689">
            <v>6.113998</v>
          </cell>
          <cell r="W689">
            <v>2.78273646</v>
          </cell>
          <cell r="X689">
            <v>1.121171</v>
          </cell>
          <cell r="Y689">
            <v>0.08000257</v>
          </cell>
          <cell r="Z689">
            <v>31.71327</v>
          </cell>
          <cell r="AA689">
            <v>23.47827</v>
          </cell>
          <cell r="AB689">
            <v>10.118231</v>
          </cell>
          <cell r="AC689">
            <v>8.774919</v>
          </cell>
          <cell r="AD689">
            <v>1.1390093</v>
          </cell>
          <cell r="AE689">
            <v>3.94822</v>
          </cell>
          <cell r="AF689">
            <v>19.144984</v>
          </cell>
          <cell r="AG689">
            <v>16.88804</v>
          </cell>
        </row>
        <row r="690">
          <cell r="A690" t="str">
            <v>HOCHN13FB01170504</v>
          </cell>
          <cell r="B690">
            <v>3</v>
          </cell>
          <cell r="C690" t="str">
            <v>F</v>
          </cell>
          <cell r="D690" t="str">
            <v>Spring</v>
          </cell>
          <cell r="E690" t="str">
            <v>BDSF44510</v>
          </cell>
          <cell r="F690">
            <v>3.5043275</v>
          </cell>
          <cell r="G690">
            <v>4.0040119</v>
          </cell>
          <cell r="H690">
            <v>5.230261</v>
          </cell>
          <cell r="I690">
            <v>13.433873</v>
          </cell>
          <cell r="J690">
            <v>13.57867</v>
          </cell>
          <cell r="K690">
            <v>0.9979021</v>
          </cell>
          <cell r="L690">
            <v>0.9411315</v>
          </cell>
          <cell r="M690">
            <v>0.5354123</v>
          </cell>
          <cell r="N690">
            <v>1.2666122</v>
          </cell>
          <cell r="O690">
            <v>1.8546138</v>
          </cell>
          <cell r="P690">
            <v>6.753965</v>
          </cell>
          <cell r="Q690">
            <v>0.8288406</v>
          </cell>
          <cell r="R690">
            <v>0.7627319</v>
          </cell>
          <cell r="S690">
            <v>21.377564</v>
          </cell>
          <cell r="T690">
            <v>0.11226758</v>
          </cell>
          <cell r="U690">
            <v>3.47041</v>
          </cell>
          <cell r="V690">
            <v>10.1984435</v>
          </cell>
          <cell r="W690">
            <v>3.86571346</v>
          </cell>
          <cell r="X690">
            <v>1.5626897</v>
          </cell>
          <cell r="Y690">
            <v>0.08840808</v>
          </cell>
          <cell r="Z690">
            <v>31.6695</v>
          </cell>
          <cell r="AA690">
            <v>23.22857</v>
          </cell>
          <cell r="AB690">
            <v>7.315695</v>
          </cell>
          <cell r="AC690">
            <v>6.792257</v>
          </cell>
          <cell r="AD690">
            <v>0.7176628</v>
          </cell>
          <cell r="AE690">
            <v>4.25249</v>
          </cell>
          <cell r="AF690">
            <v>34.153604</v>
          </cell>
          <cell r="AG690">
            <v>16.389877</v>
          </cell>
        </row>
        <row r="691">
          <cell r="A691" t="str">
            <v>HOCHN13FB01170505</v>
          </cell>
          <cell r="B691">
            <v>1</v>
          </cell>
          <cell r="C691" t="str">
            <v>G</v>
          </cell>
          <cell r="D691" t="str">
            <v>Spring</v>
          </cell>
          <cell r="E691" t="str">
            <v>BDSF43797</v>
          </cell>
          <cell r="F691">
            <v>4.509593</v>
          </cell>
          <cell r="G691">
            <v>3.9320399</v>
          </cell>
          <cell r="H691">
            <v>5.438207</v>
          </cell>
          <cell r="I691">
            <v>14.586727</v>
          </cell>
          <cell r="J691">
            <v>16.67323</v>
          </cell>
          <cell r="K691">
            <v>0.389931</v>
          </cell>
          <cell r="L691">
            <v>0.505223</v>
          </cell>
          <cell r="M691">
            <v>0.2062886</v>
          </cell>
          <cell r="N691">
            <v>1.4848776</v>
          </cell>
          <cell r="O691">
            <v>1.674876</v>
          </cell>
          <cell r="P691">
            <v>3.436438</v>
          </cell>
          <cell r="Q691">
            <v>0.5038362</v>
          </cell>
          <cell r="R691">
            <v>0.2021723</v>
          </cell>
          <cell r="S691">
            <v>19.678374</v>
          </cell>
          <cell r="T691">
            <v>0.1491259</v>
          </cell>
          <cell r="U691">
            <v>2.616859</v>
          </cell>
          <cell r="V691">
            <v>6.818925</v>
          </cell>
          <cell r="W691">
            <v>2.88712846</v>
          </cell>
          <cell r="X691">
            <v>0.8220054</v>
          </cell>
          <cell r="Y691">
            <v>0.09932384</v>
          </cell>
          <cell r="Z691">
            <v>31.42792</v>
          </cell>
          <cell r="AA691">
            <v>23.26112</v>
          </cell>
          <cell r="AB691">
            <v>7.980657</v>
          </cell>
          <cell r="AC691">
            <v>6.433183</v>
          </cell>
          <cell r="AD691">
            <v>0.854754</v>
          </cell>
          <cell r="AE691">
            <v>0.998509</v>
          </cell>
          <cell r="AF691">
            <v>20.617574</v>
          </cell>
          <cell r="AG691">
            <v>9.211279</v>
          </cell>
        </row>
        <row r="692">
          <cell r="A692" t="str">
            <v>HOCHN13FB01170507</v>
          </cell>
          <cell r="B692">
            <v>1</v>
          </cell>
          <cell r="C692" t="str">
            <v>J</v>
          </cell>
          <cell r="D692" t="str">
            <v>Spring</v>
          </cell>
          <cell r="E692" t="str">
            <v>BDSF43840</v>
          </cell>
          <cell r="F692">
            <v>4.557067</v>
          </cell>
          <cell r="G692">
            <v>4.0460779</v>
          </cell>
          <cell r="H692">
            <v>5.88258</v>
          </cell>
          <cell r="I692">
            <v>14.85679</v>
          </cell>
          <cell r="J692">
            <v>9.341428</v>
          </cell>
          <cell r="K692">
            <v>0.8847919</v>
          </cell>
          <cell r="L692">
            <v>0.8612138</v>
          </cell>
          <cell r="M692">
            <v>0.2636948</v>
          </cell>
          <cell r="N692">
            <v>1.2434852</v>
          </cell>
          <cell r="O692">
            <v>1.798235</v>
          </cell>
          <cell r="P692">
            <v>5.207197</v>
          </cell>
          <cell r="Q692">
            <v>0.3934892</v>
          </cell>
          <cell r="R692">
            <v>0.6394397</v>
          </cell>
          <cell r="S692">
            <v>16.357064</v>
          </cell>
          <cell r="T692">
            <v>0.198473</v>
          </cell>
          <cell r="U692">
            <v>3.976534</v>
          </cell>
          <cell r="V692">
            <v>0.785338</v>
          </cell>
          <cell r="W692">
            <v>1.83937646</v>
          </cell>
          <cell r="X692">
            <v>0.610717</v>
          </cell>
          <cell r="Y692">
            <v>0.07302197</v>
          </cell>
          <cell r="Z692">
            <v>42.99577</v>
          </cell>
          <cell r="AA692">
            <v>34.49697</v>
          </cell>
          <cell r="AB692">
            <v>6.915511</v>
          </cell>
          <cell r="AC692">
            <v>5.927299</v>
          </cell>
          <cell r="AD692">
            <v>1.0923493</v>
          </cell>
          <cell r="AE692">
            <v>2.93271</v>
          </cell>
          <cell r="AF692">
            <v>21.412084</v>
          </cell>
          <cell r="AG692">
            <v>6.6505</v>
          </cell>
        </row>
        <row r="693">
          <cell r="A693" t="str">
            <v>HOCHN13FB01170511</v>
          </cell>
          <cell r="B693">
            <v>3</v>
          </cell>
          <cell r="C693" t="str">
            <v>I</v>
          </cell>
          <cell r="D693" t="str">
            <v>Spring</v>
          </cell>
          <cell r="E693" t="str">
            <v>BDSF44510</v>
          </cell>
          <cell r="F693">
            <v>3.066233</v>
          </cell>
          <cell r="G693">
            <v>3.4099539</v>
          </cell>
          <cell r="H693">
            <v>5.241124</v>
          </cell>
          <cell r="I693">
            <v>12.360509</v>
          </cell>
          <cell r="J693">
            <v>13.39584</v>
          </cell>
          <cell r="K693">
            <v>0.6741175</v>
          </cell>
          <cell r="L693">
            <v>0.824763</v>
          </cell>
          <cell r="M693">
            <v>0.2574161</v>
          </cell>
          <cell r="N693">
            <v>0.8705713</v>
          </cell>
          <cell r="O693">
            <v>0.6158798</v>
          </cell>
          <cell r="P693">
            <v>4.425864</v>
          </cell>
          <cell r="Q693">
            <v>0.801929</v>
          </cell>
          <cell r="R693">
            <v>0.7604116</v>
          </cell>
          <cell r="S693">
            <v>20.607644</v>
          </cell>
          <cell r="T693">
            <v>0.22997203</v>
          </cell>
          <cell r="U693">
            <v>3.610291</v>
          </cell>
          <cell r="V693">
            <v>8.803519</v>
          </cell>
          <cell r="W693">
            <v>2.13788056</v>
          </cell>
          <cell r="X693">
            <v>1.1219155</v>
          </cell>
          <cell r="Y693">
            <v>0.06921284</v>
          </cell>
          <cell r="Z693">
            <v>21.17581</v>
          </cell>
          <cell r="AA693">
            <v>15.003356</v>
          </cell>
          <cell r="AB693">
            <v>3.41924</v>
          </cell>
          <cell r="AC693">
            <v>3.584955</v>
          </cell>
          <cell r="AD693">
            <v>0.2924842</v>
          </cell>
          <cell r="AE693">
            <v>3.158725</v>
          </cell>
          <cell r="AF693">
            <v>21.455414</v>
          </cell>
          <cell r="AG693">
            <v>15.759731</v>
          </cell>
        </row>
        <row r="694">
          <cell r="A694" t="str">
            <v>HOCHN13FB01170512</v>
          </cell>
          <cell r="B694">
            <v>1</v>
          </cell>
          <cell r="C694" t="str">
            <v>G</v>
          </cell>
          <cell r="D694" t="str">
            <v>Summer</v>
          </cell>
          <cell r="E694" t="str">
            <v>BDSF43840</v>
          </cell>
          <cell r="F694">
            <v>3.049593</v>
          </cell>
          <cell r="G694">
            <v>4.3020399</v>
          </cell>
          <cell r="H694">
            <v>5.258207</v>
          </cell>
          <cell r="I694">
            <v>13.196727</v>
          </cell>
          <cell r="J694">
            <v>12.27323</v>
          </cell>
          <cell r="K694">
            <v>0.743159</v>
          </cell>
          <cell r="L694">
            <v>0.61116</v>
          </cell>
          <cell r="M694">
            <v>0.4774816</v>
          </cell>
          <cell r="N694">
            <v>1.5045976</v>
          </cell>
          <cell r="O694">
            <v>2.182726</v>
          </cell>
          <cell r="P694">
            <v>4.076548</v>
          </cell>
          <cell r="Q694">
            <v>0.5700662</v>
          </cell>
          <cell r="R694">
            <v>0.3979203</v>
          </cell>
          <cell r="S694">
            <v>17.431974</v>
          </cell>
          <cell r="T694">
            <v>0.1923449</v>
          </cell>
          <cell r="U694">
            <v>3.886729</v>
          </cell>
          <cell r="V694">
            <v>3.154865</v>
          </cell>
          <cell r="W694">
            <v>1.91623846</v>
          </cell>
          <cell r="X694">
            <v>0.8311854</v>
          </cell>
          <cell r="Y694">
            <v>0.07477394</v>
          </cell>
          <cell r="Z694">
            <v>36.88282</v>
          </cell>
          <cell r="AA694">
            <v>28.09372</v>
          </cell>
          <cell r="AB694">
            <v>6.968427</v>
          </cell>
          <cell r="AC694">
            <v>6.040693</v>
          </cell>
          <cell r="AD694">
            <v>1.06718</v>
          </cell>
          <cell r="AE694">
            <v>2.338101</v>
          </cell>
          <cell r="AF694">
            <v>19.406774</v>
          </cell>
          <cell r="AG694">
            <v>15.261379</v>
          </cell>
        </row>
        <row r="695">
          <cell r="A695" t="str">
            <v>HOCHN13FB01170514</v>
          </cell>
          <cell r="B695">
            <v>3</v>
          </cell>
          <cell r="C695" t="str">
            <v>I</v>
          </cell>
          <cell r="D695" t="str">
            <v>Spring</v>
          </cell>
          <cell r="E695" t="str">
            <v>BDSF44510</v>
          </cell>
          <cell r="F695">
            <v>3.796233</v>
          </cell>
          <cell r="G695">
            <v>3.8899539</v>
          </cell>
          <cell r="H695">
            <v>5.261124</v>
          </cell>
          <cell r="I695">
            <v>13.650509</v>
          </cell>
          <cell r="J695">
            <v>14.09584</v>
          </cell>
          <cell r="K695">
            <v>0.1799405</v>
          </cell>
          <cell r="L695">
            <v>0.831243</v>
          </cell>
          <cell r="M695">
            <v>0.4448181</v>
          </cell>
          <cell r="N695">
            <v>1.8355193</v>
          </cell>
          <cell r="O695">
            <v>1.8736588</v>
          </cell>
          <cell r="P695">
            <v>6.275704</v>
          </cell>
          <cell r="Q695">
            <v>0.761644</v>
          </cell>
          <cell r="R695">
            <v>0.6699926</v>
          </cell>
          <cell r="S695">
            <v>20.103744</v>
          </cell>
          <cell r="T695">
            <v>0.18840803</v>
          </cell>
          <cell r="U695">
            <v>4.385301</v>
          </cell>
          <cell r="V695">
            <v>8.596649</v>
          </cell>
          <cell r="W695">
            <v>2.34579056</v>
          </cell>
          <cell r="X695">
            <v>1.2866655</v>
          </cell>
          <cell r="Y695">
            <v>0.14199254</v>
          </cell>
          <cell r="Z695">
            <v>53.70501</v>
          </cell>
          <cell r="AA695">
            <v>37.249056</v>
          </cell>
          <cell r="AB695">
            <v>15.1387</v>
          </cell>
          <cell r="AC695">
            <v>13.546025</v>
          </cell>
          <cell r="AD695">
            <v>1.3353172</v>
          </cell>
          <cell r="AE695">
            <v>4.138435</v>
          </cell>
          <cell r="AF695">
            <v>32.291414</v>
          </cell>
          <cell r="AG695">
            <v>20.135231</v>
          </cell>
        </row>
        <row r="696">
          <cell r="A696" t="str">
            <v>HOCHN13FB01170517</v>
          </cell>
          <cell r="B696">
            <v>1</v>
          </cell>
          <cell r="C696" t="str">
            <v>E</v>
          </cell>
          <cell r="D696" t="str">
            <v>Summer</v>
          </cell>
          <cell r="E696" t="str">
            <v>BDSF43840</v>
          </cell>
          <cell r="F696">
            <v>3.9334301</v>
          </cell>
          <cell r="G696">
            <v>3.4560001</v>
          </cell>
          <cell r="H696">
            <v>5.806841</v>
          </cell>
          <cell r="I696">
            <v>13.378199</v>
          </cell>
          <cell r="J696">
            <v>11.008094</v>
          </cell>
          <cell r="K696">
            <v>0.3469894</v>
          </cell>
          <cell r="L696">
            <v>0.5820165</v>
          </cell>
          <cell r="M696">
            <v>0.4443179</v>
          </cell>
          <cell r="N696">
            <v>0.9816399</v>
          </cell>
          <cell r="O696">
            <v>1.1984018</v>
          </cell>
          <cell r="P696">
            <v>3.549743</v>
          </cell>
          <cell r="Q696">
            <v>0.1157673</v>
          </cell>
          <cell r="R696">
            <v>0.4078797</v>
          </cell>
          <cell r="S696">
            <v>13.644233</v>
          </cell>
          <cell r="T696">
            <v>0.22918675</v>
          </cell>
          <cell r="U696">
            <v>4.995133</v>
          </cell>
          <cell r="V696">
            <v>4.445369</v>
          </cell>
          <cell r="W696">
            <v>2.07700246</v>
          </cell>
          <cell r="X696">
            <v>0.603634</v>
          </cell>
          <cell r="Y696">
            <v>0.0529311</v>
          </cell>
          <cell r="Z696">
            <v>49.23998</v>
          </cell>
          <cell r="AA696">
            <v>36.07861</v>
          </cell>
          <cell r="AB696">
            <v>11.872161</v>
          </cell>
          <cell r="AC696">
            <v>10.166634</v>
          </cell>
          <cell r="AD696">
            <v>1.3432021</v>
          </cell>
          <cell r="AE696">
            <v>3.031046</v>
          </cell>
          <cell r="AF696">
            <v>14.993374</v>
          </cell>
          <cell r="AG696">
            <v>13.36577</v>
          </cell>
        </row>
        <row r="697">
          <cell r="A697" t="str">
            <v>HOCHN13FB01170601</v>
          </cell>
          <cell r="B697">
            <v>1</v>
          </cell>
          <cell r="C697" t="str">
            <v>I</v>
          </cell>
          <cell r="D697" t="str">
            <v>Spring</v>
          </cell>
          <cell r="E697" t="str">
            <v>BDSF43840</v>
          </cell>
          <cell r="F697">
            <v>4.288104</v>
          </cell>
          <cell r="G697">
            <v>4.7208279</v>
          </cell>
          <cell r="H697">
            <v>5.361769</v>
          </cell>
          <cell r="I697">
            <v>14.861799</v>
          </cell>
          <cell r="J697">
            <v>14.41309</v>
          </cell>
          <cell r="K697">
            <v>0.3837615</v>
          </cell>
          <cell r="L697">
            <v>0.8409997</v>
          </cell>
          <cell r="M697">
            <v>0.3738786</v>
          </cell>
          <cell r="N697">
            <v>0.9535253</v>
          </cell>
          <cell r="O697">
            <v>0.979181</v>
          </cell>
          <cell r="P697">
            <v>3.63336</v>
          </cell>
          <cell r="Q697">
            <v>0.4277041</v>
          </cell>
          <cell r="R697">
            <v>0.615259</v>
          </cell>
          <cell r="S697">
            <v>11.513774</v>
          </cell>
          <cell r="T697">
            <v>0.08284873</v>
          </cell>
          <cell r="U697">
            <v>3.948088</v>
          </cell>
          <cell r="V697">
            <v>1.115192</v>
          </cell>
          <cell r="W697">
            <v>2.73283156</v>
          </cell>
          <cell r="X697">
            <v>0.9455515</v>
          </cell>
          <cell r="Y697">
            <v>0.02936661</v>
          </cell>
          <cell r="Z697">
            <v>32.82</v>
          </cell>
          <cell r="AA697">
            <v>23.683336</v>
          </cell>
          <cell r="AB697">
            <v>8.11813</v>
          </cell>
          <cell r="AC697">
            <v>7.332275</v>
          </cell>
          <cell r="AD697">
            <v>0.3944272</v>
          </cell>
          <cell r="AE697">
            <v>2.074228</v>
          </cell>
          <cell r="AF697">
            <v>20.941124</v>
          </cell>
          <cell r="AG697">
            <v>10.937591</v>
          </cell>
        </row>
        <row r="698">
          <cell r="A698" t="str">
            <v>HOCHN13FB01170604</v>
          </cell>
          <cell r="B698">
            <v>3</v>
          </cell>
          <cell r="C698" t="str">
            <v>J</v>
          </cell>
          <cell r="D698" t="str">
            <v>Winter</v>
          </cell>
          <cell r="E698" t="str">
            <v>BDSF44541</v>
          </cell>
          <cell r="F698">
            <v>4.635196</v>
          </cell>
          <cell r="G698">
            <v>3.8552039</v>
          </cell>
          <cell r="H698">
            <v>5.261935</v>
          </cell>
          <cell r="I698">
            <v>14.6755</v>
          </cell>
          <cell r="J698">
            <v>13.924178</v>
          </cell>
          <cell r="K698">
            <v>1.1366189</v>
          </cell>
          <cell r="L698">
            <v>0.7326591</v>
          </cell>
          <cell r="M698">
            <v>0.2629843</v>
          </cell>
          <cell r="N698">
            <v>1.5041012</v>
          </cell>
          <cell r="O698">
            <v>1.4650408</v>
          </cell>
          <cell r="P698">
            <v>5.524301</v>
          </cell>
          <cell r="Q698">
            <v>0.4856381</v>
          </cell>
          <cell r="R698">
            <v>0.4726503</v>
          </cell>
          <cell r="S698">
            <v>16.059334</v>
          </cell>
          <cell r="T698">
            <v>0.2726963</v>
          </cell>
          <cell r="U698">
            <v>3.144707</v>
          </cell>
          <cell r="V698">
            <v>3.123945</v>
          </cell>
          <cell r="W698">
            <v>1.61268546</v>
          </cell>
          <cell r="X698">
            <v>1.360145</v>
          </cell>
          <cell r="Y698">
            <v>0.1451797</v>
          </cell>
          <cell r="Z698">
            <v>52.66688</v>
          </cell>
          <cell r="AA698">
            <v>38.06629</v>
          </cell>
          <cell r="AB698">
            <v>14.764131</v>
          </cell>
          <cell r="AC698">
            <v>13.110559</v>
          </cell>
          <cell r="AD698">
            <v>1.9028223</v>
          </cell>
          <cell r="AE698">
            <v>3.514967</v>
          </cell>
          <cell r="AF698">
            <v>25.872674</v>
          </cell>
          <cell r="AG698">
            <v>8.60778</v>
          </cell>
        </row>
        <row r="699">
          <cell r="A699" t="str">
            <v>HOCHN13FB01170606</v>
          </cell>
          <cell r="B699">
            <v>3</v>
          </cell>
          <cell r="C699" t="str">
            <v>H</v>
          </cell>
          <cell r="D699" t="str">
            <v>Spring</v>
          </cell>
          <cell r="E699" t="str">
            <v>BDSF44510</v>
          </cell>
          <cell r="F699">
            <v>5.934882</v>
          </cell>
          <cell r="G699">
            <v>4.6619919</v>
          </cell>
          <cell r="H699">
            <v>5.359862</v>
          </cell>
          <cell r="I699">
            <v>16.848235</v>
          </cell>
          <cell r="J699">
            <v>13.65362</v>
          </cell>
          <cell r="K699">
            <v>1.02858021</v>
          </cell>
          <cell r="L699">
            <v>0.7952756</v>
          </cell>
          <cell r="M699">
            <v>0.3862972</v>
          </cell>
          <cell r="N699">
            <v>1.1991992</v>
          </cell>
          <cell r="O699">
            <v>1.9691908</v>
          </cell>
          <cell r="P699">
            <v>5.970757</v>
          </cell>
          <cell r="Q699">
            <v>0.7374113</v>
          </cell>
          <cell r="R699">
            <v>0.8239017</v>
          </cell>
          <cell r="S699">
            <v>22.594836</v>
          </cell>
          <cell r="T699">
            <v>0.3506417</v>
          </cell>
          <cell r="U699">
            <v>4.866715</v>
          </cell>
          <cell r="V699">
            <v>12.116748</v>
          </cell>
          <cell r="W699">
            <v>2.57099546</v>
          </cell>
          <cell r="X699">
            <v>1.3318032</v>
          </cell>
          <cell r="Y699">
            <v>0.15168348</v>
          </cell>
          <cell r="Z699">
            <v>61.89963</v>
          </cell>
          <cell r="AA699">
            <v>44.56892</v>
          </cell>
          <cell r="AB699">
            <v>16.074478</v>
          </cell>
          <cell r="AC699">
            <v>14.093276</v>
          </cell>
          <cell r="AD699">
            <v>1.619338</v>
          </cell>
          <cell r="AE699">
            <v>6.187635</v>
          </cell>
          <cell r="AF699">
            <v>34.827224</v>
          </cell>
          <cell r="AG699">
            <v>10.152009</v>
          </cell>
        </row>
        <row r="700">
          <cell r="A700" t="str">
            <v>HOCHN13FB01170607</v>
          </cell>
          <cell r="B700">
            <v>1</v>
          </cell>
          <cell r="C700" t="str">
            <v>I</v>
          </cell>
          <cell r="D700" t="str">
            <v>Spring</v>
          </cell>
          <cell r="E700" t="str">
            <v>BDSF43840</v>
          </cell>
          <cell r="F700">
            <v>4.758104</v>
          </cell>
          <cell r="G700">
            <v>4.5608279</v>
          </cell>
          <cell r="H700">
            <v>5.531769</v>
          </cell>
          <cell r="I700">
            <v>15.251799</v>
          </cell>
          <cell r="J700">
            <v>16.31309</v>
          </cell>
          <cell r="K700">
            <v>1.2311315</v>
          </cell>
          <cell r="L700">
            <v>0.6205987</v>
          </cell>
          <cell r="M700">
            <v>0.4149316</v>
          </cell>
          <cell r="N700">
            <v>0.4559433</v>
          </cell>
          <cell r="O700">
            <v>1.007675</v>
          </cell>
          <cell r="P700">
            <v>4.73327</v>
          </cell>
          <cell r="Q700">
            <v>0.4111661</v>
          </cell>
          <cell r="R700">
            <v>0.672048</v>
          </cell>
          <cell r="S700">
            <v>14.165874</v>
          </cell>
          <cell r="T700">
            <v>0.26849273</v>
          </cell>
          <cell r="U700">
            <v>3.504128</v>
          </cell>
          <cell r="V700">
            <v>3.149112</v>
          </cell>
          <cell r="W700">
            <v>5.37282156</v>
          </cell>
          <cell r="X700">
            <v>1.0964715</v>
          </cell>
          <cell r="Y700">
            <v>0.04024891</v>
          </cell>
          <cell r="Z700">
            <v>48.4834</v>
          </cell>
          <cell r="AA700">
            <v>34.018136</v>
          </cell>
          <cell r="AB700">
            <v>14.5727</v>
          </cell>
          <cell r="AC700">
            <v>12.592685</v>
          </cell>
          <cell r="AD700">
            <v>1.5779542</v>
          </cell>
          <cell r="AE700">
            <v>2.971188</v>
          </cell>
          <cell r="AF700">
            <v>21.928124</v>
          </cell>
          <cell r="AG700">
            <v>10.694791</v>
          </cell>
        </row>
        <row r="701">
          <cell r="A701" t="str">
            <v>HOCHN13FB01170608</v>
          </cell>
          <cell r="B701">
            <v>1</v>
          </cell>
          <cell r="C701" t="str">
            <v>I</v>
          </cell>
          <cell r="D701" t="str">
            <v>Spring</v>
          </cell>
          <cell r="E701" t="str">
            <v>BDSF43840</v>
          </cell>
          <cell r="F701">
            <v>3.678104</v>
          </cell>
          <cell r="G701">
            <v>4.7608279</v>
          </cell>
          <cell r="H701">
            <v>5.421769</v>
          </cell>
          <cell r="I701">
            <v>14.391799</v>
          </cell>
          <cell r="J701">
            <v>15.91309</v>
          </cell>
          <cell r="K701">
            <v>0.3869185</v>
          </cell>
          <cell r="L701">
            <v>0.8255107</v>
          </cell>
          <cell r="M701">
            <v>0.6490496</v>
          </cell>
          <cell r="N701">
            <v>1.5344633</v>
          </cell>
          <cell r="O701">
            <v>1.870563</v>
          </cell>
          <cell r="P701">
            <v>5.7874</v>
          </cell>
          <cell r="Q701">
            <v>0.7760381</v>
          </cell>
          <cell r="R701">
            <v>0.873287</v>
          </cell>
          <cell r="S701">
            <v>21.316774</v>
          </cell>
          <cell r="T701">
            <v>0.29281973</v>
          </cell>
          <cell r="U701">
            <v>5.810918</v>
          </cell>
          <cell r="V701">
            <v>4.165032</v>
          </cell>
          <cell r="W701">
            <v>2.87395156</v>
          </cell>
          <cell r="X701">
            <v>1.3331415</v>
          </cell>
          <cell r="Y701">
            <v>0.08321541</v>
          </cell>
          <cell r="Z701">
            <v>42.4916</v>
          </cell>
          <cell r="AA701">
            <v>33.617836</v>
          </cell>
          <cell r="AB701">
            <v>8.615</v>
          </cell>
          <cell r="AC701">
            <v>7.832955</v>
          </cell>
          <cell r="AD701">
            <v>0.8667342</v>
          </cell>
          <cell r="AE701">
            <v>5.538268</v>
          </cell>
          <cell r="AF701">
            <v>25.468824</v>
          </cell>
          <cell r="AG701">
            <v>16.195491</v>
          </cell>
        </row>
        <row r="702">
          <cell r="A702" t="str">
            <v>HOCHN13FB01170609</v>
          </cell>
          <cell r="B702">
            <v>1</v>
          </cell>
          <cell r="C702" t="str">
            <v>H</v>
          </cell>
          <cell r="D702" t="str">
            <v>Spring</v>
          </cell>
          <cell r="E702" t="str">
            <v>BDSF43840</v>
          </cell>
          <cell r="F702">
            <v>4.856753</v>
          </cell>
          <cell r="G702">
            <v>4.1228659</v>
          </cell>
          <cell r="H702">
            <v>5.800507</v>
          </cell>
          <cell r="I702">
            <v>14.919525</v>
          </cell>
          <cell r="J702">
            <v>13.87087</v>
          </cell>
          <cell r="K702">
            <v>0.45714621</v>
          </cell>
          <cell r="L702">
            <v>0.5583273</v>
          </cell>
          <cell r="M702">
            <v>0.4966047</v>
          </cell>
          <cell r="N702">
            <v>1.3675222</v>
          </cell>
          <cell r="O702">
            <v>1.148912</v>
          </cell>
          <cell r="P702">
            <v>4.546493</v>
          </cell>
          <cell r="Q702">
            <v>0.2518504</v>
          </cell>
          <cell r="R702">
            <v>0.5648711</v>
          </cell>
          <cell r="S702">
            <v>15.825866</v>
          </cell>
          <cell r="T702">
            <v>0.1313104</v>
          </cell>
          <cell r="U702">
            <v>1.948542</v>
          </cell>
          <cell r="V702">
            <v>2.512951</v>
          </cell>
          <cell r="W702">
            <v>6.04575646</v>
          </cell>
          <cell r="X702">
            <v>0.9580492</v>
          </cell>
          <cell r="Y702">
            <v>0.03316865</v>
          </cell>
          <cell r="Z702">
            <v>26.43872</v>
          </cell>
          <cell r="AA702">
            <v>17.163</v>
          </cell>
          <cell r="AB702">
            <v>8.105788</v>
          </cell>
          <cell r="AC702">
            <v>7.020836</v>
          </cell>
          <cell r="AD702">
            <v>1.031935</v>
          </cell>
          <cell r="AE702">
            <v>2.900008</v>
          </cell>
          <cell r="AF702">
            <v>16.051134</v>
          </cell>
          <cell r="AG702">
            <v>8.772769</v>
          </cell>
        </row>
        <row r="703">
          <cell r="A703" t="str">
            <v>HOCHN13FB01170610</v>
          </cell>
          <cell r="B703">
            <v>1</v>
          </cell>
          <cell r="C703" t="str">
            <v>H</v>
          </cell>
          <cell r="D703" t="str">
            <v>Spring</v>
          </cell>
          <cell r="E703" t="str">
            <v>BDSF43840</v>
          </cell>
          <cell r="F703">
            <v>3.426753</v>
          </cell>
          <cell r="G703">
            <v>4.8628659</v>
          </cell>
          <cell r="H703">
            <v>5.290507</v>
          </cell>
          <cell r="I703">
            <v>14.159525</v>
          </cell>
          <cell r="J703">
            <v>12.47087</v>
          </cell>
          <cell r="K703">
            <v>1.55396321</v>
          </cell>
          <cell r="L703">
            <v>0.7864653</v>
          </cell>
          <cell r="M703">
            <v>0.5355977</v>
          </cell>
          <cell r="N703">
            <v>2.0292322</v>
          </cell>
          <cell r="O703">
            <v>1.884755</v>
          </cell>
          <cell r="P703">
            <v>4.746323</v>
          </cell>
          <cell r="Q703">
            <v>0.4643404</v>
          </cell>
          <cell r="R703">
            <v>0.4953031</v>
          </cell>
          <cell r="S703">
            <v>20.248566</v>
          </cell>
          <cell r="T703">
            <v>0.2388094</v>
          </cell>
          <cell r="U703">
            <v>3.774312</v>
          </cell>
          <cell r="V703">
            <v>6.982111</v>
          </cell>
          <cell r="W703">
            <v>0.64557746</v>
          </cell>
          <cell r="X703">
            <v>0.9642692</v>
          </cell>
          <cell r="Y703">
            <v>0.09475065</v>
          </cell>
          <cell r="Z703">
            <v>56.04132</v>
          </cell>
          <cell r="AA703">
            <v>39.4765</v>
          </cell>
          <cell r="AB703">
            <v>16.053378</v>
          </cell>
          <cell r="AC703">
            <v>14.325036</v>
          </cell>
          <cell r="AD703">
            <v>1.435155</v>
          </cell>
          <cell r="AE703">
            <v>4.263168</v>
          </cell>
          <cell r="AF703">
            <v>23.304834</v>
          </cell>
          <cell r="AG703">
            <v>13.819869</v>
          </cell>
        </row>
        <row r="704">
          <cell r="A704" t="str">
            <v>HOCHN13FB01170611</v>
          </cell>
          <cell r="B704">
            <v>3</v>
          </cell>
          <cell r="C704" t="str">
            <v>J</v>
          </cell>
          <cell r="D704" t="str">
            <v>Winter</v>
          </cell>
          <cell r="E704" t="str">
            <v>BDSF44510</v>
          </cell>
          <cell r="F704">
            <v>5.655196</v>
          </cell>
          <cell r="G704">
            <v>4.4352039</v>
          </cell>
          <cell r="H704">
            <v>5.151935</v>
          </cell>
          <cell r="I704">
            <v>16.1355</v>
          </cell>
          <cell r="J704">
            <v>13.124178</v>
          </cell>
          <cell r="K704">
            <v>0.5313699</v>
          </cell>
          <cell r="L704">
            <v>1.0476991</v>
          </cell>
          <cell r="M704">
            <v>0.5645633</v>
          </cell>
          <cell r="N704">
            <v>2.3028612</v>
          </cell>
          <cell r="O704">
            <v>2.2582608</v>
          </cell>
          <cell r="P704">
            <v>7.075361</v>
          </cell>
          <cell r="Q704">
            <v>0.8725221</v>
          </cell>
          <cell r="R704">
            <v>0.8631533</v>
          </cell>
          <cell r="S704">
            <v>33.175534</v>
          </cell>
          <cell r="T704">
            <v>0.4131603</v>
          </cell>
          <cell r="U704">
            <v>6.186717</v>
          </cell>
          <cell r="V704">
            <v>10.942355</v>
          </cell>
          <cell r="W704">
            <v>2.58597546</v>
          </cell>
          <cell r="X704">
            <v>2.039865</v>
          </cell>
          <cell r="Y704">
            <v>0.2262647</v>
          </cell>
          <cell r="Z704">
            <v>63.88718</v>
          </cell>
          <cell r="AA704">
            <v>40.92879</v>
          </cell>
          <cell r="AB704">
            <v>19.144831</v>
          </cell>
          <cell r="AC704">
            <v>17.332259</v>
          </cell>
          <cell r="AD704">
            <v>2.7736623</v>
          </cell>
          <cell r="AE704">
            <v>9.204057</v>
          </cell>
          <cell r="AF704">
            <v>41.330874</v>
          </cell>
          <cell r="AG704">
            <v>43.85438</v>
          </cell>
        </row>
        <row r="705">
          <cell r="A705" t="str">
            <v>HOCHN13FB01170612</v>
          </cell>
          <cell r="B705">
            <v>3</v>
          </cell>
          <cell r="C705" t="str">
            <v>G</v>
          </cell>
          <cell r="D705" t="str">
            <v>Spring</v>
          </cell>
          <cell r="E705" t="str">
            <v>BDSF44510</v>
          </cell>
          <cell r="F705">
            <v>3.467722</v>
          </cell>
          <cell r="G705">
            <v>4.0611659</v>
          </cell>
          <cell r="H705">
            <v>5.077562</v>
          </cell>
          <cell r="I705">
            <v>13.355437</v>
          </cell>
          <cell r="J705">
            <v>13.75598</v>
          </cell>
          <cell r="K705">
            <v>0.908896</v>
          </cell>
          <cell r="L705">
            <v>0.7942663</v>
          </cell>
          <cell r="M705">
            <v>0.3418001</v>
          </cell>
          <cell r="N705">
            <v>1.8178036</v>
          </cell>
          <cell r="O705">
            <v>1.9294418</v>
          </cell>
          <cell r="P705">
            <v>5.935602</v>
          </cell>
          <cell r="Q705">
            <v>0.8458071</v>
          </cell>
          <cell r="R705">
            <v>0.7062209</v>
          </cell>
          <cell r="S705">
            <v>22.212644</v>
          </cell>
          <cell r="T705">
            <v>0.2113862</v>
          </cell>
          <cell r="U705">
            <v>4.115902</v>
          </cell>
          <cell r="V705">
            <v>8.072072</v>
          </cell>
          <cell r="W705">
            <v>1.94866746</v>
          </cell>
          <cell r="X705">
            <v>1.5829494</v>
          </cell>
          <cell r="Y705">
            <v>0.14862957</v>
          </cell>
          <cell r="Z705">
            <v>40.02873</v>
          </cell>
          <cell r="AA705">
            <v>29.14704</v>
          </cell>
          <cell r="AB705">
            <v>10.174047</v>
          </cell>
          <cell r="AC705">
            <v>9.038283</v>
          </cell>
          <cell r="AD705">
            <v>1.018198</v>
          </cell>
          <cell r="AE705">
            <v>3.676708</v>
          </cell>
          <cell r="AF705">
            <v>34.530864</v>
          </cell>
          <cell r="AG705">
            <v>19.832119</v>
          </cell>
        </row>
        <row r="706">
          <cell r="A706" t="str">
            <v>HOCHN13FB01170613</v>
          </cell>
          <cell r="B706">
            <v>1</v>
          </cell>
          <cell r="C706" t="str">
            <v>G</v>
          </cell>
          <cell r="D706" t="str">
            <v>Summer</v>
          </cell>
          <cell r="E706" t="str">
            <v>BDSF43840</v>
          </cell>
          <cell r="F706">
            <v>2.739593</v>
          </cell>
          <cell r="G706">
            <v>3.9420399</v>
          </cell>
          <cell r="H706">
            <v>5.378207</v>
          </cell>
          <cell r="I706">
            <v>12.606727</v>
          </cell>
          <cell r="J706">
            <v>12.07323</v>
          </cell>
          <cell r="K706">
            <v>1.920319</v>
          </cell>
          <cell r="L706">
            <v>0.80089</v>
          </cell>
          <cell r="M706">
            <v>0.3552046</v>
          </cell>
          <cell r="N706">
            <v>0.5937076</v>
          </cell>
          <cell r="O706">
            <v>0.975938</v>
          </cell>
          <cell r="P706">
            <v>4.680728</v>
          </cell>
          <cell r="Q706">
            <v>0.3048752</v>
          </cell>
          <cell r="R706">
            <v>0.7668653</v>
          </cell>
          <cell r="S706">
            <v>15.815474</v>
          </cell>
          <cell r="T706">
            <v>0.1182069</v>
          </cell>
          <cell r="U706">
            <v>2.758239</v>
          </cell>
          <cell r="V706">
            <v>1.197905</v>
          </cell>
          <cell r="W706">
            <v>4.81013846</v>
          </cell>
          <cell r="X706">
            <v>0.7574354</v>
          </cell>
          <cell r="Y706">
            <v>0.01914794</v>
          </cell>
          <cell r="Z706">
            <v>27.24292</v>
          </cell>
          <cell r="AA706">
            <v>20.53612</v>
          </cell>
          <cell r="AB706">
            <v>7.190257</v>
          </cell>
          <cell r="AC706">
            <v>6.585493</v>
          </cell>
          <cell r="AD706">
            <v>0.185503</v>
          </cell>
          <cell r="AE706">
            <v>3.160901</v>
          </cell>
          <cell r="AF706">
            <v>20.652074</v>
          </cell>
          <cell r="AG706">
            <v>7.190279</v>
          </cell>
        </row>
        <row r="707">
          <cell r="A707" t="str">
            <v>HOCHN13FB01170615</v>
          </cell>
          <cell r="B707">
            <v>1</v>
          </cell>
          <cell r="C707" t="str">
            <v>I</v>
          </cell>
          <cell r="D707" t="str">
            <v>Spring</v>
          </cell>
          <cell r="E707" t="str">
            <v>BDSF43840</v>
          </cell>
          <cell r="F707">
            <v>4.768104</v>
          </cell>
          <cell r="G707">
            <v>4.3808279</v>
          </cell>
          <cell r="H707">
            <v>5.531769</v>
          </cell>
          <cell r="I707">
            <v>15.071799</v>
          </cell>
          <cell r="J707">
            <v>12.91309</v>
          </cell>
          <cell r="K707">
            <v>0.8983515</v>
          </cell>
          <cell r="L707">
            <v>0.6445647</v>
          </cell>
          <cell r="M707">
            <v>0.3106836</v>
          </cell>
          <cell r="N707">
            <v>0.7981993</v>
          </cell>
          <cell r="O707">
            <v>1.073331</v>
          </cell>
          <cell r="P707">
            <v>4.78251</v>
          </cell>
          <cell r="Q707">
            <v>0.4580161</v>
          </cell>
          <cell r="R707">
            <v>0.682801</v>
          </cell>
          <cell r="S707">
            <v>14.327774</v>
          </cell>
          <cell r="T707">
            <v>0.20959373</v>
          </cell>
          <cell r="U707">
            <v>2.754978</v>
          </cell>
          <cell r="V707">
            <v>3.217542</v>
          </cell>
          <cell r="W707">
            <v>2.29976156</v>
          </cell>
          <cell r="X707">
            <v>0.9249915</v>
          </cell>
          <cell r="Y707">
            <v>0.03658161</v>
          </cell>
          <cell r="Z707">
            <v>41.6817</v>
          </cell>
          <cell r="AA707">
            <v>30.544636</v>
          </cell>
          <cell r="AB707">
            <v>10.7941</v>
          </cell>
          <cell r="AC707">
            <v>9.782985</v>
          </cell>
          <cell r="AD707">
            <v>0.9933242</v>
          </cell>
          <cell r="AE707">
            <v>2.780258</v>
          </cell>
          <cell r="AF707">
            <v>27.137024</v>
          </cell>
          <cell r="AG707">
            <v>11.971491</v>
          </cell>
        </row>
        <row r="708">
          <cell r="A708" t="str">
            <v>HOCHN13FB01170616</v>
          </cell>
          <cell r="B708">
            <v>1</v>
          </cell>
          <cell r="C708" t="str">
            <v>G</v>
          </cell>
          <cell r="D708" t="str">
            <v>Summer</v>
          </cell>
          <cell r="E708" t="str">
            <v>BDSF43840</v>
          </cell>
          <cell r="F708">
            <v>4.349593</v>
          </cell>
          <cell r="G708">
            <v>4.8920399</v>
          </cell>
          <cell r="H708">
            <v>5.528207</v>
          </cell>
          <cell r="I708">
            <v>15.236727</v>
          </cell>
          <cell r="J708">
            <v>14.47323</v>
          </cell>
          <cell r="K708">
            <v>0.757592</v>
          </cell>
          <cell r="L708">
            <v>0.475883</v>
          </cell>
          <cell r="M708">
            <v>0.2742726</v>
          </cell>
          <cell r="N708">
            <v>0.9981066</v>
          </cell>
          <cell r="O708">
            <v>1.013847</v>
          </cell>
          <cell r="P708">
            <v>3.639978</v>
          </cell>
          <cell r="Q708">
            <v>0.5082242</v>
          </cell>
          <cell r="R708">
            <v>0.5346193</v>
          </cell>
          <cell r="S708">
            <v>13.258574</v>
          </cell>
          <cell r="T708">
            <v>0.1776129</v>
          </cell>
          <cell r="U708">
            <v>2.627089</v>
          </cell>
          <cell r="V708">
            <v>2.617395</v>
          </cell>
          <cell r="W708">
            <v>1.54033846</v>
          </cell>
          <cell r="X708">
            <v>0.1485034</v>
          </cell>
          <cell r="Y708">
            <v>0.03811964</v>
          </cell>
          <cell r="Z708">
            <v>25.32882</v>
          </cell>
          <cell r="AA708">
            <v>20.39442</v>
          </cell>
          <cell r="AB708">
            <v>7.083657</v>
          </cell>
          <cell r="AC708">
            <v>6.894243</v>
          </cell>
          <cell r="AD708">
            <v>0.096816</v>
          </cell>
          <cell r="AE708">
            <v>1.415321</v>
          </cell>
          <cell r="AF708">
            <v>14.485874</v>
          </cell>
          <cell r="AG708">
            <v>6.217329</v>
          </cell>
        </row>
        <row r="709">
          <cell r="A709" t="str">
            <v>HOCHN13FB01170617</v>
          </cell>
          <cell r="B709">
            <v>1</v>
          </cell>
          <cell r="C709" t="str">
            <v>G</v>
          </cell>
          <cell r="D709" t="str">
            <v>Spring</v>
          </cell>
          <cell r="E709" t="str">
            <v>BDSF43797</v>
          </cell>
          <cell r="F709">
            <v>3.239593</v>
          </cell>
          <cell r="G709">
            <v>4.1620399</v>
          </cell>
          <cell r="H709">
            <v>5.438207</v>
          </cell>
          <cell r="I709">
            <v>13.596727</v>
          </cell>
          <cell r="J709">
            <v>16.77323</v>
          </cell>
          <cell r="K709">
            <v>2.534469</v>
          </cell>
          <cell r="L709">
            <v>0.476865</v>
          </cell>
          <cell r="M709">
            <v>0.2087266</v>
          </cell>
          <cell r="N709">
            <v>1.7407276</v>
          </cell>
          <cell r="O709">
            <v>1.500976</v>
          </cell>
          <cell r="P709">
            <v>5.293418</v>
          </cell>
          <cell r="Q709">
            <v>0.5729182</v>
          </cell>
          <cell r="R709">
            <v>0.4520813</v>
          </cell>
          <cell r="S709">
            <v>14.032874</v>
          </cell>
          <cell r="T709">
            <v>0.1589459</v>
          </cell>
          <cell r="U709">
            <v>2.682539</v>
          </cell>
          <cell r="V709">
            <v>3.429095</v>
          </cell>
          <cell r="W709">
            <v>0.64086046</v>
          </cell>
          <cell r="X709">
            <v>0.6559824</v>
          </cell>
          <cell r="Y709">
            <v>0.06161684</v>
          </cell>
          <cell r="Z709">
            <v>31.03292</v>
          </cell>
          <cell r="AA709">
            <v>24.09452</v>
          </cell>
          <cell r="AB709">
            <v>5.639057</v>
          </cell>
          <cell r="AC709">
            <v>4.709443</v>
          </cell>
          <cell r="AD709">
            <v>1.30183</v>
          </cell>
          <cell r="AE709">
            <v>2.760921</v>
          </cell>
          <cell r="AF709">
            <v>28.968274</v>
          </cell>
          <cell r="AG709">
            <v>17.897179</v>
          </cell>
        </row>
        <row r="710">
          <cell r="A710" t="str">
            <v>HOCHN13FB01170621</v>
          </cell>
          <cell r="B710">
            <v>3</v>
          </cell>
          <cell r="C710" t="str">
            <v>E</v>
          </cell>
          <cell r="D710" t="str">
            <v>Summer</v>
          </cell>
          <cell r="E710" t="str">
            <v>BDSF44541</v>
          </cell>
          <cell r="F710">
            <v>3.5815591</v>
          </cell>
          <cell r="G710">
            <v>3.4051261</v>
          </cell>
          <cell r="H710">
            <v>5.426196</v>
          </cell>
          <cell r="I710">
            <v>13.136909</v>
          </cell>
          <cell r="J710">
            <v>15.990844</v>
          </cell>
          <cell r="K710">
            <v>1.7446094</v>
          </cell>
          <cell r="L710">
            <v>0.8776148</v>
          </cell>
          <cell r="M710">
            <v>0.8519184</v>
          </cell>
          <cell r="N710">
            <v>1.8962249</v>
          </cell>
          <cell r="O710">
            <v>2.1976376</v>
          </cell>
          <cell r="P710">
            <v>8.212487</v>
          </cell>
          <cell r="Q710">
            <v>0.7307701</v>
          </cell>
          <cell r="R710">
            <v>1.1632833</v>
          </cell>
          <cell r="S710">
            <v>20.701403</v>
          </cell>
          <cell r="T710">
            <v>0.27906605</v>
          </cell>
          <cell r="U710">
            <v>6.802066</v>
          </cell>
          <cell r="V710">
            <v>12.022236</v>
          </cell>
          <cell r="W710">
            <v>1.11379046</v>
          </cell>
          <cell r="X710">
            <v>1.688845</v>
          </cell>
          <cell r="Y710">
            <v>0.21353663</v>
          </cell>
          <cell r="Z710">
            <v>77.38229</v>
          </cell>
          <cell r="AA710">
            <v>54.30583</v>
          </cell>
          <cell r="AB710">
            <v>21.901661</v>
          </cell>
          <cell r="AC710">
            <v>19.372074</v>
          </cell>
          <cell r="AD710">
            <v>2.4100151</v>
          </cell>
          <cell r="AE710">
            <v>5.327233</v>
          </cell>
          <cell r="AF710">
            <v>53.378064</v>
          </cell>
          <cell r="AG710">
            <v>21.97281</v>
          </cell>
        </row>
        <row r="711">
          <cell r="A711" t="str">
            <v>HOCHN13FB01170623</v>
          </cell>
          <cell r="B711">
            <v>1</v>
          </cell>
          <cell r="C711" t="str">
            <v>I</v>
          </cell>
          <cell r="D711" t="str">
            <v>Spring</v>
          </cell>
          <cell r="E711" t="str">
            <v>BDSF43840</v>
          </cell>
          <cell r="F711">
            <v>4.898104</v>
          </cell>
          <cell r="G711">
            <v>4.7508279</v>
          </cell>
          <cell r="H711">
            <v>5.241769</v>
          </cell>
          <cell r="I711">
            <v>15.291799</v>
          </cell>
          <cell r="J711">
            <v>12.71309</v>
          </cell>
          <cell r="K711">
            <v>-0.0577365</v>
          </cell>
          <cell r="L711">
            <v>0.8118337</v>
          </cell>
          <cell r="M711">
            <v>0.3121736</v>
          </cell>
          <cell r="N711">
            <v>1.1285533</v>
          </cell>
          <cell r="O711">
            <v>1.356743</v>
          </cell>
          <cell r="P711">
            <v>5.43253</v>
          </cell>
          <cell r="Q711">
            <v>0.5548881</v>
          </cell>
          <cell r="R711">
            <v>0.742837</v>
          </cell>
          <cell r="S711">
            <v>15.881974</v>
          </cell>
          <cell r="T711">
            <v>0.23825973</v>
          </cell>
          <cell r="U711">
            <v>2.440248</v>
          </cell>
          <cell r="V711">
            <v>5.983332</v>
          </cell>
          <cell r="W711">
            <v>1.07192156</v>
          </cell>
          <cell r="X711">
            <v>0.8077885</v>
          </cell>
          <cell r="Y711">
            <v>0.08404081</v>
          </cell>
          <cell r="Z711">
            <v>49.9911</v>
          </cell>
          <cell r="AA711">
            <v>36.395636</v>
          </cell>
          <cell r="AB711">
            <v>10.6673</v>
          </cell>
          <cell r="AC711">
            <v>9.736085</v>
          </cell>
          <cell r="AD711">
            <v>1.3453642</v>
          </cell>
          <cell r="AE711">
            <v>3.432918</v>
          </cell>
          <cell r="AF711">
            <v>24.997524</v>
          </cell>
          <cell r="AG711">
            <v>14.060891</v>
          </cell>
        </row>
        <row r="712">
          <cell r="A712" t="str">
            <v>HOCHN13FB01170624</v>
          </cell>
          <cell r="B712">
            <v>1</v>
          </cell>
          <cell r="C712" t="str">
            <v>H</v>
          </cell>
          <cell r="D712" t="str">
            <v>Spring</v>
          </cell>
          <cell r="E712" t="str">
            <v>BDSF43825</v>
          </cell>
          <cell r="F712">
            <v>3.046753</v>
          </cell>
          <cell r="G712">
            <v>3.2628659</v>
          </cell>
          <cell r="H712">
            <v>5.460507</v>
          </cell>
          <cell r="I712">
            <v>12.569525</v>
          </cell>
          <cell r="J712">
            <v>11.87087</v>
          </cell>
          <cell r="K712">
            <v>0.55268221</v>
          </cell>
          <cell r="L712">
            <v>0.7043373</v>
          </cell>
          <cell r="M712">
            <v>0.1913637</v>
          </cell>
          <cell r="N712">
            <v>1.3209922</v>
          </cell>
          <cell r="O712">
            <v>1.283405</v>
          </cell>
          <cell r="P712">
            <v>5.954853</v>
          </cell>
          <cell r="Q712">
            <v>0.2923574</v>
          </cell>
          <cell r="R712">
            <v>0.6552631</v>
          </cell>
          <cell r="S712">
            <v>6.487126</v>
          </cell>
          <cell r="T712">
            <v>0.1640824</v>
          </cell>
          <cell r="U712">
            <v>1.539832</v>
          </cell>
          <cell r="V712">
            <v>9.167761</v>
          </cell>
          <cell r="W712">
            <v>4.34792646</v>
          </cell>
          <cell r="X712">
            <v>2.0544092</v>
          </cell>
          <cell r="Y712">
            <v>0.11802495</v>
          </cell>
          <cell r="Z712">
            <v>24.25422</v>
          </cell>
          <cell r="AA712">
            <v>17.8292</v>
          </cell>
          <cell r="AB712">
            <v>7.023778</v>
          </cell>
          <cell r="AC712">
            <v>6.071946</v>
          </cell>
          <cell r="AD712">
            <v>1.188135</v>
          </cell>
          <cell r="AE712">
            <v>3.954278</v>
          </cell>
          <cell r="AF712">
            <v>30.567034</v>
          </cell>
          <cell r="AG712">
            <v>15.718069</v>
          </cell>
        </row>
        <row r="713">
          <cell r="A713" t="str">
            <v>HOCHN13FB01170626</v>
          </cell>
          <cell r="B713">
            <v>2</v>
          </cell>
          <cell r="C713" t="str">
            <v>A</v>
          </cell>
          <cell r="D713" t="str">
            <v>Spring</v>
          </cell>
          <cell r="E713" t="str">
            <v>BDSF43968</v>
          </cell>
          <cell r="F713">
            <v>5.924692</v>
          </cell>
          <cell r="G713">
            <v>3.019004</v>
          </cell>
          <cell r="H713">
            <v>5.369909</v>
          </cell>
          <cell r="I713">
            <v>15.06957</v>
          </cell>
          <cell r="J713">
            <v>13.56012</v>
          </cell>
          <cell r="K713">
            <v>1.616982</v>
          </cell>
          <cell r="L713">
            <v>0.6453353</v>
          </cell>
          <cell r="M713">
            <v>0.6816809</v>
          </cell>
          <cell r="N713">
            <v>1.278301</v>
          </cell>
          <cell r="O713">
            <v>1.4942278</v>
          </cell>
          <cell r="P713">
            <v>4.485938</v>
          </cell>
          <cell r="Q713">
            <v>0.7809117</v>
          </cell>
          <cell r="R713">
            <v>0.5619247</v>
          </cell>
          <cell r="S713">
            <v>19.36187</v>
          </cell>
          <cell r="T713">
            <v>0.2795951</v>
          </cell>
          <cell r="U713">
            <v>4.387806</v>
          </cell>
          <cell r="V713">
            <v>12.357627</v>
          </cell>
          <cell r="W713">
            <v>1.261686</v>
          </cell>
          <cell r="X713">
            <v>1.416035</v>
          </cell>
          <cell r="Y713">
            <v>0.11629383</v>
          </cell>
          <cell r="Z713">
            <v>50.33837</v>
          </cell>
          <cell r="AA713">
            <v>33.1394</v>
          </cell>
          <cell r="AB713">
            <v>16.68807</v>
          </cell>
          <cell r="AC713">
            <v>15.0728</v>
          </cell>
          <cell r="AD713">
            <v>1.613296</v>
          </cell>
          <cell r="AE713">
            <v>4.24319</v>
          </cell>
          <cell r="AF713">
            <v>33.32521</v>
          </cell>
          <cell r="AG713">
            <v>20.51699</v>
          </cell>
        </row>
        <row r="714">
          <cell r="A714" t="str">
            <v>HOCHN13FB01170627</v>
          </cell>
          <cell r="B714">
            <v>3</v>
          </cell>
          <cell r="C714" t="str">
            <v>H</v>
          </cell>
          <cell r="D714" t="str">
            <v>Spring</v>
          </cell>
          <cell r="E714" t="str">
            <v>BDSF44510</v>
          </cell>
          <cell r="F714">
            <v>3.484882</v>
          </cell>
          <cell r="G714">
            <v>4.1319919</v>
          </cell>
          <cell r="H714">
            <v>5.209862</v>
          </cell>
          <cell r="I714">
            <v>13.528235</v>
          </cell>
          <cell r="J714">
            <v>13.55362</v>
          </cell>
          <cell r="K714">
            <v>0.84374021</v>
          </cell>
          <cell r="L714">
            <v>0.6760866</v>
          </cell>
          <cell r="M714">
            <v>0.5588232</v>
          </cell>
          <cell r="N714">
            <v>1.4600882</v>
          </cell>
          <cell r="O714">
            <v>1.7685908</v>
          </cell>
          <cell r="P714">
            <v>5.707937</v>
          </cell>
          <cell r="Q714">
            <v>0.8887893</v>
          </cell>
          <cell r="R714">
            <v>0.9471387</v>
          </cell>
          <cell r="S714">
            <v>27.786336</v>
          </cell>
          <cell r="T714">
            <v>0.2196937</v>
          </cell>
          <cell r="U714">
            <v>3.785495</v>
          </cell>
          <cell r="V714">
            <v>8.359818</v>
          </cell>
          <cell r="W714">
            <v>4.53058546</v>
          </cell>
          <cell r="X714">
            <v>1.2292032</v>
          </cell>
          <cell r="Y714">
            <v>0.13721848</v>
          </cell>
          <cell r="Z714">
            <v>61.00713</v>
          </cell>
          <cell r="AA714">
            <v>40.75902</v>
          </cell>
          <cell r="AB714">
            <v>20.276078</v>
          </cell>
          <cell r="AC714">
            <v>18.394276</v>
          </cell>
          <cell r="AD714">
            <v>1.942998</v>
          </cell>
          <cell r="AE714">
            <v>6.096465</v>
          </cell>
          <cell r="AF714">
            <v>24.028724</v>
          </cell>
          <cell r="AG714">
            <v>16.082309</v>
          </cell>
        </row>
        <row r="715">
          <cell r="A715" t="str">
            <v>HOCHN13FB01170628</v>
          </cell>
          <cell r="B715">
            <v>1</v>
          </cell>
          <cell r="C715" t="str">
            <v>G</v>
          </cell>
          <cell r="D715" t="str">
            <v>Spring</v>
          </cell>
          <cell r="E715" t="str">
            <v>BDSF43797</v>
          </cell>
          <cell r="F715">
            <v>4.009593</v>
          </cell>
          <cell r="G715">
            <v>4.4220399</v>
          </cell>
          <cell r="H715">
            <v>5.548207</v>
          </cell>
          <cell r="I715">
            <v>14.636727</v>
          </cell>
          <cell r="J715">
            <v>16.27323</v>
          </cell>
          <cell r="K715">
            <v>1.483669</v>
          </cell>
          <cell r="L715">
            <v>0.583625</v>
          </cell>
          <cell r="M715">
            <v>0.3106536</v>
          </cell>
          <cell r="N715">
            <v>1.8768876</v>
          </cell>
          <cell r="O715">
            <v>2.256676</v>
          </cell>
          <cell r="P715">
            <v>6.326948</v>
          </cell>
          <cell r="Q715">
            <v>0.5328872</v>
          </cell>
          <cell r="R715">
            <v>0.3814653</v>
          </cell>
          <cell r="S715">
            <v>20.732674</v>
          </cell>
          <cell r="T715">
            <v>0.1562129</v>
          </cell>
          <cell r="U715">
            <v>2.994179</v>
          </cell>
          <cell r="V715">
            <v>6.397605</v>
          </cell>
          <cell r="W715">
            <v>1.77652846</v>
          </cell>
          <cell r="X715">
            <v>0.8891854</v>
          </cell>
          <cell r="Y715">
            <v>0.12411404</v>
          </cell>
          <cell r="Z715">
            <v>24.08992</v>
          </cell>
          <cell r="AA715">
            <v>21.82382</v>
          </cell>
          <cell r="AB715">
            <v>1.671607</v>
          </cell>
          <cell r="AC715">
            <v>0.673083</v>
          </cell>
          <cell r="AD715">
            <v>0.883142</v>
          </cell>
          <cell r="AE715">
            <v>2.434511</v>
          </cell>
          <cell r="AF715">
            <v>29.621674</v>
          </cell>
          <cell r="AG715">
            <v>13.025679</v>
          </cell>
        </row>
        <row r="716">
          <cell r="A716" t="str">
            <v>HOCHN13FB01170629</v>
          </cell>
          <cell r="B716">
            <v>1</v>
          </cell>
          <cell r="C716" t="str">
            <v>H</v>
          </cell>
          <cell r="D716" t="str">
            <v>Spring</v>
          </cell>
          <cell r="E716" t="str">
            <v>BDSF43840</v>
          </cell>
          <cell r="F716">
            <v>4.726753</v>
          </cell>
          <cell r="G716">
            <v>4.3728659</v>
          </cell>
          <cell r="H716">
            <v>5.520507</v>
          </cell>
          <cell r="I716">
            <v>14.979525</v>
          </cell>
          <cell r="J716">
            <v>16.77087</v>
          </cell>
          <cell r="K716">
            <v>0.17236621</v>
          </cell>
          <cell r="L716">
            <v>0.6384343</v>
          </cell>
          <cell r="M716">
            <v>0.4177367</v>
          </cell>
          <cell r="N716">
            <v>1.1696882</v>
          </cell>
          <cell r="O716">
            <v>1.322615</v>
          </cell>
          <cell r="P716">
            <v>4.707773</v>
          </cell>
          <cell r="Q716">
            <v>0.4118264</v>
          </cell>
          <cell r="R716">
            <v>0.6262131</v>
          </cell>
          <cell r="S716">
            <v>16.743166</v>
          </cell>
          <cell r="T716">
            <v>0.1411714</v>
          </cell>
          <cell r="U716">
            <v>3.813162</v>
          </cell>
          <cell r="V716">
            <v>5.630921</v>
          </cell>
          <cell r="W716">
            <v>2.11641646</v>
          </cell>
          <cell r="X716">
            <v>1.2728392</v>
          </cell>
          <cell r="Y716">
            <v>0.06989085</v>
          </cell>
          <cell r="Z716">
            <v>36.35292</v>
          </cell>
          <cell r="AA716">
            <v>27.0322</v>
          </cell>
          <cell r="AB716">
            <v>10.435678</v>
          </cell>
          <cell r="AC716">
            <v>8.711816</v>
          </cell>
          <cell r="AD716">
            <v>1.296445</v>
          </cell>
          <cell r="AE716">
            <v>2.713938</v>
          </cell>
          <cell r="AF716">
            <v>19.807834</v>
          </cell>
          <cell r="AG716">
            <v>11.735369</v>
          </cell>
        </row>
        <row r="717">
          <cell r="A717" t="str">
            <v>HOCHN13FB01170631</v>
          </cell>
          <cell r="B717">
            <v>3</v>
          </cell>
          <cell r="C717" t="str">
            <v>G</v>
          </cell>
          <cell r="D717" t="str">
            <v>Spring</v>
          </cell>
          <cell r="E717" t="str">
            <v>BDSF44510</v>
          </cell>
          <cell r="F717">
            <v>5.027722</v>
          </cell>
          <cell r="G717">
            <v>4.2011659</v>
          </cell>
          <cell r="H717">
            <v>5.507562</v>
          </cell>
          <cell r="I717">
            <v>15.435437</v>
          </cell>
          <cell r="J717">
            <v>15.15598</v>
          </cell>
          <cell r="K717">
            <v>0.346391</v>
          </cell>
          <cell r="L717">
            <v>1.1043323</v>
          </cell>
          <cell r="M717">
            <v>0.7917591</v>
          </cell>
          <cell r="N717">
            <v>2.1185136</v>
          </cell>
          <cell r="O717">
            <v>3.0995618</v>
          </cell>
          <cell r="P717">
            <v>7.793282</v>
          </cell>
          <cell r="Q717">
            <v>0.9852011</v>
          </cell>
          <cell r="R717">
            <v>0.8960009</v>
          </cell>
          <cell r="S717">
            <v>23.865144</v>
          </cell>
          <cell r="T717">
            <v>0.4204422</v>
          </cell>
          <cell r="U717">
            <v>3.722332</v>
          </cell>
          <cell r="V717">
            <v>6.313112</v>
          </cell>
          <cell r="W717">
            <v>2.26507746</v>
          </cell>
          <cell r="X717">
            <v>1.4871094</v>
          </cell>
          <cell r="Y717">
            <v>0.12361457</v>
          </cell>
          <cell r="Z717">
            <v>64.08023</v>
          </cell>
          <cell r="AA717">
            <v>46.45084</v>
          </cell>
          <cell r="AB717">
            <v>16.893347</v>
          </cell>
          <cell r="AC717">
            <v>14.585623</v>
          </cell>
          <cell r="AD717">
            <v>2.311163</v>
          </cell>
          <cell r="AE717">
            <v>6.374348</v>
          </cell>
          <cell r="AF717">
            <v>49.072764</v>
          </cell>
          <cell r="AG717">
            <v>32.739519</v>
          </cell>
        </row>
        <row r="718">
          <cell r="A718" t="str">
            <v>HOCHN13FB01170633</v>
          </cell>
          <cell r="B718">
            <v>1</v>
          </cell>
          <cell r="C718" t="str">
            <v>C</v>
          </cell>
          <cell r="D718" t="str">
            <v>Autumn</v>
          </cell>
          <cell r="E718" t="str">
            <v>BDSF43840</v>
          </cell>
          <cell r="F718">
            <v>3.5398195</v>
          </cell>
          <cell r="G718">
            <v>3.4297051054</v>
          </cell>
          <cell r="H718">
            <v>5.620102</v>
          </cell>
          <cell r="I718">
            <v>12.904637</v>
          </cell>
          <cell r="J718">
            <v>12.789258</v>
          </cell>
          <cell r="K718">
            <v>0.943034</v>
          </cell>
          <cell r="L718">
            <v>0.6881188</v>
          </cell>
          <cell r="M718">
            <v>0.6192969</v>
          </cell>
          <cell r="N718">
            <v>1.16918205</v>
          </cell>
          <cell r="O718">
            <v>1.1402066</v>
          </cell>
          <cell r="P718">
            <v>6.6082398</v>
          </cell>
          <cell r="Q718">
            <v>0.4909264</v>
          </cell>
          <cell r="R718">
            <v>0.822387111</v>
          </cell>
          <cell r="S718">
            <v>16.3255889</v>
          </cell>
          <cell r="T718">
            <v>0.29645277</v>
          </cell>
          <cell r="U718">
            <v>5.045902</v>
          </cell>
          <cell r="V718">
            <v>3.730215</v>
          </cell>
          <cell r="W718">
            <v>3.30363726</v>
          </cell>
          <cell r="X718">
            <v>1.1868751</v>
          </cell>
          <cell r="Y718">
            <v>0.08005321</v>
          </cell>
          <cell r="Z718">
            <v>51.41015</v>
          </cell>
          <cell r="AA718">
            <v>36.21193</v>
          </cell>
          <cell r="AB718">
            <v>13.118834</v>
          </cell>
          <cell r="AC718">
            <v>11.835964</v>
          </cell>
          <cell r="AD718">
            <v>1.364796</v>
          </cell>
          <cell r="AE718">
            <v>3.553719</v>
          </cell>
          <cell r="AF718">
            <v>38.615314</v>
          </cell>
          <cell r="AG718">
            <v>19.11112</v>
          </cell>
        </row>
        <row r="719">
          <cell r="A719" t="str">
            <v>HOCHN13FB01170635</v>
          </cell>
          <cell r="B719">
            <v>1</v>
          </cell>
          <cell r="C719" t="str">
            <v>H</v>
          </cell>
          <cell r="D719" t="str">
            <v>Spring</v>
          </cell>
          <cell r="E719" t="str">
            <v>BDSF43840</v>
          </cell>
          <cell r="F719">
            <v>5.516753</v>
          </cell>
          <cell r="G719">
            <v>4.4628659</v>
          </cell>
          <cell r="H719">
            <v>5.800507</v>
          </cell>
          <cell r="I719">
            <v>16.019525</v>
          </cell>
          <cell r="J719">
            <v>11.77087</v>
          </cell>
          <cell r="K719">
            <v>0.34882021</v>
          </cell>
          <cell r="L719">
            <v>0.7431223</v>
          </cell>
          <cell r="M719">
            <v>0.6325557</v>
          </cell>
          <cell r="N719">
            <v>0.9177462</v>
          </cell>
          <cell r="O719">
            <v>1.491565</v>
          </cell>
          <cell r="P719">
            <v>5.167583</v>
          </cell>
          <cell r="Q719">
            <v>0.4433424</v>
          </cell>
          <cell r="R719">
            <v>0.8316231</v>
          </cell>
          <cell r="S719">
            <v>14.458666</v>
          </cell>
          <cell r="T719">
            <v>0.2113514</v>
          </cell>
          <cell r="U719">
            <v>4.136012</v>
          </cell>
          <cell r="V719">
            <v>1.430751</v>
          </cell>
          <cell r="W719">
            <v>3.51190646</v>
          </cell>
          <cell r="X719">
            <v>0.8277042</v>
          </cell>
          <cell r="Y719">
            <v>0.00941494</v>
          </cell>
          <cell r="Z719">
            <v>36.19242</v>
          </cell>
          <cell r="AA719">
            <v>28.5704</v>
          </cell>
          <cell r="AB719">
            <v>8.370208</v>
          </cell>
          <cell r="AC719">
            <v>6.936316</v>
          </cell>
          <cell r="AD719">
            <v>1.269095</v>
          </cell>
          <cell r="AE719">
            <v>3.419858</v>
          </cell>
          <cell r="AF719">
            <v>23.284134</v>
          </cell>
          <cell r="AG719">
            <v>7.046099</v>
          </cell>
        </row>
        <row r="720">
          <cell r="A720" t="str">
            <v>HOCHN13FB01170637</v>
          </cell>
          <cell r="B720">
            <v>1</v>
          </cell>
          <cell r="C720" t="str">
            <v>E</v>
          </cell>
          <cell r="D720" t="str">
            <v>Summer</v>
          </cell>
          <cell r="E720" t="str">
            <v>BDSF43840</v>
          </cell>
          <cell r="F720">
            <v>3.3234301</v>
          </cell>
          <cell r="G720">
            <v>3.1260001</v>
          </cell>
          <cell r="H720">
            <v>5.776841</v>
          </cell>
          <cell r="I720">
            <v>12.398199</v>
          </cell>
          <cell r="J720">
            <v>11.608094</v>
          </cell>
          <cell r="K720">
            <v>0.4845684</v>
          </cell>
          <cell r="L720">
            <v>0.6723025</v>
          </cell>
          <cell r="M720">
            <v>0.2944079</v>
          </cell>
          <cell r="N720">
            <v>1.1118989</v>
          </cell>
          <cell r="O720">
            <v>1.4159918</v>
          </cell>
          <cell r="P720">
            <v>6.054083</v>
          </cell>
          <cell r="Q720">
            <v>0.3099902</v>
          </cell>
          <cell r="R720">
            <v>0.6965487</v>
          </cell>
          <cell r="S720">
            <v>16.551833</v>
          </cell>
          <cell r="T720">
            <v>0.15421975</v>
          </cell>
          <cell r="U720">
            <v>4.150623</v>
          </cell>
          <cell r="V720">
            <v>6.439089</v>
          </cell>
          <cell r="W720">
            <v>2.67017246</v>
          </cell>
          <cell r="X720">
            <v>1.104001</v>
          </cell>
          <cell r="Y720">
            <v>0.0632368</v>
          </cell>
          <cell r="Z720">
            <v>27.00968</v>
          </cell>
          <cell r="AA720">
            <v>19.77721</v>
          </cell>
          <cell r="AB720">
            <v>5.326951</v>
          </cell>
          <cell r="AC720">
            <v>4.879624</v>
          </cell>
          <cell r="AD720">
            <v>0.6199151</v>
          </cell>
          <cell r="AE720">
            <v>3.500036</v>
          </cell>
          <cell r="AF720">
            <v>18.688274</v>
          </cell>
          <cell r="AG720">
            <v>14.07767</v>
          </cell>
        </row>
        <row r="721">
          <cell r="A721" t="str">
            <v>HOCHN13FB01170702</v>
          </cell>
          <cell r="B721">
            <v>1</v>
          </cell>
          <cell r="C721" t="str">
            <v>I</v>
          </cell>
          <cell r="D721" t="str">
            <v>Spring</v>
          </cell>
          <cell r="E721" t="str">
            <v>BDSF43840</v>
          </cell>
          <cell r="F721">
            <v>3.628104</v>
          </cell>
          <cell r="G721">
            <v>4.2408279</v>
          </cell>
          <cell r="H721">
            <v>5.461769</v>
          </cell>
          <cell r="I721">
            <v>13.791799</v>
          </cell>
          <cell r="J721">
            <v>11.81309</v>
          </cell>
          <cell r="K721">
            <v>0.2704455</v>
          </cell>
          <cell r="L721">
            <v>0.5405477</v>
          </cell>
          <cell r="M721">
            <v>0.3225466</v>
          </cell>
          <cell r="N721">
            <v>0.7869823</v>
          </cell>
          <cell r="O721">
            <v>1.069624</v>
          </cell>
          <cell r="P721">
            <v>3.66761</v>
          </cell>
          <cell r="Q721">
            <v>0.5143091</v>
          </cell>
          <cell r="R721">
            <v>0.498201</v>
          </cell>
          <cell r="S721">
            <v>14.026474</v>
          </cell>
          <cell r="T721">
            <v>0.12437073</v>
          </cell>
          <cell r="U721">
            <v>3.618868</v>
          </cell>
          <cell r="V721">
            <v>2.386312</v>
          </cell>
          <cell r="W721">
            <v>3.07766156</v>
          </cell>
          <cell r="X721">
            <v>0.3233235</v>
          </cell>
          <cell r="Y721">
            <v>0.01069376</v>
          </cell>
          <cell r="Z721">
            <v>31.9948</v>
          </cell>
          <cell r="AA721">
            <v>23.422836</v>
          </cell>
          <cell r="AB721">
            <v>8.18763</v>
          </cell>
          <cell r="AC721">
            <v>7.385065</v>
          </cell>
          <cell r="AD721">
            <v>0.6781462</v>
          </cell>
          <cell r="AE721">
            <v>1.612018</v>
          </cell>
          <cell r="AF721">
            <v>15.592224</v>
          </cell>
          <cell r="AG721">
            <v>8.490591</v>
          </cell>
        </row>
        <row r="722">
          <cell r="A722" t="str">
            <v>HOCHN13FB01170704</v>
          </cell>
          <cell r="B722">
            <v>1</v>
          </cell>
          <cell r="C722" t="str">
            <v>G</v>
          </cell>
          <cell r="D722" t="str">
            <v>Summer</v>
          </cell>
          <cell r="E722" t="str">
            <v>BDSF43840</v>
          </cell>
          <cell r="F722">
            <v>3.779593</v>
          </cell>
          <cell r="G722">
            <v>3.9420399</v>
          </cell>
          <cell r="H722">
            <v>5.828207</v>
          </cell>
          <cell r="I722">
            <v>14.006727</v>
          </cell>
          <cell r="J722">
            <v>9.77323</v>
          </cell>
          <cell r="K722">
            <v>0.294168</v>
          </cell>
          <cell r="L722">
            <v>0.581764</v>
          </cell>
          <cell r="M722">
            <v>0.2552876</v>
          </cell>
          <cell r="N722">
            <v>0.9888536</v>
          </cell>
          <cell r="O722">
            <v>1.357436</v>
          </cell>
          <cell r="P722">
            <v>4.699798</v>
          </cell>
          <cell r="Q722">
            <v>0.3757662</v>
          </cell>
          <cell r="R722">
            <v>0.5185643</v>
          </cell>
          <cell r="S722">
            <v>13.438974</v>
          </cell>
          <cell r="T722">
            <v>0.1796309</v>
          </cell>
          <cell r="U722">
            <v>2.749329</v>
          </cell>
          <cell r="V722">
            <v>3.665265</v>
          </cell>
          <cell r="W722">
            <v>1.85051846</v>
          </cell>
          <cell r="X722">
            <v>0.3561854</v>
          </cell>
          <cell r="Y722">
            <v>0.02156964</v>
          </cell>
          <cell r="Z722">
            <v>29.91972</v>
          </cell>
          <cell r="AA722">
            <v>22.62862</v>
          </cell>
          <cell r="AB722">
            <v>7.403837</v>
          </cell>
          <cell r="AC722">
            <v>6.429643</v>
          </cell>
          <cell r="AD722">
            <v>0.588429</v>
          </cell>
          <cell r="AE722">
            <v>1.325371</v>
          </cell>
          <cell r="AF722">
            <v>16.700274</v>
          </cell>
          <cell r="AG722">
            <v>11.482379</v>
          </cell>
        </row>
        <row r="723">
          <cell r="A723" t="str">
            <v>HOCHN13FB01170705</v>
          </cell>
          <cell r="B723">
            <v>1</v>
          </cell>
          <cell r="C723" t="str">
            <v>H</v>
          </cell>
          <cell r="D723" t="str">
            <v>Spring</v>
          </cell>
          <cell r="E723" t="str">
            <v>BDSF43840</v>
          </cell>
          <cell r="F723">
            <v>3.486753</v>
          </cell>
          <cell r="G723">
            <v>3.8628659</v>
          </cell>
          <cell r="H723">
            <v>5.450507</v>
          </cell>
          <cell r="I723">
            <v>13.239525</v>
          </cell>
          <cell r="J723">
            <v>13.97087</v>
          </cell>
          <cell r="K723">
            <v>0.36174021</v>
          </cell>
          <cell r="L723">
            <v>0.7993473</v>
          </cell>
          <cell r="M723">
            <v>0.4897017</v>
          </cell>
          <cell r="N723">
            <v>1.0446522</v>
          </cell>
          <cell r="O723">
            <v>1.709535</v>
          </cell>
          <cell r="P723">
            <v>4.204953</v>
          </cell>
          <cell r="Q723">
            <v>0.3112484</v>
          </cell>
          <cell r="R723">
            <v>0.5373601</v>
          </cell>
          <cell r="S723">
            <v>13.434766</v>
          </cell>
          <cell r="T723">
            <v>0.2191084</v>
          </cell>
          <cell r="U723">
            <v>3.702482</v>
          </cell>
          <cell r="V723">
            <v>2.623401</v>
          </cell>
          <cell r="W723">
            <v>4.04059646</v>
          </cell>
          <cell r="X723">
            <v>0.8277122</v>
          </cell>
          <cell r="Y723">
            <v>0.00242066</v>
          </cell>
          <cell r="Z723">
            <v>38.55482</v>
          </cell>
          <cell r="AA723">
            <v>27.9441</v>
          </cell>
          <cell r="AB723">
            <v>10.562578</v>
          </cell>
          <cell r="AC723">
            <v>9.407036</v>
          </cell>
          <cell r="AD723">
            <v>1.274975</v>
          </cell>
          <cell r="AE723">
            <v>3.233868</v>
          </cell>
          <cell r="AF723">
            <v>20.625534</v>
          </cell>
          <cell r="AG723">
            <v>12.841969</v>
          </cell>
        </row>
        <row r="724">
          <cell r="A724" t="str">
            <v>HOCHN13FB01170707</v>
          </cell>
          <cell r="B724">
            <v>3</v>
          </cell>
          <cell r="C724" t="str">
            <v>C</v>
          </cell>
          <cell r="D724" t="str">
            <v>Summer</v>
          </cell>
          <cell r="E724" t="str">
            <v>BDSF44510</v>
          </cell>
          <cell r="F724">
            <v>4.7179485</v>
          </cell>
          <cell r="G724">
            <v>2.9588311054</v>
          </cell>
          <cell r="H724">
            <v>5.359457</v>
          </cell>
          <cell r="I724">
            <v>13.853347</v>
          </cell>
          <cell r="J724">
            <v>14.172008</v>
          </cell>
          <cell r="K724">
            <v>0.18458</v>
          </cell>
          <cell r="L724">
            <v>0.7726211</v>
          </cell>
          <cell r="M724">
            <v>0.6243874</v>
          </cell>
          <cell r="N724">
            <v>1.20116805</v>
          </cell>
          <cell r="O724">
            <v>0.8314354</v>
          </cell>
          <cell r="P724">
            <v>3.4479938</v>
          </cell>
          <cell r="Q724">
            <v>0.7185233</v>
          </cell>
          <cell r="R724">
            <v>0.825379711</v>
          </cell>
          <cell r="S724">
            <v>17.3182589</v>
          </cell>
          <cell r="T724">
            <v>0.36859807</v>
          </cell>
          <cell r="U724">
            <v>4.622315</v>
          </cell>
          <cell r="V724">
            <v>11.022972</v>
          </cell>
          <cell r="W724">
            <v>2.31736626</v>
          </cell>
          <cell r="X724">
            <v>1.1165991</v>
          </cell>
          <cell r="Y724">
            <v>0.09127284</v>
          </cell>
          <cell r="Z724">
            <v>62.21016</v>
          </cell>
          <cell r="AA724">
            <v>41.58935</v>
          </cell>
          <cell r="AB724">
            <v>16.632834</v>
          </cell>
          <cell r="AC724">
            <v>14.856604</v>
          </cell>
          <cell r="AD724">
            <v>2.368319</v>
          </cell>
          <cell r="AE724">
            <v>5.642326</v>
          </cell>
          <cell r="AF724">
            <v>28.546304</v>
          </cell>
          <cell r="AG724">
            <v>26.12206</v>
          </cell>
        </row>
        <row r="725">
          <cell r="A725" t="str">
            <v>HOCHN13FB01170708</v>
          </cell>
          <cell r="B725">
            <v>1</v>
          </cell>
          <cell r="C725" t="str">
            <v>H</v>
          </cell>
          <cell r="D725" t="str">
            <v>Spring</v>
          </cell>
          <cell r="E725" t="str">
            <v>BDSF43840</v>
          </cell>
          <cell r="F725">
            <v>3.906753</v>
          </cell>
          <cell r="G725">
            <v>4.3228659</v>
          </cell>
          <cell r="H725">
            <v>5.230507</v>
          </cell>
          <cell r="I725">
            <v>13.989525</v>
          </cell>
          <cell r="J725">
            <v>12.67087</v>
          </cell>
          <cell r="K725">
            <v>-0.08944679</v>
          </cell>
          <cell r="L725">
            <v>0.8687093</v>
          </cell>
          <cell r="M725">
            <v>0.3103427</v>
          </cell>
          <cell r="N725">
            <v>1.3884722</v>
          </cell>
          <cell r="O725">
            <v>1.570225</v>
          </cell>
          <cell r="P725">
            <v>5.566133</v>
          </cell>
          <cell r="Q725">
            <v>0.5965614</v>
          </cell>
          <cell r="R725">
            <v>0.6375531</v>
          </cell>
          <cell r="S725">
            <v>14.636466</v>
          </cell>
          <cell r="T725">
            <v>0.2199604</v>
          </cell>
          <cell r="U725">
            <v>4.728952</v>
          </cell>
          <cell r="V725">
            <v>1.586361</v>
          </cell>
          <cell r="W725">
            <v>1.49830646</v>
          </cell>
          <cell r="X725">
            <v>0.9227892</v>
          </cell>
          <cell r="Y725">
            <v>0.06897245</v>
          </cell>
          <cell r="Z725">
            <v>38.51282</v>
          </cell>
          <cell r="AA725">
            <v>29.4678</v>
          </cell>
          <cell r="AB725">
            <v>10.143278</v>
          </cell>
          <cell r="AC725">
            <v>9.242136</v>
          </cell>
          <cell r="AD725">
            <v>0.524695</v>
          </cell>
          <cell r="AE725">
            <v>3.820728</v>
          </cell>
          <cell r="AF725">
            <v>19.648434</v>
          </cell>
          <cell r="AG725">
            <v>10.905969</v>
          </cell>
        </row>
        <row r="726">
          <cell r="A726" t="str">
            <v>HOCHN13FB01170710</v>
          </cell>
          <cell r="B726">
            <v>1</v>
          </cell>
          <cell r="C726" t="str">
            <v>G</v>
          </cell>
          <cell r="D726" t="str">
            <v>Summer</v>
          </cell>
          <cell r="E726" t="str">
            <v>BDSF43825</v>
          </cell>
          <cell r="F726">
            <v>3.949593</v>
          </cell>
          <cell r="G726">
            <v>3.1720399</v>
          </cell>
          <cell r="H726">
            <v>5.738207</v>
          </cell>
          <cell r="I726">
            <v>13.556727</v>
          </cell>
          <cell r="J726">
            <v>11.97323</v>
          </cell>
          <cell r="K726">
            <v>0.562608</v>
          </cell>
          <cell r="L726">
            <v>1.31531</v>
          </cell>
          <cell r="M726">
            <v>0.4200346</v>
          </cell>
          <cell r="N726">
            <v>2.1346676</v>
          </cell>
          <cell r="O726">
            <v>2.854176</v>
          </cell>
          <cell r="P726">
            <v>9.358708</v>
          </cell>
          <cell r="Q726">
            <v>0.7350632</v>
          </cell>
          <cell r="R726">
            <v>0.9700153</v>
          </cell>
          <cell r="S726">
            <v>11.805874</v>
          </cell>
          <cell r="T726">
            <v>0.1174109</v>
          </cell>
          <cell r="U726">
            <v>4.574289</v>
          </cell>
          <cell r="V726">
            <v>11.315995</v>
          </cell>
          <cell r="W726">
            <v>4.49768846</v>
          </cell>
          <cell r="X726">
            <v>2.2355054</v>
          </cell>
          <cell r="Y726">
            <v>0.20660504</v>
          </cell>
          <cell r="Z726">
            <v>17.43912</v>
          </cell>
          <cell r="AA726">
            <v>11.32672</v>
          </cell>
          <cell r="AB726">
            <v>4.853377</v>
          </cell>
          <cell r="AC726">
            <v>4.304173</v>
          </cell>
          <cell r="AD726">
            <v>0.54752</v>
          </cell>
          <cell r="AE726">
            <v>1.130171</v>
          </cell>
          <cell r="AF726">
            <v>19.630474</v>
          </cell>
          <cell r="AG726">
            <v>24.114679</v>
          </cell>
        </row>
        <row r="727">
          <cell r="A727" t="str">
            <v>HOCHN13FB01170711</v>
          </cell>
          <cell r="B727">
            <v>1</v>
          </cell>
          <cell r="C727" t="str">
            <v>G</v>
          </cell>
          <cell r="D727" t="str">
            <v>Summer</v>
          </cell>
          <cell r="E727" t="str">
            <v>BDSF43840</v>
          </cell>
          <cell r="F727">
            <v>4.889593</v>
          </cell>
          <cell r="G727">
            <v>4.3620399</v>
          </cell>
          <cell r="H727">
            <v>5.518207</v>
          </cell>
          <cell r="I727">
            <v>15.106727</v>
          </cell>
          <cell r="J727">
            <v>15.07323</v>
          </cell>
          <cell r="K727">
            <v>0.3696</v>
          </cell>
          <cell r="L727">
            <v>0.689013</v>
          </cell>
          <cell r="M727">
            <v>0.3356166</v>
          </cell>
          <cell r="N727">
            <v>0.7978666</v>
          </cell>
          <cell r="O727">
            <v>1.267386</v>
          </cell>
          <cell r="P727">
            <v>4.281398</v>
          </cell>
          <cell r="Q727">
            <v>0.3648652</v>
          </cell>
          <cell r="R727">
            <v>0.5692023</v>
          </cell>
          <cell r="S727">
            <v>15.515674</v>
          </cell>
          <cell r="T727">
            <v>0.2421139</v>
          </cell>
          <cell r="U727">
            <v>2.584799</v>
          </cell>
          <cell r="V727">
            <v>1.826725</v>
          </cell>
          <cell r="W727">
            <v>3.71385846</v>
          </cell>
          <cell r="X727">
            <v>0.9613454</v>
          </cell>
          <cell r="Y727">
            <v>0.03891624</v>
          </cell>
          <cell r="Z727">
            <v>39.80852</v>
          </cell>
          <cell r="AA727">
            <v>30.50752</v>
          </cell>
          <cell r="AB727">
            <v>8.761247</v>
          </cell>
          <cell r="AC727">
            <v>7.739643</v>
          </cell>
          <cell r="AD727">
            <v>0.900003</v>
          </cell>
          <cell r="AE727">
            <v>3.555061</v>
          </cell>
          <cell r="AF727">
            <v>21.272174</v>
          </cell>
          <cell r="AG727">
            <v>7.982579</v>
          </cell>
        </row>
        <row r="728">
          <cell r="A728" t="str">
            <v>HOCHN13FB01170712</v>
          </cell>
          <cell r="B728">
            <v>1</v>
          </cell>
          <cell r="C728" t="str">
            <v>G</v>
          </cell>
          <cell r="D728" t="str">
            <v>Summer</v>
          </cell>
          <cell r="E728" t="str">
            <v>BDSF43825</v>
          </cell>
          <cell r="F728">
            <v>5.749593</v>
          </cell>
          <cell r="G728">
            <v>3.9020399</v>
          </cell>
          <cell r="H728">
            <v>5.258207</v>
          </cell>
          <cell r="I728">
            <v>15.726727</v>
          </cell>
          <cell r="J728">
            <v>19.37323</v>
          </cell>
          <cell r="K728">
            <v>0.446241</v>
          </cell>
          <cell r="L728">
            <v>0.428503</v>
          </cell>
          <cell r="M728">
            <v>0.4089546</v>
          </cell>
          <cell r="N728">
            <v>0.7117726</v>
          </cell>
          <cell r="O728">
            <v>0.52217</v>
          </cell>
          <cell r="P728">
            <v>4.677478</v>
          </cell>
          <cell r="Q728">
            <v>0.2688232</v>
          </cell>
          <cell r="R728">
            <v>0.4919733</v>
          </cell>
          <cell r="S728">
            <v>6.149884</v>
          </cell>
          <cell r="T728">
            <v>0.1163729</v>
          </cell>
          <cell r="U728">
            <v>3.170199</v>
          </cell>
          <cell r="V728">
            <v>4.811335</v>
          </cell>
          <cell r="W728">
            <v>1.44562846</v>
          </cell>
          <cell r="X728">
            <v>1.0390154</v>
          </cell>
          <cell r="Y728">
            <v>0.07874704</v>
          </cell>
          <cell r="Z728">
            <v>28.74192</v>
          </cell>
          <cell r="AA728">
            <v>19.27062</v>
          </cell>
          <cell r="AB728">
            <v>8.353537</v>
          </cell>
          <cell r="AC728">
            <v>7.794733</v>
          </cell>
          <cell r="AD728">
            <v>0.689818</v>
          </cell>
          <cell r="AE728">
            <v>2.519141</v>
          </cell>
          <cell r="AF728">
            <v>18.700374</v>
          </cell>
          <cell r="AG728">
            <v>11.188079</v>
          </cell>
        </row>
        <row r="729">
          <cell r="A729" t="str">
            <v>HOCHN13FB01170713</v>
          </cell>
          <cell r="B729">
            <v>1</v>
          </cell>
          <cell r="C729" t="str">
            <v>F</v>
          </cell>
          <cell r="D729" t="str">
            <v>Summer</v>
          </cell>
          <cell r="E729" t="str">
            <v>BDSF43797</v>
          </cell>
          <cell r="F729">
            <v>3.2061985</v>
          </cell>
          <cell r="G729">
            <v>3.8248859</v>
          </cell>
          <cell r="H729">
            <v>5.550906</v>
          </cell>
          <cell r="I729">
            <v>13.125163</v>
          </cell>
          <cell r="J729">
            <v>14.09592</v>
          </cell>
          <cell r="K729">
            <v>0.5666131</v>
          </cell>
          <cell r="L729">
            <v>0.7266362</v>
          </cell>
          <cell r="M729">
            <v>0.3011888</v>
          </cell>
          <cell r="N729">
            <v>1.8511262</v>
          </cell>
          <cell r="O729">
            <v>2.032078</v>
          </cell>
          <cell r="P729">
            <v>7.854491</v>
          </cell>
          <cell r="Q729">
            <v>0.6410437</v>
          </cell>
          <cell r="R729">
            <v>0.8040393</v>
          </cell>
          <cell r="S729">
            <v>17.060294</v>
          </cell>
          <cell r="T729">
            <v>0.19092828</v>
          </cell>
          <cell r="U729">
            <v>3.152697</v>
          </cell>
          <cell r="V729">
            <v>1.9577965</v>
          </cell>
          <cell r="W729">
            <v>2.78562446</v>
          </cell>
          <cell r="X729">
            <v>0.8907257</v>
          </cell>
          <cell r="Y729">
            <v>0.10514195</v>
          </cell>
          <cell r="Z729">
            <v>31.52289</v>
          </cell>
          <cell r="AA729">
            <v>27.33055</v>
          </cell>
          <cell r="AB729">
            <v>3.445965</v>
          </cell>
          <cell r="AC729">
            <v>2.650097</v>
          </cell>
          <cell r="AD729">
            <v>0.7556708</v>
          </cell>
          <cell r="AE729">
            <v>3.787063</v>
          </cell>
          <cell r="AF729">
            <v>19.217714</v>
          </cell>
          <cell r="AG729">
            <v>6.922487</v>
          </cell>
        </row>
        <row r="730">
          <cell r="A730" t="str">
            <v>HOCHN13FB01170714</v>
          </cell>
          <cell r="B730">
            <v>1</v>
          </cell>
          <cell r="C730" t="str">
            <v>C</v>
          </cell>
          <cell r="D730" t="str">
            <v>Summer</v>
          </cell>
          <cell r="E730" t="str">
            <v>BDSF43797</v>
          </cell>
          <cell r="F730">
            <v>4.4598195</v>
          </cell>
          <cell r="G730">
            <v>3.8197051054</v>
          </cell>
          <cell r="H730">
            <v>5.680102</v>
          </cell>
          <cell r="I730">
            <v>14.644637</v>
          </cell>
          <cell r="J730">
            <v>19.389258</v>
          </cell>
          <cell r="K730">
            <v>2.704334</v>
          </cell>
          <cell r="L730">
            <v>0.1607398</v>
          </cell>
          <cell r="M730">
            <v>0.1276629</v>
          </cell>
          <cell r="N730">
            <v>1.12259205</v>
          </cell>
          <cell r="O730">
            <v>0.7448086</v>
          </cell>
          <cell r="P730">
            <v>2.4345098</v>
          </cell>
          <cell r="Q730">
            <v>0.3133684</v>
          </cell>
          <cell r="R730">
            <v>0.614496111</v>
          </cell>
          <cell r="S730">
            <v>10.7502889</v>
          </cell>
          <cell r="T730">
            <v>0.12623977</v>
          </cell>
          <cell r="U730">
            <v>3.818252</v>
          </cell>
          <cell r="V730">
            <v>6.083305</v>
          </cell>
          <cell r="W730">
            <v>0.27691526</v>
          </cell>
          <cell r="X730">
            <v>0.4587261</v>
          </cell>
          <cell r="Y730">
            <v>0.13019601</v>
          </cell>
          <cell r="Z730">
            <v>26.19165</v>
          </cell>
          <cell r="AA730">
            <v>18.62733</v>
          </cell>
          <cell r="AB730">
            <v>7.515804</v>
          </cell>
          <cell r="AC730">
            <v>6.467794</v>
          </cell>
          <cell r="AD730">
            <v>0.994626</v>
          </cell>
          <cell r="AE730">
            <v>4.560829</v>
          </cell>
          <cell r="AF730">
            <v>17.877614</v>
          </cell>
          <cell r="AG730">
            <v>17.46062</v>
          </cell>
        </row>
        <row r="731">
          <cell r="A731" t="str">
            <v>HOCHN13FB01170715</v>
          </cell>
          <cell r="B731">
            <v>3</v>
          </cell>
          <cell r="C731" t="str">
            <v>G</v>
          </cell>
          <cell r="D731" t="str">
            <v>Spring</v>
          </cell>
          <cell r="E731" t="str">
            <v>BDSF44541</v>
          </cell>
          <cell r="F731">
            <v>3.577722</v>
          </cell>
          <cell r="G731">
            <v>3.8111659</v>
          </cell>
          <cell r="H731">
            <v>5.307562</v>
          </cell>
          <cell r="I731">
            <v>13.585437</v>
          </cell>
          <cell r="J731">
            <v>19.05598</v>
          </cell>
          <cell r="K731">
            <v>2.128336</v>
          </cell>
          <cell r="L731">
            <v>1.0706323</v>
          </cell>
          <cell r="M731">
            <v>0.6572711</v>
          </cell>
          <cell r="N731">
            <v>1.9881336</v>
          </cell>
          <cell r="O731">
            <v>2.2364718</v>
          </cell>
          <cell r="P731">
            <v>7.594682</v>
          </cell>
          <cell r="Q731">
            <v>0.7628651</v>
          </cell>
          <cell r="R731">
            <v>0.9538709</v>
          </cell>
          <cell r="S731">
            <v>22.313944</v>
          </cell>
          <cell r="T731">
            <v>0.2158832</v>
          </cell>
          <cell r="U731">
            <v>4.512442</v>
          </cell>
          <cell r="V731">
            <v>7.076122</v>
          </cell>
          <cell r="W731">
            <v>3.36561746</v>
          </cell>
          <cell r="X731">
            <v>1.5362594</v>
          </cell>
          <cell r="Y731">
            <v>0.20132857</v>
          </cell>
          <cell r="Z731">
            <v>56.02943</v>
          </cell>
          <cell r="AA731">
            <v>40.63894</v>
          </cell>
          <cell r="AB731">
            <v>17.006447</v>
          </cell>
          <cell r="AC731">
            <v>14.829623</v>
          </cell>
          <cell r="AD731">
            <v>1.841793</v>
          </cell>
          <cell r="AE731">
            <v>7.151678</v>
          </cell>
          <cell r="AF731">
            <v>32.358464</v>
          </cell>
          <cell r="AG731">
            <v>16.442819</v>
          </cell>
        </row>
        <row r="732">
          <cell r="A732" t="str">
            <v>HOCHN13FB01170716</v>
          </cell>
          <cell r="B732">
            <v>3</v>
          </cell>
          <cell r="C732" t="str">
            <v>H</v>
          </cell>
          <cell r="D732" t="str">
            <v>Spring</v>
          </cell>
          <cell r="E732" t="str">
            <v>BDSF44510</v>
          </cell>
          <cell r="F732">
            <v>2.634882</v>
          </cell>
          <cell r="G732">
            <v>4.1819919</v>
          </cell>
          <cell r="H732">
            <v>5.389862</v>
          </cell>
          <cell r="I732">
            <v>12.888235</v>
          </cell>
          <cell r="J732">
            <v>11.85362</v>
          </cell>
          <cell r="K732">
            <v>0.80103021</v>
          </cell>
          <cell r="L732">
            <v>0.6181786</v>
          </cell>
          <cell r="M732">
            <v>0.2593542</v>
          </cell>
          <cell r="N732">
            <v>0.6553352</v>
          </cell>
          <cell r="O732">
            <v>1.0330778</v>
          </cell>
          <cell r="P732">
            <v>4.277547</v>
          </cell>
          <cell r="Q732">
            <v>0.4737363</v>
          </cell>
          <cell r="R732">
            <v>0.7927567</v>
          </cell>
          <cell r="S732">
            <v>7.268976</v>
          </cell>
          <cell r="T732">
            <v>0.1986887</v>
          </cell>
          <cell r="U732">
            <v>1.775895</v>
          </cell>
          <cell r="V732">
            <v>6.336858</v>
          </cell>
          <cell r="W732">
            <v>1.56547546</v>
          </cell>
          <cell r="X732">
            <v>0.7647722</v>
          </cell>
          <cell r="Y732">
            <v>0.04037638</v>
          </cell>
          <cell r="Z732">
            <v>38.77833</v>
          </cell>
          <cell r="AA732">
            <v>26.06762</v>
          </cell>
          <cell r="AB732">
            <v>10.818078</v>
          </cell>
          <cell r="AC732">
            <v>9.942076</v>
          </cell>
          <cell r="AD732">
            <v>1.363738</v>
          </cell>
          <cell r="AE732">
            <v>2.364345</v>
          </cell>
          <cell r="AF732">
            <v>27.192324</v>
          </cell>
          <cell r="AG732">
            <v>18.960209</v>
          </cell>
        </row>
        <row r="733">
          <cell r="A733" t="str">
            <v>HOCHN13FB01170718</v>
          </cell>
          <cell r="B733">
            <v>3</v>
          </cell>
          <cell r="C733" t="str">
            <v>G</v>
          </cell>
          <cell r="D733" t="str">
            <v>Spring</v>
          </cell>
          <cell r="E733" t="str">
            <v>BDSF44510</v>
          </cell>
          <cell r="F733">
            <v>4.947722</v>
          </cell>
          <cell r="G733">
            <v>4.4011659</v>
          </cell>
          <cell r="H733">
            <v>5.627562</v>
          </cell>
          <cell r="I733">
            <v>15.725437</v>
          </cell>
          <cell r="J733">
            <v>11.75598</v>
          </cell>
          <cell r="K733">
            <v>0.921336</v>
          </cell>
          <cell r="L733">
            <v>0.4258093</v>
          </cell>
          <cell r="M733">
            <v>0.4568681</v>
          </cell>
          <cell r="N733">
            <v>0.8934026</v>
          </cell>
          <cell r="O733">
            <v>1.2156588</v>
          </cell>
          <cell r="P733">
            <v>3.894512</v>
          </cell>
          <cell r="Q733">
            <v>0.5175211</v>
          </cell>
          <cell r="R733">
            <v>0.5953869</v>
          </cell>
          <cell r="S733">
            <v>16.608744</v>
          </cell>
          <cell r="T733">
            <v>0.2396192</v>
          </cell>
          <cell r="U733">
            <v>2.577612</v>
          </cell>
          <cell r="V733">
            <v>7.308812</v>
          </cell>
          <cell r="W733">
            <v>4.17160746</v>
          </cell>
          <cell r="X733">
            <v>0.3341174</v>
          </cell>
          <cell r="Y733">
            <v>0.02630186</v>
          </cell>
          <cell r="Z733">
            <v>52.57953</v>
          </cell>
          <cell r="AA733">
            <v>34.64164</v>
          </cell>
          <cell r="AB733">
            <v>14.859847</v>
          </cell>
          <cell r="AC733">
            <v>13.678123</v>
          </cell>
          <cell r="AD733">
            <v>1.679883</v>
          </cell>
          <cell r="AE733">
            <v>5.208128</v>
          </cell>
          <cell r="AF733">
            <v>28.097764</v>
          </cell>
          <cell r="AG733">
            <v>26.369719</v>
          </cell>
        </row>
        <row r="734">
          <cell r="A734" t="str">
            <v>HOCHN13FB01170720</v>
          </cell>
          <cell r="B734">
            <v>1</v>
          </cell>
          <cell r="C734" t="str">
            <v>H</v>
          </cell>
          <cell r="D734" t="str">
            <v>Spring</v>
          </cell>
          <cell r="E734" t="str">
            <v>BDSF43840</v>
          </cell>
          <cell r="F734">
            <v>3.776753</v>
          </cell>
          <cell r="G734">
            <v>4.5228659</v>
          </cell>
          <cell r="H734">
            <v>5.500507</v>
          </cell>
          <cell r="I734">
            <v>14.279525</v>
          </cell>
          <cell r="J734">
            <v>11.77087</v>
          </cell>
          <cell r="K734">
            <v>0.79141321</v>
          </cell>
          <cell r="L734">
            <v>0.5150773</v>
          </cell>
          <cell r="M734">
            <v>0.3413987</v>
          </cell>
          <cell r="N734">
            <v>1.0518902</v>
          </cell>
          <cell r="O734">
            <v>1.489515</v>
          </cell>
          <cell r="P734">
            <v>3.195143</v>
          </cell>
          <cell r="Q734">
            <v>0.3930764</v>
          </cell>
          <cell r="R734">
            <v>0.4032191</v>
          </cell>
          <cell r="S734">
            <v>15.059666</v>
          </cell>
          <cell r="T734">
            <v>0.2558844</v>
          </cell>
          <cell r="U734">
            <v>4.311972</v>
          </cell>
          <cell r="V734">
            <v>4.788041</v>
          </cell>
          <cell r="W734">
            <v>2.26598646</v>
          </cell>
          <cell r="X734">
            <v>1.0155092</v>
          </cell>
          <cell r="Y734">
            <v>0.03478705</v>
          </cell>
          <cell r="Z734">
            <v>23.51552</v>
          </cell>
          <cell r="AA734">
            <v>16.6209</v>
          </cell>
          <cell r="AB734">
            <v>7.664598</v>
          </cell>
          <cell r="AC734">
            <v>7.435716</v>
          </cell>
          <cell r="AD734">
            <v>0.265415</v>
          </cell>
          <cell r="AE734">
            <v>1.684538</v>
          </cell>
          <cell r="AF734">
            <v>17.185834</v>
          </cell>
          <cell r="AG734">
            <v>9.309269</v>
          </cell>
        </row>
        <row r="735">
          <cell r="A735" t="str">
            <v>HOCHN13FB01170721</v>
          </cell>
          <cell r="B735">
            <v>1</v>
          </cell>
          <cell r="C735" t="str">
            <v>G</v>
          </cell>
          <cell r="D735" t="str">
            <v>Summer</v>
          </cell>
          <cell r="E735" t="str">
            <v>BDSF43840</v>
          </cell>
          <cell r="F735">
            <v>3.229593</v>
          </cell>
          <cell r="G735">
            <v>3.7620399</v>
          </cell>
          <cell r="H735">
            <v>5.648207</v>
          </cell>
          <cell r="I735">
            <v>13.136727</v>
          </cell>
          <cell r="J735">
            <v>13.47323</v>
          </cell>
          <cell r="K735">
            <v>0.531484</v>
          </cell>
          <cell r="L735">
            <v>0.632502</v>
          </cell>
          <cell r="M735">
            <v>0.5166526</v>
          </cell>
          <cell r="N735">
            <v>1.0317486</v>
          </cell>
          <cell r="O735">
            <v>0.939575</v>
          </cell>
          <cell r="P735">
            <v>4.998738</v>
          </cell>
          <cell r="Q735">
            <v>0.2902522</v>
          </cell>
          <cell r="R735">
            <v>0.6424633</v>
          </cell>
          <cell r="S735">
            <v>17.803574</v>
          </cell>
          <cell r="T735">
            <v>0.2601689</v>
          </cell>
          <cell r="U735">
            <v>3.369459</v>
          </cell>
          <cell r="V735">
            <v>2.852705</v>
          </cell>
          <cell r="W735">
            <v>4.37480846</v>
          </cell>
          <cell r="X735">
            <v>0.7789434</v>
          </cell>
          <cell r="Y735">
            <v>0.06674394</v>
          </cell>
          <cell r="Z735">
            <v>48.25962</v>
          </cell>
          <cell r="AA735">
            <v>34.72242</v>
          </cell>
          <cell r="AB735">
            <v>11.492147</v>
          </cell>
          <cell r="AC735">
            <v>9.997283</v>
          </cell>
          <cell r="AD735">
            <v>1.47628</v>
          </cell>
          <cell r="AE735">
            <v>3.566331</v>
          </cell>
          <cell r="AF735">
            <v>24.442274</v>
          </cell>
          <cell r="AG735">
            <v>15.524679</v>
          </cell>
        </row>
        <row r="736">
          <cell r="A736" t="str">
            <v>HOCHN13FB01170724</v>
          </cell>
          <cell r="B736">
            <v>1</v>
          </cell>
          <cell r="C736" t="str">
            <v>H</v>
          </cell>
          <cell r="D736" t="str">
            <v>Spring</v>
          </cell>
          <cell r="E736" t="str">
            <v>BDSF43840</v>
          </cell>
          <cell r="F736">
            <v>5.756753</v>
          </cell>
          <cell r="G736">
            <v>5.3028659</v>
          </cell>
          <cell r="H736">
            <v>5.370507</v>
          </cell>
          <cell r="I736">
            <v>16.929525</v>
          </cell>
          <cell r="J736">
            <v>13.47087</v>
          </cell>
          <cell r="K736">
            <v>0.84694321</v>
          </cell>
          <cell r="L736">
            <v>0.6314333</v>
          </cell>
          <cell r="M736">
            <v>0.5341777</v>
          </cell>
          <cell r="N736">
            <v>1.4507922</v>
          </cell>
          <cell r="O736">
            <v>1.679225</v>
          </cell>
          <cell r="P736">
            <v>5.927913</v>
          </cell>
          <cell r="Q736">
            <v>0.6571574</v>
          </cell>
          <cell r="R736">
            <v>0.8162091</v>
          </cell>
          <cell r="S736">
            <v>20.120666</v>
          </cell>
          <cell r="T736">
            <v>0.2398644</v>
          </cell>
          <cell r="U736">
            <v>4.907082</v>
          </cell>
          <cell r="V736">
            <v>4.142491</v>
          </cell>
          <cell r="W736">
            <v>2.16938646</v>
          </cell>
          <cell r="X736">
            <v>0.9631392</v>
          </cell>
          <cell r="Y736">
            <v>0.07294675</v>
          </cell>
          <cell r="Z736">
            <v>44.61522</v>
          </cell>
          <cell r="AA736">
            <v>34.6132</v>
          </cell>
          <cell r="AB736">
            <v>8.480188</v>
          </cell>
          <cell r="AC736">
            <v>7.488236</v>
          </cell>
          <cell r="AD736">
            <v>0.656729</v>
          </cell>
          <cell r="AE736">
            <v>4.439318</v>
          </cell>
          <cell r="AF736">
            <v>28.064234</v>
          </cell>
          <cell r="AG736">
            <v>14.063969</v>
          </cell>
        </row>
        <row r="737">
          <cell r="A737" t="str">
            <v>HOCHN13FB01170730</v>
          </cell>
          <cell r="B737">
            <v>1</v>
          </cell>
          <cell r="C737" t="str">
            <v>F</v>
          </cell>
          <cell r="D737" t="str">
            <v>Summer</v>
          </cell>
          <cell r="E737" t="str">
            <v>BDSF43840</v>
          </cell>
          <cell r="F737">
            <v>4.9361985</v>
          </cell>
          <cell r="G737">
            <v>4.5548859</v>
          </cell>
          <cell r="H737">
            <v>5.520906</v>
          </cell>
          <cell r="I737">
            <v>15.435163</v>
          </cell>
          <cell r="J737">
            <v>13.29592</v>
          </cell>
          <cell r="K737">
            <v>0.8641551</v>
          </cell>
          <cell r="L737">
            <v>0.9672482</v>
          </cell>
          <cell r="M737">
            <v>0.6401058</v>
          </cell>
          <cell r="N737">
            <v>1.3299562</v>
          </cell>
          <cell r="O737">
            <v>1.788138</v>
          </cell>
          <cell r="P737">
            <v>5.411841</v>
          </cell>
          <cell r="Q737">
            <v>0.2974267</v>
          </cell>
          <cell r="R737">
            <v>0.6725723</v>
          </cell>
          <cell r="S737">
            <v>16.895394</v>
          </cell>
          <cell r="T737">
            <v>0.25589028</v>
          </cell>
          <cell r="U737">
            <v>4.311747</v>
          </cell>
          <cell r="V737">
            <v>4.4032665</v>
          </cell>
          <cell r="W737">
            <v>2.43907446</v>
          </cell>
          <cell r="X737">
            <v>1.0095857</v>
          </cell>
          <cell r="Y737">
            <v>0.06120615</v>
          </cell>
          <cell r="Z737">
            <v>34.96619</v>
          </cell>
          <cell r="AA737">
            <v>24.90815</v>
          </cell>
          <cell r="AB737">
            <v>9.649535</v>
          </cell>
          <cell r="AC737">
            <v>8.364597</v>
          </cell>
          <cell r="AD737">
            <v>0.9726908</v>
          </cell>
          <cell r="AE737">
            <v>3.250023</v>
          </cell>
          <cell r="AF737">
            <v>20.894414</v>
          </cell>
          <cell r="AG737">
            <v>14.828137</v>
          </cell>
        </row>
        <row r="738">
          <cell r="A738" t="str">
            <v>HOCHN13FB01170732</v>
          </cell>
          <cell r="B738">
            <v>3</v>
          </cell>
          <cell r="C738" t="str">
            <v>H</v>
          </cell>
          <cell r="D738" t="str">
            <v>Spring</v>
          </cell>
          <cell r="E738" t="str">
            <v>BDSF44573</v>
          </cell>
          <cell r="F738">
            <v>4.474882</v>
          </cell>
          <cell r="G738">
            <v>3.8419919</v>
          </cell>
          <cell r="H738">
            <v>4.969862</v>
          </cell>
          <cell r="I738">
            <v>14.238235</v>
          </cell>
          <cell r="J738">
            <v>19.15362</v>
          </cell>
          <cell r="K738">
            <v>1.04026021</v>
          </cell>
          <cell r="L738">
            <v>0.8144916</v>
          </cell>
          <cell r="M738">
            <v>0.5709902</v>
          </cell>
          <cell r="N738">
            <v>1.5283282</v>
          </cell>
          <cell r="O738">
            <v>2.2427208</v>
          </cell>
          <cell r="P738">
            <v>4.709487</v>
          </cell>
          <cell r="Q738">
            <v>0.5994563</v>
          </cell>
          <cell r="R738">
            <v>0.3089987</v>
          </cell>
          <cell r="S738">
            <v>24.123736</v>
          </cell>
          <cell r="T738">
            <v>0.1725137</v>
          </cell>
          <cell r="U738">
            <v>4.874665</v>
          </cell>
          <cell r="V738">
            <v>3.956218</v>
          </cell>
          <cell r="W738">
            <v>1.50030546</v>
          </cell>
          <cell r="X738">
            <v>1.1185232</v>
          </cell>
          <cell r="Y738">
            <v>0.12040748</v>
          </cell>
          <cell r="Z738">
            <v>26.03543</v>
          </cell>
          <cell r="AA738">
            <v>22.06382</v>
          </cell>
          <cell r="AB738">
            <v>6.513548</v>
          </cell>
          <cell r="AC738">
            <v>5.586736</v>
          </cell>
          <cell r="AD738">
            <v>0.914114</v>
          </cell>
          <cell r="AE738">
            <v>3.687275</v>
          </cell>
          <cell r="AF738">
            <v>30.262424</v>
          </cell>
          <cell r="AG738">
            <v>11.524909</v>
          </cell>
        </row>
        <row r="739">
          <cell r="A739" t="str">
            <v>HOCHN13FB01170734</v>
          </cell>
          <cell r="B739">
            <v>1</v>
          </cell>
          <cell r="C739" t="str">
            <v>E</v>
          </cell>
          <cell r="D739" t="str">
            <v>Summer</v>
          </cell>
          <cell r="E739" t="str">
            <v>BDSF43840</v>
          </cell>
          <cell r="F739">
            <v>3.5934301</v>
          </cell>
          <cell r="G739">
            <v>3.7960001</v>
          </cell>
          <cell r="H739">
            <v>5.306841</v>
          </cell>
          <cell r="I739">
            <v>13.278199</v>
          </cell>
          <cell r="J739">
            <v>13.408094</v>
          </cell>
          <cell r="K739">
            <v>0.0205914</v>
          </cell>
          <cell r="L739">
            <v>0.5469075</v>
          </cell>
          <cell r="M739">
            <v>0.3837539</v>
          </cell>
          <cell r="N739">
            <v>0.7484009</v>
          </cell>
          <cell r="O739">
            <v>0.9265268</v>
          </cell>
          <cell r="P739">
            <v>2.987483</v>
          </cell>
          <cell r="Q739">
            <v>0.2493092</v>
          </cell>
          <cell r="R739">
            <v>0.4410467</v>
          </cell>
          <cell r="S739">
            <v>8.400753</v>
          </cell>
          <cell r="T739">
            <v>0.16406975</v>
          </cell>
          <cell r="U739">
            <v>3.285363</v>
          </cell>
          <cell r="V739">
            <v>5.022629</v>
          </cell>
          <cell r="W739">
            <v>0.64298346</v>
          </cell>
          <cell r="X739">
            <v>0.602734</v>
          </cell>
          <cell r="Y739">
            <v>0.0925042</v>
          </cell>
          <cell r="Z739">
            <v>34.71408</v>
          </cell>
          <cell r="AA739">
            <v>26.80311</v>
          </cell>
          <cell r="AB739">
            <v>8.457761</v>
          </cell>
          <cell r="AC739">
            <v>7.241724</v>
          </cell>
          <cell r="AD739">
            <v>1.1243221</v>
          </cell>
          <cell r="AE739">
            <v>1.535686</v>
          </cell>
          <cell r="AF739">
            <v>12.592774</v>
          </cell>
          <cell r="AG739">
            <v>8.67287</v>
          </cell>
        </row>
        <row r="740">
          <cell r="A740" t="str">
            <v>HOCHN13FB01170738</v>
          </cell>
          <cell r="B740">
            <v>1</v>
          </cell>
          <cell r="C740" t="str">
            <v>D</v>
          </cell>
          <cell r="D740" t="str">
            <v>Autumn</v>
          </cell>
          <cell r="E740" t="str">
            <v>BDSF43840</v>
          </cell>
          <cell r="F740">
            <v>2.5458605</v>
          </cell>
          <cell r="G740">
            <v>4.0800208</v>
          </cell>
          <cell r="H740">
            <v>5.513546</v>
          </cell>
          <cell r="I740">
            <v>12.624405</v>
          </cell>
          <cell r="J740">
            <v>11.132714</v>
          </cell>
          <cell r="K740">
            <v>-0.108045</v>
          </cell>
          <cell r="L740">
            <v>0.74102625</v>
          </cell>
          <cell r="M740">
            <v>0.3902777</v>
          </cell>
          <cell r="N740">
            <v>0.6445441</v>
          </cell>
          <cell r="O740">
            <v>1.2831636</v>
          </cell>
          <cell r="P740">
            <v>4.9876457</v>
          </cell>
          <cell r="Q740">
            <v>0.3693354</v>
          </cell>
          <cell r="R740">
            <v>0.3753562</v>
          </cell>
          <cell r="S740">
            <v>15.8555693</v>
          </cell>
          <cell r="T740">
            <v>0.091198767</v>
          </cell>
          <cell r="U740">
            <v>4.855886</v>
          </cell>
          <cell r="V740">
            <v>2.527</v>
          </cell>
          <cell r="W740">
            <v>3.70783036</v>
          </cell>
          <cell r="X740">
            <v>0.9956886</v>
          </cell>
          <cell r="Y740">
            <v>0.07571637</v>
          </cell>
          <cell r="Z740">
            <v>23.14832</v>
          </cell>
          <cell r="AA740">
            <v>16.422256</v>
          </cell>
          <cell r="AB740">
            <v>7.1506246</v>
          </cell>
          <cell r="AC740">
            <v>6.048572</v>
          </cell>
          <cell r="AD740">
            <v>0.6044789</v>
          </cell>
          <cell r="AE740">
            <v>1.764341</v>
          </cell>
          <cell r="AF740">
            <v>16.8521093</v>
          </cell>
          <cell r="AG740">
            <v>12.479763</v>
          </cell>
        </row>
        <row r="741">
          <cell r="A741" t="str">
            <v>HOCHN13FB01170801</v>
          </cell>
          <cell r="B741">
            <v>1</v>
          </cell>
          <cell r="C741" t="str">
            <v>G</v>
          </cell>
          <cell r="D741" t="str">
            <v>Summer</v>
          </cell>
          <cell r="E741" t="str">
            <v>BDSF43840</v>
          </cell>
          <cell r="F741">
            <v>4.069593</v>
          </cell>
          <cell r="G741">
            <v>4.0820399</v>
          </cell>
          <cell r="H741">
            <v>5.668207</v>
          </cell>
          <cell r="I741">
            <v>14.256727</v>
          </cell>
          <cell r="J741">
            <v>12.57323</v>
          </cell>
          <cell r="K741">
            <v>-0.097094</v>
          </cell>
          <cell r="L741">
            <v>0.638311</v>
          </cell>
          <cell r="M741">
            <v>0.4793536</v>
          </cell>
          <cell r="N741">
            <v>0.9948066</v>
          </cell>
          <cell r="O741">
            <v>1.348566</v>
          </cell>
          <cell r="P741">
            <v>4.620408</v>
          </cell>
          <cell r="Q741">
            <v>0.1599322</v>
          </cell>
          <cell r="R741">
            <v>0.5650743</v>
          </cell>
          <cell r="S741">
            <v>11.903274</v>
          </cell>
          <cell r="T741">
            <v>0.1296619</v>
          </cell>
          <cell r="U741">
            <v>4.044629</v>
          </cell>
          <cell r="V741">
            <v>2.867505</v>
          </cell>
          <cell r="W741">
            <v>2.88819846</v>
          </cell>
          <cell r="X741">
            <v>0.6269694</v>
          </cell>
          <cell r="Y741">
            <v>0.08122474</v>
          </cell>
          <cell r="Z741">
            <v>22.06662</v>
          </cell>
          <cell r="AA741">
            <v>18.98002</v>
          </cell>
          <cell r="AB741">
            <v>3.708357</v>
          </cell>
          <cell r="AC741">
            <v>2.836813</v>
          </cell>
          <cell r="AD741">
            <v>0.699757</v>
          </cell>
          <cell r="AE741">
            <v>2.511511</v>
          </cell>
          <cell r="AF741">
            <v>14.580874</v>
          </cell>
          <cell r="AG741">
            <v>11.837979</v>
          </cell>
        </row>
        <row r="742">
          <cell r="A742" t="str">
            <v>HOCHN13FB01170802</v>
          </cell>
          <cell r="B742">
            <v>1</v>
          </cell>
          <cell r="C742" t="str">
            <v>F</v>
          </cell>
          <cell r="D742" t="str">
            <v>Summer</v>
          </cell>
          <cell r="E742" t="str">
            <v>BDSF43825</v>
          </cell>
          <cell r="F742">
            <v>4.7361985</v>
          </cell>
          <cell r="G742">
            <v>4.0248859</v>
          </cell>
          <cell r="H742">
            <v>5.590906</v>
          </cell>
          <cell r="I742">
            <v>14.955163</v>
          </cell>
          <cell r="J742">
            <v>17.89592</v>
          </cell>
          <cell r="K742">
            <v>-0.0507429</v>
          </cell>
          <cell r="L742">
            <v>0.9304322</v>
          </cell>
          <cell r="M742">
            <v>0.4969198</v>
          </cell>
          <cell r="N742">
            <v>1.8429962</v>
          </cell>
          <cell r="O742">
            <v>2.523358</v>
          </cell>
          <cell r="P742">
            <v>6.001871</v>
          </cell>
          <cell r="Q742">
            <v>0.5934437</v>
          </cell>
          <cell r="R742">
            <v>0.7519153</v>
          </cell>
          <cell r="S742">
            <v>13.292094</v>
          </cell>
          <cell r="T742">
            <v>0.08480628</v>
          </cell>
          <cell r="U742">
            <v>4.687037</v>
          </cell>
          <cell r="V742">
            <v>7.6331865</v>
          </cell>
          <cell r="W742">
            <v>2.19420446</v>
          </cell>
          <cell r="X742">
            <v>1.5601057</v>
          </cell>
          <cell r="Y742">
            <v>0.11761595</v>
          </cell>
          <cell r="Z742">
            <v>10.27869</v>
          </cell>
          <cell r="AA742">
            <v>9.79441</v>
          </cell>
          <cell r="AB742">
            <v>-0.114205</v>
          </cell>
          <cell r="AC742">
            <v>-0.633008</v>
          </cell>
          <cell r="AD742">
            <v>0.4436988</v>
          </cell>
          <cell r="AE742">
            <v>2.135813</v>
          </cell>
          <cell r="AF742">
            <v>17.021514</v>
          </cell>
          <cell r="AG742">
            <v>10.306737</v>
          </cell>
        </row>
        <row r="743">
          <cell r="A743" t="str">
            <v>HOCHN13FB01170803</v>
          </cell>
          <cell r="B743">
            <v>1</v>
          </cell>
          <cell r="C743" t="str">
            <v>G</v>
          </cell>
          <cell r="D743" t="str">
            <v>Summer</v>
          </cell>
          <cell r="E743" t="str">
            <v>BDSF43840</v>
          </cell>
          <cell r="F743">
            <v>3.989593</v>
          </cell>
          <cell r="G743">
            <v>4.1620399</v>
          </cell>
          <cell r="H743">
            <v>5.418207</v>
          </cell>
          <cell r="I743">
            <v>13.996727</v>
          </cell>
          <cell r="J743">
            <v>17.07323</v>
          </cell>
          <cell r="K743">
            <v>0.222057</v>
          </cell>
          <cell r="L743">
            <v>0.953422</v>
          </cell>
          <cell r="M743">
            <v>0.4350326</v>
          </cell>
          <cell r="N743">
            <v>1.0213866</v>
          </cell>
          <cell r="O743">
            <v>1.440716</v>
          </cell>
          <cell r="P743">
            <v>5.951058</v>
          </cell>
          <cell r="Q743">
            <v>0.2143322</v>
          </cell>
          <cell r="R743">
            <v>0.6842263</v>
          </cell>
          <cell r="S743">
            <v>14.630974</v>
          </cell>
          <cell r="T743">
            <v>0.1899429</v>
          </cell>
          <cell r="U743">
            <v>5.046389</v>
          </cell>
          <cell r="V743">
            <v>1.743685</v>
          </cell>
          <cell r="W743">
            <v>2.18783846</v>
          </cell>
          <cell r="X743">
            <v>0.8164934</v>
          </cell>
          <cell r="Y743">
            <v>0.05891344</v>
          </cell>
          <cell r="Z743">
            <v>23.64662</v>
          </cell>
          <cell r="AA743">
            <v>21.02522</v>
          </cell>
          <cell r="AB743">
            <v>2.889097</v>
          </cell>
          <cell r="AC743">
            <v>2.191443</v>
          </cell>
          <cell r="AD743">
            <v>0.59223</v>
          </cell>
          <cell r="AE743">
            <v>3.382691</v>
          </cell>
          <cell r="AF743">
            <v>11.091114</v>
          </cell>
          <cell r="AG743">
            <v>12.874179</v>
          </cell>
        </row>
        <row r="744">
          <cell r="A744" t="str">
            <v>HOCHN13FB01170804</v>
          </cell>
          <cell r="B744">
            <v>1</v>
          </cell>
          <cell r="C744" t="str">
            <v>G</v>
          </cell>
          <cell r="D744" t="str">
            <v>Summer</v>
          </cell>
          <cell r="E744" t="str">
            <v>BDSF43840</v>
          </cell>
          <cell r="F744">
            <v>4.199593</v>
          </cell>
          <cell r="G744">
            <v>4.7720399</v>
          </cell>
          <cell r="H744">
            <v>5.318207</v>
          </cell>
          <cell r="I744">
            <v>14.836727</v>
          </cell>
          <cell r="J744">
            <v>13.77323</v>
          </cell>
          <cell r="K744">
            <v>1.195089</v>
          </cell>
          <cell r="L744">
            <v>0.604599</v>
          </cell>
          <cell r="M744">
            <v>0.5630206</v>
          </cell>
          <cell r="N744">
            <v>1.2780276</v>
          </cell>
          <cell r="O744">
            <v>1.274986</v>
          </cell>
          <cell r="P744">
            <v>4.417928</v>
          </cell>
          <cell r="Q744">
            <v>0.5677282</v>
          </cell>
          <cell r="R744">
            <v>0.5276623</v>
          </cell>
          <cell r="S744">
            <v>19.540174</v>
          </cell>
          <cell r="T744">
            <v>0.1538129</v>
          </cell>
          <cell r="U744">
            <v>4.282229</v>
          </cell>
          <cell r="V744">
            <v>2.036275</v>
          </cell>
          <cell r="W744">
            <v>2.90083846</v>
          </cell>
          <cell r="X744">
            <v>0.9713454</v>
          </cell>
          <cell r="Y744">
            <v>0.04930804</v>
          </cell>
          <cell r="Z744">
            <v>43.55182</v>
          </cell>
          <cell r="AA744">
            <v>31.98002</v>
          </cell>
          <cell r="AB744">
            <v>12.175447</v>
          </cell>
          <cell r="AC744">
            <v>11.519883</v>
          </cell>
          <cell r="AD744">
            <v>0.697404</v>
          </cell>
          <cell r="AE744">
            <v>4.435841</v>
          </cell>
          <cell r="AF744">
            <v>27.543074</v>
          </cell>
          <cell r="AG744">
            <v>12.122279</v>
          </cell>
        </row>
        <row r="745">
          <cell r="A745" t="str">
            <v>HOCHN13FB01170808</v>
          </cell>
          <cell r="B745">
            <v>1</v>
          </cell>
          <cell r="C745" t="str">
            <v>G</v>
          </cell>
          <cell r="D745" t="str">
            <v>Summer</v>
          </cell>
          <cell r="E745" t="str">
            <v>BDSF43825</v>
          </cell>
          <cell r="F745">
            <v>3.749593</v>
          </cell>
          <cell r="G745">
            <v>3.9820399</v>
          </cell>
          <cell r="H745">
            <v>5.548207</v>
          </cell>
          <cell r="I745">
            <v>14.076727</v>
          </cell>
          <cell r="J745">
            <v>15.17323</v>
          </cell>
          <cell r="K745">
            <v>1.968959</v>
          </cell>
          <cell r="L745">
            <v>1.13852</v>
          </cell>
          <cell r="M745">
            <v>0.5474616</v>
          </cell>
          <cell r="N745">
            <v>2.2293676</v>
          </cell>
          <cell r="O745">
            <v>2.158006</v>
          </cell>
          <cell r="P745">
            <v>7.250578</v>
          </cell>
          <cell r="Q745">
            <v>0.8167202</v>
          </cell>
          <cell r="R745">
            <v>0.9622913</v>
          </cell>
          <cell r="S745">
            <v>22.083274</v>
          </cell>
          <cell r="T745">
            <v>0.1481729</v>
          </cell>
          <cell r="U745">
            <v>6.434609</v>
          </cell>
          <cell r="V745">
            <v>9.530495</v>
          </cell>
          <cell r="W745">
            <v>3.33105846</v>
          </cell>
          <cell r="X745">
            <v>2.4851354</v>
          </cell>
          <cell r="Y745">
            <v>0.22426404</v>
          </cell>
          <cell r="Z745">
            <v>44.33522</v>
          </cell>
          <cell r="AA745">
            <v>33.65932</v>
          </cell>
          <cell r="AB745">
            <v>9.005347</v>
          </cell>
          <cell r="AC745">
            <v>7.856623</v>
          </cell>
          <cell r="AD745">
            <v>1.76912</v>
          </cell>
          <cell r="AE745">
            <v>6.826411</v>
          </cell>
          <cell r="AF745">
            <v>32.703674</v>
          </cell>
          <cell r="AG745">
            <v>17.184879</v>
          </cell>
        </row>
        <row r="746">
          <cell r="A746" t="str">
            <v>HOCHN13FB01170810</v>
          </cell>
          <cell r="B746">
            <v>1</v>
          </cell>
          <cell r="C746" t="str">
            <v>F</v>
          </cell>
          <cell r="D746" t="str">
            <v>Summer</v>
          </cell>
          <cell r="E746" t="str">
            <v>BDSF43840</v>
          </cell>
          <cell r="F746">
            <v>2.5361985</v>
          </cell>
          <cell r="G746">
            <v>3.8848859</v>
          </cell>
          <cell r="H746">
            <v>5.420906</v>
          </cell>
          <cell r="I746">
            <v>12.405163</v>
          </cell>
          <cell r="J746">
            <v>11.39592</v>
          </cell>
          <cell r="K746">
            <v>0.2176971</v>
          </cell>
          <cell r="L746">
            <v>0.9126582</v>
          </cell>
          <cell r="M746">
            <v>0.6327328</v>
          </cell>
          <cell r="N746">
            <v>1.1550682</v>
          </cell>
          <cell r="O746">
            <v>1.455458</v>
          </cell>
          <cell r="P746">
            <v>5.542711</v>
          </cell>
          <cell r="Q746">
            <v>0.4939577</v>
          </cell>
          <cell r="R746">
            <v>0.8490473</v>
          </cell>
          <cell r="S746">
            <v>19.738594</v>
          </cell>
          <cell r="T746">
            <v>0.27864328</v>
          </cell>
          <cell r="U746">
            <v>5.683937</v>
          </cell>
          <cell r="V746">
            <v>4.5123765</v>
          </cell>
          <cell r="W746">
            <v>1.49320446</v>
          </cell>
          <cell r="X746">
            <v>1.0187857</v>
          </cell>
          <cell r="Y746">
            <v>0.07924345</v>
          </cell>
          <cell r="Z746">
            <v>52.53729</v>
          </cell>
          <cell r="AA746">
            <v>39.42465</v>
          </cell>
          <cell r="AB746">
            <v>12.624835</v>
          </cell>
          <cell r="AC746">
            <v>11.003607</v>
          </cell>
          <cell r="AD746">
            <v>1.1689008</v>
          </cell>
          <cell r="AE746">
            <v>3.356663</v>
          </cell>
          <cell r="AF746">
            <v>22.819614</v>
          </cell>
          <cell r="AG746">
            <v>17.641737</v>
          </cell>
        </row>
        <row r="747">
          <cell r="A747" t="str">
            <v>HOCHN13FB01170815</v>
          </cell>
          <cell r="B747">
            <v>1</v>
          </cell>
          <cell r="C747" t="str">
            <v>G</v>
          </cell>
          <cell r="D747" t="str">
            <v>Summer</v>
          </cell>
          <cell r="E747" t="str">
            <v>BDSF43840</v>
          </cell>
          <cell r="F747">
            <v>3.399593</v>
          </cell>
          <cell r="G747">
            <v>3.5320399</v>
          </cell>
          <cell r="H747">
            <v>5.498207</v>
          </cell>
          <cell r="I747">
            <v>12.836727</v>
          </cell>
          <cell r="J747">
            <v>15.17323</v>
          </cell>
          <cell r="K747">
            <v>0.982179</v>
          </cell>
          <cell r="L747">
            <v>0.703603</v>
          </cell>
          <cell r="M747">
            <v>0.2849326</v>
          </cell>
          <cell r="N747">
            <v>1.0037046</v>
          </cell>
          <cell r="O747">
            <v>1.281246</v>
          </cell>
          <cell r="P747">
            <v>5.474538</v>
          </cell>
          <cell r="Q747">
            <v>0.3307382</v>
          </cell>
          <cell r="R747">
            <v>0.5546273</v>
          </cell>
          <cell r="S747">
            <v>18.608374</v>
          </cell>
          <cell r="T747">
            <v>0.3553069</v>
          </cell>
          <cell r="U747">
            <v>5.566269</v>
          </cell>
          <cell r="V747">
            <v>5.483255</v>
          </cell>
          <cell r="W747">
            <v>1.37186846</v>
          </cell>
          <cell r="X747">
            <v>1.0048754</v>
          </cell>
          <cell r="Y747">
            <v>0.02180314</v>
          </cell>
          <cell r="Z747">
            <v>43.62412</v>
          </cell>
          <cell r="AA747">
            <v>30.74982</v>
          </cell>
          <cell r="AB747">
            <v>12.903647</v>
          </cell>
          <cell r="AC747">
            <v>11.351983</v>
          </cell>
          <cell r="AD747">
            <v>1.15457</v>
          </cell>
          <cell r="AE747">
            <v>2.732261</v>
          </cell>
          <cell r="AF747">
            <v>22.120074</v>
          </cell>
          <cell r="AG747">
            <v>15.765079</v>
          </cell>
        </row>
        <row r="748">
          <cell r="A748" t="str">
            <v>HOCHN13FB01170816</v>
          </cell>
          <cell r="B748">
            <v>1</v>
          </cell>
          <cell r="C748" t="str">
            <v>F</v>
          </cell>
          <cell r="D748" t="str">
            <v>Summer</v>
          </cell>
          <cell r="E748" t="str">
            <v>BDSF43840</v>
          </cell>
          <cell r="F748">
            <v>3.6061985</v>
          </cell>
          <cell r="G748">
            <v>4.1648859</v>
          </cell>
          <cell r="H748">
            <v>5.610906</v>
          </cell>
          <cell r="I748">
            <v>13.775163</v>
          </cell>
          <cell r="J748">
            <v>11.99592</v>
          </cell>
          <cell r="K748">
            <v>0.9083851</v>
          </cell>
          <cell r="L748">
            <v>0.4977902</v>
          </cell>
          <cell r="M748">
            <v>0.4817748</v>
          </cell>
          <cell r="N748">
            <v>1.1760062</v>
          </cell>
          <cell r="O748">
            <v>1.416818</v>
          </cell>
          <cell r="P748">
            <v>4.112251</v>
          </cell>
          <cell r="Q748">
            <v>0.5641047</v>
          </cell>
          <cell r="R748">
            <v>0.3909953</v>
          </cell>
          <cell r="S748">
            <v>15.766894</v>
          </cell>
          <cell r="T748">
            <v>0.11853928</v>
          </cell>
          <cell r="U748">
            <v>3.240147</v>
          </cell>
          <cell r="V748">
            <v>6.1067165</v>
          </cell>
          <cell r="W748">
            <v>1.42221446</v>
          </cell>
          <cell r="X748">
            <v>1.1525457</v>
          </cell>
          <cell r="Y748">
            <v>0.02473285</v>
          </cell>
          <cell r="Z748">
            <v>18.16839</v>
          </cell>
          <cell r="AA748">
            <v>13.62515</v>
          </cell>
          <cell r="AB748">
            <v>5.553365</v>
          </cell>
          <cell r="AC748">
            <v>5.251297</v>
          </cell>
          <cell r="AD748">
            <v>0.0778378</v>
          </cell>
          <cell r="AE748">
            <v>1.886993</v>
          </cell>
          <cell r="AF748">
            <v>9.369744</v>
          </cell>
          <cell r="AG748">
            <v>7.452237</v>
          </cell>
        </row>
        <row r="749">
          <cell r="A749" t="str">
            <v>HOCHN13FB01170818</v>
          </cell>
          <cell r="B749">
            <v>1</v>
          </cell>
          <cell r="C749" t="str">
            <v>F</v>
          </cell>
          <cell r="D749" t="str">
            <v>Summer</v>
          </cell>
          <cell r="E749" t="str">
            <v>BDSF43840</v>
          </cell>
          <cell r="F749">
            <v>3.5561985</v>
          </cell>
          <cell r="G749">
            <v>3.9948859</v>
          </cell>
          <cell r="H749">
            <v>5.750906</v>
          </cell>
          <cell r="I749">
            <v>13.675163</v>
          </cell>
          <cell r="J749">
            <v>12.29592</v>
          </cell>
          <cell r="K749">
            <v>1.1063651</v>
          </cell>
          <cell r="L749">
            <v>0.9485462</v>
          </cell>
          <cell r="M749">
            <v>0.5989578</v>
          </cell>
          <cell r="N749">
            <v>1.5629862</v>
          </cell>
          <cell r="O749">
            <v>1.820338</v>
          </cell>
          <cell r="P749">
            <v>7.106681</v>
          </cell>
          <cell r="Q749">
            <v>0.5645767</v>
          </cell>
          <cell r="R749">
            <v>0.7779643</v>
          </cell>
          <cell r="S749">
            <v>22.400794</v>
          </cell>
          <cell r="T749">
            <v>0.15343128</v>
          </cell>
          <cell r="U749">
            <v>4.747657</v>
          </cell>
          <cell r="V749">
            <v>2.8157365</v>
          </cell>
          <cell r="W749">
            <v>2.73164446</v>
          </cell>
          <cell r="X749">
            <v>1.2795057</v>
          </cell>
          <cell r="Y749">
            <v>0.09784105</v>
          </cell>
          <cell r="Z749">
            <v>34.98609</v>
          </cell>
          <cell r="AA749">
            <v>28.13825</v>
          </cell>
          <cell r="AB749">
            <v>7.834705</v>
          </cell>
          <cell r="AC749">
            <v>6.620407</v>
          </cell>
          <cell r="AD749">
            <v>0.5071918</v>
          </cell>
          <cell r="AE749">
            <v>3.047633</v>
          </cell>
          <cell r="AF749">
            <v>21.659314</v>
          </cell>
          <cell r="AG749">
            <v>12.300337</v>
          </cell>
        </row>
        <row r="750">
          <cell r="A750" t="str">
            <v>HOCHN13FB01170820</v>
          </cell>
          <cell r="B750">
            <v>1</v>
          </cell>
          <cell r="C750" t="str">
            <v>F</v>
          </cell>
          <cell r="D750" t="str">
            <v>Summer</v>
          </cell>
          <cell r="E750" t="str">
            <v>BDSF43840</v>
          </cell>
          <cell r="F750">
            <v>4.3861985</v>
          </cell>
          <cell r="G750">
            <v>4.4548859</v>
          </cell>
          <cell r="H750">
            <v>5.550906</v>
          </cell>
          <cell r="I750">
            <v>14.815163</v>
          </cell>
          <cell r="J750">
            <v>11.09592</v>
          </cell>
          <cell r="K750">
            <v>0.2896581</v>
          </cell>
          <cell r="L750">
            <v>0.5761172</v>
          </cell>
          <cell r="M750">
            <v>0.4446348</v>
          </cell>
          <cell r="N750">
            <v>1.2754662</v>
          </cell>
          <cell r="O750">
            <v>1.25668</v>
          </cell>
          <cell r="P750">
            <v>5.247271</v>
          </cell>
          <cell r="Q750">
            <v>0.4921177</v>
          </cell>
          <cell r="R750">
            <v>0.5388623</v>
          </cell>
          <cell r="S750">
            <v>15.576894</v>
          </cell>
          <cell r="T750">
            <v>0.19117028</v>
          </cell>
          <cell r="U750">
            <v>4.236857</v>
          </cell>
          <cell r="V750">
            <v>4.6037865</v>
          </cell>
          <cell r="W750">
            <v>2.62458446</v>
          </cell>
          <cell r="X750">
            <v>1.0498057</v>
          </cell>
          <cell r="Y750">
            <v>0.09321875</v>
          </cell>
          <cell r="Z750">
            <v>33.76949</v>
          </cell>
          <cell r="AA750">
            <v>24.99995</v>
          </cell>
          <cell r="AB750">
            <v>8.193605</v>
          </cell>
          <cell r="AC750">
            <v>7.315067</v>
          </cell>
          <cell r="AD750">
            <v>0.5996838</v>
          </cell>
          <cell r="AE750">
            <v>4.016293</v>
          </cell>
          <cell r="AF750">
            <v>20.419814</v>
          </cell>
          <cell r="AG750">
            <v>10.029937</v>
          </cell>
        </row>
        <row r="751">
          <cell r="A751" t="str">
            <v>HOCHN13FB01170821</v>
          </cell>
          <cell r="B751">
            <v>1</v>
          </cell>
          <cell r="C751" t="str">
            <v>I</v>
          </cell>
          <cell r="D751" t="str">
            <v>Autumn</v>
          </cell>
          <cell r="E751" t="str">
            <v>BDSF43968</v>
          </cell>
          <cell r="F751">
            <v>5.128104</v>
          </cell>
          <cell r="G751">
            <v>3.6208279</v>
          </cell>
          <cell r="H751">
            <v>5.561769</v>
          </cell>
          <cell r="I751">
            <v>14.831799</v>
          </cell>
          <cell r="J751">
            <v>15.81309</v>
          </cell>
          <cell r="K751">
            <v>0.0452575</v>
          </cell>
          <cell r="L751">
            <v>0.5698377</v>
          </cell>
          <cell r="M751">
            <v>0.3423976</v>
          </cell>
          <cell r="N751">
            <v>1.0839553</v>
          </cell>
          <cell r="O751">
            <v>1.287783</v>
          </cell>
          <cell r="P751">
            <v>4.68998</v>
          </cell>
          <cell r="Q751">
            <v>0.4541931</v>
          </cell>
          <cell r="R751">
            <v>0.254475</v>
          </cell>
          <cell r="S751">
            <v>13.210274</v>
          </cell>
          <cell r="T751">
            <v>0.11772873</v>
          </cell>
          <cell r="U751">
            <v>4.563498</v>
          </cell>
          <cell r="V751">
            <v>3.317952</v>
          </cell>
          <cell r="W751">
            <v>0.23833256</v>
          </cell>
          <cell r="X751">
            <v>1.0708515</v>
          </cell>
          <cell r="Y751">
            <v>0.07963551</v>
          </cell>
          <cell r="Z751">
            <v>29.6286</v>
          </cell>
          <cell r="AA751">
            <v>22.182836</v>
          </cell>
          <cell r="AB751">
            <v>6.57354</v>
          </cell>
          <cell r="AC751">
            <v>5.649665</v>
          </cell>
          <cell r="AD751">
            <v>0.9285842</v>
          </cell>
          <cell r="AE751">
            <v>1.927168</v>
          </cell>
          <cell r="AF751">
            <v>16.023024</v>
          </cell>
          <cell r="AG751">
            <v>11.247591</v>
          </cell>
        </row>
        <row r="752">
          <cell r="A752" t="str">
            <v>HOCHN13FB01170822</v>
          </cell>
          <cell r="B752">
            <v>3</v>
          </cell>
          <cell r="C752" t="str">
            <v>G</v>
          </cell>
          <cell r="D752" t="str">
            <v>Summer</v>
          </cell>
          <cell r="E752" t="str">
            <v>BDSF44573</v>
          </cell>
          <cell r="F752">
            <v>5.707722</v>
          </cell>
          <cell r="G752">
            <v>4.3911659</v>
          </cell>
          <cell r="H752">
            <v>5.317562</v>
          </cell>
          <cell r="I752">
            <v>16.515437</v>
          </cell>
          <cell r="J752">
            <v>17.25598</v>
          </cell>
          <cell r="K752">
            <v>1.669216</v>
          </cell>
          <cell r="L752">
            <v>1.0245293</v>
          </cell>
          <cell r="M752">
            <v>0.7199391</v>
          </cell>
          <cell r="N752">
            <v>1.5064236</v>
          </cell>
          <cell r="O752">
            <v>2.2438318</v>
          </cell>
          <cell r="P752">
            <v>5.513042</v>
          </cell>
          <cell r="Q752">
            <v>0.7301011</v>
          </cell>
          <cell r="R752">
            <v>0.6390259</v>
          </cell>
          <cell r="S752">
            <v>24.181944</v>
          </cell>
          <cell r="T752">
            <v>0.2405702</v>
          </cell>
          <cell r="U752">
            <v>7.346592</v>
          </cell>
          <cell r="V752">
            <v>4.555382</v>
          </cell>
          <cell r="W752">
            <v>2.20133746</v>
          </cell>
          <cell r="X752">
            <v>1.4939594</v>
          </cell>
          <cell r="Y752">
            <v>0.17600357</v>
          </cell>
          <cell r="Z752">
            <v>51.24493</v>
          </cell>
          <cell r="AA752">
            <v>39.55994</v>
          </cell>
          <cell r="AB752">
            <v>13.555847</v>
          </cell>
          <cell r="AC752">
            <v>11.853023</v>
          </cell>
          <cell r="AD752">
            <v>1.589283</v>
          </cell>
          <cell r="AE752">
            <v>5.373298</v>
          </cell>
          <cell r="AF752">
            <v>33.428264</v>
          </cell>
          <cell r="AG752">
            <v>13.481219</v>
          </cell>
        </row>
        <row r="753">
          <cell r="A753" t="str">
            <v>HOCHN13FB01170823</v>
          </cell>
          <cell r="B753">
            <v>1</v>
          </cell>
          <cell r="C753" t="str">
            <v>F</v>
          </cell>
          <cell r="D753" t="str">
            <v>Summer</v>
          </cell>
          <cell r="E753" t="str">
            <v>BDSF43840</v>
          </cell>
          <cell r="F753">
            <v>4.5361985</v>
          </cell>
          <cell r="G753">
            <v>3.8748859</v>
          </cell>
          <cell r="H753">
            <v>5.740906</v>
          </cell>
          <cell r="I753">
            <v>14.305163</v>
          </cell>
          <cell r="J753">
            <v>12.69592</v>
          </cell>
          <cell r="K753">
            <v>0.3380401</v>
          </cell>
          <cell r="L753">
            <v>0.8752592</v>
          </cell>
          <cell r="M753">
            <v>0.3933158</v>
          </cell>
          <cell r="N753">
            <v>1.3817562</v>
          </cell>
          <cell r="O753">
            <v>1.665418</v>
          </cell>
          <cell r="P753">
            <v>7.127671</v>
          </cell>
          <cell r="Q753">
            <v>0.1912987</v>
          </cell>
          <cell r="R753">
            <v>0.7814093</v>
          </cell>
          <cell r="S753">
            <v>18.708594</v>
          </cell>
          <cell r="T753">
            <v>0.28719728</v>
          </cell>
          <cell r="U753">
            <v>4.799817</v>
          </cell>
          <cell r="V753">
            <v>2.4025265</v>
          </cell>
          <cell r="W753">
            <v>3.93526446</v>
          </cell>
          <cell r="X753">
            <v>0.9083757</v>
          </cell>
          <cell r="Y753">
            <v>0.07541705</v>
          </cell>
          <cell r="Z753">
            <v>47.82749</v>
          </cell>
          <cell r="AA753">
            <v>34.48045</v>
          </cell>
          <cell r="AB753">
            <v>10.359335</v>
          </cell>
          <cell r="AC753">
            <v>8.859007</v>
          </cell>
          <cell r="AD753">
            <v>1.2375508</v>
          </cell>
          <cell r="AE753">
            <v>3.329093</v>
          </cell>
          <cell r="AF753">
            <v>23.173214</v>
          </cell>
          <cell r="AG753">
            <v>15.675637</v>
          </cell>
        </row>
        <row r="754">
          <cell r="A754" t="str">
            <v>HOCHN13FB01170827</v>
          </cell>
          <cell r="B754">
            <v>3</v>
          </cell>
          <cell r="C754" t="str">
            <v>F</v>
          </cell>
          <cell r="D754" t="str">
            <v>Spring</v>
          </cell>
          <cell r="E754" t="str">
            <v>BDSF44510</v>
          </cell>
          <cell r="F754">
            <v>4.3443275</v>
          </cell>
          <cell r="G754">
            <v>4.1440119</v>
          </cell>
          <cell r="H754">
            <v>5.570261</v>
          </cell>
          <cell r="I754">
            <v>14.753873</v>
          </cell>
          <cell r="J754">
            <v>15.07867</v>
          </cell>
          <cell r="K754">
            <v>1.0497021</v>
          </cell>
          <cell r="L754">
            <v>0.8736515</v>
          </cell>
          <cell r="M754">
            <v>0.1800523</v>
          </cell>
          <cell r="N754">
            <v>1.8522422</v>
          </cell>
          <cell r="O754">
            <v>1.8175538</v>
          </cell>
          <cell r="P754">
            <v>5.789315</v>
          </cell>
          <cell r="Q754">
            <v>0.8049856</v>
          </cell>
          <cell r="R754">
            <v>0.9264539</v>
          </cell>
          <cell r="S754">
            <v>21.062264</v>
          </cell>
          <cell r="T754">
            <v>0.28581658</v>
          </cell>
          <cell r="U754">
            <v>3.21268</v>
          </cell>
          <cell r="V754">
            <v>6.9610735</v>
          </cell>
          <cell r="W754">
            <v>1.42613346</v>
          </cell>
          <cell r="X754">
            <v>0.9610607</v>
          </cell>
          <cell r="Y754">
            <v>0.07863888</v>
          </cell>
          <cell r="Z754">
            <v>37.4997</v>
          </cell>
          <cell r="AA754">
            <v>26.16177</v>
          </cell>
          <cell r="AB754">
            <v>12.278435</v>
          </cell>
          <cell r="AC754">
            <v>11.025147</v>
          </cell>
          <cell r="AD754">
            <v>1.4261238</v>
          </cell>
          <cell r="AE754">
            <v>4.84103</v>
          </cell>
          <cell r="AF754">
            <v>27.043204</v>
          </cell>
          <cell r="AG754">
            <v>16.425077</v>
          </cell>
        </row>
        <row r="755">
          <cell r="A755" t="str">
            <v>HOCHN13FB01170901</v>
          </cell>
          <cell r="B755">
            <v>1</v>
          </cell>
          <cell r="C755" t="str">
            <v>E</v>
          </cell>
          <cell r="D755" t="str">
            <v>Summer</v>
          </cell>
          <cell r="E755" t="str">
            <v>BDSF43840</v>
          </cell>
          <cell r="F755">
            <v>4.2834301</v>
          </cell>
          <cell r="G755">
            <v>3.7260001</v>
          </cell>
          <cell r="H755">
            <v>5.506841</v>
          </cell>
          <cell r="I755">
            <v>13.598199</v>
          </cell>
          <cell r="J755">
            <v>15.108094</v>
          </cell>
          <cell r="K755">
            <v>1.2266024</v>
          </cell>
          <cell r="L755">
            <v>0.5169735</v>
          </cell>
          <cell r="M755">
            <v>0.3597219</v>
          </cell>
          <cell r="N755">
            <v>0.7036869</v>
          </cell>
          <cell r="O755">
            <v>1.2985218</v>
          </cell>
          <cell r="P755">
            <v>4.145733</v>
          </cell>
          <cell r="Q755">
            <v>0.2303762</v>
          </cell>
          <cell r="R755">
            <v>0.7072897</v>
          </cell>
          <cell r="S755">
            <v>11.883033</v>
          </cell>
          <cell r="T755">
            <v>0.27614175</v>
          </cell>
          <cell r="U755">
            <v>3.171153</v>
          </cell>
          <cell r="V755">
            <v>2.788569</v>
          </cell>
          <cell r="W755">
            <v>3.33179246</v>
          </cell>
          <cell r="X755">
            <v>0.457796</v>
          </cell>
          <cell r="Y755">
            <v>0.0232569</v>
          </cell>
          <cell r="Z755">
            <v>35.90198</v>
          </cell>
          <cell r="AA755">
            <v>27.50111</v>
          </cell>
          <cell r="AB755">
            <v>8.772961</v>
          </cell>
          <cell r="AC755">
            <v>7.579864</v>
          </cell>
          <cell r="AD755">
            <v>1.0395621</v>
          </cell>
          <cell r="AE755">
            <v>3.137066</v>
          </cell>
          <cell r="AF755">
            <v>17.503974</v>
          </cell>
          <cell r="AG755">
            <v>13.97267</v>
          </cell>
        </row>
        <row r="756">
          <cell r="A756" t="str">
            <v>HOCHN13FB01170903</v>
          </cell>
          <cell r="B756">
            <v>1</v>
          </cell>
          <cell r="C756" t="str">
            <v>J</v>
          </cell>
          <cell r="D756" t="str">
            <v>Summer</v>
          </cell>
          <cell r="E756" t="str">
            <v>BDSF43968</v>
          </cell>
          <cell r="F756">
            <v>5.937067</v>
          </cell>
          <cell r="G756">
            <v>3.9660779</v>
          </cell>
          <cell r="H756">
            <v>5.57258</v>
          </cell>
          <cell r="I756">
            <v>15.91679</v>
          </cell>
          <cell r="J756">
            <v>9.741428</v>
          </cell>
          <cell r="K756">
            <v>0.7252539</v>
          </cell>
          <cell r="L756">
            <v>0.7241338</v>
          </cell>
          <cell r="M756">
            <v>0.3667328</v>
          </cell>
          <cell r="N756">
            <v>1.0628622</v>
          </cell>
          <cell r="O756">
            <v>1.502445</v>
          </cell>
          <cell r="P756">
            <v>5.607027</v>
          </cell>
          <cell r="Q756">
            <v>0.6788812</v>
          </cell>
          <cell r="R756">
            <v>0.5940997</v>
          </cell>
          <cell r="S756">
            <v>11.567464</v>
          </cell>
          <cell r="T756">
            <v>0.209388</v>
          </cell>
          <cell r="U756">
            <v>3.283414</v>
          </cell>
          <cell r="V756">
            <v>7.101648</v>
          </cell>
          <cell r="W756">
            <v>3.17058646</v>
          </cell>
          <cell r="X756">
            <v>0.957661</v>
          </cell>
          <cell r="Y756">
            <v>0.05645247</v>
          </cell>
          <cell r="Z756">
            <v>39.20817</v>
          </cell>
          <cell r="AA756">
            <v>25.92397</v>
          </cell>
          <cell r="AB756">
            <v>10.207631</v>
          </cell>
          <cell r="AC756">
            <v>9.596519</v>
          </cell>
          <cell r="AD756">
            <v>1.0001993</v>
          </cell>
          <cell r="AE756">
            <v>3.32602</v>
          </cell>
          <cell r="AF756">
            <v>16.275284</v>
          </cell>
          <cell r="AG756">
            <v>15.69154</v>
          </cell>
        </row>
        <row r="757">
          <cell r="A757" t="str">
            <v>HOCHN13FB01170904</v>
          </cell>
          <cell r="B757">
            <v>1</v>
          </cell>
          <cell r="C757" t="str">
            <v>F</v>
          </cell>
          <cell r="D757" t="str">
            <v>Summer</v>
          </cell>
          <cell r="E757" t="str">
            <v>BDSF43840</v>
          </cell>
          <cell r="F757">
            <v>3.5861985</v>
          </cell>
          <cell r="G757">
            <v>3.7548859</v>
          </cell>
          <cell r="H757">
            <v>5.460906</v>
          </cell>
          <cell r="I757">
            <v>13.195163</v>
          </cell>
          <cell r="J757">
            <v>11.99592</v>
          </cell>
          <cell r="K757">
            <v>0.9619151</v>
          </cell>
          <cell r="L757">
            <v>0.4653162</v>
          </cell>
          <cell r="M757">
            <v>0.3479178</v>
          </cell>
          <cell r="N757">
            <v>0.9146302</v>
          </cell>
          <cell r="O757">
            <v>1.113341</v>
          </cell>
          <cell r="P757">
            <v>3.935791</v>
          </cell>
          <cell r="Q757">
            <v>0.4059437</v>
          </cell>
          <cell r="R757">
            <v>0.4742663</v>
          </cell>
          <cell r="S757">
            <v>14.919194</v>
          </cell>
          <cell r="T757">
            <v>0.18715328</v>
          </cell>
          <cell r="U757">
            <v>4.064277</v>
          </cell>
          <cell r="V757">
            <v>3.5553665</v>
          </cell>
          <cell r="W757">
            <v>3.17931446</v>
          </cell>
          <cell r="X757">
            <v>0.9037957</v>
          </cell>
          <cell r="Y757">
            <v>0.04938435</v>
          </cell>
          <cell r="Z757">
            <v>33.36569</v>
          </cell>
          <cell r="AA757">
            <v>22.85495</v>
          </cell>
          <cell r="AB757">
            <v>9.327135</v>
          </cell>
          <cell r="AC757">
            <v>8.421707</v>
          </cell>
          <cell r="AD757">
            <v>0.8836168</v>
          </cell>
          <cell r="AE757">
            <v>2.855043</v>
          </cell>
          <cell r="AF757">
            <v>18.857014</v>
          </cell>
          <cell r="AG757">
            <v>12.667937</v>
          </cell>
        </row>
        <row r="758">
          <cell r="A758" t="str">
            <v>HOCHN13FB01170905</v>
          </cell>
          <cell r="B758">
            <v>1</v>
          </cell>
          <cell r="C758" t="str">
            <v>E</v>
          </cell>
          <cell r="D758" t="str">
            <v>Summer</v>
          </cell>
          <cell r="E758" t="str">
            <v>BDSF43840</v>
          </cell>
          <cell r="F758">
            <v>3.3234301</v>
          </cell>
          <cell r="G758">
            <v>3.2560001</v>
          </cell>
          <cell r="H758">
            <v>5.716841</v>
          </cell>
          <cell r="I758">
            <v>12.598199</v>
          </cell>
          <cell r="J758">
            <v>12.208094</v>
          </cell>
          <cell r="K758">
            <v>-0.0841576</v>
          </cell>
          <cell r="L758">
            <v>0.7384495</v>
          </cell>
          <cell r="M758">
            <v>0.2181329</v>
          </cell>
          <cell r="N758">
            <v>0.8711909</v>
          </cell>
          <cell r="O758">
            <v>1.2910518</v>
          </cell>
          <cell r="P758">
            <v>4.585303</v>
          </cell>
          <cell r="Q758">
            <v>0.1681712</v>
          </cell>
          <cell r="R758">
            <v>0.5166837</v>
          </cell>
          <cell r="S758">
            <v>9.547953</v>
          </cell>
          <cell r="T758">
            <v>0.27181775</v>
          </cell>
          <cell r="U758">
            <v>3.033973</v>
          </cell>
          <cell r="V758">
            <v>2.085249</v>
          </cell>
          <cell r="W758">
            <v>1.51116246</v>
          </cell>
          <cell r="X758">
            <v>0.544486</v>
          </cell>
          <cell r="Y758">
            <v>0.0146612</v>
          </cell>
          <cell r="Z758">
            <v>49.23008</v>
          </cell>
          <cell r="AA758">
            <v>36.64361</v>
          </cell>
          <cell r="AB758">
            <v>9.788561</v>
          </cell>
          <cell r="AC758">
            <v>8.335234</v>
          </cell>
          <cell r="AD758">
            <v>1.6264221</v>
          </cell>
          <cell r="AE758">
            <v>2.190776</v>
          </cell>
          <cell r="AF758">
            <v>10.564894</v>
          </cell>
          <cell r="AG758">
            <v>10.12957</v>
          </cell>
        </row>
        <row r="759">
          <cell r="A759" t="str">
            <v>HOCHN13FB01170907</v>
          </cell>
          <cell r="B759">
            <v>1</v>
          </cell>
          <cell r="C759" t="str">
            <v>H</v>
          </cell>
          <cell r="D759" t="str">
            <v>Summer</v>
          </cell>
          <cell r="E759" t="str">
            <v>BDSF43899</v>
          </cell>
          <cell r="F759">
            <v>3.226753</v>
          </cell>
          <cell r="G759">
            <v>3.0928659</v>
          </cell>
          <cell r="H759">
            <v>5.330507</v>
          </cell>
          <cell r="I759">
            <v>12.239525</v>
          </cell>
          <cell r="J759">
            <v>14.17087</v>
          </cell>
          <cell r="K759">
            <v>1.05848321</v>
          </cell>
          <cell r="L759">
            <v>0.4815753</v>
          </cell>
          <cell r="M759">
            <v>0.2226787</v>
          </cell>
          <cell r="N759">
            <v>1.1634002</v>
          </cell>
          <cell r="O759">
            <v>1.376375</v>
          </cell>
          <cell r="P759">
            <v>5.176093</v>
          </cell>
          <cell r="Q759">
            <v>0.7160124</v>
          </cell>
          <cell r="R759">
            <v>0.7144651</v>
          </cell>
          <cell r="S759">
            <v>15.772466</v>
          </cell>
          <cell r="T759">
            <v>0.1679184</v>
          </cell>
          <cell r="U759">
            <v>1.628952</v>
          </cell>
          <cell r="V759">
            <v>7.562721</v>
          </cell>
          <cell r="W759">
            <v>0.94982946</v>
          </cell>
          <cell r="X759">
            <v>0.8562722</v>
          </cell>
          <cell r="Y759">
            <v>0.10751395</v>
          </cell>
          <cell r="Z759">
            <v>47.37252</v>
          </cell>
          <cell r="AA759">
            <v>34.1878</v>
          </cell>
          <cell r="AB759">
            <v>12.210778</v>
          </cell>
          <cell r="AC759">
            <v>10.865236</v>
          </cell>
          <cell r="AD759">
            <v>1.285585</v>
          </cell>
          <cell r="AE759">
            <v>2.917488</v>
          </cell>
          <cell r="AF759">
            <v>24.844134</v>
          </cell>
          <cell r="AG759">
            <v>15.824169</v>
          </cell>
        </row>
        <row r="760">
          <cell r="A760" t="str">
            <v>HOCHN13FB01170908</v>
          </cell>
          <cell r="B760">
            <v>1</v>
          </cell>
          <cell r="C760" t="str">
            <v>D</v>
          </cell>
          <cell r="D760" t="str">
            <v>Summer</v>
          </cell>
          <cell r="E760" t="str">
            <v>BDSF43797</v>
          </cell>
          <cell r="F760">
            <v>4.5658605</v>
          </cell>
          <cell r="G760">
            <v>3.8500208</v>
          </cell>
          <cell r="H760">
            <v>5.163546</v>
          </cell>
          <cell r="I760">
            <v>14.454405</v>
          </cell>
          <cell r="J760">
            <v>16.632714</v>
          </cell>
          <cell r="K760">
            <v>1.4052805</v>
          </cell>
          <cell r="L760">
            <v>0.20674525</v>
          </cell>
          <cell r="M760">
            <v>0.1631577</v>
          </cell>
          <cell r="N760">
            <v>0.6562431</v>
          </cell>
          <cell r="O760">
            <v>0.4509466</v>
          </cell>
          <cell r="P760">
            <v>2.5972357</v>
          </cell>
          <cell r="Q760">
            <v>0.1804244</v>
          </cell>
          <cell r="R760">
            <v>0.1933462</v>
          </cell>
          <cell r="S760">
            <v>8.4741893</v>
          </cell>
          <cell r="T760">
            <v>0.180488767</v>
          </cell>
          <cell r="U760">
            <v>3.759896</v>
          </cell>
          <cell r="V760">
            <v>5.38203</v>
          </cell>
          <cell r="W760">
            <v>0.04133236</v>
          </cell>
          <cell r="X760">
            <v>0.4111136</v>
          </cell>
          <cell r="Y760">
            <v>0.08745287</v>
          </cell>
          <cell r="Z760">
            <v>31.40932</v>
          </cell>
          <cell r="AA760">
            <v>23.134256</v>
          </cell>
          <cell r="AB760">
            <v>8.2785446</v>
          </cell>
          <cell r="AC760">
            <v>6.743942</v>
          </cell>
          <cell r="AD760">
            <v>1.0788519</v>
          </cell>
          <cell r="AE760">
            <v>2.761501</v>
          </cell>
          <cell r="AF760">
            <v>19.3137093</v>
          </cell>
          <cell r="AG760">
            <v>12.745663</v>
          </cell>
        </row>
        <row r="761">
          <cell r="A761" t="str">
            <v>HOCHN13FB01170909</v>
          </cell>
          <cell r="B761">
            <v>1</v>
          </cell>
          <cell r="C761" t="str">
            <v>E</v>
          </cell>
          <cell r="D761" t="str">
            <v>Summer</v>
          </cell>
          <cell r="E761" t="str">
            <v>BDSF43840</v>
          </cell>
          <cell r="F761">
            <v>3.1134301</v>
          </cell>
          <cell r="G761">
            <v>3.4760001</v>
          </cell>
          <cell r="H761">
            <v>5.776841</v>
          </cell>
          <cell r="I761">
            <v>12.718199</v>
          </cell>
          <cell r="J761">
            <v>13.008094</v>
          </cell>
          <cell r="K761">
            <v>0.6702014</v>
          </cell>
          <cell r="L761">
            <v>0.1591025</v>
          </cell>
          <cell r="M761">
            <v>0.2664279</v>
          </cell>
          <cell r="N761">
            <v>0.5081569</v>
          </cell>
          <cell r="O761">
            <v>0.6445018</v>
          </cell>
          <cell r="P761">
            <v>2.147433</v>
          </cell>
          <cell r="Q761">
            <v>0.1707822</v>
          </cell>
          <cell r="R761">
            <v>0.3659227</v>
          </cell>
          <cell r="S761">
            <v>8.104683</v>
          </cell>
          <cell r="T761">
            <v>0.21494475</v>
          </cell>
          <cell r="U761">
            <v>1.850333</v>
          </cell>
          <cell r="V761">
            <v>1.196529</v>
          </cell>
          <cell r="W761">
            <v>1.68294246</v>
          </cell>
          <cell r="X761">
            <v>0.304634</v>
          </cell>
          <cell r="Y761">
            <v>0.0139682</v>
          </cell>
          <cell r="Z761">
            <v>33.17068</v>
          </cell>
          <cell r="AA761">
            <v>26.06511</v>
          </cell>
          <cell r="AB761">
            <v>5.480691</v>
          </cell>
          <cell r="AC761">
            <v>4.452004</v>
          </cell>
          <cell r="AD761">
            <v>1.1236821</v>
          </cell>
          <cell r="AE761">
            <v>3.442666</v>
          </cell>
          <cell r="AF761">
            <v>18.147474</v>
          </cell>
          <cell r="AG761">
            <v>7.4016</v>
          </cell>
        </row>
        <row r="762">
          <cell r="A762" t="str">
            <v>HOCHN13FB01170910</v>
          </cell>
          <cell r="B762">
            <v>1</v>
          </cell>
          <cell r="C762" t="str">
            <v>F</v>
          </cell>
          <cell r="D762" t="str">
            <v>Summer</v>
          </cell>
          <cell r="E762" t="str">
            <v>BDSF43840</v>
          </cell>
          <cell r="F762">
            <v>3.5261985</v>
          </cell>
          <cell r="G762">
            <v>3.9748859</v>
          </cell>
          <cell r="H762">
            <v>5.660906</v>
          </cell>
          <cell r="I762">
            <v>13.585163</v>
          </cell>
          <cell r="J762">
            <v>9.69592</v>
          </cell>
          <cell r="K762">
            <v>1.3526551</v>
          </cell>
          <cell r="L762">
            <v>0.4987942</v>
          </cell>
          <cell r="M762">
            <v>0.2623568</v>
          </cell>
          <cell r="N762">
            <v>0.8970552</v>
          </cell>
          <cell r="O762">
            <v>1.238049</v>
          </cell>
          <cell r="P762">
            <v>3.817181</v>
          </cell>
          <cell r="Q762">
            <v>0.3404257</v>
          </cell>
          <cell r="R762">
            <v>0.5650593</v>
          </cell>
          <cell r="S762">
            <v>13.226794</v>
          </cell>
          <cell r="T762">
            <v>0.21161128</v>
          </cell>
          <cell r="U762">
            <v>1.836307</v>
          </cell>
          <cell r="V762">
            <v>1.2360165</v>
          </cell>
          <cell r="W762">
            <v>1.90178446</v>
          </cell>
          <cell r="X762">
            <v>0.3895847</v>
          </cell>
          <cell r="Y762">
            <v>0.00855469</v>
          </cell>
          <cell r="Z762">
            <v>35.07889</v>
          </cell>
          <cell r="AA762">
            <v>27.51935</v>
          </cell>
          <cell r="AB762">
            <v>6.732975</v>
          </cell>
          <cell r="AC762">
            <v>5.659607</v>
          </cell>
          <cell r="AD762">
            <v>0.9745008</v>
          </cell>
          <cell r="AE762">
            <v>2.954583</v>
          </cell>
          <cell r="AF762">
            <v>19.565814</v>
          </cell>
          <cell r="AG762">
            <v>11.690437</v>
          </cell>
        </row>
        <row r="763">
          <cell r="A763" t="str">
            <v>HOCHN13FB01170911</v>
          </cell>
          <cell r="B763">
            <v>3</v>
          </cell>
          <cell r="C763" t="str">
            <v>F</v>
          </cell>
          <cell r="D763" t="str">
            <v>Summer</v>
          </cell>
          <cell r="E763" t="str">
            <v>BDSF44510</v>
          </cell>
          <cell r="F763">
            <v>3.3943275</v>
          </cell>
          <cell r="G763">
            <v>3.5940119</v>
          </cell>
          <cell r="H763">
            <v>5.240261</v>
          </cell>
          <cell r="I763">
            <v>12.993873</v>
          </cell>
          <cell r="J763">
            <v>14.47867</v>
          </cell>
          <cell r="K763">
            <v>1.0179821</v>
          </cell>
          <cell r="L763">
            <v>0.7073075</v>
          </cell>
          <cell r="M763">
            <v>0.5410003</v>
          </cell>
          <cell r="N763">
            <v>1.4258822</v>
          </cell>
          <cell r="O763">
            <v>1.5338438</v>
          </cell>
          <cell r="P763">
            <v>5.288415</v>
          </cell>
          <cell r="Q763">
            <v>0.6166286</v>
          </cell>
          <cell r="R763">
            <v>0.6462249</v>
          </cell>
          <cell r="S763">
            <v>20.874664</v>
          </cell>
          <cell r="T763">
            <v>0.19113058</v>
          </cell>
          <cell r="U763">
            <v>6.29062</v>
          </cell>
          <cell r="V763">
            <v>11.3782435</v>
          </cell>
          <cell r="W763">
            <v>1.89400346</v>
          </cell>
          <cell r="X763">
            <v>0.9769337</v>
          </cell>
          <cell r="Y763">
            <v>0.16516648</v>
          </cell>
          <cell r="Z763">
            <v>48.005</v>
          </cell>
          <cell r="AA763">
            <v>31.55527</v>
          </cell>
          <cell r="AB763">
            <v>16.636135</v>
          </cell>
          <cell r="AC763">
            <v>14.788747</v>
          </cell>
          <cell r="AD763">
            <v>1.8748038</v>
          </cell>
          <cell r="AE763">
            <v>5.53146</v>
          </cell>
          <cell r="AF763">
            <v>28.408804</v>
          </cell>
          <cell r="AG763">
            <v>22.766677</v>
          </cell>
        </row>
        <row r="764">
          <cell r="A764" t="str">
            <v>HOCHN13FB01170913</v>
          </cell>
          <cell r="B764">
            <v>1</v>
          </cell>
          <cell r="C764" t="str">
            <v>J</v>
          </cell>
          <cell r="D764" t="str">
            <v>Summer</v>
          </cell>
          <cell r="E764" t="str">
            <v>BDSF43968</v>
          </cell>
          <cell r="F764">
            <v>5.037067</v>
          </cell>
          <cell r="G764">
            <v>3.6660779</v>
          </cell>
          <cell r="H764">
            <v>5.29258</v>
          </cell>
          <cell r="I764">
            <v>14.75679</v>
          </cell>
          <cell r="J764">
            <v>18.241428</v>
          </cell>
          <cell r="K764">
            <v>0.8336619</v>
          </cell>
          <cell r="L764">
            <v>0.5346818</v>
          </cell>
          <cell r="M764">
            <v>0.5429928</v>
          </cell>
          <cell r="N764">
            <v>0.8251942</v>
          </cell>
          <cell r="O764">
            <v>1.375305</v>
          </cell>
          <cell r="P764">
            <v>4.641387</v>
          </cell>
          <cell r="Q764">
            <v>0.7266162</v>
          </cell>
          <cell r="R764">
            <v>0.5314847</v>
          </cell>
          <cell r="S764">
            <v>13.343764</v>
          </cell>
          <cell r="T764">
            <v>0.084128</v>
          </cell>
          <cell r="U764">
            <v>3.438964</v>
          </cell>
          <cell r="V764">
            <v>8.115668</v>
          </cell>
          <cell r="W764">
            <v>3.03025646</v>
          </cell>
          <cell r="X764">
            <v>0.551346</v>
          </cell>
          <cell r="Y764">
            <v>0.08755507</v>
          </cell>
          <cell r="Z764">
            <v>44.43607</v>
          </cell>
          <cell r="AA764">
            <v>29.92437</v>
          </cell>
          <cell r="AB764">
            <v>15.994731</v>
          </cell>
          <cell r="AC764">
            <v>14.720719</v>
          </cell>
          <cell r="AD764">
            <v>1.2399993</v>
          </cell>
          <cell r="AE764">
            <v>4.03093</v>
          </cell>
          <cell r="AF764">
            <v>29.489284</v>
          </cell>
          <cell r="AG764">
            <v>11.91574</v>
          </cell>
        </row>
        <row r="765">
          <cell r="A765" t="str">
            <v>HOCHN13FB01170920</v>
          </cell>
          <cell r="B765">
            <v>1</v>
          </cell>
          <cell r="C765" t="str">
            <v>E</v>
          </cell>
          <cell r="D765" t="str">
            <v>Summer</v>
          </cell>
          <cell r="E765" t="str">
            <v>BDSF43840</v>
          </cell>
          <cell r="F765">
            <v>3.9934301</v>
          </cell>
          <cell r="G765">
            <v>3.6960001</v>
          </cell>
          <cell r="H765">
            <v>5.706841</v>
          </cell>
          <cell r="I765">
            <v>13.788199</v>
          </cell>
          <cell r="J765">
            <v>10.908094</v>
          </cell>
          <cell r="K765">
            <v>0.3468864</v>
          </cell>
          <cell r="L765">
            <v>0.5653615</v>
          </cell>
          <cell r="M765">
            <v>0.2401609</v>
          </cell>
          <cell r="N765">
            <v>0.6442949</v>
          </cell>
          <cell r="O765">
            <v>0.7149118</v>
          </cell>
          <cell r="P765">
            <v>5.115753</v>
          </cell>
          <cell r="Q765">
            <v>0.3119602</v>
          </cell>
          <cell r="R765">
            <v>0.4794217</v>
          </cell>
          <cell r="S765">
            <v>16.290233</v>
          </cell>
          <cell r="T765">
            <v>0.05470505</v>
          </cell>
          <cell r="U765">
            <v>4.025973</v>
          </cell>
          <cell r="V765">
            <v>5.018609</v>
          </cell>
          <cell r="W765">
            <v>1.78506246</v>
          </cell>
          <cell r="X765">
            <v>1.170351</v>
          </cell>
          <cell r="Y765">
            <v>0.0780862</v>
          </cell>
          <cell r="Z765">
            <v>13.57868</v>
          </cell>
          <cell r="AA765">
            <v>10.53341</v>
          </cell>
          <cell r="AB765">
            <v>1.873671</v>
          </cell>
          <cell r="AC765">
            <v>1.499894</v>
          </cell>
          <cell r="AD765">
            <v>0.2792621</v>
          </cell>
          <cell r="AE765">
            <v>1.827916</v>
          </cell>
          <cell r="AF765">
            <v>21.855174</v>
          </cell>
          <cell r="AG765">
            <v>12.93117</v>
          </cell>
        </row>
        <row r="766">
          <cell r="A766" t="str">
            <v>HOCHN13FB01170921</v>
          </cell>
          <cell r="B766">
            <v>1</v>
          </cell>
          <cell r="C766" t="str">
            <v>F</v>
          </cell>
          <cell r="D766" t="str">
            <v>Summer</v>
          </cell>
          <cell r="E766" t="str">
            <v>BDSF43840</v>
          </cell>
          <cell r="F766">
            <v>3.6461985</v>
          </cell>
          <cell r="G766">
            <v>3.6148859</v>
          </cell>
          <cell r="H766">
            <v>5.780906</v>
          </cell>
          <cell r="I766">
            <v>13.335163</v>
          </cell>
          <cell r="J766">
            <v>12.29592</v>
          </cell>
          <cell r="K766">
            <v>-0.0848949</v>
          </cell>
          <cell r="L766">
            <v>0.7958412</v>
          </cell>
          <cell r="M766">
            <v>0.3095768</v>
          </cell>
          <cell r="N766">
            <v>0.7508562</v>
          </cell>
          <cell r="O766">
            <v>1.396898</v>
          </cell>
          <cell r="P766">
            <v>5.256001</v>
          </cell>
          <cell r="Q766">
            <v>0.3308317</v>
          </cell>
          <cell r="R766">
            <v>0.6203303</v>
          </cell>
          <cell r="S766">
            <v>14.310794</v>
          </cell>
          <cell r="T766">
            <v>0.22972428</v>
          </cell>
          <cell r="U766">
            <v>3.375097</v>
          </cell>
          <cell r="V766">
            <v>4.4058865</v>
          </cell>
          <cell r="W766">
            <v>0.35102246</v>
          </cell>
          <cell r="X766">
            <v>0.6768357</v>
          </cell>
          <cell r="Y766">
            <v>0.09066365</v>
          </cell>
          <cell r="Z766">
            <v>26.15379</v>
          </cell>
          <cell r="AA766">
            <v>19.73345</v>
          </cell>
          <cell r="AB766">
            <v>7.387345</v>
          </cell>
          <cell r="AC766">
            <v>6.517437</v>
          </cell>
          <cell r="AD766">
            <v>0.5881938</v>
          </cell>
          <cell r="AE766">
            <v>2.318623</v>
          </cell>
          <cell r="AF766">
            <v>14.977314</v>
          </cell>
          <cell r="AG766">
            <v>12.829037</v>
          </cell>
        </row>
        <row r="767">
          <cell r="A767" t="str">
            <v>HOCHN13FB01170923</v>
          </cell>
          <cell r="B767">
            <v>1</v>
          </cell>
          <cell r="C767" t="str">
            <v>E</v>
          </cell>
          <cell r="D767" t="str">
            <v>Summer</v>
          </cell>
          <cell r="E767" t="str">
            <v>BDSF43840</v>
          </cell>
          <cell r="F767">
            <v>3.0634301</v>
          </cell>
          <cell r="G767">
            <v>3.4560001</v>
          </cell>
          <cell r="H767">
            <v>5.546841</v>
          </cell>
          <cell r="I767">
            <v>12.438199</v>
          </cell>
          <cell r="J767">
            <v>11.508094</v>
          </cell>
          <cell r="K767">
            <v>0.5302984</v>
          </cell>
          <cell r="L767">
            <v>0.5504495</v>
          </cell>
          <cell r="M767">
            <v>0.3079309</v>
          </cell>
          <cell r="N767">
            <v>0.8319309</v>
          </cell>
          <cell r="O767">
            <v>1.3197118</v>
          </cell>
          <cell r="P767">
            <v>6.021363</v>
          </cell>
          <cell r="Q767">
            <v>0.1519962</v>
          </cell>
          <cell r="R767">
            <v>0.6145357</v>
          </cell>
          <cell r="S767">
            <v>15.586033</v>
          </cell>
          <cell r="T767">
            <v>0.19206975</v>
          </cell>
          <cell r="U767">
            <v>3.212083</v>
          </cell>
          <cell r="V767">
            <v>3.192809</v>
          </cell>
          <cell r="W767">
            <v>2.80798246</v>
          </cell>
          <cell r="X767">
            <v>0.806329</v>
          </cell>
          <cell r="Y767">
            <v>0.0109828</v>
          </cell>
          <cell r="Z767">
            <v>25.48768</v>
          </cell>
          <cell r="AA767">
            <v>19.52371</v>
          </cell>
          <cell r="AB767">
            <v>5.409421</v>
          </cell>
          <cell r="AC767">
            <v>4.518514</v>
          </cell>
          <cell r="AD767">
            <v>0.7710961</v>
          </cell>
          <cell r="AE767">
            <v>1.929066</v>
          </cell>
          <cell r="AF767">
            <v>17.626474</v>
          </cell>
          <cell r="AG767">
            <v>11.72447</v>
          </cell>
        </row>
        <row r="768">
          <cell r="A768" t="str">
            <v>HOCHN13FB01170924</v>
          </cell>
          <cell r="B768">
            <v>2</v>
          </cell>
          <cell r="C768" t="str">
            <v>B</v>
          </cell>
          <cell r="D768" t="str">
            <v>Autumn</v>
          </cell>
          <cell r="E768" t="str">
            <v>BDSF44132</v>
          </cell>
          <cell r="F768">
            <v>5.622671</v>
          </cell>
          <cell r="G768">
            <v>3.1305571</v>
          </cell>
          <cell r="H768">
            <v>5.490029</v>
          </cell>
          <cell r="I768">
            <v>14.736374</v>
          </cell>
          <cell r="J768">
            <v>19.457812</v>
          </cell>
          <cell r="K768">
            <v>1.030429</v>
          </cell>
          <cell r="L768">
            <v>0.5753937</v>
          </cell>
          <cell r="M768">
            <v>0.4733544</v>
          </cell>
          <cell r="N768">
            <v>0.96228425</v>
          </cell>
          <cell r="O768">
            <v>0.3841733</v>
          </cell>
          <cell r="P768">
            <v>3.5000361</v>
          </cell>
          <cell r="Q768">
            <v>0.48581988</v>
          </cell>
          <cell r="R768">
            <v>0.33015986</v>
          </cell>
          <cell r="S768">
            <v>11.0512465</v>
          </cell>
          <cell r="T768">
            <v>0.2845084</v>
          </cell>
          <cell r="U768">
            <v>6.696062</v>
          </cell>
          <cell r="V768">
            <v>7.299574</v>
          </cell>
          <cell r="W768">
            <v>2.89760646</v>
          </cell>
          <cell r="X768">
            <v>1.2142041</v>
          </cell>
          <cell r="Y768">
            <v>0.19737607</v>
          </cell>
          <cell r="Z768">
            <v>47.79953</v>
          </cell>
          <cell r="AA768">
            <v>32.55628</v>
          </cell>
          <cell r="AB768">
            <v>14.459898</v>
          </cell>
          <cell r="AC768">
            <v>12.99647</v>
          </cell>
          <cell r="AD768">
            <v>1.583069</v>
          </cell>
          <cell r="AE768">
            <v>4.896265</v>
          </cell>
          <cell r="AF768">
            <v>14.692055</v>
          </cell>
          <cell r="AG768">
            <v>17.65247</v>
          </cell>
        </row>
        <row r="769">
          <cell r="A769" t="str">
            <v>HOCHN13FB01170928</v>
          </cell>
          <cell r="B769">
            <v>3</v>
          </cell>
          <cell r="C769" t="str">
            <v>E</v>
          </cell>
          <cell r="D769" t="str">
            <v>Summer</v>
          </cell>
          <cell r="E769" t="str">
            <v>BDSF44510</v>
          </cell>
          <cell r="F769">
            <v>3.2615591</v>
          </cell>
          <cell r="G769">
            <v>3.2851261</v>
          </cell>
          <cell r="H769">
            <v>5.306196</v>
          </cell>
          <cell r="I769">
            <v>12.576909</v>
          </cell>
          <cell r="J769">
            <v>11.990844</v>
          </cell>
          <cell r="K769">
            <v>1.7988094</v>
          </cell>
          <cell r="L769">
            <v>0.9671568</v>
          </cell>
          <cell r="M769">
            <v>0.9170104</v>
          </cell>
          <cell r="N769">
            <v>1.6997949</v>
          </cell>
          <cell r="O769">
            <v>1.8469176</v>
          </cell>
          <cell r="P769">
            <v>6.863127</v>
          </cell>
          <cell r="Q769">
            <v>0.7812751</v>
          </cell>
          <cell r="R769">
            <v>0.9891143</v>
          </cell>
          <cell r="S769">
            <v>19.792503</v>
          </cell>
          <cell r="T769">
            <v>0.37777305</v>
          </cell>
          <cell r="U769">
            <v>5.580996</v>
          </cell>
          <cell r="V769">
            <v>13.543336</v>
          </cell>
          <cell r="W769">
            <v>4.58954146</v>
          </cell>
          <cell r="X769">
            <v>1.875485</v>
          </cell>
          <cell r="Y769">
            <v>0.09297273</v>
          </cell>
          <cell r="Z769">
            <v>79.26729</v>
          </cell>
          <cell r="AA769">
            <v>55.03593</v>
          </cell>
          <cell r="AB769">
            <v>20.098461</v>
          </cell>
          <cell r="AC769">
            <v>18.015674</v>
          </cell>
          <cell r="AD769">
            <v>2.4466151</v>
          </cell>
          <cell r="AE769">
            <v>5.930083</v>
          </cell>
          <cell r="AF769">
            <v>27.443764</v>
          </cell>
          <cell r="AG769">
            <v>27.47241</v>
          </cell>
        </row>
        <row r="770">
          <cell r="A770" t="str">
            <v>HOCHN13FB01170932</v>
          </cell>
          <cell r="B770">
            <v>1</v>
          </cell>
          <cell r="C770" t="str">
            <v>G</v>
          </cell>
          <cell r="D770" t="str">
            <v>Summer</v>
          </cell>
          <cell r="E770" t="str">
            <v>BDSF43840</v>
          </cell>
          <cell r="F770">
            <v>3.459593</v>
          </cell>
          <cell r="G770">
            <v>3.5520399</v>
          </cell>
          <cell r="H770">
            <v>5.368207</v>
          </cell>
          <cell r="I770">
            <v>12.956727</v>
          </cell>
          <cell r="J770">
            <v>10.27323</v>
          </cell>
          <cell r="K770">
            <v>1.790899</v>
          </cell>
          <cell r="L770">
            <v>0.677935</v>
          </cell>
          <cell r="M770">
            <v>0.6085906</v>
          </cell>
          <cell r="N770">
            <v>1.0542966</v>
          </cell>
          <cell r="O770">
            <v>1.119638</v>
          </cell>
          <cell r="P770">
            <v>5.312418</v>
          </cell>
          <cell r="Q770">
            <v>0.2130702</v>
          </cell>
          <cell r="R770">
            <v>0.8023043</v>
          </cell>
          <cell r="S770">
            <v>13.065874</v>
          </cell>
          <cell r="T770">
            <v>0.2415699</v>
          </cell>
          <cell r="U770">
            <v>2.532279</v>
          </cell>
          <cell r="V770">
            <v>0.361755</v>
          </cell>
          <cell r="W770">
            <v>2.69408846</v>
          </cell>
          <cell r="X770">
            <v>0.5436584</v>
          </cell>
          <cell r="Y770">
            <v>0.01960764</v>
          </cell>
          <cell r="Z770">
            <v>49.56792</v>
          </cell>
          <cell r="AA770">
            <v>38.22452</v>
          </cell>
          <cell r="AB770">
            <v>9.547447</v>
          </cell>
          <cell r="AC770">
            <v>8.079723</v>
          </cell>
          <cell r="AD770">
            <v>1.28137</v>
          </cell>
          <cell r="AE770">
            <v>4.143751</v>
          </cell>
          <cell r="AF770">
            <v>29.779374</v>
          </cell>
          <cell r="AG770">
            <v>8.855479</v>
          </cell>
        </row>
        <row r="771">
          <cell r="A771" t="str">
            <v>HOCHN13FB01170938</v>
          </cell>
          <cell r="B771">
            <v>1</v>
          </cell>
          <cell r="C771" t="str">
            <v>E</v>
          </cell>
          <cell r="D771" t="str">
            <v>Summer</v>
          </cell>
          <cell r="E771" t="str">
            <v>BDSF43825</v>
          </cell>
          <cell r="F771">
            <v>4.9134301</v>
          </cell>
          <cell r="G771">
            <v>4.0260001</v>
          </cell>
          <cell r="H771">
            <v>5.246841</v>
          </cell>
          <cell r="I771">
            <v>15.108199</v>
          </cell>
          <cell r="J771">
            <v>13.808094</v>
          </cell>
          <cell r="K771">
            <v>1.8955524</v>
          </cell>
          <cell r="L771">
            <v>0.9462155</v>
          </cell>
          <cell r="M771">
            <v>0.8163339</v>
          </cell>
          <cell r="N771">
            <v>2.2580689</v>
          </cell>
          <cell r="O771">
            <v>2.0004418</v>
          </cell>
          <cell r="P771">
            <v>7.633673</v>
          </cell>
          <cell r="Q771">
            <v>0.6993112</v>
          </cell>
          <cell r="R771">
            <v>0.7534547</v>
          </cell>
          <cell r="S771">
            <v>18.153333</v>
          </cell>
          <cell r="T771">
            <v>0.15181475</v>
          </cell>
          <cell r="U771">
            <v>7.647893</v>
          </cell>
          <cell r="V771">
            <v>14.298149</v>
          </cell>
          <cell r="W771">
            <v>2.24002246</v>
          </cell>
          <cell r="X771">
            <v>2.332191</v>
          </cell>
          <cell r="Y771">
            <v>0.2116031</v>
          </cell>
          <cell r="Z771">
            <v>25.90888</v>
          </cell>
          <cell r="AA771">
            <v>20.20201</v>
          </cell>
          <cell r="AB771">
            <v>6.047301</v>
          </cell>
          <cell r="AC771">
            <v>4.456464</v>
          </cell>
          <cell r="AD771">
            <v>1.1578921</v>
          </cell>
          <cell r="AE771">
            <v>4.855866</v>
          </cell>
          <cell r="AF771">
            <v>31.084874</v>
          </cell>
          <cell r="AG771">
            <v>27.53667</v>
          </cell>
        </row>
        <row r="772">
          <cell r="A772" t="str">
            <v>HOCHN13FB01170942</v>
          </cell>
          <cell r="B772">
            <v>1</v>
          </cell>
          <cell r="C772" t="str">
            <v>E</v>
          </cell>
          <cell r="D772" t="str">
            <v>Summer</v>
          </cell>
          <cell r="E772" t="str">
            <v>BDSF43840</v>
          </cell>
          <cell r="F772">
            <v>3.2234301</v>
          </cell>
          <cell r="G772">
            <v>3.8260001</v>
          </cell>
          <cell r="H772">
            <v>5.476841</v>
          </cell>
          <cell r="I772">
            <v>12.978199</v>
          </cell>
          <cell r="J772">
            <v>11.908094</v>
          </cell>
          <cell r="K772">
            <v>1.8954724</v>
          </cell>
          <cell r="L772">
            <v>0.7582635</v>
          </cell>
          <cell r="M772">
            <v>0.4170719</v>
          </cell>
          <cell r="N772">
            <v>0.8752499</v>
          </cell>
          <cell r="O772">
            <v>1.1466518</v>
          </cell>
          <cell r="P772">
            <v>5.954533</v>
          </cell>
          <cell r="Q772">
            <v>0.3773122</v>
          </cell>
          <cell r="R772">
            <v>0.7049457</v>
          </cell>
          <cell r="S772">
            <v>12.444133</v>
          </cell>
          <cell r="T772">
            <v>0.24784875</v>
          </cell>
          <cell r="U772">
            <v>3.786163</v>
          </cell>
          <cell r="V772">
            <v>10.489849</v>
          </cell>
          <cell r="W772">
            <v>2.35998246</v>
          </cell>
          <cell r="X772">
            <v>1.175341</v>
          </cell>
          <cell r="Y772">
            <v>0.079633</v>
          </cell>
          <cell r="Z772">
            <v>39.96808</v>
          </cell>
          <cell r="AA772">
            <v>30.97711</v>
          </cell>
          <cell r="AB772">
            <v>10.779861</v>
          </cell>
          <cell r="AC772">
            <v>9.366134</v>
          </cell>
          <cell r="AD772">
            <v>0.6668281</v>
          </cell>
          <cell r="AE772">
            <v>2.838016</v>
          </cell>
          <cell r="AF772">
            <v>21.723674</v>
          </cell>
          <cell r="AG772">
            <v>12.54717</v>
          </cell>
        </row>
        <row r="773">
          <cell r="A773" t="str">
            <v>HOCHN13FB01170944</v>
          </cell>
          <cell r="B773">
            <v>1</v>
          </cell>
          <cell r="C773" t="str">
            <v>D</v>
          </cell>
          <cell r="D773" t="str">
            <v>Autumn</v>
          </cell>
          <cell r="E773" t="str">
            <v>BDSF43840</v>
          </cell>
          <cell r="F773">
            <v>3.8658605</v>
          </cell>
          <cell r="G773">
            <v>4.0200208</v>
          </cell>
          <cell r="H773">
            <v>5.603546</v>
          </cell>
          <cell r="I773">
            <v>13.894405</v>
          </cell>
          <cell r="J773">
            <v>14.132714</v>
          </cell>
          <cell r="K773">
            <v>1.7368205</v>
          </cell>
          <cell r="L773">
            <v>0.66615125</v>
          </cell>
          <cell r="M773">
            <v>0.3370877</v>
          </cell>
          <cell r="N773">
            <v>1.2138611</v>
          </cell>
          <cell r="O773">
            <v>1.1040236</v>
          </cell>
          <cell r="P773">
            <v>6.3756957</v>
          </cell>
          <cell r="Q773">
            <v>0.3719564</v>
          </cell>
          <cell r="R773">
            <v>0.5800392</v>
          </cell>
          <cell r="S773">
            <v>22.5049693</v>
          </cell>
          <cell r="T773">
            <v>0.199886767</v>
          </cell>
          <cell r="U773">
            <v>6.153246</v>
          </cell>
          <cell r="V773">
            <v>4.44977</v>
          </cell>
          <cell r="W773">
            <v>4.48687036</v>
          </cell>
          <cell r="X773">
            <v>1.9956686</v>
          </cell>
          <cell r="Y773">
            <v>0.10895877</v>
          </cell>
          <cell r="Z773">
            <v>43.01012</v>
          </cell>
          <cell r="AA773">
            <v>28.165756</v>
          </cell>
          <cell r="AB773">
            <v>12.8938446</v>
          </cell>
          <cell r="AC773">
            <v>11.404342</v>
          </cell>
          <cell r="AD773">
            <v>1.3123019</v>
          </cell>
          <cell r="AE773">
            <v>4.401241</v>
          </cell>
          <cell r="AF773">
            <v>16.0197093</v>
          </cell>
          <cell r="AG773">
            <v>19.407963</v>
          </cell>
        </row>
        <row r="774">
          <cell r="A774" t="str">
            <v>HOCHN13FB01170946</v>
          </cell>
          <cell r="B774">
            <v>1</v>
          </cell>
          <cell r="C774" t="str">
            <v>F</v>
          </cell>
          <cell r="D774" t="str">
            <v>Summer</v>
          </cell>
          <cell r="E774" t="str">
            <v>BDSF43840</v>
          </cell>
          <cell r="F774">
            <v>3.3761985</v>
          </cell>
          <cell r="G774">
            <v>3.9548859</v>
          </cell>
          <cell r="H774">
            <v>5.590906</v>
          </cell>
          <cell r="I774">
            <v>13.395163</v>
          </cell>
          <cell r="J774">
            <v>11.29592</v>
          </cell>
          <cell r="K774">
            <v>1.1260751</v>
          </cell>
          <cell r="L774">
            <v>0.8181822</v>
          </cell>
          <cell r="M774">
            <v>0.2651128</v>
          </cell>
          <cell r="N774">
            <v>0.9612772</v>
          </cell>
          <cell r="O774">
            <v>1.295178</v>
          </cell>
          <cell r="P774">
            <v>5.255061</v>
          </cell>
          <cell r="Q774">
            <v>0.3299017</v>
          </cell>
          <cell r="R774">
            <v>0.7953783</v>
          </cell>
          <cell r="S774">
            <v>13.908594</v>
          </cell>
          <cell r="T774">
            <v>0.23815928</v>
          </cell>
          <cell r="U774">
            <v>4.434247</v>
          </cell>
          <cell r="V774">
            <v>5.1264265</v>
          </cell>
          <cell r="W774">
            <v>3.31681446</v>
          </cell>
          <cell r="X774">
            <v>1.4189257</v>
          </cell>
          <cell r="Y774">
            <v>0.08515555</v>
          </cell>
          <cell r="Z774">
            <v>36.73459</v>
          </cell>
          <cell r="AA774">
            <v>27.10615</v>
          </cell>
          <cell r="AB774">
            <v>8.899735</v>
          </cell>
          <cell r="AC774">
            <v>7.547957</v>
          </cell>
          <cell r="AD774">
            <v>1.0333808</v>
          </cell>
          <cell r="AE774">
            <v>2.898993</v>
          </cell>
          <cell r="AF774">
            <v>27.274714</v>
          </cell>
          <cell r="AG774">
            <v>15.929237</v>
          </cell>
        </row>
        <row r="775">
          <cell r="A775" t="str">
            <v>HOCHN13FB01171001</v>
          </cell>
          <cell r="B775">
            <v>1</v>
          </cell>
          <cell r="C775" t="str">
            <v>E</v>
          </cell>
          <cell r="D775" t="str">
            <v>Summer</v>
          </cell>
          <cell r="E775" t="str">
            <v>BDSF43840</v>
          </cell>
          <cell r="F775">
            <v>4.1334301</v>
          </cell>
          <cell r="G775">
            <v>3.5960001</v>
          </cell>
          <cell r="H775">
            <v>5.906841</v>
          </cell>
          <cell r="I775">
            <v>13.748199</v>
          </cell>
          <cell r="J775">
            <v>12.408094</v>
          </cell>
          <cell r="K775">
            <v>0.5611234</v>
          </cell>
          <cell r="L775">
            <v>0.5767815</v>
          </cell>
          <cell r="M775">
            <v>0.5199979</v>
          </cell>
          <cell r="N775">
            <v>1.2545689</v>
          </cell>
          <cell r="O775">
            <v>1.5267318</v>
          </cell>
          <cell r="P775">
            <v>6.519743</v>
          </cell>
          <cell r="Q775">
            <v>0.3577482</v>
          </cell>
          <cell r="R775">
            <v>0.8989637</v>
          </cell>
          <cell r="S775">
            <v>13.133133</v>
          </cell>
          <cell r="T775">
            <v>0.38269375</v>
          </cell>
          <cell r="U775">
            <v>3.239623</v>
          </cell>
          <cell r="V775">
            <v>5.549769</v>
          </cell>
          <cell r="W775">
            <v>3.14835246</v>
          </cell>
          <cell r="X775">
            <v>0.866748</v>
          </cell>
          <cell r="Y775">
            <v>0.0942059</v>
          </cell>
          <cell r="Z775">
            <v>60.78038</v>
          </cell>
          <cell r="AA775">
            <v>43.51131</v>
          </cell>
          <cell r="AB775">
            <v>15.600961</v>
          </cell>
          <cell r="AC775">
            <v>13.439134</v>
          </cell>
          <cell r="AD775">
            <v>1.9045821</v>
          </cell>
          <cell r="AE775">
            <v>3.433216</v>
          </cell>
          <cell r="AF775">
            <v>37.506474</v>
          </cell>
          <cell r="AG775">
            <v>17.55937</v>
          </cell>
        </row>
        <row r="776">
          <cell r="A776" t="str">
            <v>HOCHN13FB01171003</v>
          </cell>
          <cell r="B776">
            <v>1</v>
          </cell>
          <cell r="C776" t="str">
            <v>C</v>
          </cell>
          <cell r="D776" t="str">
            <v>Autumn</v>
          </cell>
          <cell r="E776" t="str">
            <v>BDSF43840</v>
          </cell>
          <cell r="F776">
            <v>2.7298195</v>
          </cell>
          <cell r="G776">
            <v>2.8997051054</v>
          </cell>
          <cell r="H776">
            <v>5.880102</v>
          </cell>
          <cell r="I776">
            <v>11.754637</v>
          </cell>
          <cell r="J776">
            <v>9.989258</v>
          </cell>
          <cell r="K776">
            <v>0.43742</v>
          </cell>
          <cell r="L776">
            <v>0.6080868</v>
          </cell>
          <cell r="M776">
            <v>0.0988064</v>
          </cell>
          <cell r="N776">
            <v>0.43540305</v>
          </cell>
          <cell r="O776">
            <v>0.8339036</v>
          </cell>
          <cell r="P776">
            <v>4.8766598</v>
          </cell>
          <cell r="Q776">
            <v>0.1253194</v>
          </cell>
          <cell r="R776">
            <v>0.510379111</v>
          </cell>
          <cell r="S776">
            <v>11.6905889</v>
          </cell>
          <cell r="T776">
            <v>0.27587577</v>
          </cell>
          <cell r="U776">
            <v>5.131662</v>
          </cell>
          <cell r="V776">
            <v>4.032275</v>
          </cell>
          <cell r="W776">
            <v>2.12287726</v>
          </cell>
          <cell r="X776">
            <v>0.5420641</v>
          </cell>
          <cell r="Y776">
            <v>0.04317831</v>
          </cell>
          <cell r="Z776">
            <v>41.60375</v>
          </cell>
          <cell r="AA776">
            <v>28.19393</v>
          </cell>
          <cell r="AB776">
            <v>11.711034</v>
          </cell>
          <cell r="AC776">
            <v>10.530264</v>
          </cell>
          <cell r="AD776">
            <v>1.626576</v>
          </cell>
          <cell r="AE776">
            <v>2.635169</v>
          </cell>
          <cell r="AF776">
            <v>15.511614</v>
          </cell>
          <cell r="AG776">
            <v>12.97692</v>
          </cell>
        </row>
        <row r="777">
          <cell r="A777" t="str">
            <v>HOCHN13FB01171004</v>
          </cell>
          <cell r="B777">
            <v>1</v>
          </cell>
          <cell r="C777" t="str">
            <v>E</v>
          </cell>
          <cell r="D777" t="str">
            <v>Summer</v>
          </cell>
          <cell r="E777" t="str">
            <v>BDSF43840</v>
          </cell>
          <cell r="F777">
            <v>3.1334301</v>
          </cell>
          <cell r="G777">
            <v>4.0660001</v>
          </cell>
          <cell r="H777">
            <v>5.446841</v>
          </cell>
          <cell r="I777">
            <v>13.128199</v>
          </cell>
          <cell r="J777">
            <v>13.008094</v>
          </cell>
          <cell r="K777">
            <v>0.4559784</v>
          </cell>
          <cell r="L777">
            <v>0.5202335</v>
          </cell>
          <cell r="M777">
            <v>0.3235349</v>
          </cell>
          <cell r="N777">
            <v>1.0846599</v>
          </cell>
          <cell r="O777">
            <v>1.4494818</v>
          </cell>
          <cell r="P777">
            <v>4.879963</v>
          </cell>
          <cell r="Q777">
            <v>0.4312792</v>
          </cell>
          <cell r="R777">
            <v>0.5517557</v>
          </cell>
          <cell r="S777">
            <v>13.558533</v>
          </cell>
          <cell r="T777">
            <v>0.20235075</v>
          </cell>
          <cell r="U777">
            <v>2.421933</v>
          </cell>
          <cell r="V777">
            <v>4.686509</v>
          </cell>
          <cell r="W777">
            <v>3.02174246</v>
          </cell>
          <cell r="X777">
            <v>1.087091</v>
          </cell>
          <cell r="Y777">
            <v>0.0374679</v>
          </cell>
          <cell r="Z777">
            <v>29.21768</v>
          </cell>
          <cell r="AA777">
            <v>23.07111</v>
          </cell>
          <cell r="AB777">
            <v>4.804911</v>
          </cell>
          <cell r="AC777">
            <v>4.224464</v>
          </cell>
          <cell r="AD777">
            <v>0.8625051</v>
          </cell>
          <cell r="AE777">
            <v>2.664526</v>
          </cell>
          <cell r="AF777">
            <v>14.112174</v>
          </cell>
          <cell r="AG777">
            <v>14.10547</v>
          </cell>
        </row>
        <row r="778">
          <cell r="A778" t="str">
            <v>HOCHN13FB01171005</v>
          </cell>
          <cell r="B778">
            <v>1</v>
          </cell>
          <cell r="C778" t="str">
            <v>H</v>
          </cell>
          <cell r="D778" t="str">
            <v>Autumn</v>
          </cell>
          <cell r="E778" t="str">
            <v>BDSF43968</v>
          </cell>
          <cell r="F778">
            <v>4.376753</v>
          </cell>
          <cell r="G778">
            <v>3.8528659</v>
          </cell>
          <cell r="H778">
            <v>5.540507</v>
          </cell>
          <cell r="I778">
            <v>14.359525</v>
          </cell>
          <cell r="J778">
            <v>14.17087</v>
          </cell>
          <cell r="K778">
            <v>0.91623321</v>
          </cell>
          <cell r="L778">
            <v>0.6933643</v>
          </cell>
          <cell r="M778">
            <v>0.5647147</v>
          </cell>
          <cell r="N778">
            <v>1.7101822</v>
          </cell>
          <cell r="O778">
            <v>1.892095</v>
          </cell>
          <cell r="P778">
            <v>7.035373</v>
          </cell>
          <cell r="Q778">
            <v>0.5994274</v>
          </cell>
          <cell r="R778">
            <v>0.8092501</v>
          </cell>
          <cell r="S778">
            <v>18.671366</v>
          </cell>
          <cell r="T778">
            <v>0.3377794</v>
          </cell>
          <cell r="U778">
            <v>3.921462</v>
          </cell>
          <cell r="V778">
            <v>6.046001</v>
          </cell>
          <cell r="W778">
            <v>1.66216646</v>
          </cell>
          <cell r="X778">
            <v>1.0924892</v>
          </cell>
          <cell r="Y778">
            <v>0.10904095</v>
          </cell>
          <cell r="Z778">
            <v>62.14722</v>
          </cell>
          <cell r="AA778">
            <v>44.2957</v>
          </cell>
          <cell r="AB778">
            <v>17.437478</v>
          </cell>
          <cell r="AC778">
            <v>15.569536</v>
          </cell>
          <cell r="AD778">
            <v>1.869565</v>
          </cell>
          <cell r="AE778">
            <v>4.418168</v>
          </cell>
          <cell r="AF778">
            <v>33.001534</v>
          </cell>
          <cell r="AG778">
            <v>16.559869</v>
          </cell>
        </row>
        <row r="779">
          <cell r="A779" t="str">
            <v>HOCHN13FB01171010</v>
          </cell>
          <cell r="B779">
            <v>1</v>
          </cell>
          <cell r="C779" t="str">
            <v>E</v>
          </cell>
          <cell r="D779" t="str">
            <v>Summer</v>
          </cell>
          <cell r="E779" t="str">
            <v>BDSF43840</v>
          </cell>
          <cell r="F779">
            <v>3.2334301</v>
          </cell>
          <cell r="G779">
            <v>3.5860001</v>
          </cell>
          <cell r="H779">
            <v>5.636841</v>
          </cell>
          <cell r="I779">
            <v>12.898199</v>
          </cell>
          <cell r="J779">
            <v>12.008094</v>
          </cell>
          <cell r="K779">
            <v>0.9469924</v>
          </cell>
          <cell r="L779">
            <v>0.5464015</v>
          </cell>
          <cell r="M779">
            <v>0.5153809</v>
          </cell>
          <cell r="N779">
            <v>0.8007249</v>
          </cell>
          <cell r="O779">
            <v>1.1830318</v>
          </cell>
          <cell r="P779">
            <v>4.372003</v>
          </cell>
          <cell r="Q779">
            <v>0.4168782</v>
          </cell>
          <cell r="R779">
            <v>0.6429717</v>
          </cell>
          <cell r="S779">
            <v>13.221733</v>
          </cell>
          <cell r="T779">
            <v>0.17562575</v>
          </cell>
          <cell r="U779">
            <v>4.296763</v>
          </cell>
          <cell r="V779">
            <v>5.825519</v>
          </cell>
          <cell r="W779">
            <v>3.71960246</v>
          </cell>
          <cell r="X779">
            <v>0.700706</v>
          </cell>
          <cell r="Y779">
            <v>0.0676135</v>
          </cell>
          <cell r="Z779">
            <v>35.31488</v>
          </cell>
          <cell r="AA779">
            <v>26.91601</v>
          </cell>
          <cell r="AB779">
            <v>9.439161</v>
          </cell>
          <cell r="AC779">
            <v>7.708144</v>
          </cell>
          <cell r="AD779">
            <v>1.1363721</v>
          </cell>
          <cell r="AE779">
            <v>4.200686</v>
          </cell>
          <cell r="AF779">
            <v>24.544974</v>
          </cell>
          <cell r="AG779">
            <v>17.56467</v>
          </cell>
        </row>
        <row r="780">
          <cell r="A780" t="str">
            <v>HOCHN13FB01171019</v>
          </cell>
          <cell r="B780">
            <v>1</v>
          </cell>
          <cell r="C780" t="str">
            <v>D</v>
          </cell>
          <cell r="D780" t="str">
            <v>Autumn</v>
          </cell>
          <cell r="E780" t="str">
            <v>BDSF43840</v>
          </cell>
          <cell r="F780">
            <v>3.5958605</v>
          </cell>
          <cell r="G780">
            <v>3.0700208</v>
          </cell>
          <cell r="H780">
            <v>5.583546</v>
          </cell>
          <cell r="I780">
            <v>12.474405</v>
          </cell>
          <cell r="J780">
            <v>12.432714</v>
          </cell>
          <cell r="K780">
            <v>0.8214605</v>
          </cell>
          <cell r="L780">
            <v>0.76529725</v>
          </cell>
          <cell r="M780">
            <v>0.1682527</v>
          </cell>
          <cell r="N780">
            <v>1.0009811</v>
          </cell>
          <cell r="O780">
            <v>1.1755736</v>
          </cell>
          <cell r="P780">
            <v>4.1528257</v>
          </cell>
          <cell r="Q780">
            <v>0.2016714</v>
          </cell>
          <cell r="R780">
            <v>0.4588352</v>
          </cell>
          <cell r="S780">
            <v>10.9021693</v>
          </cell>
          <cell r="T780">
            <v>0.170842767</v>
          </cell>
          <cell r="U780">
            <v>3.562206</v>
          </cell>
          <cell r="V780">
            <v>5.65602</v>
          </cell>
          <cell r="W780">
            <v>2.36733036</v>
          </cell>
          <cell r="X780">
            <v>0.8104786</v>
          </cell>
          <cell r="Y780">
            <v>0.04625627</v>
          </cell>
          <cell r="Z780">
            <v>33.82832</v>
          </cell>
          <cell r="AA780">
            <v>24.307856</v>
          </cell>
          <cell r="AB780">
            <v>9.3866446</v>
          </cell>
          <cell r="AC780">
            <v>8.299342</v>
          </cell>
          <cell r="AD780">
            <v>0.8043389</v>
          </cell>
          <cell r="AE780">
            <v>2.976691</v>
          </cell>
          <cell r="AF780">
            <v>12.1100093</v>
          </cell>
          <cell r="AG780">
            <v>10.737663</v>
          </cell>
        </row>
        <row r="781">
          <cell r="A781" t="str">
            <v>HOCHN13FB01171022</v>
          </cell>
          <cell r="B781">
            <v>3</v>
          </cell>
          <cell r="C781" t="str">
            <v>C</v>
          </cell>
          <cell r="D781" t="str">
            <v>Summer</v>
          </cell>
          <cell r="E781" t="str">
            <v>BDSF44510</v>
          </cell>
          <cell r="F781">
            <v>3.2779485</v>
          </cell>
          <cell r="G781">
            <v>3.4188311054</v>
          </cell>
          <cell r="H781">
            <v>5.589457</v>
          </cell>
          <cell r="I781">
            <v>12.923347</v>
          </cell>
          <cell r="J781">
            <v>12.872008</v>
          </cell>
          <cell r="K781">
            <v>1.286131</v>
          </cell>
          <cell r="L781">
            <v>0.9530421</v>
          </cell>
          <cell r="M781">
            <v>0.6616864</v>
          </cell>
          <cell r="N781">
            <v>1.59145805</v>
          </cell>
          <cell r="O781">
            <v>1.6576424</v>
          </cell>
          <cell r="P781">
            <v>5.8958638</v>
          </cell>
          <cell r="Q781">
            <v>0.7903773</v>
          </cell>
          <cell r="R781">
            <v>0.822891711</v>
          </cell>
          <cell r="S781">
            <v>20.3391589</v>
          </cell>
          <cell r="T781">
            <v>0.27106507</v>
          </cell>
          <cell r="U781">
            <v>4.733085</v>
          </cell>
          <cell r="V781">
            <v>11.328672</v>
          </cell>
          <cell r="W781">
            <v>1.22403626</v>
          </cell>
          <cell r="X781">
            <v>1.2607991</v>
          </cell>
          <cell r="Y781">
            <v>0.13878554</v>
          </cell>
          <cell r="Z781">
            <v>41.15736</v>
          </cell>
          <cell r="AA781">
            <v>27.56735</v>
          </cell>
          <cell r="AB781">
            <v>10.782034</v>
          </cell>
          <cell r="AC781">
            <v>9.942504</v>
          </cell>
          <cell r="AD781">
            <v>1.171459</v>
          </cell>
          <cell r="AE781">
            <v>5.322686</v>
          </cell>
          <cell r="AF781">
            <v>29.481704</v>
          </cell>
          <cell r="AG781">
            <v>26.36216</v>
          </cell>
        </row>
        <row r="782">
          <cell r="A782" t="str">
            <v>HOCHN13FB01171103</v>
          </cell>
          <cell r="B782">
            <v>1</v>
          </cell>
          <cell r="C782" t="str">
            <v>D</v>
          </cell>
          <cell r="D782" t="str">
            <v>Autumn</v>
          </cell>
          <cell r="E782" t="str">
            <v>BDSF43840</v>
          </cell>
          <cell r="F782">
            <v>3.0558605</v>
          </cell>
          <cell r="G782">
            <v>3.3500208</v>
          </cell>
          <cell r="H782">
            <v>5.573546</v>
          </cell>
          <cell r="I782">
            <v>12.384405</v>
          </cell>
          <cell r="J782">
            <v>9.432714</v>
          </cell>
          <cell r="K782">
            <v>1.0542405</v>
          </cell>
          <cell r="L782">
            <v>0.43270625</v>
          </cell>
          <cell r="M782">
            <v>0.2606977</v>
          </cell>
          <cell r="N782">
            <v>0.6687831</v>
          </cell>
          <cell r="O782">
            <v>1.2580636</v>
          </cell>
          <cell r="P782">
            <v>4.2958157</v>
          </cell>
          <cell r="Q782">
            <v>0.1483684</v>
          </cell>
          <cell r="R782">
            <v>0.6151292</v>
          </cell>
          <cell r="S782">
            <v>14.6373693</v>
          </cell>
          <cell r="T782">
            <v>0.108190767</v>
          </cell>
          <cell r="U782">
            <v>2.334206</v>
          </cell>
          <cell r="V782">
            <v>5.05588</v>
          </cell>
          <cell r="W782">
            <v>1.71907036</v>
          </cell>
          <cell r="X782">
            <v>0.5747606</v>
          </cell>
          <cell r="Y782">
            <v>0.06064197</v>
          </cell>
          <cell r="Z782">
            <v>25.35132</v>
          </cell>
          <cell r="AA782">
            <v>18.139756</v>
          </cell>
          <cell r="AB782">
            <v>5.6192346</v>
          </cell>
          <cell r="AC782">
            <v>4.594332</v>
          </cell>
          <cell r="AD782">
            <v>1.0507319</v>
          </cell>
          <cell r="AE782">
            <v>3.578011</v>
          </cell>
          <cell r="AF782">
            <v>14.0202093</v>
          </cell>
          <cell r="AG782">
            <v>11.381863</v>
          </cell>
        </row>
        <row r="783">
          <cell r="A783" t="str">
            <v>HOCHN13FB01171104</v>
          </cell>
          <cell r="B783">
            <v>1</v>
          </cell>
          <cell r="C783" t="str">
            <v>I</v>
          </cell>
          <cell r="D783" t="str">
            <v>Autumn</v>
          </cell>
          <cell r="E783" t="str">
            <v>BDSF43968</v>
          </cell>
          <cell r="F783">
            <v>3.748104</v>
          </cell>
          <cell r="G783">
            <v>3.4508279</v>
          </cell>
          <cell r="H783">
            <v>5.711769</v>
          </cell>
          <cell r="I783">
            <v>13.501799</v>
          </cell>
          <cell r="J783">
            <v>13.61309</v>
          </cell>
          <cell r="K783">
            <v>1.0061115</v>
          </cell>
          <cell r="L783">
            <v>0.6752177</v>
          </cell>
          <cell r="M783">
            <v>0.5408476</v>
          </cell>
          <cell r="N783">
            <v>0.9260443</v>
          </cell>
          <cell r="O783">
            <v>1.283773</v>
          </cell>
          <cell r="P783">
            <v>6.2007</v>
          </cell>
          <cell r="Q783">
            <v>0.2964781</v>
          </cell>
          <cell r="R783">
            <v>0.610905</v>
          </cell>
          <cell r="S783">
            <v>12.009774</v>
          </cell>
          <cell r="T783">
            <v>0.01530763</v>
          </cell>
          <cell r="U783">
            <v>4.027858</v>
          </cell>
          <cell r="V783">
            <v>7.988722</v>
          </cell>
          <cell r="W783">
            <v>0.72561456</v>
          </cell>
          <cell r="X783">
            <v>1.2472415</v>
          </cell>
          <cell r="Y783">
            <v>0.05377901</v>
          </cell>
          <cell r="Z783">
            <v>13.7507</v>
          </cell>
          <cell r="AA783">
            <v>10.016736</v>
          </cell>
          <cell r="AB783">
            <v>5.73608</v>
          </cell>
          <cell r="AC783">
            <v>4.912195</v>
          </cell>
          <cell r="AD783">
            <v>0.5609842</v>
          </cell>
          <cell r="AE783">
            <v>1.157598</v>
          </cell>
          <cell r="AF783">
            <v>33.872224</v>
          </cell>
          <cell r="AG783">
            <v>18.312491</v>
          </cell>
        </row>
        <row r="784">
          <cell r="A784" t="str">
            <v>HOCHN13FB01171107</v>
          </cell>
          <cell r="B784">
            <v>3</v>
          </cell>
          <cell r="C784" t="str">
            <v>A</v>
          </cell>
          <cell r="D784" t="str">
            <v>Winter</v>
          </cell>
          <cell r="E784" t="str">
            <v>BDSF44573</v>
          </cell>
          <cell r="F784">
            <v>4.408129</v>
          </cell>
          <cell r="G784">
            <v>2.909126</v>
          </cell>
          <cell r="H784">
            <v>5.129355</v>
          </cell>
          <cell r="I784">
            <v>13.51871</v>
          </cell>
          <cell r="J784">
            <v>12.68275</v>
          </cell>
          <cell r="K784">
            <v>1.535557</v>
          </cell>
          <cell r="L784">
            <v>0.6568593</v>
          </cell>
          <cell r="M784">
            <v>0.4189095</v>
          </cell>
          <cell r="N784">
            <v>1.212416</v>
          </cell>
          <cell r="O784">
            <v>1.2707158</v>
          </cell>
          <cell r="P784">
            <v>4.591724</v>
          </cell>
          <cell r="Q784">
            <v>0.4790839</v>
          </cell>
          <cell r="R784">
            <v>0.5193746</v>
          </cell>
          <cell r="S784">
            <v>21.86387</v>
          </cell>
          <cell r="T784">
            <v>0.1999913</v>
          </cell>
          <cell r="U784">
            <v>7.429523</v>
          </cell>
          <cell r="V784">
            <v>8.162847</v>
          </cell>
          <cell r="W784">
            <v>1.266269</v>
          </cell>
          <cell r="X784">
            <v>1.336344</v>
          </cell>
          <cell r="Y784">
            <v>0.22094653</v>
          </cell>
          <cell r="Z784">
            <v>43.50031</v>
          </cell>
          <cell r="AA784">
            <v>32.20552</v>
          </cell>
          <cell r="AB784">
            <v>10.31572</v>
          </cell>
          <cell r="AC784">
            <v>9.11444</v>
          </cell>
          <cell r="AD784">
            <v>1.651663</v>
          </cell>
          <cell r="AE784">
            <v>3.900757</v>
          </cell>
          <cell r="AF784">
            <v>25.79649</v>
          </cell>
          <cell r="AG784">
            <v>12.23634</v>
          </cell>
        </row>
        <row r="785">
          <cell r="A785" t="str">
            <v>HOCHN13FB01171114</v>
          </cell>
          <cell r="B785">
            <v>1</v>
          </cell>
          <cell r="C785" t="str">
            <v>C</v>
          </cell>
          <cell r="D785" t="str">
            <v>Autumn</v>
          </cell>
          <cell r="E785" t="str">
            <v>BDSF43797</v>
          </cell>
          <cell r="F785">
            <v>4.5898195</v>
          </cell>
          <cell r="G785">
            <v>4.0197051054</v>
          </cell>
          <cell r="H785">
            <v>5.520102</v>
          </cell>
          <cell r="I785">
            <v>14.814637</v>
          </cell>
          <cell r="J785">
            <v>17.089258</v>
          </cell>
          <cell r="K785">
            <v>2.186704</v>
          </cell>
          <cell r="L785">
            <v>0.4509528</v>
          </cell>
          <cell r="M785">
            <v>0.4404319</v>
          </cell>
          <cell r="N785">
            <v>1.27647205</v>
          </cell>
          <cell r="O785">
            <v>1.5027966</v>
          </cell>
          <cell r="P785">
            <v>4.5546998</v>
          </cell>
          <cell r="Q785">
            <v>0.3633874</v>
          </cell>
          <cell r="R785">
            <v>0.578188111</v>
          </cell>
          <cell r="S785">
            <v>13.8402889</v>
          </cell>
          <cell r="T785">
            <v>0.22544577</v>
          </cell>
          <cell r="U785">
            <v>1.273052</v>
          </cell>
          <cell r="V785">
            <v>2.310125</v>
          </cell>
          <cell r="W785">
            <v>3.13559726</v>
          </cell>
          <cell r="X785">
            <v>1.0590351</v>
          </cell>
          <cell r="Y785">
            <v>0.06737901</v>
          </cell>
          <cell r="Z785">
            <v>29.95915</v>
          </cell>
          <cell r="AA785">
            <v>24.13653</v>
          </cell>
          <cell r="AB785">
            <v>4.781294</v>
          </cell>
          <cell r="AC785">
            <v>3.141394</v>
          </cell>
          <cell r="AD785">
            <v>1.160046</v>
          </cell>
          <cell r="AE785">
            <v>3.708739</v>
          </cell>
          <cell r="AF785">
            <v>22.642914</v>
          </cell>
          <cell r="AG785">
            <v>15.08452</v>
          </cell>
        </row>
        <row r="786">
          <cell r="A786" t="str">
            <v>HOCHN13FB01171116</v>
          </cell>
          <cell r="B786">
            <v>3</v>
          </cell>
          <cell r="C786" t="str">
            <v>D</v>
          </cell>
          <cell r="D786" t="str">
            <v>Autumn</v>
          </cell>
          <cell r="E786" t="str">
            <v>BDSF44573</v>
          </cell>
          <cell r="F786">
            <v>3.5739895</v>
          </cell>
          <cell r="G786">
            <v>3.6491468</v>
          </cell>
          <cell r="H786">
            <v>5.762901</v>
          </cell>
          <cell r="I786">
            <v>13.843115</v>
          </cell>
          <cell r="J786">
            <v>16.715464</v>
          </cell>
          <cell r="K786">
            <v>1.1262075</v>
          </cell>
          <cell r="L786">
            <v>0.65547255</v>
          </cell>
          <cell r="M786">
            <v>0.7149502</v>
          </cell>
          <cell r="N786">
            <v>1.6101771</v>
          </cell>
          <cell r="O786">
            <v>1.8998694</v>
          </cell>
          <cell r="P786">
            <v>5.9596397</v>
          </cell>
          <cell r="Q786">
            <v>0.5546503</v>
          </cell>
          <cell r="R786">
            <v>0.6589798</v>
          </cell>
          <cell r="S786">
            <v>20.5006393</v>
          </cell>
          <cell r="T786">
            <v>0.201035067</v>
          </cell>
          <cell r="U786">
            <v>5.330249</v>
          </cell>
          <cell r="V786">
            <v>8.534927</v>
          </cell>
          <cell r="W786">
            <v>2.95371936</v>
          </cell>
          <cell r="X786">
            <v>1.1369726</v>
          </cell>
          <cell r="Y786">
            <v>0.1512223</v>
          </cell>
          <cell r="Z786">
            <v>41.00453</v>
          </cell>
          <cell r="AA786">
            <v>31.346376</v>
          </cell>
          <cell r="AB786">
            <v>10.2454446</v>
          </cell>
          <cell r="AC786">
            <v>8.994822</v>
          </cell>
          <cell r="AD786">
            <v>1.1746049</v>
          </cell>
          <cell r="AE786">
            <v>4.475158</v>
          </cell>
          <cell r="AF786">
            <v>24.7375993</v>
          </cell>
          <cell r="AG786">
            <v>16.163803</v>
          </cell>
        </row>
        <row r="787">
          <cell r="A787" t="str">
            <v>HOCHN13FB01171123</v>
          </cell>
          <cell r="B787">
            <v>1</v>
          </cell>
          <cell r="C787" t="str">
            <v>C</v>
          </cell>
          <cell r="D787" t="str">
            <v>Autumn</v>
          </cell>
          <cell r="E787" t="str">
            <v>BDSF43840</v>
          </cell>
          <cell r="F787">
            <v>3.1798195</v>
          </cell>
          <cell r="G787">
            <v>2.8397051054</v>
          </cell>
          <cell r="H787">
            <v>6.040102</v>
          </cell>
          <cell r="I787">
            <v>12.214637</v>
          </cell>
          <cell r="J787">
            <v>11.189258</v>
          </cell>
          <cell r="K787">
            <v>0.694528</v>
          </cell>
          <cell r="L787">
            <v>0.4469668</v>
          </cell>
          <cell r="M787">
            <v>0.2441049</v>
          </cell>
          <cell r="N787">
            <v>0.59103905</v>
          </cell>
          <cell r="O787">
            <v>0.5140896</v>
          </cell>
          <cell r="P787">
            <v>3.4189898</v>
          </cell>
          <cell r="Q787">
            <v>0.0429694</v>
          </cell>
          <cell r="R787">
            <v>0.650152111</v>
          </cell>
          <cell r="S787">
            <v>8.3852089</v>
          </cell>
          <cell r="T787">
            <v>0.13177077</v>
          </cell>
          <cell r="U787">
            <v>2.712362</v>
          </cell>
          <cell r="V787">
            <v>3.636005</v>
          </cell>
          <cell r="W787">
            <v>1.94709726</v>
          </cell>
          <cell r="X787">
            <v>0.3614121</v>
          </cell>
          <cell r="Y787">
            <v>0.03505661</v>
          </cell>
          <cell r="Z787">
            <v>29.80705</v>
          </cell>
          <cell r="AA787">
            <v>21.11303</v>
          </cell>
          <cell r="AB787">
            <v>8.607574</v>
          </cell>
          <cell r="AC787">
            <v>7.442994</v>
          </cell>
          <cell r="AD787">
            <v>0.986806</v>
          </cell>
          <cell r="AE787">
            <v>2.965819</v>
          </cell>
          <cell r="AF787">
            <v>24.001914</v>
          </cell>
          <cell r="AG787">
            <v>10.56822</v>
          </cell>
        </row>
        <row r="788">
          <cell r="A788" t="str">
            <v>HOCHN13FB01171129</v>
          </cell>
          <cell r="B788">
            <v>1</v>
          </cell>
          <cell r="C788" t="str">
            <v>H</v>
          </cell>
          <cell r="D788" t="str">
            <v>Autumn</v>
          </cell>
          <cell r="E788" t="str">
            <v>BDSF43968</v>
          </cell>
          <cell r="F788">
            <v>4.236753</v>
          </cell>
          <cell r="G788">
            <v>3.9928659</v>
          </cell>
          <cell r="H788">
            <v>5.480507</v>
          </cell>
          <cell r="I788">
            <v>14.249525</v>
          </cell>
          <cell r="J788">
            <v>16.27087</v>
          </cell>
          <cell r="K788">
            <v>0.95204321</v>
          </cell>
          <cell r="L788">
            <v>0.3579403</v>
          </cell>
          <cell r="M788">
            <v>0.3250107</v>
          </cell>
          <cell r="N788">
            <v>0.9969052</v>
          </cell>
          <cell r="O788">
            <v>0.952429</v>
          </cell>
          <cell r="P788">
            <v>4.073353</v>
          </cell>
          <cell r="Q788">
            <v>0.6207624</v>
          </cell>
          <cell r="R788">
            <v>0.4250881</v>
          </cell>
          <cell r="S788">
            <v>13.487266</v>
          </cell>
          <cell r="T788">
            <v>0.1126944</v>
          </cell>
          <cell r="U788">
            <v>2.821812</v>
          </cell>
          <cell r="V788">
            <v>4.249071</v>
          </cell>
          <cell r="W788">
            <v>1.57539646</v>
          </cell>
          <cell r="X788">
            <v>0.4098862</v>
          </cell>
          <cell r="Y788">
            <v>0.06511065</v>
          </cell>
          <cell r="Z788">
            <v>30.35902</v>
          </cell>
          <cell r="AA788">
            <v>25.2039</v>
          </cell>
          <cell r="AB788">
            <v>6.368168</v>
          </cell>
          <cell r="AC788">
            <v>5.287876</v>
          </cell>
          <cell r="AD788">
            <v>0.823724</v>
          </cell>
          <cell r="AE788">
            <v>2.144148</v>
          </cell>
          <cell r="AF788">
            <v>23.669134</v>
          </cell>
          <cell r="AG788">
            <v>14.361769</v>
          </cell>
        </row>
        <row r="789">
          <cell r="A789" t="str">
            <v>HOCHN13FB01171134</v>
          </cell>
          <cell r="B789">
            <v>1</v>
          </cell>
          <cell r="C789" t="str">
            <v>C</v>
          </cell>
          <cell r="D789" t="str">
            <v>Autumn</v>
          </cell>
          <cell r="E789" t="str">
            <v>BDSF43840</v>
          </cell>
          <cell r="F789">
            <v>2.6898195</v>
          </cell>
          <cell r="G789">
            <v>4.0197051054</v>
          </cell>
          <cell r="H789">
            <v>5.550102</v>
          </cell>
          <cell r="I789">
            <v>12.784637</v>
          </cell>
          <cell r="J789">
            <v>10.089258</v>
          </cell>
          <cell r="K789">
            <v>1.124184</v>
          </cell>
          <cell r="L789">
            <v>0.5539628</v>
          </cell>
          <cell r="M789">
            <v>0.4841869</v>
          </cell>
          <cell r="N789">
            <v>1.07479205</v>
          </cell>
          <cell r="O789">
            <v>1.2721666</v>
          </cell>
          <cell r="P789">
            <v>5.8585398</v>
          </cell>
          <cell r="Q789">
            <v>0.3812894</v>
          </cell>
          <cell r="R789">
            <v>0.869631111</v>
          </cell>
          <cell r="S789">
            <v>15.5267889</v>
          </cell>
          <cell r="T789">
            <v>0.24189977</v>
          </cell>
          <cell r="U789">
            <v>3.568482</v>
          </cell>
          <cell r="V789">
            <v>5.047915</v>
          </cell>
          <cell r="W789">
            <v>2.24121726</v>
          </cell>
          <cell r="X789">
            <v>0.7576451</v>
          </cell>
          <cell r="Y789">
            <v>0.06523351</v>
          </cell>
          <cell r="Z789">
            <v>33.41395</v>
          </cell>
          <cell r="AA789">
            <v>25.68343</v>
          </cell>
          <cell r="AB789">
            <v>9.061134</v>
          </cell>
          <cell r="AC789">
            <v>7.822444</v>
          </cell>
          <cell r="AD789">
            <v>0.745635</v>
          </cell>
          <cell r="AE789">
            <v>3.153969</v>
          </cell>
          <cell r="AF789">
            <v>29.269214</v>
          </cell>
          <cell r="AG789">
            <v>21.32932</v>
          </cell>
        </row>
        <row r="790">
          <cell r="A790" t="str">
            <v>HOCHN13FB01171138</v>
          </cell>
          <cell r="B790">
            <v>1</v>
          </cell>
          <cell r="C790" t="str">
            <v>H</v>
          </cell>
          <cell r="D790" t="str">
            <v>Autumn</v>
          </cell>
          <cell r="E790" t="str">
            <v>BDSF43968</v>
          </cell>
          <cell r="F790">
            <v>4.146753</v>
          </cell>
          <cell r="G790">
            <v>3.9028659</v>
          </cell>
          <cell r="H790">
            <v>5.590507</v>
          </cell>
          <cell r="I790">
            <v>14.229525</v>
          </cell>
          <cell r="J790">
            <v>13.97087</v>
          </cell>
          <cell r="K790">
            <v>0.76851321</v>
          </cell>
          <cell r="L790">
            <v>0.5267043</v>
          </cell>
          <cell r="M790">
            <v>0.4846357</v>
          </cell>
          <cell r="N790">
            <v>1.1119072</v>
          </cell>
          <cell r="O790">
            <v>1.531325</v>
          </cell>
          <cell r="P790">
            <v>3.860903</v>
          </cell>
          <cell r="Q790">
            <v>0.5344814</v>
          </cell>
          <cell r="R790">
            <v>0.5915011</v>
          </cell>
          <cell r="S790">
            <v>9.492986</v>
          </cell>
          <cell r="T790">
            <v>0.2542864</v>
          </cell>
          <cell r="U790">
            <v>2.684042</v>
          </cell>
          <cell r="V790">
            <v>4.804861</v>
          </cell>
          <cell r="W790">
            <v>2.16262646</v>
          </cell>
          <cell r="X790">
            <v>0.2796652</v>
          </cell>
          <cell r="Y790">
            <v>0.03919095</v>
          </cell>
          <cell r="Z790">
            <v>34.70742</v>
          </cell>
          <cell r="AA790">
            <v>26.5335</v>
          </cell>
          <cell r="AB790">
            <v>8.597098</v>
          </cell>
          <cell r="AC790">
            <v>7.779226</v>
          </cell>
          <cell r="AD790">
            <v>0.897791</v>
          </cell>
          <cell r="AE790">
            <v>2.618798</v>
          </cell>
          <cell r="AF790">
            <v>21.212834</v>
          </cell>
          <cell r="AG790">
            <v>13.081469</v>
          </cell>
        </row>
        <row r="791">
          <cell r="A791" t="str">
            <v>HOCHN13FB01171203</v>
          </cell>
          <cell r="B791">
            <v>3</v>
          </cell>
          <cell r="C791" t="str">
            <v>D</v>
          </cell>
          <cell r="D791" t="str">
            <v>Autumn</v>
          </cell>
          <cell r="E791" t="str">
            <v>BDSF44573</v>
          </cell>
          <cell r="F791">
            <v>4.8839895</v>
          </cell>
          <cell r="G791">
            <v>3.5291468</v>
          </cell>
          <cell r="H791">
            <v>5.512901</v>
          </cell>
          <cell r="I791">
            <v>14.753115</v>
          </cell>
          <cell r="J791">
            <v>14.815464</v>
          </cell>
          <cell r="K791">
            <v>1.4319775</v>
          </cell>
          <cell r="L791">
            <v>0.63227755</v>
          </cell>
          <cell r="M791">
            <v>0.3726332</v>
          </cell>
          <cell r="N791">
            <v>0.8924421</v>
          </cell>
          <cell r="O791">
            <v>1.3985194</v>
          </cell>
          <cell r="P791">
            <v>5.4959397</v>
          </cell>
          <cell r="Q791">
            <v>0.4772663</v>
          </cell>
          <cell r="R791">
            <v>0.7014868</v>
          </cell>
          <cell r="S791">
            <v>17.9300393</v>
          </cell>
          <cell r="T791">
            <v>0.175977067</v>
          </cell>
          <cell r="U791">
            <v>3.552849</v>
          </cell>
          <cell r="V791">
            <v>5.651307</v>
          </cell>
          <cell r="W791">
            <v>3.76387936</v>
          </cell>
          <cell r="X791">
            <v>0.5014506</v>
          </cell>
          <cell r="Y791">
            <v>0.1411833</v>
          </cell>
          <cell r="Z791">
            <v>50.81133</v>
          </cell>
          <cell r="AA791">
            <v>38.508676</v>
          </cell>
          <cell r="AB791">
            <v>12.4865446</v>
          </cell>
          <cell r="AC791">
            <v>11.005882</v>
          </cell>
          <cell r="AD791">
            <v>1.2039549</v>
          </cell>
          <cell r="AE791">
            <v>4.638418</v>
          </cell>
          <cell r="AF791">
            <v>29.8649993</v>
          </cell>
          <cell r="AG791">
            <v>14.662603</v>
          </cell>
        </row>
        <row r="792">
          <cell r="A792" t="str">
            <v>HOCHN13FB01171204</v>
          </cell>
          <cell r="B792">
            <v>1</v>
          </cell>
          <cell r="C792" t="str">
            <v>G</v>
          </cell>
          <cell r="D792" t="str">
            <v>Autumn</v>
          </cell>
          <cell r="E792" t="str">
            <v>BDSF43968</v>
          </cell>
          <cell r="F792">
            <v>4.809593</v>
          </cell>
          <cell r="G792">
            <v>3.8620399</v>
          </cell>
          <cell r="H792">
            <v>5.588207</v>
          </cell>
          <cell r="I792">
            <v>14.846727</v>
          </cell>
          <cell r="J792">
            <v>16.47323</v>
          </cell>
          <cell r="K792">
            <v>0.896059</v>
          </cell>
          <cell r="L792">
            <v>0.750416</v>
          </cell>
          <cell r="M792">
            <v>0.4542276</v>
          </cell>
          <cell r="N792">
            <v>1.5727276</v>
          </cell>
          <cell r="O792">
            <v>1.909076</v>
          </cell>
          <cell r="P792">
            <v>7.229308</v>
          </cell>
          <cell r="Q792">
            <v>0.5805762</v>
          </cell>
          <cell r="R792">
            <v>0.5458653</v>
          </cell>
          <cell r="S792">
            <v>18.606074</v>
          </cell>
          <cell r="T792">
            <v>0.1440949</v>
          </cell>
          <cell r="U792">
            <v>6.278939</v>
          </cell>
          <cell r="V792">
            <v>6.129335</v>
          </cell>
          <cell r="W792">
            <v>0.36149746</v>
          </cell>
          <cell r="X792">
            <v>1.0720354</v>
          </cell>
          <cell r="Y792">
            <v>0.14723104</v>
          </cell>
          <cell r="Z792">
            <v>41.33102</v>
          </cell>
          <cell r="AA792">
            <v>30.30272</v>
          </cell>
          <cell r="AB792">
            <v>10.504947</v>
          </cell>
          <cell r="AC792">
            <v>9.293583</v>
          </cell>
          <cell r="AD792">
            <v>1.15021</v>
          </cell>
          <cell r="AE792">
            <v>3.711461</v>
          </cell>
          <cell r="AF792">
            <v>29.638574</v>
          </cell>
          <cell r="AG792">
            <v>20.466179</v>
          </cell>
        </row>
        <row r="793">
          <cell r="A793" t="str">
            <v>HOCHN13FB01171206</v>
          </cell>
          <cell r="B793">
            <v>1</v>
          </cell>
          <cell r="C793" t="str">
            <v>H</v>
          </cell>
          <cell r="D793" t="str">
            <v>Autumn</v>
          </cell>
          <cell r="E793" t="str">
            <v>BDSF43968</v>
          </cell>
          <cell r="F793">
            <v>3.936753</v>
          </cell>
          <cell r="G793">
            <v>3.5828659</v>
          </cell>
          <cell r="H793">
            <v>5.670507</v>
          </cell>
          <cell r="I793">
            <v>13.759525</v>
          </cell>
          <cell r="J793">
            <v>15.07087</v>
          </cell>
          <cell r="K793">
            <v>0.41960921</v>
          </cell>
          <cell r="L793">
            <v>0.8313283</v>
          </cell>
          <cell r="M793">
            <v>0.5054007</v>
          </cell>
          <cell r="N793">
            <v>1.4426722</v>
          </cell>
          <cell r="O793">
            <v>1.680975</v>
          </cell>
          <cell r="P793">
            <v>7.330953</v>
          </cell>
          <cell r="Q793">
            <v>0.5283184</v>
          </cell>
          <cell r="R793">
            <v>0.6830491</v>
          </cell>
          <cell r="S793">
            <v>13.861666</v>
          </cell>
          <cell r="T793">
            <v>0.3302134</v>
          </cell>
          <cell r="U793">
            <v>5.867952</v>
          </cell>
          <cell r="V793">
            <v>7.894711</v>
          </cell>
          <cell r="W793">
            <v>2.55043646</v>
          </cell>
          <cell r="X793">
            <v>1.0179492</v>
          </cell>
          <cell r="Y793">
            <v>0.16830895</v>
          </cell>
          <cell r="Z793">
            <v>66.81482</v>
          </cell>
          <cell r="AA793">
            <v>49.5391</v>
          </cell>
          <cell r="AB793">
            <v>19.517978</v>
          </cell>
          <cell r="AC793">
            <v>16.996236</v>
          </cell>
          <cell r="AD793">
            <v>2.403175</v>
          </cell>
          <cell r="AE793">
            <v>3.210568</v>
          </cell>
          <cell r="AF793">
            <v>27.620334</v>
          </cell>
          <cell r="AG793">
            <v>19.515769</v>
          </cell>
        </row>
        <row r="794">
          <cell r="A794" t="str">
            <v>HOCHN13FB01171207</v>
          </cell>
          <cell r="B794">
            <v>1</v>
          </cell>
          <cell r="C794" t="str">
            <v>C</v>
          </cell>
          <cell r="D794" t="str">
            <v>Autumn</v>
          </cell>
          <cell r="E794" t="str">
            <v>BDSF43840</v>
          </cell>
          <cell r="F794">
            <v>2.0298195</v>
          </cell>
          <cell r="G794">
            <v>3.1297051054</v>
          </cell>
          <cell r="H794">
            <v>5.790102</v>
          </cell>
          <cell r="I794">
            <v>11.364637</v>
          </cell>
          <cell r="J794">
            <v>12.789258</v>
          </cell>
          <cell r="K794">
            <v>0.593844</v>
          </cell>
          <cell r="L794">
            <v>0.5036758</v>
          </cell>
          <cell r="M794">
            <v>0.4693109</v>
          </cell>
          <cell r="N794">
            <v>0.64509905</v>
          </cell>
          <cell r="O794">
            <v>0.9285226</v>
          </cell>
          <cell r="P794">
            <v>4.1078698</v>
          </cell>
          <cell r="Q794">
            <v>0.1875434</v>
          </cell>
          <cell r="R794">
            <v>0.401223111</v>
          </cell>
          <cell r="S794">
            <v>11.5044889</v>
          </cell>
          <cell r="T794">
            <v>0.15918177</v>
          </cell>
          <cell r="U794">
            <v>4.051672</v>
          </cell>
          <cell r="V794">
            <v>4.219165</v>
          </cell>
          <cell r="W794">
            <v>1.44294726</v>
          </cell>
          <cell r="X794">
            <v>0.5616931</v>
          </cell>
          <cell r="Y794">
            <v>0.01311071</v>
          </cell>
          <cell r="Z794">
            <v>25.63225</v>
          </cell>
          <cell r="AA794">
            <v>19.02693</v>
          </cell>
          <cell r="AB794">
            <v>6.707754</v>
          </cell>
          <cell r="AC794">
            <v>5.953064</v>
          </cell>
          <cell r="AD794">
            <v>0.432846</v>
          </cell>
          <cell r="AE794">
            <v>3.344869</v>
          </cell>
          <cell r="AF794">
            <v>15.182014</v>
          </cell>
          <cell r="AG794">
            <v>10.64092</v>
          </cell>
        </row>
        <row r="795">
          <cell r="A795" t="str">
            <v>HOCHN13FB01171509</v>
          </cell>
          <cell r="B795">
            <v>3</v>
          </cell>
          <cell r="C795" t="str">
            <v>I</v>
          </cell>
          <cell r="D795" t="str">
            <v>Winter</v>
          </cell>
          <cell r="E795" t="str">
            <v>BDSF44510</v>
          </cell>
          <cell r="F795">
            <v>3.466233</v>
          </cell>
          <cell r="G795">
            <v>3.5699539</v>
          </cell>
          <cell r="H795">
            <v>5.211124</v>
          </cell>
          <cell r="I795">
            <v>13.030509</v>
          </cell>
          <cell r="J795">
            <v>14.09584</v>
          </cell>
          <cell r="K795">
            <v>0.8965885</v>
          </cell>
          <cell r="L795">
            <v>0.947398</v>
          </cell>
          <cell r="M795">
            <v>0.6471731</v>
          </cell>
          <cell r="N795">
            <v>1.1747513</v>
          </cell>
          <cell r="O795">
            <v>1.4276888</v>
          </cell>
          <cell r="P795">
            <v>5.092664</v>
          </cell>
          <cell r="Q795">
            <v>0.800871</v>
          </cell>
          <cell r="R795">
            <v>0.7419086</v>
          </cell>
          <cell r="S795">
            <v>14.174444</v>
          </cell>
          <cell r="T795">
            <v>0.22046103</v>
          </cell>
          <cell r="U795">
            <v>3.073091</v>
          </cell>
          <cell r="V795">
            <v>12.172709</v>
          </cell>
          <cell r="W795">
            <v>0.67142256</v>
          </cell>
          <cell r="X795">
            <v>1.1902855</v>
          </cell>
          <cell r="Y795">
            <v>0.10137994</v>
          </cell>
          <cell r="Z795">
            <v>46.29051</v>
          </cell>
          <cell r="AA795">
            <v>32.285156</v>
          </cell>
          <cell r="AB795">
            <v>14.3035</v>
          </cell>
          <cell r="AC795">
            <v>12.941225</v>
          </cell>
          <cell r="AD795">
            <v>1.4675672</v>
          </cell>
          <cell r="AE795">
            <v>3.138835</v>
          </cell>
          <cell r="AF795">
            <v>28.629214</v>
          </cell>
          <cell r="AG795">
            <v>15.773031</v>
          </cell>
        </row>
        <row r="796">
          <cell r="A796" t="str">
            <v>HOCHN13FB01171709</v>
          </cell>
          <cell r="B796">
            <v>3</v>
          </cell>
          <cell r="C796" t="str">
            <v>H</v>
          </cell>
          <cell r="D796" t="str">
            <v>Spring</v>
          </cell>
          <cell r="E796" t="str">
            <v>BDSF44541</v>
          </cell>
          <cell r="F796">
            <v>4.074882</v>
          </cell>
          <cell r="G796">
            <v>4.0019919</v>
          </cell>
          <cell r="H796">
            <v>5.269862</v>
          </cell>
          <cell r="I796">
            <v>14.198235</v>
          </cell>
          <cell r="J796">
            <v>18.35362</v>
          </cell>
          <cell r="K796">
            <v>0.62091121</v>
          </cell>
          <cell r="L796">
            <v>0.9101986</v>
          </cell>
          <cell r="M796">
            <v>0.5254752</v>
          </cell>
          <cell r="N796">
            <v>1.3963282</v>
          </cell>
          <cell r="O796">
            <v>1.3513308</v>
          </cell>
          <cell r="P796">
            <v>7.524067</v>
          </cell>
          <cell r="Q796">
            <v>0.7561413</v>
          </cell>
          <cell r="R796">
            <v>1.0494067</v>
          </cell>
          <cell r="S796">
            <v>16.828136</v>
          </cell>
          <cell r="T796">
            <v>0.1602567</v>
          </cell>
          <cell r="U796">
            <v>4.008085</v>
          </cell>
          <cell r="V796">
            <v>4.796238</v>
          </cell>
          <cell r="W796">
            <v>0.44736346</v>
          </cell>
          <cell r="X796">
            <v>1.1285932</v>
          </cell>
          <cell r="Y796">
            <v>0.15736648</v>
          </cell>
          <cell r="Z796">
            <v>44.44253</v>
          </cell>
          <cell r="AA796">
            <v>36.06332</v>
          </cell>
          <cell r="AB796">
            <v>7.788538</v>
          </cell>
          <cell r="AC796">
            <v>6.760046</v>
          </cell>
          <cell r="AD796">
            <v>1.138638</v>
          </cell>
          <cell r="AE796">
            <v>4.949975</v>
          </cell>
          <cell r="AF796">
            <v>25.859724</v>
          </cell>
          <cell r="AG796">
            <v>13.695809</v>
          </cell>
        </row>
        <row r="797">
          <cell r="A797" t="str">
            <v>HOCHN13FB01171711</v>
          </cell>
          <cell r="B797">
            <v>1</v>
          </cell>
          <cell r="C797" t="str">
            <v>H</v>
          </cell>
          <cell r="D797" t="str">
            <v>Autumn</v>
          </cell>
          <cell r="E797" t="str">
            <v>BDSF43968</v>
          </cell>
          <cell r="F797">
            <v>5.226753</v>
          </cell>
          <cell r="G797">
            <v>3.6328659</v>
          </cell>
          <cell r="H797">
            <v>5.480507</v>
          </cell>
          <cell r="I797">
            <v>15.009525</v>
          </cell>
          <cell r="J797">
            <v>15.97087</v>
          </cell>
          <cell r="K797">
            <v>0.61587621</v>
          </cell>
          <cell r="L797">
            <v>0.4666913</v>
          </cell>
          <cell r="M797">
            <v>0.5457227</v>
          </cell>
          <cell r="N797">
            <v>0.9935272</v>
          </cell>
          <cell r="O797">
            <v>1.457795</v>
          </cell>
          <cell r="P797">
            <v>4.020653</v>
          </cell>
          <cell r="Q797">
            <v>0.4169654</v>
          </cell>
          <cell r="R797">
            <v>0.5047901</v>
          </cell>
          <cell r="S797">
            <v>13.966066</v>
          </cell>
          <cell r="T797">
            <v>0.1826524</v>
          </cell>
          <cell r="U797">
            <v>2.044872</v>
          </cell>
          <cell r="V797">
            <v>3.503781</v>
          </cell>
          <cell r="W797">
            <v>3.11308646</v>
          </cell>
          <cell r="X797">
            <v>0.8584952</v>
          </cell>
          <cell r="Y797">
            <v>0.05571435</v>
          </cell>
          <cell r="Z797">
            <v>27.45302</v>
          </cell>
          <cell r="AA797">
            <v>19.7871</v>
          </cell>
          <cell r="AB797">
            <v>9.129978</v>
          </cell>
          <cell r="AC797">
            <v>8.675266</v>
          </cell>
          <cell r="AD797">
            <v>0.522935</v>
          </cell>
          <cell r="AE797">
            <v>3.786518</v>
          </cell>
          <cell r="AF797">
            <v>31.275434</v>
          </cell>
          <cell r="AG797">
            <v>13.038769</v>
          </cell>
        </row>
        <row r="798">
          <cell r="A798" t="str">
            <v>HOCHN13FB01171923</v>
          </cell>
          <cell r="B798">
            <v>1</v>
          </cell>
          <cell r="C798" t="str">
            <v>J</v>
          </cell>
          <cell r="D798" t="str">
            <v>Spring</v>
          </cell>
          <cell r="E798" t="str">
            <v>BDSF43899</v>
          </cell>
          <cell r="F798">
            <v>4.407067</v>
          </cell>
          <cell r="G798">
            <v>3.7560779</v>
          </cell>
          <cell r="H798">
            <v>5.20258</v>
          </cell>
          <cell r="I798">
            <v>14.10679</v>
          </cell>
          <cell r="J798">
            <v>15.941428</v>
          </cell>
          <cell r="K798">
            <v>0.7003269</v>
          </cell>
          <cell r="L798">
            <v>0.6459518</v>
          </cell>
          <cell r="M798">
            <v>0.5528168</v>
          </cell>
          <cell r="N798">
            <v>1.0822182</v>
          </cell>
          <cell r="O798">
            <v>1.338015</v>
          </cell>
          <cell r="P798">
            <v>4.387317</v>
          </cell>
          <cell r="Q798">
            <v>0.4830102</v>
          </cell>
          <cell r="R798">
            <v>0.7139547</v>
          </cell>
          <cell r="S798">
            <v>11.673864</v>
          </cell>
          <cell r="T798">
            <v>0.311731</v>
          </cell>
          <cell r="U798">
            <v>2.534984</v>
          </cell>
          <cell r="V798">
            <v>6.360328</v>
          </cell>
          <cell r="W798">
            <v>0.62317746</v>
          </cell>
          <cell r="X798">
            <v>1.032931</v>
          </cell>
          <cell r="Y798">
            <v>0.09286527</v>
          </cell>
          <cell r="Z798">
            <v>43.55087</v>
          </cell>
          <cell r="AA798">
            <v>31.30457</v>
          </cell>
          <cell r="AB798">
            <v>12.353731</v>
          </cell>
          <cell r="AC798">
            <v>11.027019</v>
          </cell>
          <cell r="AD798">
            <v>1.0735793</v>
          </cell>
          <cell r="AE798">
            <v>4.34692</v>
          </cell>
          <cell r="AF798">
            <v>25.344684</v>
          </cell>
          <cell r="AG798">
            <v>9.09094</v>
          </cell>
        </row>
        <row r="799">
          <cell r="A799" t="str">
            <v>HOCHN13FB01171929</v>
          </cell>
          <cell r="B799">
            <v>3</v>
          </cell>
          <cell r="C799" t="str">
            <v>J</v>
          </cell>
          <cell r="D799" t="str">
            <v>Spring</v>
          </cell>
          <cell r="E799" t="str">
            <v>BDSF44573</v>
          </cell>
          <cell r="F799">
            <v>4.335196</v>
          </cell>
          <cell r="G799">
            <v>4.4352039</v>
          </cell>
          <cell r="H799">
            <v>5.271935</v>
          </cell>
          <cell r="I799">
            <v>15.0455</v>
          </cell>
          <cell r="J799">
            <v>17.324178</v>
          </cell>
          <cell r="K799">
            <v>1.3479689</v>
          </cell>
          <cell r="L799">
            <v>1.0036071</v>
          </cell>
          <cell r="M799">
            <v>0.7262693</v>
          </cell>
          <cell r="N799">
            <v>1.9322812</v>
          </cell>
          <cell r="O799">
            <v>2.4547708</v>
          </cell>
          <cell r="P799">
            <v>8.616181</v>
          </cell>
          <cell r="Q799">
            <v>0.8149331</v>
          </cell>
          <cell r="R799">
            <v>0.9912583</v>
          </cell>
          <cell r="S799">
            <v>26.552834</v>
          </cell>
          <cell r="T799">
            <v>0.1967243</v>
          </cell>
          <cell r="U799">
            <v>6.790597</v>
          </cell>
          <cell r="V799">
            <v>5.613735</v>
          </cell>
          <cell r="W799">
            <v>3.65953546</v>
          </cell>
          <cell r="X799">
            <v>1.817335</v>
          </cell>
          <cell r="Y799">
            <v>0.2214277</v>
          </cell>
          <cell r="Z799">
            <v>50.85488</v>
          </cell>
          <cell r="AA799">
            <v>38.11489</v>
          </cell>
          <cell r="AB799">
            <v>13.096631</v>
          </cell>
          <cell r="AC799">
            <v>11.497659</v>
          </cell>
          <cell r="AD799">
            <v>1.6874223</v>
          </cell>
          <cell r="AE799">
            <v>6.474917</v>
          </cell>
          <cell r="AF799">
            <v>42.835174</v>
          </cell>
          <cell r="AG799">
            <v>17.87628</v>
          </cell>
        </row>
        <row r="800">
          <cell r="A800" t="str">
            <v>HOCHN13FB01172141</v>
          </cell>
          <cell r="B800">
            <v>1</v>
          </cell>
          <cell r="C800" t="str">
            <v>F</v>
          </cell>
          <cell r="D800" t="str">
            <v>Autumn</v>
          </cell>
          <cell r="E800" t="str">
            <v>BDSF43899</v>
          </cell>
          <cell r="F800">
            <v>3.6061985</v>
          </cell>
          <cell r="G800">
            <v>3.4948859</v>
          </cell>
          <cell r="H800">
            <v>5.390906</v>
          </cell>
          <cell r="I800">
            <v>13.095163</v>
          </cell>
          <cell r="J800">
            <v>16.69592</v>
          </cell>
          <cell r="K800">
            <v>0.6946931</v>
          </cell>
          <cell r="L800">
            <v>1.0147852</v>
          </cell>
          <cell r="M800">
            <v>0.9530048</v>
          </cell>
          <cell r="N800">
            <v>1.7857962</v>
          </cell>
          <cell r="O800">
            <v>1.976188</v>
          </cell>
          <cell r="P800">
            <v>6.139101</v>
          </cell>
          <cell r="Q800">
            <v>0.4987687</v>
          </cell>
          <cell r="R800">
            <v>0.8536373</v>
          </cell>
          <cell r="S800">
            <v>15.108294</v>
          </cell>
          <cell r="T800">
            <v>0.23640528</v>
          </cell>
          <cell r="U800">
            <v>4.480587</v>
          </cell>
          <cell r="V800">
            <v>2.9232865</v>
          </cell>
          <cell r="W800">
            <v>1.42026446</v>
          </cell>
          <cell r="X800">
            <v>1.1953057</v>
          </cell>
          <cell r="Y800">
            <v>0.11226795</v>
          </cell>
          <cell r="Z800">
            <v>58.74529</v>
          </cell>
          <cell r="AA800">
            <v>41.14745</v>
          </cell>
          <cell r="AB800">
            <v>17.518635</v>
          </cell>
          <cell r="AC800">
            <v>15.135107</v>
          </cell>
          <cell r="AD800">
            <v>1.8182208</v>
          </cell>
          <cell r="AE800">
            <v>3.759863</v>
          </cell>
          <cell r="AF800">
            <v>26.317914</v>
          </cell>
          <cell r="AG800">
            <v>17.446937</v>
          </cell>
        </row>
        <row r="801">
          <cell r="A801" t="str">
            <v>HOCHN13FB01172217</v>
          </cell>
          <cell r="B801">
            <v>1</v>
          </cell>
          <cell r="C801" t="str">
            <v>I</v>
          </cell>
          <cell r="D801" t="str">
            <v>Autumn</v>
          </cell>
          <cell r="E801" t="str">
            <v>BDSF43968</v>
          </cell>
          <cell r="F801">
            <v>4.958104</v>
          </cell>
          <cell r="G801">
            <v>4.5508279</v>
          </cell>
          <cell r="H801">
            <v>5.241769</v>
          </cell>
          <cell r="I801">
            <v>15.361799</v>
          </cell>
          <cell r="J801">
            <v>13.21309</v>
          </cell>
          <cell r="K801">
            <v>0.3242135</v>
          </cell>
          <cell r="L801">
            <v>0.8812137</v>
          </cell>
          <cell r="M801">
            <v>0.3867286</v>
          </cell>
          <cell r="N801">
            <v>1.9227733</v>
          </cell>
          <cell r="O801">
            <v>2.489923</v>
          </cell>
          <cell r="P801">
            <v>5.45598</v>
          </cell>
          <cell r="Q801">
            <v>0.6707911</v>
          </cell>
          <cell r="R801">
            <v>0.476104</v>
          </cell>
          <cell r="S801">
            <v>20.672374</v>
          </cell>
          <cell r="T801">
            <v>0.24880373</v>
          </cell>
          <cell r="U801">
            <v>3.386668</v>
          </cell>
          <cell r="V801">
            <v>3.074392</v>
          </cell>
          <cell r="W801">
            <v>2.57835156</v>
          </cell>
          <cell r="X801">
            <v>0.6503935</v>
          </cell>
          <cell r="Y801">
            <v>0.10442301</v>
          </cell>
          <cell r="Z801">
            <v>45.3895</v>
          </cell>
          <cell r="AA801">
            <v>33.969536</v>
          </cell>
          <cell r="AB801">
            <v>10.7624</v>
          </cell>
          <cell r="AC801">
            <v>9.776485</v>
          </cell>
          <cell r="AD801">
            <v>1.1092442</v>
          </cell>
          <cell r="AE801">
            <v>1.928968</v>
          </cell>
          <cell r="AF801">
            <v>28.960224</v>
          </cell>
          <cell r="AG801">
            <v>4.746121</v>
          </cell>
        </row>
        <row r="802">
          <cell r="A802" t="str">
            <v>HOCHN13FB01172311</v>
          </cell>
          <cell r="B802">
            <v>2</v>
          </cell>
          <cell r="C802" t="str">
            <v>H</v>
          </cell>
          <cell r="D802" t="str">
            <v>Spring</v>
          </cell>
          <cell r="E802" t="str">
            <v>BDSF44510</v>
          </cell>
          <cell r="F802">
            <v>3.621445</v>
          </cell>
          <cell r="G802">
            <v>3.3418699</v>
          </cell>
          <cell r="H802">
            <v>5.330416</v>
          </cell>
          <cell r="I802">
            <v>13.079095</v>
          </cell>
          <cell r="J802">
            <v>13.43099</v>
          </cell>
          <cell r="K802">
            <v>-0.04819579</v>
          </cell>
          <cell r="L802">
            <v>1.0742466</v>
          </cell>
          <cell r="M802">
            <v>0.3782436</v>
          </cell>
          <cell r="N802">
            <v>1.8370532</v>
          </cell>
          <cell r="O802">
            <v>1.8338228</v>
          </cell>
          <cell r="P802">
            <v>6.368201</v>
          </cell>
          <cell r="Q802">
            <v>0.7631861</v>
          </cell>
          <cell r="R802">
            <v>0.8396988</v>
          </cell>
          <cell r="S802">
            <v>22.478836</v>
          </cell>
          <cell r="T802">
            <v>0.4180375</v>
          </cell>
          <cell r="U802">
            <v>7.789078</v>
          </cell>
          <cell r="V802">
            <v>8.830748</v>
          </cell>
          <cell r="W802">
            <v>1.99205246</v>
          </cell>
          <cell r="X802">
            <v>1.9999342</v>
          </cell>
          <cell r="Y802">
            <v>0.22470678</v>
          </cell>
          <cell r="Z802">
            <v>65.53069</v>
          </cell>
          <cell r="AA802">
            <v>44.9892</v>
          </cell>
          <cell r="AB802">
            <v>19.206048</v>
          </cell>
          <cell r="AC802">
            <v>17.170236</v>
          </cell>
          <cell r="AD802">
            <v>2.211821</v>
          </cell>
          <cell r="AE802">
            <v>4.480668</v>
          </cell>
          <cell r="AF802">
            <v>22.639044</v>
          </cell>
          <cell r="AG802">
            <v>23.293059</v>
          </cell>
        </row>
        <row r="803">
          <cell r="A803" t="str">
            <v>HOCHN13FB01172331</v>
          </cell>
          <cell r="B803">
            <v>1</v>
          </cell>
          <cell r="C803" t="str">
            <v>G</v>
          </cell>
          <cell r="D803" t="str">
            <v>Autumn</v>
          </cell>
          <cell r="E803" t="str">
            <v>BDSF43968</v>
          </cell>
          <cell r="F803">
            <v>4.879593</v>
          </cell>
          <cell r="G803">
            <v>4.0420399</v>
          </cell>
          <cell r="H803">
            <v>5.568207</v>
          </cell>
          <cell r="I803">
            <v>15.046727</v>
          </cell>
          <cell r="J803">
            <v>14.77323</v>
          </cell>
          <cell r="K803">
            <v>0.660628</v>
          </cell>
          <cell r="L803">
            <v>0.454877</v>
          </cell>
          <cell r="M803">
            <v>0.4514736</v>
          </cell>
          <cell r="N803">
            <v>0.6852136</v>
          </cell>
          <cell r="O803">
            <v>1.367576</v>
          </cell>
          <cell r="P803">
            <v>4.388408</v>
          </cell>
          <cell r="Q803">
            <v>0.4274932</v>
          </cell>
          <cell r="R803">
            <v>0.5575573</v>
          </cell>
          <cell r="S803">
            <v>14.621174</v>
          </cell>
          <cell r="T803">
            <v>0.2479879</v>
          </cell>
          <cell r="U803">
            <v>3.838889</v>
          </cell>
          <cell r="V803">
            <v>1.887185</v>
          </cell>
          <cell r="W803">
            <v>3.65693846</v>
          </cell>
          <cell r="X803">
            <v>0.7137244</v>
          </cell>
          <cell r="Y803">
            <v>0.05941754</v>
          </cell>
          <cell r="Z803">
            <v>50.11252</v>
          </cell>
          <cell r="AA803">
            <v>38.63102</v>
          </cell>
          <cell r="AB803">
            <v>12.142747</v>
          </cell>
          <cell r="AC803">
            <v>10.680683</v>
          </cell>
          <cell r="AD803">
            <v>1.62622</v>
          </cell>
          <cell r="AE803">
            <v>6.172811</v>
          </cell>
          <cell r="AF803">
            <v>22.014374</v>
          </cell>
          <cell r="AG803">
            <v>11.046779</v>
          </cell>
        </row>
        <row r="804">
          <cell r="A804" t="str">
            <v>HOCHN13FB01172341</v>
          </cell>
          <cell r="B804">
            <v>3</v>
          </cell>
          <cell r="C804" t="str">
            <v>E</v>
          </cell>
          <cell r="D804" t="str">
            <v>Autumn</v>
          </cell>
          <cell r="E804" t="str">
            <v>BDSF44573</v>
          </cell>
          <cell r="F804">
            <v>4.1515591</v>
          </cell>
          <cell r="G804">
            <v>3.5751261</v>
          </cell>
          <cell r="H804">
            <v>5.716196</v>
          </cell>
          <cell r="I804">
            <v>14.296909</v>
          </cell>
          <cell r="J804">
            <v>20.290844</v>
          </cell>
          <cell r="K804">
            <v>1.9861094</v>
          </cell>
          <cell r="L804">
            <v>0.8200828</v>
          </cell>
          <cell r="M804">
            <v>0.8106094</v>
          </cell>
          <cell r="N804">
            <v>2.0632149</v>
          </cell>
          <cell r="O804">
            <v>2.5976476</v>
          </cell>
          <cell r="P804">
            <v>5.947317</v>
          </cell>
          <cell r="Q804">
            <v>0.6108071</v>
          </cell>
          <cell r="R804">
            <v>0.5276633</v>
          </cell>
          <cell r="S804">
            <v>25.765703</v>
          </cell>
          <cell r="T804">
            <v>0.19850305</v>
          </cell>
          <cell r="U804">
            <v>6.834726</v>
          </cell>
          <cell r="V804">
            <v>9.182026</v>
          </cell>
          <cell r="W804">
            <v>1.48589146</v>
          </cell>
          <cell r="X804">
            <v>1.551305</v>
          </cell>
          <cell r="Y804">
            <v>0.23384063</v>
          </cell>
          <cell r="Z804">
            <v>35.50729</v>
          </cell>
          <cell r="AA804">
            <v>30.22333</v>
          </cell>
          <cell r="AB804">
            <v>9.303361</v>
          </cell>
          <cell r="AC804">
            <v>7.619634</v>
          </cell>
          <cell r="AD804">
            <v>1.4667551</v>
          </cell>
          <cell r="AE804">
            <v>7.035383</v>
          </cell>
          <cell r="AF804">
            <v>28.855764</v>
          </cell>
          <cell r="AG804">
            <v>19.80341</v>
          </cell>
        </row>
        <row r="805">
          <cell r="A805" t="str">
            <v>HOCHN13FB05100100</v>
          </cell>
          <cell r="B805" t="str">
            <v>5_10</v>
          </cell>
          <cell r="C805" t="str">
            <v>F</v>
          </cell>
          <cell r="D805" t="str">
            <v>Autumn</v>
          </cell>
          <cell r="E805" t="str">
            <v>QYLZ44610</v>
          </cell>
          <cell r="F805">
            <v>3.0031195</v>
          </cell>
          <cell r="G805">
            <v>3.0422199</v>
          </cell>
          <cell r="H805">
            <v>4.985579</v>
          </cell>
          <cell r="I805">
            <v>11.590553</v>
          </cell>
          <cell r="J805">
            <v>13.08283</v>
          </cell>
          <cell r="K805">
            <v>2.5722941</v>
          </cell>
          <cell r="L805">
            <v>0.8401765</v>
          </cell>
          <cell r="M805">
            <v>0.5360385</v>
          </cell>
          <cell r="N805">
            <v>1.6977202</v>
          </cell>
          <cell r="O805">
            <v>1.8790158</v>
          </cell>
          <cell r="P805">
            <v>5.548979</v>
          </cell>
          <cell r="Q805">
            <v>0.3570317</v>
          </cell>
          <cell r="R805">
            <v>0.6529768</v>
          </cell>
          <cell r="S805">
            <v>20.314314</v>
          </cell>
          <cell r="T805">
            <v>0.15407638</v>
          </cell>
          <cell r="U805">
            <v>4.321913</v>
          </cell>
          <cell r="V805">
            <v>8.4156435</v>
          </cell>
          <cell r="W805">
            <v>0.73880146</v>
          </cell>
          <cell r="X805">
            <v>1.0784597</v>
          </cell>
          <cell r="Y805">
            <v>0.12060808</v>
          </cell>
          <cell r="Z805">
            <v>30.09696</v>
          </cell>
          <cell r="AA805">
            <v>26.18305</v>
          </cell>
          <cell r="AB805">
            <v>7.773565</v>
          </cell>
          <cell r="AC805">
            <v>6.426677</v>
          </cell>
          <cell r="AD805">
            <v>1.3493398</v>
          </cell>
          <cell r="AE805">
            <v>4.3874</v>
          </cell>
          <cell r="AF805">
            <v>22.722494</v>
          </cell>
          <cell r="AG805">
            <v>13.275007</v>
          </cell>
        </row>
        <row r="806">
          <cell r="A806" t="str">
            <v>HOCHN13FB05110318</v>
          </cell>
          <cell r="B806" t="str">
            <v>5_10</v>
          </cell>
          <cell r="C806" t="str">
            <v>I</v>
          </cell>
          <cell r="D806" t="str">
            <v>Winter</v>
          </cell>
          <cell r="E806" t="str">
            <v>QYLZ44831</v>
          </cell>
          <cell r="F806">
            <v>3.755025</v>
          </cell>
          <cell r="G806">
            <v>3.7081619</v>
          </cell>
          <cell r="H806">
            <v>4.756442</v>
          </cell>
          <cell r="I806">
            <v>12.857189</v>
          </cell>
          <cell r="J806">
            <v>13.7</v>
          </cell>
          <cell r="K806">
            <v>2.4647505</v>
          </cell>
          <cell r="L806">
            <v>1.030502</v>
          </cell>
          <cell r="M806">
            <v>0.6763403</v>
          </cell>
          <cell r="N806">
            <v>1.6085173</v>
          </cell>
          <cell r="O806">
            <v>1.9486408</v>
          </cell>
          <cell r="P806">
            <v>5.913728</v>
          </cell>
          <cell r="Q806">
            <v>0.6321751</v>
          </cell>
          <cell r="R806">
            <v>0.9350925</v>
          </cell>
          <cell r="S806">
            <v>13.358694</v>
          </cell>
          <cell r="T806">
            <v>0.18846683</v>
          </cell>
          <cell r="U806">
            <v>5.877074</v>
          </cell>
          <cell r="V806">
            <v>11.375219</v>
          </cell>
          <cell r="W806">
            <v>4.13930456</v>
          </cell>
          <cell r="X806">
            <v>1.6684755</v>
          </cell>
          <cell r="Y806">
            <v>0.14943764</v>
          </cell>
          <cell r="Z806">
            <v>45.63757</v>
          </cell>
          <cell r="AA806">
            <v>30.840936</v>
          </cell>
          <cell r="AB806">
            <v>14.20772</v>
          </cell>
          <cell r="AC806">
            <v>12.729985</v>
          </cell>
          <cell r="AD806">
            <v>1.3402632</v>
          </cell>
          <cell r="AE806">
            <v>4.267305</v>
          </cell>
          <cell r="AF806">
            <v>37.261704</v>
          </cell>
          <cell r="AG806">
            <v>20.044361</v>
          </cell>
        </row>
        <row r="807">
          <cell r="A807" t="str">
            <v>HOCHN13FB05122155</v>
          </cell>
          <cell r="B807" t="str">
            <v>5_10</v>
          </cell>
          <cell r="C807" t="str">
            <v>D</v>
          </cell>
          <cell r="D807" t="str">
            <v>Autumn</v>
          </cell>
          <cell r="E807" t="str">
            <v>QYLZ44610</v>
          </cell>
          <cell r="F807">
            <v>3.1727815</v>
          </cell>
          <cell r="G807">
            <v>3.4073548</v>
          </cell>
          <cell r="H807">
            <v>5.078219</v>
          </cell>
          <cell r="I807">
            <v>12.189795</v>
          </cell>
          <cell r="J807">
            <v>14.319624</v>
          </cell>
          <cell r="K807">
            <v>0.9638095</v>
          </cell>
          <cell r="L807">
            <v>0.35185855</v>
          </cell>
          <cell r="M807">
            <v>0.6184274</v>
          </cell>
          <cell r="N807">
            <v>0.7486691</v>
          </cell>
          <cell r="O807">
            <v>0.9739574</v>
          </cell>
          <cell r="P807">
            <v>2.7746637</v>
          </cell>
          <cell r="Q807">
            <v>0.1540511</v>
          </cell>
          <cell r="R807">
            <v>0.4002767</v>
          </cell>
          <cell r="S807">
            <v>10.3920493</v>
          </cell>
          <cell r="T807">
            <v>0.155253867</v>
          </cell>
          <cell r="U807">
            <v>3.554372</v>
          </cell>
          <cell r="V807">
            <v>0.953777</v>
          </cell>
          <cell r="W807">
            <v>4.37517336</v>
          </cell>
          <cell r="X807">
            <v>0.3937826</v>
          </cell>
          <cell r="Y807">
            <v>0.1238074</v>
          </cell>
          <cell r="Z807">
            <v>45.31339</v>
          </cell>
          <cell r="AA807">
            <v>33.577756</v>
          </cell>
          <cell r="AB807">
            <v>11.9424646</v>
          </cell>
          <cell r="AC807">
            <v>10.599142</v>
          </cell>
          <cell r="AD807">
            <v>1.2902409</v>
          </cell>
          <cell r="AE807">
            <v>4.058038</v>
          </cell>
          <cell r="AF807">
            <v>22.7030893</v>
          </cell>
          <cell r="AG807">
            <v>9.361033</v>
          </cell>
        </row>
        <row r="808">
          <cell r="A808" t="str">
            <v>HOCHN13FB05131392</v>
          </cell>
          <cell r="B808" t="str">
            <v>5_10</v>
          </cell>
          <cell r="C808" t="str">
            <v>F</v>
          </cell>
          <cell r="D808" t="str">
            <v>Autumn</v>
          </cell>
          <cell r="E808" t="str">
            <v>QYLZ44610</v>
          </cell>
          <cell r="F808">
            <v>3.0331195</v>
          </cell>
          <cell r="G808">
            <v>3.3222199</v>
          </cell>
          <cell r="H808">
            <v>5.135579</v>
          </cell>
          <cell r="I808">
            <v>12.050553</v>
          </cell>
          <cell r="J808">
            <v>16.48283</v>
          </cell>
          <cell r="K808">
            <v>1.4179741</v>
          </cell>
          <cell r="L808">
            <v>0.3683745</v>
          </cell>
          <cell r="M808">
            <v>0.4350305</v>
          </cell>
          <cell r="N808">
            <v>0.9492122</v>
          </cell>
          <cell r="O808">
            <v>1.3223248</v>
          </cell>
          <cell r="P808">
            <v>3.063229</v>
          </cell>
          <cell r="Q808">
            <v>0.2297657</v>
          </cell>
          <cell r="R808">
            <v>0.3664008</v>
          </cell>
          <cell r="S808">
            <v>10.461314</v>
          </cell>
          <cell r="T808">
            <v>0.10431338</v>
          </cell>
          <cell r="U808">
            <v>4.911393</v>
          </cell>
          <cell r="V808">
            <v>5.3107735</v>
          </cell>
          <cell r="W808">
            <v>2.53743746</v>
          </cell>
          <cell r="X808">
            <v>0.6753257</v>
          </cell>
          <cell r="Y808">
            <v>0.13530758</v>
          </cell>
          <cell r="Z808">
            <v>36.20206</v>
          </cell>
          <cell r="AA808">
            <v>25.95465</v>
          </cell>
          <cell r="AB808">
            <v>10.965055</v>
          </cell>
          <cell r="AC808">
            <v>9.012377</v>
          </cell>
          <cell r="AD808">
            <v>1.1850998</v>
          </cell>
          <cell r="AE808">
            <v>3.63551</v>
          </cell>
          <cell r="AF808">
            <v>16.221194</v>
          </cell>
          <cell r="AG808">
            <v>8.093007</v>
          </cell>
        </row>
        <row r="809">
          <cell r="A809" t="str">
            <v>HOCHN13FB05132111</v>
          </cell>
          <cell r="B809" t="str">
            <v>5_10</v>
          </cell>
          <cell r="C809" t="str">
            <v>G</v>
          </cell>
          <cell r="D809" t="str">
            <v>Summer</v>
          </cell>
          <cell r="E809" t="str">
            <v>QYLZ44577</v>
          </cell>
          <cell r="F809">
            <v>3.126514</v>
          </cell>
          <cell r="G809">
            <v>3.8293739</v>
          </cell>
          <cell r="H809">
            <v>4.75288</v>
          </cell>
          <cell r="I809">
            <v>12.382117</v>
          </cell>
          <cell r="J809">
            <v>13.86014</v>
          </cell>
          <cell r="K809">
            <v>0.771045</v>
          </cell>
          <cell r="L809">
            <v>1.5145743</v>
          </cell>
          <cell r="M809">
            <v>0.7135463</v>
          </cell>
          <cell r="N809">
            <v>2.3762416</v>
          </cell>
          <cell r="O809">
            <v>2.8996038</v>
          </cell>
          <cell r="P809">
            <v>8.974486</v>
          </cell>
          <cell r="Q809">
            <v>1.0762282</v>
          </cell>
          <cell r="R809">
            <v>0.8671998</v>
          </cell>
          <cell r="S809">
            <v>32.057194</v>
          </cell>
          <cell r="T809">
            <v>0.267685</v>
          </cell>
          <cell r="U809">
            <v>7.170865</v>
          </cell>
          <cell r="V809">
            <v>12.425392</v>
          </cell>
          <cell r="W809">
            <v>0.49344546</v>
          </cell>
          <cell r="X809">
            <v>3.1964394</v>
          </cell>
          <cell r="Y809">
            <v>0.41459667</v>
          </cell>
          <cell r="Z809">
            <v>59.10129</v>
          </cell>
          <cell r="AA809">
            <v>43.00412</v>
          </cell>
          <cell r="AB809">
            <v>13.167467</v>
          </cell>
          <cell r="AC809">
            <v>11.375383</v>
          </cell>
          <cell r="AD809">
            <v>2.316849</v>
          </cell>
          <cell r="AE809">
            <v>4.693268</v>
          </cell>
          <cell r="AF809">
            <v>41.131454</v>
          </cell>
          <cell r="AG809">
            <v>35.806349</v>
          </cell>
        </row>
        <row r="810">
          <cell r="A810" t="str">
            <v>HOCHN13FB05140202</v>
          </cell>
          <cell r="B810" t="str">
            <v>5_10</v>
          </cell>
          <cell r="C810" t="str">
            <v>C</v>
          </cell>
          <cell r="D810" t="str">
            <v>Autumn</v>
          </cell>
          <cell r="E810" t="str">
            <v>QYLZ44577</v>
          </cell>
          <cell r="F810">
            <v>1.3567405</v>
          </cell>
          <cell r="G810">
            <v>3.1770391054</v>
          </cell>
          <cell r="H810">
            <v>4.334775</v>
          </cell>
          <cell r="I810">
            <v>9.410027</v>
          </cell>
          <cell r="J810">
            <v>12.076168</v>
          </cell>
          <cell r="K810">
            <v>0.819401</v>
          </cell>
          <cell r="L810">
            <v>1.3901741</v>
          </cell>
          <cell r="M810">
            <v>0.7837706</v>
          </cell>
          <cell r="N810">
            <v>1.74252605</v>
          </cell>
          <cell r="O810">
            <v>1.8002244</v>
          </cell>
          <cell r="P810">
            <v>6.8821578</v>
          </cell>
          <cell r="Q810">
            <v>0.9570054</v>
          </cell>
          <cell r="R810">
            <v>1.112247611</v>
          </cell>
          <cell r="S810">
            <v>20.2698089</v>
          </cell>
          <cell r="T810">
            <v>0.25620587</v>
          </cell>
          <cell r="U810">
            <v>7.493218</v>
          </cell>
          <cell r="V810">
            <v>12.945482</v>
          </cell>
          <cell r="W810">
            <v>0.07255326</v>
          </cell>
          <cell r="X810">
            <v>2.8789691</v>
          </cell>
          <cell r="Y810">
            <v>0.33293664</v>
          </cell>
          <cell r="Z810">
            <v>65.56692</v>
          </cell>
          <cell r="AA810">
            <v>46.79103</v>
          </cell>
          <cell r="AB810">
            <v>16.706754</v>
          </cell>
          <cell r="AC810">
            <v>15.021864</v>
          </cell>
          <cell r="AD810">
            <v>1.891455</v>
          </cell>
          <cell r="AE810">
            <v>4.303826</v>
          </cell>
          <cell r="AF810">
            <v>22.364894</v>
          </cell>
          <cell r="AG810">
            <v>21.54099</v>
          </cell>
        </row>
        <row r="811">
          <cell r="A811" t="str">
            <v>HOCHN13FB05140211</v>
          </cell>
          <cell r="B811" t="str">
            <v>5_10</v>
          </cell>
          <cell r="C811" t="str">
            <v>G</v>
          </cell>
          <cell r="D811" t="str">
            <v>Spring</v>
          </cell>
          <cell r="E811" t="str">
            <v>QYLZ44463</v>
          </cell>
          <cell r="F811">
            <v>2.656514</v>
          </cell>
          <cell r="G811">
            <v>3.5693739</v>
          </cell>
          <cell r="H811">
            <v>4.98288</v>
          </cell>
          <cell r="I811">
            <v>12.052117</v>
          </cell>
          <cell r="J811">
            <v>8.16014</v>
          </cell>
          <cell r="K811">
            <v>0.85392</v>
          </cell>
          <cell r="L811">
            <v>0.6544683</v>
          </cell>
          <cell r="M811">
            <v>0.7145313</v>
          </cell>
          <cell r="N811">
            <v>1.3049086</v>
          </cell>
          <cell r="O811">
            <v>1.7690738</v>
          </cell>
          <cell r="P811">
            <v>4.398696</v>
          </cell>
          <cell r="Q811">
            <v>0.5828302</v>
          </cell>
          <cell r="R811">
            <v>0.6922448</v>
          </cell>
          <cell r="S811">
            <v>14.832094</v>
          </cell>
          <cell r="T811">
            <v>0.184478</v>
          </cell>
          <cell r="U811">
            <v>1.485105</v>
          </cell>
          <cell r="V811">
            <v>8.167502</v>
          </cell>
          <cell r="W811">
            <v>1.40396146</v>
          </cell>
          <cell r="X811">
            <v>1.1682594</v>
          </cell>
          <cell r="Y811">
            <v>0.06189357</v>
          </cell>
          <cell r="Z811">
            <v>46.42239</v>
          </cell>
          <cell r="AA811">
            <v>30.86182</v>
          </cell>
          <cell r="AB811">
            <v>16.865267</v>
          </cell>
          <cell r="AC811">
            <v>15.225183</v>
          </cell>
          <cell r="AD811">
            <v>1.881609</v>
          </cell>
          <cell r="AE811">
            <v>3.946538</v>
          </cell>
          <cell r="AF811">
            <v>27.641954</v>
          </cell>
          <cell r="AG811">
            <v>19.273449</v>
          </cell>
        </row>
        <row r="812">
          <cell r="A812" t="str">
            <v>HOCHN13FB05140219</v>
          </cell>
          <cell r="B812" t="str">
            <v>5_10</v>
          </cell>
          <cell r="C812" t="str">
            <v>A</v>
          </cell>
          <cell r="D812" t="str">
            <v>Winter</v>
          </cell>
          <cell r="E812" t="str">
            <v>QYLZ44576</v>
          </cell>
          <cell r="F812">
            <v>4.756921</v>
          </cell>
          <cell r="G812">
            <v>2.807334</v>
          </cell>
          <cell r="H812">
            <v>4.034673</v>
          </cell>
          <cell r="I812">
            <v>12.30539</v>
          </cell>
          <cell r="J812">
            <v>11.68691</v>
          </cell>
          <cell r="K812">
            <v>0.789953</v>
          </cell>
          <cell r="L812">
            <v>1.2794643</v>
          </cell>
          <cell r="M812">
            <v>0.6042567</v>
          </cell>
          <cell r="N812">
            <v>1.502044</v>
          </cell>
          <cell r="O812">
            <v>1.6804578</v>
          </cell>
          <cell r="P812">
            <v>5.525028</v>
          </cell>
          <cell r="Q812">
            <v>0.82412</v>
          </cell>
          <cell r="R812">
            <v>0.8005265</v>
          </cell>
          <cell r="S812">
            <v>28.35712</v>
          </cell>
          <cell r="T812">
            <v>0.3540281</v>
          </cell>
          <cell r="U812">
            <v>8.246356</v>
          </cell>
          <cell r="V812">
            <v>18.103897</v>
          </cell>
          <cell r="W812">
            <v>1.299153</v>
          </cell>
          <cell r="X812">
            <v>2.785254</v>
          </cell>
          <cell r="Y812">
            <v>0.22554263</v>
          </cell>
          <cell r="Z812">
            <v>69.30187</v>
          </cell>
          <cell r="AA812">
            <v>44.6282</v>
          </cell>
          <cell r="AB812">
            <v>20.68342</v>
          </cell>
          <cell r="AC812">
            <v>18.5762</v>
          </cell>
          <cell r="AD812">
            <v>1.926299</v>
          </cell>
          <cell r="AE812">
            <v>4.456277</v>
          </cell>
          <cell r="AF812">
            <v>21.54478</v>
          </cell>
          <cell r="AG812">
            <v>27.78287</v>
          </cell>
        </row>
        <row r="813">
          <cell r="A813" t="str">
            <v>HOCHN13FB05140310</v>
          </cell>
          <cell r="B813" t="str">
            <v>5_10</v>
          </cell>
          <cell r="C813" t="str">
            <v>G</v>
          </cell>
          <cell r="D813" t="str">
            <v>Spring</v>
          </cell>
          <cell r="E813" t="str">
            <v>QYLZ44463</v>
          </cell>
          <cell r="F813">
            <v>2.876514</v>
          </cell>
          <cell r="G813">
            <v>3.6293739</v>
          </cell>
          <cell r="H813">
            <v>5.11288</v>
          </cell>
          <cell r="I813">
            <v>12.452117</v>
          </cell>
          <cell r="J813">
            <v>9.16014</v>
          </cell>
          <cell r="K813">
            <v>0.295305</v>
          </cell>
          <cell r="L813">
            <v>0.9795703</v>
          </cell>
          <cell r="M813">
            <v>0.5540693</v>
          </cell>
          <cell r="N813">
            <v>1.3656416</v>
          </cell>
          <cell r="O813">
            <v>2.1073338</v>
          </cell>
          <cell r="P813">
            <v>4.878646</v>
          </cell>
          <cell r="Q813">
            <v>0.6945642</v>
          </cell>
          <cell r="R813">
            <v>0.7665408</v>
          </cell>
          <cell r="S813">
            <v>22.144694</v>
          </cell>
          <cell r="T813">
            <v>0.254314</v>
          </cell>
          <cell r="U813">
            <v>3.648615</v>
          </cell>
          <cell r="V813">
            <v>11.175792</v>
          </cell>
          <cell r="W813">
            <v>1.80740146</v>
          </cell>
          <cell r="X813">
            <v>1.6390394</v>
          </cell>
          <cell r="Y813">
            <v>0.19882767</v>
          </cell>
          <cell r="Z813">
            <v>47.18409</v>
          </cell>
          <cell r="AA813">
            <v>32.57052</v>
          </cell>
          <cell r="AB813">
            <v>15.888167</v>
          </cell>
          <cell r="AC813">
            <v>14.236683</v>
          </cell>
          <cell r="AD813">
            <v>1.958199</v>
          </cell>
          <cell r="AE813">
            <v>2.271688</v>
          </cell>
          <cell r="AF813">
            <v>28.082554</v>
          </cell>
          <cell r="AG813">
            <v>17.200249</v>
          </cell>
        </row>
        <row r="814">
          <cell r="A814" t="str">
            <v>HOCHN13FB05140510</v>
          </cell>
          <cell r="B814" t="str">
            <v>5_10</v>
          </cell>
          <cell r="C814" t="str">
            <v>D</v>
          </cell>
          <cell r="D814" t="str">
            <v>Autumn</v>
          </cell>
          <cell r="E814" t="str">
            <v>QYLZ44610</v>
          </cell>
          <cell r="F814">
            <v>2.6727815</v>
          </cell>
          <cell r="G814">
            <v>3.7873548</v>
          </cell>
          <cell r="H814">
            <v>5.248219</v>
          </cell>
          <cell r="I814">
            <v>12.199795</v>
          </cell>
          <cell r="J814">
            <v>15.019624</v>
          </cell>
          <cell r="K814">
            <v>1.4114695</v>
          </cell>
          <cell r="L814">
            <v>0.61082455</v>
          </cell>
          <cell r="M814">
            <v>0.7358194</v>
          </cell>
          <cell r="N814">
            <v>1.3506951</v>
          </cell>
          <cell r="O814">
            <v>1.6934814</v>
          </cell>
          <cell r="P814">
            <v>6.0479137</v>
          </cell>
          <cell r="Q814">
            <v>0.4534764</v>
          </cell>
          <cell r="R814">
            <v>0.5693007</v>
          </cell>
          <cell r="S814">
            <v>18.7192893</v>
          </cell>
          <cell r="T814">
            <v>0.117307867</v>
          </cell>
          <cell r="U814">
            <v>5.985012</v>
          </cell>
          <cell r="V814">
            <v>3.573837</v>
          </cell>
          <cell r="W814">
            <v>1.77359336</v>
          </cell>
          <cell r="X814">
            <v>1.1058426</v>
          </cell>
          <cell r="Y814">
            <v>0.1564454</v>
          </cell>
          <cell r="Z814">
            <v>38.14119</v>
          </cell>
          <cell r="AA814">
            <v>29.796556</v>
          </cell>
          <cell r="AB814">
            <v>6.3505046</v>
          </cell>
          <cell r="AC814">
            <v>5.433032</v>
          </cell>
          <cell r="AD814">
            <v>1.2122509</v>
          </cell>
          <cell r="AE814">
            <v>3.504678</v>
          </cell>
          <cell r="AF814">
            <v>24.6872893</v>
          </cell>
          <cell r="AG814">
            <v>8.899553</v>
          </cell>
        </row>
        <row r="815">
          <cell r="A815" t="str">
            <v>HOCHN13FB05140810</v>
          </cell>
          <cell r="B815">
            <v>3</v>
          </cell>
          <cell r="C815" t="str">
            <v>C</v>
          </cell>
          <cell r="D815" t="str">
            <v>Autumn</v>
          </cell>
          <cell r="E815" t="str">
            <v>QYLZ44610</v>
          </cell>
          <cell r="F815">
            <v>2.5479485</v>
          </cell>
          <cell r="G815">
            <v>2.9088311054</v>
          </cell>
          <cell r="H815">
            <v>5.089457</v>
          </cell>
          <cell r="I815">
            <v>11.153347</v>
          </cell>
          <cell r="J815">
            <v>12.072008</v>
          </cell>
          <cell r="K815">
            <v>1.762461</v>
          </cell>
          <cell r="L815">
            <v>0.5558781</v>
          </cell>
          <cell r="M815">
            <v>0.2525944</v>
          </cell>
          <cell r="N815">
            <v>1.46155805</v>
          </cell>
          <cell r="O815">
            <v>1.4780324</v>
          </cell>
          <cell r="P815">
            <v>4.6564738</v>
          </cell>
          <cell r="Q815">
            <v>0.2087353</v>
          </cell>
          <cell r="R815">
            <v>0.436455711</v>
          </cell>
          <cell r="S815">
            <v>13.4950589</v>
          </cell>
          <cell r="T815">
            <v>0.22354507</v>
          </cell>
          <cell r="U815">
            <v>5.439045</v>
          </cell>
          <cell r="V815">
            <v>3.276812</v>
          </cell>
          <cell r="W815">
            <v>1.96519626</v>
          </cell>
          <cell r="X815">
            <v>1.0032191</v>
          </cell>
          <cell r="Y815">
            <v>0.13361254</v>
          </cell>
          <cell r="Z815">
            <v>50.15086</v>
          </cell>
          <cell r="AA815">
            <v>39.37525</v>
          </cell>
          <cell r="AB815">
            <v>10.617434</v>
          </cell>
          <cell r="AC815">
            <v>8.770174</v>
          </cell>
          <cell r="AD815">
            <v>2.155479</v>
          </cell>
          <cell r="AE815">
            <v>5.238256</v>
          </cell>
          <cell r="AF815">
            <v>18.415904</v>
          </cell>
          <cell r="AG815">
            <v>12.27496</v>
          </cell>
        </row>
        <row r="816">
          <cell r="A816" t="str">
            <v>HOCHN13FB05140812</v>
          </cell>
          <cell r="B816" t="str">
            <v>5_10</v>
          </cell>
          <cell r="C816" t="str">
            <v>D</v>
          </cell>
          <cell r="D816" t="str">
            <v>Autumn</v>
          </cell>
          <cell r="E816" t="str">
            <v>QYLZ44610</v>
          </cell>
          <cell r="F816">
            <v>2.3427815</v>
          </cell>
          <cell r="G816">
            <v>3.5473548</v>
          </cell>
          <cell r="H816">
            <v>4.968219</v>
          </cell>
          <cell r="I816">
            <v>11.429795</v>
          </cell>
          <cell r="J816">
            <v>10.819624</v>
          </cell>
          <cell r="K816">
            <v>2.9945695</v>
          </cell>
          <cell r="L816">
            <v>0.41157755</v>
          </cell>
          <cell r="M816">
            <v>0.4894444</v>
          </cell>
          <cell r="N816">
            <v>1.3125551</v>
          </cell>
          <cell r="O816">
            <v>1.2361874</v>
          </cell>
          <cell r="P816">
            <v>6.9332337</v>
          </cell>
          <cell r="Q816">
            <v>0.4679384</v>
          </cell>
          <cell r="R816">
            <v>0.6611147</v>
          </cell>
          <cell r="S816">
            <v>18.1141893</v>
          </cell>
          <cell r="T816">
            <v>0.121070867</v>
          </cell>
          <cell r="U816">
            <v>2.919232</v>
          </cell>
          <cell r="V816">
            <v>6.691767</v>
          </cell>
          <cell r="W816">
            <v>2.03319336</v>
          </cell>
          <cell r="X816">
            <v>0.9408026</v>
          </cell>
          <cell r="Y816">
            <v>0.1012022</v>
          </cell>
          <cell r="Z816">
            <v>39.67759</v>
          </cell>
          <cell r="AA816">
            <v>28.103456</v>
          </cell>
          <cell r="AB816">
            <v>12.0586646</v>
          </cell>
          <cell r="AC816">
            <v>10.723042</v>
          </cell>
          <cell r="AD816">
            <v>0.9379169</v>
          </cell>
          <cell r="AE816">
            <v>3.475418</v>
          </cell>
          <cell r="AF816">
            <v>30.0501893</v>
          </cell>
          <cell r="AG816">
            <v>13.809833</v>
          </cell>
        </row>
        <row r="817">
          <cell r="A817" t="str">
            <v>HOCHN13FB05140820</v>
          </cell>
          <cell r="B817" t="str">
            <v>5_10</v>
          </cell>
          <cell r="C817" t="str">
            <v>H</v>
          </cell>
          <cell r="D817" t="str">
            <v>Summer</v>
          </cell>
          <cell r="E817" t="str">
            <v>QYLZ44577</v>
          </cell>
          <cell r="F817">
            <v>2.333674</v>
          </cell>
          <cell r="G817">
            <v>3.5401999</v>
          </cell>
          <cell r="H817">
            <v>4.82518</v>
          </cell>
          <cell r="I817">
            <v>11.294915</v>
          </cell>
          <cell r="J817">
            <v>9.15778</v>
          </cell>
          <cell r="K817">
            <v>-0.11647419</v>
          </cell>
          <cell r="L817">
            <v>1.4701446</v>
          </cell>
          <cell r="M817">
            <v>0.6417244</v>
          </cell>
          <cell r="N817">
            <v>2.3692262</v>
          </cell>
          <cell r="O817">
            <v>2.9703928</v>
          </cell>
          <cell r="P817">
            <v>8.611551</v>
          </cell>
          <cell r="Q817">
            <v>0.8731444</v>
          </cell>
          <cell r="R817">
            <v>0.9594856</v>
          </cell>
          <cell r="S817">
            <v>23.831386</v>
          </cell>
          <cell r="T817">
            <v>0.2002665</v>
          </cell>
          <cell r="U817">
            <v>7.605768</v>
          </cell>
          <cell r="V817">
            <v>14.723858</v>
          </cell>
          <cell r="W817">
            <v>0.20110746</v>
          </cell>
          <cell r="X817">
            <v>2.5943432</v>
          </cell>
          <cell r="Y817">
            <v>0.32046758</v>
          </cell>
          <cell r="Z817">
            <v>46.32579</v>
          </cell>
          <cell r="AA817">
            <v>33.6458</v>
          </cell>
          <cell r="AB817">
            <v>13.023198</v>
          </cell>
          <cell r="AC817">
            <v>11.269136</v>
          </cell>
          <cell r="AD817">
            <v>1.609304</v>
          </cell>
          <cell r="AE817">
            <v>3.054205</v>
          </cell>
          <cell r="AF817">
            <v>28.589314</v>
          </cell>
          <cell r="AG817">
            <v>21.698639</v>
          </cell>
        </row>
        <row r="818">
          <cell r="A818" t="str">
            <v>HOCHN13FB05140911</v>
          </cell>
          <cell r="B818" t="str">
            <v>5_10</v>
          </cell>
          <cell r="C818" t="str">
            <v>E</v>
          </cell>
          <cell r="D818" t="str">
            <v>Autumn</v>
          </cell>
          <cell r="E818" t="str">
            <v>QYLZ44610</v>
          </cell>
          <cell r="F818">
            <v>4.2803511</v>
          </cell>
          <cell r="G818">
            <v>2.9533341</v>
          </cell>
          <cell r="H818">
            <v>5.151514</v>
          </cell>
          <cell r="I818">
            <v>12.863589</v>
          </cell>
          <cell r="J818">
            <v>13.195004</v>
          </cell>
          <cell r="K818">
            <v>2.6519514</v>
          </cell>
          <cell r="L818">
            <v>0.3825448</v>
          </cell>
          <cell r="M818">
            <v>0.6274136</v>
          </cell>
          <cell r="N818">
            <v>1.1401589</v>
          </cell>
          <cell r="O818">
            <v>1.3260796</v>
          </cell>
          <cell r="P818">
            <v>4.005971</v>
          </cell>
          <cell r="Q818">
            <v>0.4033912</v>
          </cell>
          <cell r="R818">
            <v>0.7836152</v>
          </cell>
          <cell r="S818">
            <v>18.975153</v>
          </cell>
          <cell r="T818">
            <v>0.24681485</v>
          </cell>
          <cell r="U818">
            <v>4.900559</v>
          </cell>
          <cell r="V818">
            <v>7.831216</v>
          </cell>
          <cell r="W818">
            <v>2.58578546</v>
          </cell>
          <cell r="X818">
            <v>0.876519</v>
          </cell>
          <cell r="Y818">
            <v>0.15062973</v>
          </cell>
          <cell r="Z818">
            <v>62.66385</v>
          </cell>
          <cell r="AA818">
            <v>45.51651</v>
          </cell>
          <cell r="AB818">
            <v>16.597181</v>
          </cell>
          <cell r="AC818">
            <v>14.620134</v>
          </cell>
          <cell r="AD818">
            <v>2.1480611</v>
          </cell>
          <cell r="AE818">
            <v>5.651443</v>
          </cell>
          <cell r="AF818">
            <v>40.163454</v>
          </cell>
          <cell r="AG818">
            <v>18.10064</v>
          </cell>
        </row>
        <row r="819">
          <cell r="A819" t="str">
            <v>HOCHN13FB05140915</v>
          </cell>
          <cell r="B819" t="str">
            <v>5_10</v>
          </cell>
          <cell r="C819" t="str">
            <v>H</v>
          </cell>
          <cell r="D819" t="str">
            <v>Summer</v>
          </cell>
          <cell r="E819" t="str">
            <v>QYLZ44610</v>
          </cell>
          <cell r="F819">
            <v>2.883674</v>
          </cell>
          <cell r="G819">
            <v>3.8801999</v>
          </cell>
          <cell r="H819">
            <v>4.83518</v>
          </cell>
          <cell r="I819">
            <v>12.304915</v>
          </cell>
          <cell r="J819">
            <v>14.25778</v>
          </cell>
          <cell r="K819">
            <v>2.09029221</v>
          </cell>
          <cell r="L819">
            <v>0.6281926</v>
          </cell>
          <cell r="M819">
            <v>0.8144414</v>
          </cell>
          <cell r="N819">
            <v>0.9706192</v>
          </cell>
          <cell r="O819">
            <v>1.1527428</v>
          </cell>
          <cell r="P819">
            <v>4.390761</v>
          </cell>
          <cell r="Q819">
            <v>0.3820784</v>
          </cell>
          <cell r="R819">
            <v>0.5535226</v>
          </cell>
          <cell r="S819">
            <v>12.602086</v>
          </cell>
          <cell r="T819">
            <v>0.2437955</v>
          </cell>
          <cell r="U819">
            <v>5.356628</v>
          </cell>
          <cell r="V819">
            <v>7.912148</v>
          </cell>
          <cell r="W819">
            <v>1.13270946</v>
          </cell>
          <cell r="X819">
            <v>1.2090032</v>
          </cell>
          <cell r="Y819">
            <v>0.12762558</v>
          </cell>
          <cell r="Z819">
            <v>48.81599</v>
          </cell>
          <cell r="AA819">
            <v>35.5531</v>
          </cell>
          <cell r="AB819">
            <v>13.451798</v>
          </cell>
          <cell r="AC819">
            <v>12.075436</v>
          </cell>
          <cell r="AD819">
            <v>1.424364</v>
          </cell>
          <cell r="AE819">
            <v>3.534685</v>
          </cell>
          <cell r="AF819">
            <v>29.236114</v>
          </cell>
          <cell r="AG819">
            <v>17.976839</v>
          </cell>
        </row>
        <row r="820">
          <cell r="A820" t="str">
            <v>HOCHN13FB05141045</v>
          </cell>
          <cell r="B820" t="str">
            <v>5_10</v>
          </cell>
          <cell r="C820" t="str">
            <v>D</v>
          </cell>
          <cell r="D820" t="str">
            <v>Autumn</v>
          </cell>
          <cell r="E820" t="str">
            <v>QYLZ44610</v>
          </cell>
          <cell r="F820">
            <v>2.6627815</v>
          </cell>
          <cell r="G820">
            <v>3.5173548</v>
          </cell>
          <cell r="H820">
            <v>4.998219</v>
          </cell>
          <cell r="I820">
            <v>11.719795</v>
          </cell>
          <cell r="J820">
            <v>13.119624</v>
          </cell>
          <cell r="K820">
            <v>1.6292895</v>
          </cell>
          <cell r="L820">
            <v>0.36227155</v>
          </cell>
          <cell r="M820">
            <v>0.3774444</v>
          </cell>
          <cell r="N820">
            <v>0.4979011</v>
          </cell>
          <cell r="O820">
            <v>0.7567124</v>
          </cell>
          <cell r="P820">
            <v>3.4119137</v>
          </cell>
          <cell r="Q820">
            <v>0.3075054</v>
          </cell>
          <cell r="R820">
            <v>0.3319737</v>
          </cell>
          <cell r="S820">
            <v>9.9008593</v>
          </cell>
          <cell r="T820">
            <v>0.093037867</v>
          </cell>
          <cell r="U820">
            <v>3.143672</v>
          </cell>
          <cell r="V820">
            <v>2.016347</v>
          </cell>
          <cell r="W820">
            <v>1.99257336</v>
          </cell>
          <cell r="X820">
            <v>0.3494996</v>
          </cell>
          <cell r="Y820">
            <v>0.0825542</v>
          </cell>
          <cell r="Z820">
            <v>30.61509</v>
          </cell>
          <cell r="AA820">
            <v>22.582356</v>
          </cell>
          <cell r="AB820">
            <v>9.4947646</v>
          </cell>
          <cell r="AC820">
            <v>8.537012</v>
          </cell>
          <cell r="AD820">
            <v>0.8843119</v>
          </cell>
          <cell r="AE820">
            <v>3.325168</v>
          </cell>
          <cell r="AF820">
            <v>17.0082893</v>
          </cell>
          <cell r="AG820">
            <v>8.187863</v>
          </cell>
        </row>
        <row r="821">
          <cell r="A821" t="str">
            <v>HOCHN13FB05141060</v>
          </cell>
          <cell r="B821" t="str">
            <v>5_10</v>
          </cell>
          <cell r="C821" t="str">
            <v>D</v>
          </cell>
          <cell r="D821" t="str">
            <v>Winter</v>
          </cell>
          <cell r="E821" t="str">
            <v>QYLZ44699</v>
          </cell>
          <cell r="F821">
            <v>2.8027815</v>
          </cell>
          <cell r="G821">
            <v>3.4273548</v>
          </cell>
          <cell r="H821">
            <v>5.198219</v>
          </cell>
          <cell r="I821">
            <v>11.969795</v>
          </cell>
          <cell r="J821">
            <v>15.319624</v>
          </cell>
          <cell r="K821">
            <v>0.8883995</v>
          </cell>
          <cell r="L821">
            <v>0.55069655</v>
          </cell>
          <cell r="M821">
            <v>0.1756534</v>
          </cell>
          <cell r="N821">
            <v>0.9742421</v>
          </cell>
          <cell r="O821">
            <v>0.9855104</v>
          </cell>
          <cell r="P821">
            <v>4.4518537</v>
          </cell>
          <cell r="Q821">
            <v>0.3270164</v>
          </cell>
          <cell r="R821">
            <v>0.5982407</v>
          </cell>
          <cell r="S821">
            <v>12.9662893</v>
          </cell>
          <cell r="T821">
            <v>0.205870867</v>
          </cell>
          <cell r="U821">
            <v>4.196622</v>
          </cell>
          <cell r="V821">
            <v>6.711587</v>
          </cell>
          <cell r="W821">
            <v>0.23728636</v>
          </cell>
          <cell r="X821">
            <v>0.9336706</v>
          </cell>
          <cell r="Y821">
            <v>0.2158264</v>
          </cell>
          <cell r="Z821">
            <v>37.42899</v>
          </cell>
          <cell r="AA821">
            <v>30.764556</v>
          </cell>
          <cell r="AB821">
            <v>8.1345546</v>
          </cell>
          <cell r="AC821">
            <v>6.856102</v>
          </cell>
          <cell r="AD821">
            <v>1.2763609</v>
          </cell>
          <cell r="AE821">
            <v>3.488918</v>
          </cell>
          <cell r="AF821">
            <v>18.4207893</v>
          </cell>
          <cell r="AG821">
            <v>10.552033</v>
          </cell>
        </row>
        <row r="822">
          <cell r="A822" t="str">
            <v>HOCHN13FB05141115</v>
          </cell>
          <cell r="B822" t="str">
            <v>5_10</v>
          </cell>
          <cell r="C822" t="str">
            <v>C</v>
          </cell>
          <cell r="D822" t="str">
            <v>Autumn</v>
          </cell>
          <cell r="E822" t="str">
            <v>QYLZ44610</v>
          </cell>
          <cell r="F822">
            <v>2.7667405</v>
          </cell>
          <cell r="G822">
            <v>3.4670391054</v>
          </cell>
          <cell r="H822">
            <v>5.194775</v>
          </cell>
          <cell r="I822">
            <v>12.000027</v>
          </cell>
          <cell r="J822">
            <v>13.076168</v>
          </cell>
          <cell r="K822">
            <v>0.243699</v>
          </cell>
          <cell r="L822">
            <v>0.7077911</v>
          </cell>
          <cell r="M822">
            <v>0.4260386</v>
          </cell>
          <cell r="N822">
            <v>1.14991905</v>
          </cell>
          <cell r="O822">
            <v>1.5485144</v>
          </cell>
          <cell r="P822">
            <v>4.8175178</v>
          </cell>
          <cell r="Q822">
            <v>0.3244294</v>
          </cell>
          <cell r="R822">
            <v>0.568862611</v>
          </cell>
          <cell r="S822">
            <v>13.6411089</v>
          </cell>
          <cell r="T822">
            <v>0.09206687</v>
          </cell>
          <cell r="U822">
            <v>3.760788</v>
          </cell>
          <cell r="V822">
            <v>2.842552</v>
          </cell>
          <cell r="W822">
            <v>2.46450026</v>
          </cell>
          <cell r="X822">
            <v>0.7257481</v>
          </cell>
          <cell r="Y822">
            <v>0.13668464</v>
          </cell>
          <cell r="Z822">
            <v>33.06842</v>
          </cell>
          <cell r="AA822">
            <v>25.72653</v>
          </cell>
          <cell r="AB822">
            <v>6.749324</v>
          </cell>
          <cell r="AC822">
            <v>5.980624</v>
          </cell>
          <cell r="AD822">
            <v>0.946261</v>
          </cell>
          <cell r="AE822">
            <v>4.706866</v>
          </cell>
          <cell r="AF822">
            <v>24.297194</v>
          </cell>
          <cell r="AG822">
            <v>8.621</v>
          </cell>
        </row>
        <row r="823">
          <cell r="A823" t="str">
            <v>HOCHN13FB05141116</v>
          </cell>
          <cell r="B823" t="str">
            <v>5_10</v>
          </cell>
          <cell r="C823" t="str">
            <v>J</v>
          </cell>
          <cell r="D823" t="str">
            <v>Winter</v>
          </cell>
          <cell r="E823" t="str">
            <v>QYLZ44463</v>
          </cell>
          <cell r="F823">
            <v>3.793988</v>
          </cell>
          <cell r="G823">
            <v>4.0734119</v>
          </cell>
          <cell r="H823">
            <v>5.017253</v>
          </cell>
          <cell r="I823">
            <v>13.75218</v>
          </cell>
          <cell r="J823">
            <v>11.528338</v>
          </cell>
          <cell r="K823">
            <v>1.2233009</v>
          </cell>
          <cell r="L823">
            <v>1.1756311</v>
          </cell>
          <cell r="M823">
            <v>0.6457805</v>
          </cell>
          <cell r="N823">
            <v>2.4019992</v>
          </cell>
          <cell r="O823">
            <v>2.5892228</v>
          </cell>
          <cell r="P823">
            <v>7.592215</v>
          </cell>
          <cell r="Q823">
            <v>0.9511002</v>
          </cell>
          <cell r="R823">
            <v>1.0618352</v>
          </cell>
          <cell r="S823">
            <v>27.424984</v>
          </cell>
          <cell r="T823">
            <v>0.2912621</v>
          </cell>
          <cell r="U823">
            <v>5.88627</v>
          </cell>
          <cell r="V823">
            <v>13.347765</v>
          </cell>
          <cell r="W823">
            <v>2.24781946</v>
          </cell>
          <cell r="X823">
            <v>1.927315</v>
          </cell>
          <cell r="Y823">
            <v>0.2168028</v>
          </cell>
          <cell r="Z823">
            <v>65.80204</v>
          </cell>
          <cell r="AA823">
            <v>47.54287</v>
          </cell>
          <cell r="AB823">
            <v>17.094351</v>
          </cell>
          <cell r="AC823">
            <v>15.389019</v>
          </cell>
          <cell r="AD823">
            <v>2.1643983</v>
          </cell>
          <cell r="AE823">
            <v>6.783297</v>
          </cell>
          <cell r="AF823">
            <v>30.954064</v>
          </cell>
          <cell r="AG823">
            <v>25.93731</v>
          </cell>
        </row>
        <row r="824">
          <cell r="A824" t="str">
            <v>HOCHN13FB05141117</v>
          </cell>
          <cell r="B824" t="str">
            <v>5_10</v>
          </cell>
          <cell r="C824" t="str">
            <v>C</v>
          </cell>
          <cell r="D824" t="str">
            <v>Summer</v>
          </cell>
          <cell r="E824" t="str">
            <v>QYLZ44463</v>
          </cell>
          <cell r="F824">
            <v>1.7867405</v>
          </cell>
          <cell r="G824">
            <v>2.7370391054</v>
          </cell>
          <cell r="H824">
            <v>5.284775</v>
          </cell>
          <cell r="I824">
            <v>10.560027</v>
          </cell>
          <cell r="J824">
            <v>5.576168</v>
          </cell>
          <cell r="K824">
            <v>1.701233</v>
          </cell>
          <cell r="L824">
            <v>0.7160841</v>
          </cell>
          <cell r="M824">
            <v>0.4189076</v>
          </cell>
          <cell r="N824">
            <v>1.49268605</v>
          </cell>
          <cell r="O824">
            <v>1.8176744</v>
          </cell>
          <cell r="P824">
            <v>4.5862978</v>
          </cell>
          <cell r="Q824">
            <v>0.5097674</v>
          </cell>
          <cell r="R824">
            <v>0.701513611</v>
          </cell>
          <cell r="S824">
            <v>16.1390089</v>
          </cell>
          <cell r="T824">
            <v>0.12965187</v>
          </cell>
          <cell r="U824">
            <v>3.881188</v>
          </cell>
          <cell r="V824">
            <v>5.854702</v>
          </cell>
          <cell r="W824">
            <v>0.22882426</v>
          </cell>
          <cell r="X824">
            <v>0.9833091</v>
          </cell>
          <cell r="Y824">
            <v>0.16068764</v>
          </cell>
          <cell r="Z824">
            <v>39.32092</v>
          </cell>
          <cell r="AA824">
            <v>27.47603</v>
          </cell>
          <cell r="AB824">
            <v>11.603154</v>
          </cell>
          <cell r="AC824">
            <v>10.450664</v>
          </cell>
          <cell r="AD824">
            <v>1.600885</v>
          </cell>
          <cell r="AE824">
            <v>3.398936</v>
          </cell>
          <cell r="AF824">
            <v>18.810094</v>
          </cell>
          <cell r="AG824">
            <v>21.68629</v>
          </cell>
        </row>
        <row r="825">
          <cell r="A825" t="str">
            <v>HOCHN13FB05141141</v>
          </cell>
          <cell r="B825" t="str">
            <v>5_10</v>
          </cell>
          <cell r="C825" t="str">
            <v>G</v>
          </cell>
          <cell r="D825" t="str">
            <v>Winter</v>
          </cell>
          <cell r="E825" t="str">
            <v>QYLZ44463</v>
          </cell>
          <cell r="F825">
            <v>2.406514</v>
          </cell>
          <cell r="G825">
            <v>3.3493739</v>
          </cell>
          <cell r="H825">
            <v>5.04288</v>
          </cell>
          <cell r="I825">
            <v>11.532117</v>
          </cell>
          <cell r="J825">
            <v>14.16014</v>
          </cell>
          <cell r="K825">
            <v>0.788635</v>
          </cell>
          <cell r="L825">
            <v>0.9370003</v>
          </cell>
          <cell r="M825">
            <v>0.3421093</v>
          </cell>
          <cell r="N825">
            <v>1.2290756</v>
          </cell>
          <cell r="O825">
            <v>1.5355738</v>
          </cell>
          <cell r="P825">
            <v>4.003106</v>
          </cell>
          <cell r="Q825">
            <v>0.4641552</v>
          </cell>
          <cell r="R825">
            <v>0.7077888</v>
          </cell>
          <cell r="S825">
            <v>18.565394</v>
          </cell>
          <cell r="T825">
            <v>0.165609</v>
          </cell>
          <cell r="U825">
            <v>5.549365</v>
          </cell>
          <cell r="V825">
            <v>12.102692</v>
          </cell>
          <cell r="W825">
            <v>1.27483146</v>
          </cell>
          <cell r="X825">
            <v>1.6419394</v>
          </cell>
          <cell r="Y825">
            <v>0.11848777</v>
          </cell>
          <cell r="Z825">
            <v>43.99139</v>
          </cell>
          <cell r="AA825">
            <v>29.24532</v>
          </cell>
          <cell r="AB825">
            <v>15.582667</v>
          </cell>
          <cell r="AC825">
            <v>13.767283</v>
          </cell>
          <cell r="AD825">
            <v>1.640239</v>
          </cell>
          <cell r="AE825">
            <v>3.153168</v>
          </cell>
          <cell r="AF825">
            <v>21.208754</v>
          </cell>
          <cell r="AG825">
            <v>19.422749</v>
          </cell>
        </row>
        <row r="826">
          <cell r="A826" t="str">
            <v>HOCHN13FB05141183</v>
          </cell>
          <cell r="B826">
            <v>4</v>
          </cell>
          <cell r="C826" t="str">
            <v>H</v>
          </cell>
          <cell r="D826" t="str">
            <v>Summer</v>
          </cell>
          <cell r="E826" t="str">
            <v>QYLZ44610</v>
          </cell>
          <cell r="F826">
            <v>3.914869</v>
          </cell>
          <cell r="G826">
            <v>4.1278919</v>
          </cell>
          <cell r="H826">
            <v>4.771974</v>
          </cell>
          <cell r="I826">
            <v>13.422985</v>
          </cell>
          <cell r="J826">
            <v>14.24913</v>
          </cell>
          <cell r="K826">
            <v>0.12866121</v>
          </cell>
          <cell r="L826">
            <v>0.6919736</v>
          </cell>
          <cell r="M826">
            <v>0.4902826</v>
          </cell>
          <cell r="N826">
            <v>1.3890762</v>
          </cell>
          <cell r="O826">
            <v>1.4417968</v>
          </cell>
          <cell r="P826">
            <v>3.079858</v>
          </cell>
          <cell r="Q826">
            <v>0.3791315</v>
          </cell>
          <cell r="R826">
            <v>0.5217121</v>
          </cell>
          <cell r="S826">
            <v>12.923446</v>
          </cell>
          <cell r="T826">
            <v>0.1758141</v>
          </cell>
          <cell r="U826">
            <v>2.937181</v>
          </cell>
          <cell r="V826">
            <v>4.982488</v>
          </cell>
          <cell r="W826">
            <v>0.54317246</v>
          </cell>
          <cell r="X826">
            <v>1.0912842</v>
          </cell>
          <cell r="Y826">
            <v>0.14298368</v>
          </cell>
          <cell r="Z826">
            <v>40.52293</v>
          </cell>
          <cell r="AA826">
            <v>32.8179</v>
          </cell>
          <cell r="AB826">
            <v>8.237788</v>
          </cell>
          <cell r="AC826">
            <v>7.148966</v>
          </cell>
          <cell r="AD826">
            <v>1.258721</v>
          </cell>
          <cell r="AE826">
            <v>3.536558</v>
          </cell>
          <cell r="AF826">
            <v>17.548184</v>
          </cell>
          <cell r="AG826">
            <v>3.612069</v>
          </cell>
        </row>
        <row r="827">
          <cell r="A827" t="str">
            <v>HOCHN13FB05141201</v>
          </cell>
          <cell r="B827" t="str">
            <v>5_10</v>
          </cell>
          <cell r="C827" t="str">
            <v>D</v>
          </cell>
          <cell r="D827" t="str">
            <v>Autumn</v>
          </cell>
          <cell r="E827" t="str">
            <v>QYLZ44610</v>
          </cell>
          <cell r="F827">
            <v>1.9627815</v>
          </cell>
          <cell r="G827">
            <v>3.3773548</v>
          </cell>
          <cell r="H827">
            <v>5.078219</v>
          </cell>
          <cell r="I827">
            <v>10.969795</v>
          </cell>
          <cell r="J827">
            <v>14.619624</v>
          </cell>
          <cell r="K827">
            <v>1.0652395</v>
          </cell>
          <cell r="L827">
            <v>0.40291855</v>
          </cell>
          <cell r="M827">
            <v>0.3347164</v>
          </cell>
          <cell r="N827">
            <v>0.5324441</v>
          </cell>
          <cell r="O827">
            <v>0.8961874</v>
          </cell>
          <cell r="P827">
            <v>3.9554437</v>
          </cell>
          <cell r="Q827">
            <v>0.1868764</v>
          </cell>
          <cell r="R827">
            <v>0.3633817</v>
          </cell>
          <cell r="S827">
            <v>5.3295893</v>
          </cell>
          <cell r="T827">
            <v>0.080147867</v>
          </cell>
          <cell r="U827">
            <v>3.226922</v>
          </cell>
          <cell r="V827">
            <v>4.381187</v>
          </cell>
          <cell r="W827">
            <v>1.76439336</v>
          </cell>
          <cell r="X827">
            <v>0.1790026</v>
          </cell>
          <cell r="Y827">
            <v>0.1047628</v>
          </cell>
          <cell r="Z827">
            <v>30.23109</v>
          </cell>
          <cell r="AA827">
            <v>23.073256</v>
          </cell>
          <cell r="AB827">
            <v>9.3442646</v>
          </cell>
          <cell r="AC827">
            <v>8.477172</v>
          </cell>
          <cell r="AD827">
            <v>0.5664089</v>
          </cell>
          <cell r="AE827">
            <v>1.870978</v>
          </cell>
          <cell r="AF827">
            <v>19.8559893</v>
          </cell>
          <cell r="AG827">
            <v>8.757383</v>
          </cell>
        </row>
        <row r="828">
          <cell r="A828" t="str">
            <v>HOCHN13FB05141206</v>
          </cell>
          <cell r="B828" t="str">
            <v>5_10</v>
          </cell>
          <cell r="C828" t="str">
            <v>L</v>
          </cell>
          <cell r="D828" t="str">
            <v>Winter</v>
          </cell>
          <cell r="E828" t="str">
            <v>QYLZ44576</v>
          </cell>
          <cell r="F828">
            <v>4.762986</v>
          </cell>
          <cell r="G828">
            <v>3.9901109</v>
          </cell>
          <cell r="H828">
            <v>4.602934</v>
          </cell>
          <cell r="I828">
            <v>14.15898</v>
          </cell>
          <cell r="J828">
            <v>11.93905</v>
          </cell>
          <cell r="K828">
            <v>0.204704</v>
          </cell>
          <cell r="L828">
            <v>1.7340156</v>
          </cell>
          <cell r="M828">
            <v>0.77064172</v>
          </cell>
          <cell r="N828">
            <v>3.2142882</v>
          </cell>
          <cell r="O828">
            <v>3.4475818</v>
          </cell>
          <cell r="P828">
            <v>11.058708</v>
          </cell>
          <cell r="Q828">
            <v>1.1100903</v>
          </cell>
          <cell r="R828">
            <v>1.1400205</v>
          </cell>
          <cell r="S828">
            <v>36.246784</v>
          </cell>
          <cell r="T828">
            <v>0.3322657</v>
          </cell>
          <cell r="U828">
            <v>7.497315</v>
          </cell>
          <cell r="V828">
            <v>13.963207</v>
          </cell>
          <cell r="W828">
            <v>0.60967216</v>
          </cell>
          <cell r="X828">
            <v>2.81248</v>
          </cell>
          <cell r="Y828">
            <v>0.31306737</v>
          </cell>
          <cell r="Z828">
            <v>73.62576</v>
          </cell>
          <cell r="AA828">
            <v>50.58732</v>
          </cell>
          <cell r="AB828">
            <v>21.28395</v>
          </cell>
          <cell r="AC828">
            <v>19.78758</v>
          </cell>
          <cell r="AD828">
            <v>2.222104</v>
          </cell>
          <cell r="AE828">
            <v>4.1694971</v>
          </cell>
          <cell r="AF828">
            <v>35.652624</v>
          </cell>
          <cell r="AG828">
            <v>27.82434</v>
          </cell>
        </row>
        <row r="829">
          <cell r="A829" t="str">
            <v>HOCHN13FB05141208</v>
          </cell>
          <cell r="B829" t="str">
            <v>5_10</v>
          </cell>
          <cell r="C829" t="str">
            <v>D</v>
          </cell>
          <cell r="D829" t="str">
            <v>Summer</v>
          </cell>
          <cell r="E829" t="str">
            <v>QYLZ44831</v>
          </cell>
          <cell r="F829">
            <v>2.5327815</v>
          </cell>
          <cell r="G829">
            <v>3.3573548</v>
          </cell>
          <cell r="H829">
            <v>4.858219</v>
          </cell>
          <cell r="I829">
            <v>11.309795</v>
          </cell>
          <cell r="J829">
            <v>9.819624</v>
          </cell>
          <cell r="K829">
            <v>0.7894355</v>
          </cell>
          <cell r="L829">
            <v>0.48778655</v>
          </cell>
          <cell r="M829">
            <v>0.4003044</v>
          </cell>
          <cell r="N829">
            <v>0.9471281</v>
          </cell>
          <cell r="O829">
            <v>1.2047124</v>
          </cell>
          <cell r="P829">
            <v>3.9997337</v>
          </cell>
          <cell r="Q829">
            <v>0.3871234</v>
          </cell>
          <cell r="R829">
            <v>0.5294517</v>
          </cell>
          <cell r="S829">
            <v>4.7517893</v>
          </cell>
          <cell r="T829">
            <v>0.163949867</v>
          </cell>
          <cell r="U829">
            <v>1.584462</v>
          </cell>
          <cell r="V829">
            <v>4.451617</v>
          </cell>
          <cell r="W829">
            <v>2.13783336</v>
          </cell>
          <cell r="X829">
            <v>1.0578126</v>
          </cell>
          <cell r="Y829">
            <v>0.1219654</v>
          </cell>
          <cell r="Z829">
            <v>34.88169</v>
          </cell>
          <cell r="AA829">
            <v>25.694356</v>
          </cell>
          <cell r="AB829">
            <v>9.1596046</v>
          </cell>
          <cell r="AC829">
            <v>8.200152</v>
          </cell>
          <cell r="AD829">
            <v>1.0997809</v>
          </cell>
          <cell r="AE829">
            <v>4.286268</v>
          </cell>
          <cell r="AF829">
            <v>31.1646893</v>
          </cell>
          <cell r="AG829">
            <v>21.865233</v>
          </cell>
        </row>
        <row r="830">
          <cell r="A830" t="str">
            <v>HOCHN13FB05141224</v>
          </cell>
          <cell r="B830" t="str">
            <v>5_10</v>
          </cell>
          <cell r="C830" t="str">
            <v>G</v>
          </cell>
          <cell r="D830" t="str">
            <v>Summer</v>
          </cell>
          <cell r="E830" t="str">
            <v>QYLZ44610</v>
          </cell>
          <cell r="F830">
            <v>2.626514</v>
          </cell>
          <cell r="G830">
            <v>3.8393739</v>
          </cell>
          <cell r="H830">
            <v>5.07288</v>
          </cell>
          <cell r="I830">
            <v>12.102117</v>
          </cell>
          <cell r="J830">
            <v>14.56014</v>
          </cell>
          <cell r="K830">
            <v>1.889868</v>
          </cell>
          <cell r="L830">
            <v>0.8637463</v>
          </cell>
          <cell r="M830">
            <v>0.7039753</v>
          </cell>
          <cell r="N830">
            <v>1.6720216</v>
          </cell>
          <cell r="O830">
            <v>2.0673038</v>
          </cell>
          <cell r="P830">
            <v>5.358756</v>
          </cell>
          <cell r="Q830">
            <v>0.3009802</v>
          </cell>
          <cell r="R830">
            <v>0.4556568</v>
          </cell>
          <cell r="S830">
            <v>15.770094</v>
          </cell>
          <cell r="T830">
            <v>0.25287</v>
          </cell>
          <cell r="U830">
            <v>5.381965</v>
          </cell>
          <cell r="V830">
            <v>2.514552</v>
          </cell>
          <cell r="W830">
            <v>1.51222146</v>
          </cell>
          <cell r="X830">
            <v>0.8593244</v>
          </cell>
          <cell r="Y830">
            <v>0.20688867</v>
          </cell>
          <cell r="Z830">
            <v>46.94229</v>
          </cell>
          <cell r="AA830">
            <v>37.96572</v>
          </cell>
          <cell r="AB830">
            <v>10.873967</v>
          </cell>
          <cell r="AC830">
            <v>9.372303</v>
          </cell>
          <cell r="AD830">
            <v>1.492539</v>
          </cell>
          <cell r="AE830">
            <v>5.836798</v>
          </cell>
          <cell r="AF830">
            <v>24.742454</v>
          </cell>
          <cell r="AG830">
            <v>14.111749</v>
          </cell>
        </row>
        <row r="831">
          <cell r="A831" t="str">
            <v>HOCHN13FB05141226</v>
          </cell>
          <cell r="B831" t="str">
            <v>5_10</v>
          </cell>
          <cell r="C831" t="str">
            <v>B</v>
          </cell>
          <cell r="D831" t="str">
            <v>Winter</v>
          </cell>
          <cell r="E831" t="str">
            <v>QYLZ44610</v>
          </cell>
          <cell r="F831">
            <v>2.3649</v>
          </cell>
          <cell r="G831">
            <v>3.5188871</v>
          </cell>
          <cell r="H831">
            <v>5.064793</v>
          </cell>
          <cell r="I831">
            <v>11.552194</v>
          </cell>
          <cell r="J831">
            <v>13.784602</v>
          </cell>
          <cell r="K831">
            <v>1.627436</v>
          </cell>
          <cell r="L831">
            <v>0.4487857</v>
          </cell>
          <cell r="M831">
            <v>0.8886362</v>
          </cell>
          <cell r="N831">
            <v>0.92058525</v>
          </cell>
          <cell r="O831">
            <v>1.4214773</v>
          </cell>
          <cell r="P831">
            <v>5.0029161</v>
          </cell>
          <cell r="Q831">
            <v>0.32040118</v>
          </cell>
          <cell r="R831">
            <v>0.68114366</v>
          </cell>
          <cell r="S831">
            <v>11.1488965</v>
          </cell>
          <cell r="T831">
            <v>0.1478714</v>
          </cell>
          <cell r="U831">
            <v>4.570482</v>
          </cell>
          <cell r="V831">
            <v>0.605803</v>
          </cell>
          <cell r="W831">
            <v>4.44802346</v>
          </cell>
          <cell r="X831">
            <v>0.5818031</v>
          </cell>
          <cell r="Y831">
            <v>0.11577427</v>
          </cell>
          <cell r="Z831">
            <v>47.35373</v>
          </cell>
          <cell r="AA831">
            <v>35.92818</v>
          </cell>
          <cell r="AB831">
            <v>7.887398</v>
          </cell>
          <cell r="AC831">
            <v>6.69034</v>
          </cell>
          <cell r="AD831">
            <v>1.210942</v>
          </cell>
          <cell r="AE831">
            <v>3.686922</v>
          </cell>
          <cell r="AF831">
            <v>30.162125</v>
          </cell>
          <cell r="AG831">
            <v>12.58095</v>
          </cell>
        </row>
        <row r="832">
          <cell r="A832" t="str">
            <v>HOCHN13FB05141254</v>
          </cell>
          <cell r="B832" t="str">
            <v>5_10</v>
          </cell>
          <cell r="C832" t="str">
            <v>D</v>
          </cell>
          <cell r="D832" t="str">
            <v>Autumn</v>
          </cell>
          <cell r="E832" t="str">
            <v>QYLZ44578</v>
          </cell>
          <cell r="F832">
            <v>2.6527815</v>
          </cell>
          <cell r="G832">
            <v>3.1773548</v>
          </cell>
          <cell r="H832">
            <v>5.098219</v>
          </cell>
          <cell r="I832">
            <v>11.649795</v>
          </cell>
          <cell r="J832">
            <v>8.919624</v>
          </cell>
          <cell r="K832">
            <v>0.7337935</v>
          </cell>
          <cell r="L832">
            <v>1.33655155</v>
          </cell>
          <cell r="M832">
            <v>0.5255614</v>
          </cell>
          <cell r="N832">
            <v>1.6913351</v>
          </cell>
          <cell r="O832">
            <v>1.9804114</v>
          </cell>
          <cell r="P832">
            <v>6.4321937</v>
          </cell>
          <cell r="Q832">
            <v>0.5991184</v>
          </cell>
          <cell r="R832">
            <v>0.7797327</v>
          </cell>
          <cell r="S832">
            <v>17.1791893</v>
          </cell>
          <cell r="T832">
            <v>0.152796867</v>
          </cell>
          <cell r="U832">
            <v>6.804382</v>
          </cell>
          <cell r="V832">
            <v>11.551917</v>
          </cell>
          <cell r="W832">
            <v>0.30446036</v>
          </cell>
          <cell r="X832">
            <v>2.0762626</v>
          </cell>
          <cell r="Y832">
            <v>0.2675024</v>
          </cell>
          <cell r="Z832">
            <v>38.31039</v>
          </cell>
          <cell r="AA832">
            <v>28.201556</v>
          </cell>
          <cell r="AB832">
            <v>10.2845646</v>
          </cell>
          <cell r="AC832">
            <v>9.398542</v>
          </cell>
          <cell r="AD832">
            <v>1.3130709</v>
          </cell>
          <cell r="AE832">
            <v>3.173378</v>
          </cell>
          <cell r="AF832">
            <v>19.4118893</v>
          </cell>
          <cell r="AG832">
            <v>17.336933</v>
          </cell>
        </row>
        <row r="833">
          <cell r="A833" t="str">
            <v>HOCHN13FB05141256</v>
          </cell>
          <cell r="B833" t="str">
            <v>5_10</v>
          </cell>
          <cell r="C833" t="str">
            <v>D</v>
          </cell>
          <cell r="D833" t="str">
            <v>Autumn</v>
          </cell>
          <cell r="E833" t="str">
            <v>QYLZ44610</v>
          </cell>
          <cell r="F833">
            <v>4.8127815</v>
          </cell>
          <cell r="G833">
            <v>4.3573548</v>
          </cell>
          <cell r="H833">
            <v>5.048219</v>
          </cell>
          <cell r="I833">
            <v>14.689795</v>
          </cell>
          <cell r="J833">
            <v>15.019624</v>
          </cell>
          <cell r="K833">
            <v>2.1089295</v>
          </cell>
          <cell r="L833">
            <v>1.01467355</v>
          </cell>
          <cell r="M833">
            <v>0.7156394</v>
          </cell>
          <cell r="N833">
            <v>1.1394731</v>
          </cell>
          <cell r="O833">
            <v>2.0153114</v>
          </cell>
          <cell r="P833">
            <v>6.8580237</v>
          </cell>
          <cell r="Q833">
            <v>0.5776624</v>
          </cell>
          <cell r="R833">
            <v>0.7643797</v>
          </cell>
          <cell r="S833">
            <v>15.3957893</v>
          </cell>
          <cell r="T833">
            <v>0.205577867</v>
          </cell>
          <cell r="U833">
            <v>4.447332</v>
          </cell>
          <cell r="V833">
            <v>2.568467</v>
          </cell>
          <cell r="W833">
            <v>3.58461336</v>
          </cell>
          <cell r="X833">
            <v>0.9844426</v>
          </cell>
          <cell r="Y833">
            <v>0.1170066</v>
          </cell>
          <cell r="Z833">
            <v>51.70069</v>
          </cell>
          <cell r="AA833">
            <v>39.182156</v>
          </cell>
          <cell r="AB833">
            <v>13.4556646</v>
          </cell>
          <cell r="AC833">
            <v>11.826542</v>
          </cell>
          <cell r="AD833">
            <v>1.5847909</v>
          </cell>
          <cell r="AE833">
            <v>5.188428</v>
          </cell>
          <cell r="AF833">
            <v>26.7870893</v>
          </cell>
          <cell r="AG833">
            <v>15.133733</v>
          </cell>
        </row>
        <row r="834">
          <cell r="A834" t="str">
            <v>HOCHN13FB05141260</v>
          </cell>
          <cell r="B834" t="str">
            <v>5_10</v>
          </cell>
          <cell r="C834" t="str">
            <v>K</v>
          </cell>
          <cell r="D834" t="str">
            <v>Spring</v>
          </cell>
          <cell r="E834" t="str">
            <v>QYLZ44610</v>
          </cell>
          <cell r="F834">
            <v>3.357972</v>
          </cell>
          <cell r="G834">
            <v>4.0430029</v>
          </cell>
          <cell r="H834">
            <v>4.504322</v>
          </cell>
          <cell r="I834">
            <v>12.527059</v>
          </cell>
          <cell r="J834">
            <v>14.24257</v>
          </cell>
          <cell r="K834">
            <v>1.6243133</v>
          </cell>
          <cell r="L834">
            <v>0.6196036</v>
          </cell>
          <cell r="M834">
            <v>0.65848375</v>
          </cell>
          <cell r="N834">
            <v>1.2955072</v>
          </cell>
          <cell r="O834">
            <v>1.4923468</v>
          </cell>
          <cell r="P834">
            <v>5.954552</v>
          </cell>
          <cell r="Q834">
            <v>0.4473852</v>
          </cell>
          <cell r="R834">
            <v>0.5757238</v>
          </cell>
          <cell r="S834">
            <v>17.782824</v>
          </cell>
          <cell r="T834">
            <v>0.110742</v>
          </cell>
          <cell r="U834">
            <v>3.494047</v>
          </cell>
          <cell r="V834">
            <v>4.0750895</v>
          </cell>
          <cell r="W834">
            <v>3.29205546</v>
          </cell>
          <cell r="X834">
            <v>0.8880431</v>
          </cell>
          <cell r="Y834">
            <v>0.13492231</v>
          </cell>
          <cell r="Z834">
            <v>35.57156</v>
          </cell>
          <cell r="AA834">
            <v>27.19256</v>
          </cell>
          <cell r="AB834">
            <v>5.17958</v>
          </cell>
          <cell r="AC834">
            <v>4.32476</v>
          </cell>
          <cell r="AD834">
            <v>0.9089364</v>
          </cell>
          <cell r="AE834">
            <v>4.255276</v>
          </cell>
          <cell r="AF834">
            <v>30.216574</v>
          </cell>
          <cell r="AG834">
            <v>14.583907</v>
          </cell>
        </row>
        <row r="835">
          <cell r="A835" t="str">
            <v>HOCHN13FB05141271</v>
          </cell>
          <cell r="B835" t="str">
            <v>5_10</v>
          </cell>
          <cell r="C835" t="str">
            <v>I</v>
          </cell>
          <cell r="D835" t="str">
            <v>Summer</v>
          </cell>
          <cell r="E835" t="str">
            <v>QYLZ44610</v>
          </cell>
          <cell r="F835">
            <v>5.495025</v>
          </cell>
          <cell r="G835">
            <v>3.7581619</v>
          </cell>
          <cell r="H835">
            <v>4.806442</v>
          </cell>
          <cell r="I835">
            <v>14.627189</v>
          </cell>
          <cell r="J835">
            <v>14.6</v>
          </cell>
          <cell r="K835">
            <v>1.0454705</v>
          </cell>
          <cell r="L835">
            <v>0.653175</v>
          </cell>
          <cell r="M835">
            <v>0.3420863</v>
          </cell>
          <cell r="N835">
            <v>0.9807533</v>
          </cell>
          <cell r="O835">
            <v>1.7453408</v>
          </cell>
          <cell r="P835">
            <v>3.248318</v>
          </cell>
          <cell r="Q835">
            <v>0.2827001</v>
          </cell>
          <cell r="R835">
            <v>0.3160695</v>
          </cell>
          <cell r="S835">
            <v>14.744494</v>
          </cell>
          <cell r="T835">
            <v>0.20930583</v>
          </cell>
          <cell r="U835">
            <v>3.579334</v>
          </cell>
          <cell r="V835">
            <v>5.142979</v>
          </cell>
          <cell r="W835">
            <v>0.76578556</v>
          </cell>
          <cell r="X835">
            <v>0.6982375</v>
          </cell>
          <cell r="Y835">
            <v>0.15680164</v>
          </cell>
          <cell r="Z835">
            <v>36.70957</v>
          </cell>
          <cell r="AA835">
            <v>29.677436</v>
          </cell>
          <cell r="AB835">
            <v>8.93269</v>
          </cell>
          <cell r="AC835">
            <v>7.372655</v>
          </cell>
          <cell r="AD835">
            <v>1.3245932</v>
          </cell>
          <cell r="AE835">
            <v>3.749795</v>
          </cell>
          <cell r="AF835">
            <v>13.392924</v>
          </cell>
          <cell r="AG835">
            <v>9.279961</v>
          </cell>
        </row>
        <row r="836">
          <cell r="A836" t="str">
            <v>HOCHN13FB05141273</v>
          </cell>
          <cell r="B836" t="str">
            <v>5_10</v>
          </cell>
          <cell r="C836" t="str">
            <v>F</v>
          </cell>
          <cell r="D836" t="str">
            <v>Autumn</v>
          </cell>
          <cell r="E836" t="str">
            <v>QYLZ44610</v>
          </cell>
          <cell r="F836">
            <v>2.6031195</v>
          </cell>
          <cell r="G836">
            <v>3.5422199</v>
          </cell>
          <cell r="H836">
            <v>4.675579</v>
          </cell>
          <cell r="I836">
            <v>11.360553</v>
          </cell>
          <cell r="J836">
            <v>12.18283</v>
          </cell>
          <cell r="K836">
            <v>1.3134241</v>
          </cell>
          <cell r="L836">
            <v>0.5304165</v>
          </cell>
          <cell r="M836">
            <v>0.4536335</v>
          </cell>
          <cell r="N836">
            <v>1.9043102</v>
          </cell>
          <cell r="O836">
            <v>1.8282758</v>
          </cell>
          <cell r="P836">
            <v>4.832409</v>
          </cell>
          <cell r="Q836">
            <v>0.2971607</v>
          </cell>
          <cell r="R836">
            <v>0.4373998</v>
          </cell>
          <cell r="S836">
            <v>15.430314</v>
          </cell>
          <cell r="T836">
            <v>0.14152438</v>
          </cell>
          <cell r="U836">
            <v>3.401283</v>
          </cell>
          <cell r="V836">
            <v>2.1411235</v>
          </cell>
          <cell r="W836">
            <v>0.39604846</v>
          </cell>
          <cell r="X836">
            <v>0.7351077</v>
          </cell>
          <cell r="Y836">
            <v>0.09646788</v>
          </cell>
          <cell r="Z836">
            <v>24.01666</v>
          </cell>
          <cell r="AA836">
            <v>22.69275</v>
          </cell>
          <cell r="AB836">
            <v>3.025825</v>
          </cell>
          <cell r="AC836">
            <v>1.956607</v>
          </cell>
          <cell r="AD836">
            <v>1.0948598</v>
          </cell>
          <cell r="AE836">
            <v>5.18119</v>
          </cell>
          <cell r="AF836">
            <v>22.759594</v>
          </cell>
          <cell r="AG836">
            <v>9.330277</v>
          </cell>
        </row>
        <row r="837">
          <cell r="A837" t="str">
            <v>HOCHN13FB05141279</v>
          </cell>
          <cell r="B837" t="str">
            <v>5_10</v>
          </cell>
          <cell r="C837" t="str">
            <v>C</v>
          </cell>
          <cell r="D837" t="str">
            <v>Summer</v>
          </cell>
          <cell r="E837" t="str">
            <v>QYLZ44830</v>
          </cell>
          <cell r="F837">
            <v>1.6667405</v>
          </cell>
          <cell r="G837">
            <v>2.9970391054</v>
          </cell>
          <cell r="H837">
            <v>5.044775</v>
          </cell>
          <cell r="I837">
            <v>10.440027</v>
          </cell>
          <cell r="J837">
            <v>10.176168</v>
          </cell>
          <cell r="K837">
            <v>2.597583</v>
          </cell>
          <cell r="L837">
            <v>0.3667271</v>
          </cell>
          <cell r="M837">
            <v>0.7079376</v>
          </cell>
          <cell r="N837">
            <v>1.35931605</v>
          </cell>
          <cell r="O837">
            <v>1.2991144</v>
          </cell>
          <cell r="P837">
            <v>2.3985378</v>
          </cell>
          <cell r="Q837">
            <v>0.3341694</v>
          </cell>
          <cell r="R837">
            <v>0.372250611</v>
          </cell>
          <cell r="S837">
            <v>15.7379089</v>
          </cell>
          <cell r="T837">
            <v>0.09377087</v>
          </cell>
          <cell r="U837">
            <v>5.485308</v>
          </cell>
          <cell r="V837">
            <v>4.036172</v>
          </cell>
          <cell r="W837">
            <v>2.22175026</v>
          </cell>
          <cell r="X837">
            <v>0.7926651</v>
          </cell>
          <cell r="Y837">
            <v>0.22766464</v>
          </cell>
          <cell r="Z837">
            <v>29.89992</v>
          </cell>
          <cell r="AA837">
            <v>24.55033</v>
          </cell>
          <cell r="AB837">
            <v>8.950004</v>
          </cell>
          <cell r="AC837">
            <v>7.908024</v>
          </cell>
          <cell r="AD837">
            <v>1.116335</v>
          </cell>
          <cell r="AE837">
            <v>6.962926</v>
          </cell>
          <cell r="AF837">
            <v>25.658394</v>
          </cell>
          <cell r="AG837">
            <v>15.74819</v>
          </cell>
        </row>
        <row r="838">
          <cell r="A838" t="str">
            <v>HOCHN13FB05141294</v>
          </cell>
          <cell r="B838" t="str">
            <v>5_10</v>
          </cell>
          <cell r="C838" t="str">
            <v>F</v>
          </cell>
          <cell r="D838" t="str">
            <v>Spring</v>
          </cell>
          <cell r="E838" t="str">
            <v>QYLZ44830</v>
          </cell>
          <cell r="F838">
            <v>2.3831195</v>
          </cell>
          <cell r="G838">
            <v>3.1522199</v>
          </cell>
          <cell r="H838">
            <v>4.725579</v>
          </cell>
          <cell r="I838">
            <v>11.000553</v>
          </cell>
          <cell r="J838">
            <v>13.68283</v>
          </cell>
          <cell r="K838">
            <v>1.3334741</v>
          </cell>
          <cell r="L838">
            <v>0.4197685</v>
          </cell>
          <cell r="M838">
            <v>0.5381925</v>
          </cell>
          <cell r="N838">
            <v>0.7442412</v>
          </cell>
          <cell r="O838">
            <v>0.9062918</v>
          </cell>
          <cell r="P838">
            <v>5.159099</v>
          </cell>
          <cell r="Q838">
            <v>0.2906787</v>
          </cell>
          <cell r="R838">
            <v>0.6060518</v>
          </cell>
          <cell r="S838">
            <v>8.536684</v>
          </cell>
          <cell r="T838">
            <v>0.12438638</v>
          </cell>
          <cell r="U838">
            <v>2.933723</v>
          </cell>
          <cell r="V838">
            <v>1.0065535</v>
          </cell>
          <cell r="W838">
            <v>1.40889746</v>
          </cell>
          <cell r="X838">
            <v>0.9621677</v>
          </cell>
          <cell r="Y838">
            <v>0.06634048</v>
          </cell>
          <cell r="Z838">
            <v>43.36826</v>
          </cell>
          <cell r="AA838">
            <v>35.06805</v>
          </cell>
          <cell r="AB838">
            <v>10.141255</v>
          </cell>
          <cell r="AC838">
            <v>8.796267</v>
          </cell>
          <cell r="AD838">
            <v>1.4445598</v>
          </cell>
          <cell r="AE838">
            <v>3.0907</v>
          </cell>
          <cell r="AF838">
            <v>30.893694</v>
          </cell>
          <cell r="AG838">
            <v>4.049367</v>
          </cell>
        </row>
        <row r="839">
          <cell r="A839" t="str">
            <v>HOCHN13FB05150115</v>
          </cell>
          <cell r="B839" t="str">
            <v>5_10</v>
          </cell>
          <cell r="C839" t="str">
            <v>L</v>
          </cell>
          <cell r="D839" t="str">
            <v>Winter</v>
          </cell>
          <cell r="E839" t="str">
            <v>QYLZ44610</v>
          </cell>
          <cell r="F839">
            <v>5.712986</v>
          </cell>
          <cell r="G839">
            <v>4.0901109</v>
          </cell>
          <cell r="H839">
            <v>4.092934</v>
          </cell>
          <cell r="I839">
            <v>14.48898</v>
          </cell>
          <cell r="J839">
            <v>17.03905</v>
          </cell>
          <cell r="K839">
            <v>2.452432</v>
          </cell>
          <cell r="L839">
            <v>1.1618456</v>
          </cell>
          <cell r="M839">
            <v>0.73402572</v>
          </cell>
          <cell r="N839">
            <v>1.8933982</v>
          </cell>
          <cell r="O839">
            <v>2.6718518</v>
          </cell>
          <cell r="P839">
            <v>8.230668</v>
          </cell>
          <cell r="Q839">
            <v>0.7117563</v>
          </cell>
          <cell r="R839">
            <v>0.8857965</v>
          </cell>
          <cell r="S839">
            <v>20.837184</v>
          </cell>
          <cell r="T839">
            <v>0.2864877</v>
          </cell>
          <cell r="U839">
            <v>7.473405</v>
          </cell>
          <cell r="V839">
            <v>10.468707</v>
          </cell>
          <cell r="W839">
            <v>1.54256516</v>
          </cell>
          <cell r="X839">
            <v>1.49601</v>
          </cell>
          <cell r="Y839">
            <v>0.18280137</v>
          </cell>
          <cell r="Z839">
            <v>49.09136</v>
          </cell>
          <cell r="AA839">
            <v>37.04962</v>
          </cell>
          <cell r="AB839">
            <v>15.68905</v>
          </cell>
          <cell r="AC839">
            <v>13.91638</v>
          </cell>
          <cell r="AD839">
            <v>1.120924</v>
          </cell>
          <cell r="AE839">
            <v>4.5986771</v>
          </cell>
          <cell r="AF839">
            <v>32.882624</v>
          </cell>
          <cell r="AG839">
            <v>18.17434</v>
          </cell>
        </row>
        <row r="840">
          <cell r="A840" t="str">
            <v>HOCHN13FB05150124</v>
          </cell>
          <cell r="B840" t="str">
            <v>5_10</v>
          </cell>
          <cell r="C840" t="str">
            <v>J</v>
          </cell>
          <cell r="D840" t="str">
            <v>Winter</v>
          </cell>
          <cell r="E840" t="str">
            <v>QYLZ44463</v>
          </cell>
          <cell r="F840">
            <v>2.953988</v>
          </cell>
          <cell r="G840">
            <v>3.9434119</v>
          </cell>
          <cell r="H840">
            <v>4.777253</v>
          </cell>
          <cell r="I840">
            <v>12.58218</v>
          </cell>
          <cell r="J840">
            <v>8.428338</v>
          </cell>
          <cell r="K840">
            <v>0.5058369</v>
          </cell>
          <cell r="L840">
            <v>0.9796431</v>
          </cell>
          <cell r="M840">
            <v>0.4348675</v>
          </cell>
          <cell r="N840">
            <v>1.6354392</v>
          </cell>
          <cell r="O840">
            <v>1.9081028</v>
          </cell>
          <cell r="P840">
            <v>5.439165</v>
          </cell>
          <cell r="Q840">
            <v>0.6834472</v>
          </cell>
          <cell r="R840">
            <v>1.0361722</v>
          </cell>
          <cell r="S840">
            <v>23.875484</v>
          </cell>
          <cell r="T840">
            <v>0.2311141</v>
          </cell>
          <cell r="U840">
            <v>4.49019</v>
          </cell>
          <cell r="V840">
            <v>7.833965</v>
          </cell>
          <cell r="W840">
            <v>0.39454246</v>
          </cell>
          <cell r="X840">
            <v>1.729815</v>
          </cell>
          <cell r="Y840">
            <v>0.1767978</v>
          </cell>
          <cell r="Z840">
            <v>40.94074</v>
          </cell>
          <cell r="AA840">
            <v>31.67867</v>
          </cell>
          <cell r="AB840">
            <v>10.939251</v>
          </cell>
          <cell r="AC840">
            <v>9.393589</v>
          </cell>
          <cell r="AD840">
            <v>1.6177283</v>
          </cell>
          <cell r="AE840">
            <v>2.757497</v>
          </cell>
          <cell r="AF840">
            <v>21.796564</v>
          </cell>
          <cell r="AG840">
            <v>11.34431</v>
          </cell>
        </row>
        <row r="841">
          <cell r="A841" t="str">
            <v>HOCHN13FB05150126</v>
          </cell>
          <cell r="B841" t="str">
            <v>5_10</v>
          </cell>
          <cell r="C841" t="str">
            <v>B</v>
          </cell>
          <cell r="D841" t="str">
            <v>Spring</v>
          </cell>
          <cell r="E841" t="str">
            <v>QYLZ44699</v>
          </cell>
          <cell r="F841">
            <v>1.9849</v>
          </cell>
          <cell r="G841">
            <v>2.4288871</v>
          </cell>
          <cell r="H841">
            <v>5.334793</v>
          </cell>
          <cell r="I841">
            <v>10.422194</v>
          </cell>
          <cell r="J841">
            <v>9.384602</v>
          </cell>
          <cell r="K841">
            <v>2.050066</v>
          </cell>
          <cell r="L841">
            <v>0.9545627</v>
          </cell>
          <cell r="M841">
            <v>0.6905622</v>
          </cell>
          <cell r="N841">
            <v>1.22658425</v>
          </cell>
          <cell r="O841">
            <v>1.4015373</v>
          </cell>
          <cell r="P841">
            <v>5.5217461</v>
          </cell>
          <cell r="Q841">
            <v>0.49960618</v>
          </cell>
          <cell r="R841">
            <v>0.62143166</v>
          </cell>
          <cell r="S841">
            <v>17.2293965</v>
          </cell>
          <cell r="T841">
            <v>0.2094604</v>
          </cell>
          <cell r="U841">
            <v>5.795982</v>
          </cell>
          <cell r="V841">
            <v>14.725964</v>
          </cell>
          <cell r="W841">
            <v>1.32229346</v>
          </cell>
          <cell r="X841">
            <v>1.7784231</v>
          </cell>
          <cell r="Y841">
            <v>0.19298887</v>
          </cell>
          <cell r="Z841">
            <v>49.66493</v>
          </cell>
          <cell r="AA841">
            <v>35.68608</v>
          </cell>
          <cell r="AB841">
            <v>16.409348</v>
          </cell>
          <cell r="AC841">
            <v>14.02547</v>
          </cell>
          <cell r="AD841">
            <v>1.979832</v>
          </cell>
          <cell r="AE841">
            <v>4.963352</v>
          </cell>
          <cell r="AF841">
            <v>26.696025</v>
          </cell>
          <cell r="AG841">
            <v>25.24785</v>
          </cell>
        </row>
        <row r="842">
          <cell r="A842" t="str">
            <v>HOCHN13FB05150131</v>
          </cell>
          <cell r="B842" t="str">
            <v>5_10</v>
          </cell>
          <cell r="C842" t="str">
            <v>A</v>
          </cell>
          <cell r="D842" t="str">
            <v>Winter</v>
          </cell>
          <cell r="E842" t="str">
            <v>QYLZ44610</v>
          </cell>
          <cell r="F842">
            <v>4.286921</v>
          </cell>
          <cell r="G842">
            <v>3.597334</v>
          </cell>
          <cell r="H842">
            <v>5.074673</v>
          </cell>
          <cell r="I842">
            <v>13.64539</v>
          </cell>
          <cell r="J842">
            <v>12.38691</v>
          </cell>
          <cell r="K842">
            <v>1.02638</v>
          </cell>
          <cell r="L842">
            <v>1.1445043</v>
          </cell>
          <cell r="M842">
            <v>0.6749137</v>
          </cell>
          <cell r="N842">
            <v>1.197344</v>
          </cell>
          <cell r="O842">
            <v>1.6376578</v>
          </cell>
          <cell r="P842">
            <v>4.349628</v>
          </cell>
          <cell r="Q842">
            <v>0.328059</v>
          </cell>
          <cell r="R842">
            <v>0.4689235</v>
          </cell>
          <cell r="S842">
            <v>16.54302</v>
          </cell>
          <cell r="T842">
            <v>0.1791791</v>
          </cell>
          <cell r="U842">
            <v>6.767776</v>
          </cell>
          <cell r="V842">
            <v>12.186097</v>
          </cell>
          <cell r="W842">
            <v>0.251547</v>
          </cell>
          <cell r="X842">
            <v>1.065803</v>
          </cell>
          <cell r="Y842">
            <v>0.16667463</v>
          </cell>
          <cell r="Z842">
            <v>45.97857</v>
          </cell>
          <cell r="AA842">
            <v>31.1052</v>
          </cell>
          <cell r="AB842">
            <v>15.21562</v>
          </cell>
          <cell r="AC842">
            <v>13.586</v>
          </cell>
          <cell r="AD842">
            <v>1.635469</v>
          </cell>
          <cell r="AE842">
            <v>2.460027</v>
          </cell>
          <cell r="AF842">
            <v>18.28398</v>
          </cell>
          <cell r="AG842">
            <v>15.34767</v>
          </cell>
        </row>
        <row r="843">
          <cell r="A843" t="str">
            <v>HOCHN13FB05150133</v>
          </cell>
          <cell r="B843">
            <v>4</v>
          </cell>
          <cell r="C843" t="str">
            <v>K</v>
          </cell>
          <cell r="D843" t="str">
            <v>Spring</v>
          </cell>
          <cell r="E843" t="str">
            <v>QYLZ44610</v>
          </cell>
          <cell r="F843">
            <v>2.669167</v>
          </cell>
          <cell r="G843">
            <v>3.8406949</v>
          </cell>
          <cell r="H843">
            <v>4.371116</v>
          </cell>
          <cell r="I843">
            <v>11.455129</v>
          </cell>
          <cell r="J843">
            <v>15.03392</v>
          </cell>
          <cell r="K843">
            <v>2.0288893</v>
          </cell>
          <cell r="L843">
            <v>0.5954056</v>
          </cell>
          <cell r="M843">
            <v>0.59641295</v>
          </cell>
          <cell r="N843">
            <v>0.9082632</v>
          </cell>
          <cell r="O843">
            <v>1.6844018</v>
          </cell>
          <cell r="P843">
            <v>4.376019</v>
          </cell>
          <cell r="Q843">
            <v>0.1363308</v>
          </cell>
          <cell r="R843">
            <v>0.3517443</v>
          </cell>
          <cell r="S843">
            <v>10.371884</v>
          </cell>
          <cell r="T843">
            <v>0.1764476</v>
          </cell>
          <cell r="U843">
            <v>3.58535</v>
          </cell>
          <cell r="V843">
            <v>-0.4652345</v>
          </cell>
          <cell r="W843">
            <v>4.09317746</v>
          </cell>
          <cell r="X843">
            <v>0.5268261</v>
          </cell>
          <cell r="Y843">
            <v>0.00704767</v>
          </cell>
          <cell r="Z843">
            <v>35.4009</v>
          </cell>
          <cell r="AA843">
            <v>26.39276</v>
          </cell>
          <cell r="AB843">
            <v>8.85335</v>
          </cell>
          <cell r="AC843">
            <v>8.2444</v>
          </cell>
          <cell r="AD843">
            <v>0.9941614</v>
          </cell>
          <cell r="AE843">
            <v>4.441309</v>
          </cell>
          <cell r="AF843">
            <v>24.763144</v>
          </cell>
          <cell r="AG843">
            <v>9.058127</v>
          </cell>
        </row>
        <row r="844">
          <cell r="A844" t="str">
            <v>HOCHN13FB05150137</v>
          </cell>
          <cell r="B844" t="str">
            <v>5_10</v>
          </cell>
          <cell r="C844" t="str">
            <v>F</v>
          </cell>
          <cell r="D844" t="str">
            <v>Autumn</v>
          </cell>
          <cell r="E844" t="str">
            <v>QYLZ44610</v>
          </cell>
          <cell r="F844">
            <v>3.2431195</v>
          </cell>
          <cell r="G844">
            <v>4.1122199</v>
          </cell>
          <cell r="H844">
            <v>4.955579</v>
          </cell>
          <cell r="I844">
            <v>12.840553</v>
          </cell>
          <cell r="J844">
            <v>14.48283</v>
          </cell>
          <cell r="K844">
            <v>1.9859241</v>
          </cell>
          <cell r="L844">
            <v>0.9203585</v>
          </cell>
          <cell r="M844">
            <v>0.9022445</v>
          </cell>
          <cell r="N844">
            <v>1.6857402</v>
          </cell>
          <cell r="O844">
            <v>2.1446758</v>
          </cell>
          <cell r="P844">
            <v>7.808049</v>
          </cell>
          <cell r="Q844">
            <v>0.4298007</v>
          </cell>
          <cell r="R844">
            <v>0.8687688</v>
          </cell>
          <cell r="S844">
            <v>17.899214</v>
          </cell>
          <cell r="T844">
            <v>0.21965738</v>
          </cell>
          <cell r="U844">
            <v>5.643523</v>
          </cell>
          <cell r="V844">
            <v>3.5322635</v>
          </cell>
          <cell r="W844">
            <v>3.07113746</v>
          </cell>
          <cell r="X844">
            <v>1.5251197</v>
          </cell>
          <cell r="Y844">
            <v>0.11344358</v>
          </cell>
          <cell r="Z844">
            <v>53.13686</v>
          </cell>
          <cell r="AA844">
            <v>40.09515</v>
          </cell>
          <cell r="AB844">
            <v>11.675055</v>
          </cell>
          <cell r="AC844">
            <v>10.123107</v>
          </cell>
          <cell r="AD844">
            <v>1.4463798</v>
          </cell>
          <cell r="AE844">
            <v>5.09603</v>
          </cell>
          <cell r="AF844">
            <v>28.602694</v>
          </cell>
          <cell r="AG844">
            <v>11.261307</v>
          </cell>
        </row>
        <row r="845">
          <cell r="A845" t="str">
            <v>HOCHN13FB05150139</v>
          </cell>
          <cell r="B845" t="str">
            <v>5_10</v>
          </cell>
          <cell r="C845" t="str">
            <v>E</v>
          </cell>
          <cell r="D845" t="str">
            <v>Autumn</v>
          </cell>
          <cell r="E845" t="str">
            <v>QYLZ44610</v>
          </cell>
          <cell r="F845">
            <v>3.8603511</v>
          </cell>
          <cell r="G845">
            <v>3.9333341</v>
          </cell>
          <cell r="H845">
            <v>5.151514</v>
          </cell>
          <cell r="I845">
            <v>13.503589</v>
          </cell>
          <cell r="J845">
            <v>15.695004</v>
          </cell>
          <cell r="K845">
            <v>2.2892614</v>
          </cell>
          <cell r="L845">
            <v>1.1825178</v>
          </cell>
          <cell r="M845">
            <v>0.6974766</v>
          </cell>
          <cell r="N845">
            <v>1.8962029</v>
          </cell>
          <cell r="O845">
            <v>1.9793896</v>
          </cell>
          <cell r="P845">
            <v>6.855071</v>
          </cell>
          <cell r="Q845">
            <v>0.5509712</v>
          </cell>
          <cell r="R845">
            <v>0.7886072</v>
          </cell>
          <cell r="S845">
            <v>16.006253</v>
          </cell>
          <cell r="T845">
            <v>0.13206785</v>
          </cell>
          <cell r="U845">
            <v>6.288979</v>
          </cell>
          <cell r="V845">
            <v>3.908156</v>
          </cell>
          <cell r="W845">
            <v>3.31728546</v>
          </cell>
          <cell r="X845">
            <v>1.724765</v>
          </cell>
          <cell r="Y845">
            <v>0.17869173</v>
          </cell>
          <cell r="Z845">
            <v>34.30325</v>
          </cell>
          <cell r="AA845">
            <v>29.30681</v>
          </cell>
          <cell r="AB845">
            <v>6.181441</v>
          </cell>
          <cell r="AC845">
            <v>5.185984</v>
          </cell>
          <cell r="AD845">
            <v>1.0079311</v>
          </cell>
          <cell r="AE845">
            <v>5.429783</v>
          </cell>
          <cell r="AF845">
            <v>35.222354</v>
          </cell>
          <cell r="AG845">
            <v>13.29554</v>
          </cell>
        </row>
        <row r="846">
          <cell r="A846" t="str">
            <v>HOCHN13FB05150147</v>
          </cell>
          <cell r="B846" t="str">
            <v>5_10</v>
          </cell>
          <cell r="C846" t="str">
            <v>G</v>
          </cell>
          <cell r="D846" t="str">
            <v>Summer</v>
          </cell>
          <cell r="E846" t="str">
            <v>QYLZ44610</v>
          </cell>
          <cell r="F846">
            <v>2.126514</v>
          </cell>
          <cell r="G846">
            <v>3.7093739</v>
          </cell>
          <cell r="H846">
            <v>5.14288</v>
          </cell>
          <cell r="I846">
            <v>11.582117</v>
          </cell>
          <cell r="J846">
            <v>11.96014</v>
          </cell>
          <cell r="K846">
            <v>2.899448</v>
          </cell>
          <cell r="L846">
            <v>0.4509033</v>
          </cell>
          <cell r="M846">
            <v>0.5181433</v>
          </cell>
          <cell r="N846">
            <v>1.2437536</v>
          </cell>
          <cell r="O846">
            <v>1.1718288</v>
          </cell>
          <cell r="P846">
            <v>2.129772</v>
          </cell>
          <cell r="Q846">
            <v>0.2584862</v>
          </cell>
          <cell r="R846">
            <v>0.4270558</v>
          </cell>
          <cell r="S846">
            <v>12.178184</v>
          </cell>
          <cell r="T846">
            <v>0.241783</v>
          </cell>
          <cell r="U846">
            <v>4.131585</v>
          </cell>
          <cell r="V846">
            <v>6.420092</v>
          </cell>
          <cell r="W846">
            <v>0.65023846</v>
          </cell>
          <cell r="X846">
            <v>0.5522984</v>
          </cell>
          <cell r="Y846">
            <v>0.15567967</v>
          </cell>
          <cell r="Z846">
            <v>53.71839</v>
          </cell>
          <cell r="AA846">
            <v>42.02032</v>
          </cell>
          <cell r="AB846">
            <v>11.929367</v>
          </cell>
          <cell r="AC846">
            <v>10.109883</v>
          </cell>
          <cell r="AD846">
            <v>1.620189</v>
          </cell>
          <cell r="AE846">
            <v>3.918298</v>
          </cell>
          <cell r="AF846">
            <v>26.079154</v>
          </cell>
          <cell r="AG846">
            <v>9.303409</v>
          </cell>
        </row>
        <row r="847">
          <cell r="A847" t="str">
            <v>HOCHN13FB05150212</v>
          </cell>
          <cell r="B847" t="str">
            <v>5_10</v>
          </cell>
          <cell r="C847" t="str">
            <v>A</v>
          </cell>
          <cell r="D847" t="str">
            <v>Autumn</v>
          </cell>
          <cell r="E847" t="str">
            <v>QYLZ44463</v>
          </cell>
          <cell r="F847">
            <v>3.036921</v>
          </cell>
          <cell r="G847">
            <v>3.197334</v>
          </cell>
          <cell r="H847">
            <v>5.064673</v>
          </cell>
          <cell r="I847">
            <v>12.18539</v>
          </cell>
          <cell r="J847">
            <v>7.78691</v>
          </cell>
          <cell r="K847">
            <v>0.317219</v>
          </cell>
          <cell r="L847">
            <v>0.8276723</v>
          </cell>
          <cell r="M847">
            <v>0.5155407</v>
          </cell>
          <cell r="N847">
            <v>1.343444</v>
          </cell>
          <cell r="O847">
            <v>1.6844078</v>
          </cell>
          <cell r="P847">
            <v>3.457228</v>
          </cell>
          <cell r="Q847">
            <v>0.490307</v>
          </cell>
          <cell r="R847">
            <v>0.5164215</v>
          </cell>
          <cell r="S847">
            <v>19.60582</v>
          </cell>
          <cell r="T847">
            <v>0.2411731</v>
          </cell>
          <cell r="U847">
            <v>4.449736</v>
          </cell>
          <cell r="V847">
            <v>8.689747</v>
          </cell>
          <cell r="W847">
            <v>0.367274</v>
          </cell>
          <cell r="X847">
            <v>1.824974</v>
          </cell>
          <cell r="Y847">
            <v>0.12915963</v>
          </cell>
          <cell r="Z847">
            <v>44.98297</v>
          </cell>
          <cell r="AA847">
            <v>29.6995</v>
          </cell>
          <cell r="AB847">
            <v>14.52222</v>
          </cell>
          <cell r="AC847">
            <v>12.9358</v>
          </cell>
          <cell r="AD847">
            <v>2.013969</v>
          </cell>
          <cell r="AE847">
            <v>3.571937</v>
          </cell>
          <cell r="AF847">
            <v>18.88428</v>
          </cell>
          <cell r="AG847">
            <v>18.71297</v>
          </cell>
        </row>
        <row r="848">
          <cell r="A848" t="str">
            <v>HOCHN13FB05150224</v>
          </cell>
          <cell r="B848" t="str">
            <v>5_10</v>
          </cell>
          <cell r="C848" t="str">
            <v>D</v>
          </cell>
          <cell r="D848" t="str">
            <v>Summer</v>
          </cell>
          <cell r="E848" t="str">
            <v>QYLZ44463</v>
          </cell>
          <cell r="F848">
            <v>2.2827815</v>
          </cell>
          <cell r="G848">
            <v>3.4973548</v>
          </cell>
          <cell r="H848">
            <v>5.298219</v>
          </cell>
          <cell r="I848">
            <v>11.859795</v>
          </cell>
          <cell r="J848">
            <v>8.719624</v>
          </cell>
          <cell r="K848">
            <v>2.2794495</v>
          </cell>
          <cell r="L848">
            <v>1.12194155</v>
          </cell>
          <cell r="M848">
            <v>0.7673874</v>
          </cell>
          <cell r="N848">
            <v>1.7420951</v>
          </cell>
          <cell r="O848">
            <v>2.1371314</v>
          </cell>
          <cell r="P848">
            <v>6.9447237</v>
          </cell>
          <cell r="Q848">
            <v>0.5868584</v>
          </cell>
          <cell r="R848">
            <v>1.1364777</v>
          </cell>
          <cell r="S848">
            <v>24.6822893</v>
          </cell>
          <cell r="T848">
            <v>0.294290867</v>
          </cell>
          <cell r="U848">
            <v>3.141642</v>
          </cell>
          <cell r="V848">
            <v>12.755617</v>
          </cell>
          <cell r="W848">
            <v>1.22069336</v>
          </cell>
          <cell r="X848">
            <v>1.7655026</v>
          </cell>
          <cell r="Y848">
            <v>0.2058004</v>
          </cell>
          <cell r="Z848">
            <v>68.86959</v>
          </cell>
          <cell r="AA848">
            <v>48.984456</v>
          </cell>
          <cell r="AB848">
            <v>18.5606646</v>
          </cell>
          <cell r="AC848">
            <v>16.692442</v>
          </cell>
          <cell r="AD848">
            <v>2.2195409</v>
          </cell>
          <cell r="AE848">
            <v>4.983028</v>
          </cell>
          <cell r="AF848">
            <v>32.1083893</v>
          </cell>
          <cell r="AG848">
            <v>27.259733</v>
          </cell>
        </row>
        <row r="849">
          <cell r="A849" t="str">
            <v>HOCHN13FB05150305</v>
          </cell>
          <cell r="B849" t="str">
            <v>5_10</v>
          </cell>
          <cell r="C849" t="str">
            <v>E</v>
          </cell>
          <cell r="D849" t="str">
            <v>Spring</v>
          </cell>
          <cell r="E849" t="str">
            <v>QYLZ44463</v>
          </cell>
          <cell r="F849">
            <v>2.5403511</v>
          </cell>
          <cell r="G849">
            <v>3.6133341</v>
          </cell>
          <cell r="H849">
            <v>4.821514</v>
          </cell>
          <cell r="I849">
            <v>11.783589</v>
          </cell>
          <cell r="J849">
            <v>10.795004</v>
          </cell>
          <cell r="K849">
            <v>0.8934604</v>
          </cell>
          <cell r="L849">
            <v>0.5783478</v>
          </cell>
          <cell r="M849">
            <v>0.5937786</v>
          </cell>
          <cell r="N849">
            <v>1.3320929</v>
          </cell>
          <cell r="O849">
            <v>1.6899096</v>
          </cell>
          <cell r="P849">
            <v>5.298671</v>
          </cell>
          <cell r="Q849">
            <v>0.5588992</v>
          </cell>
          <cell r="R849">
            <v>0.7874022</v>
          </cell>
          <cell r="S849">
            <v>17.232153</v>
          </cell>
          <cell r="T849">
            <v>0.11602985</v>
          </cell>
          <cell r="U849">
            <v>2.563529</v>
          </cell>
          <cell r="V849">
            <v>11.452346</v>
          </cell>
          <cell r="W849">
            <v>0.87089446</v>
          </cell>
          <cell r="X849">
            <v>1.585745</v>
          </cell>
          <cell r="Y849">
            <v>0.14536773</v>
          </cell>
          <cell r="Z849">
            <v>41.73405</v>
          </cell>
          <cell r="AA849">
            <v>29.07421</v>
          </cell>
          <cell r="AB849">
            <v>12.855581</v>
          </cell>
          <cell r="AC849">
            <v>11.406634</v>
          </cell>
          <cell r="AD849">
            <v>1.7491111</v>
          </cell>
          <cell r="AE849">
            <v>4.463393</v>
          </cell>
          <cell r="AF849">
            <v>25.342654</v>
          </cell>
          <cell r="AG849">
            <v>20.02194</v>
          </cell>
        </row>
        <row r="850">
          <cell r="A850" t="str">
            <v>HOCHN13FB05150309</v>
          </cell>
          <cell r="B850" t="str">
            <v>5_10</v>
          </cell>
          <cell r="C850" t="str">
            <v>E</v>
          </cell>
          <cell r="D850" t="str">
            <v>Autumn</v>
          </cell>
          <cell r="E850" t="str">
            <v>QYLZ44610</v>
          </cell>
          <cell r="F850">
            <v>4.3603511</v>
          </cell>
          <cell r="G850">
            <v>3.4933341</v>
          </cell>
          <cell r="H850">
            <v>5.081514</v>
          </cell>
          <cell r="I850">
            <v>13.373589</v>
          </cell>
          <cell r="J850">
            <v>14.795004</v>
          </cell>
          <cell r="K850">
            <v>0.9861914</v>
          </cell>
          <cell r="L850">
            <v>0.7967278</v>
          </cell>
          <cell r="M850">
            <v>0.2431426</v>
          </cell>
          <cell r="N850">
            <v>1.3880829</v>
          </cell>
          <cell r="O850">
            <v>2.0015596</v>
          </cell>
          <cell r="P850">
            <v>5.262131</v>
          </cell>
          <cell r="Q850">
            <v>0.1376443</v>
          </cell>
          <cell r="R850">
            <v>0.3933502</v>
          </cell>
          <cell r="S850">
            <v>17.823153</v>
          </cell>
          <cell r="T850">
            <v>0.13816985</v>
          </cell>
          <cell r="U850">
            <v>4.019569</v>
          </cell>
          <cell r="V850">
            <v>0.639912</v>
          </cell>
          <cell r="W850">
            <v>1.94921546</v>
          </cell>
          <cell r="X850">
            <v>0.596514</v>
          </cell>
          <cell r="Y850">
            <v>0.09046363</v>
          </cell>
          <cell r="Z850">
            <v>25.14515</v>
          </cell>
          <cell r="AA850">
            <v>23.60021</v>
          </cell>
          <cell r="AB850">
            <v>5.186271</v>
          </cell>
          <cell r="AC850">
            <v>3.759194</v>
          </cell>
          <cell r="AD850">
            <v>1.0559811</v>
          </cell>
          <cell r="AE850">
            <v>2.451173</v>
          </cell>
          <cell r="AF850">
            <v>17.371254</v>
          </cell>
          <cell r="AG850">
            <v>7.71959</v>
          </cell>
        </row>
        <row r="851">
          <cell r="A851" t="str">
            <v>HOCHN13FB05150321</v>
          </cell>
          <cell r="B851" t="str">
            <v>5_10</v>
          </cell>
          <cell r="C851" t="str">
            <v>E</v>
          </cell>
          <cell r="D851" t="str">
            <v>Winter</v>
          </cell>
          <cell r="E851" t="str">
            <v>QYLZ44699</v>
          </cell>
          <cell r="F851">
            <v>2.3303511</v>
          </cell>
          <cell r="G851">
            <v>2.6833341</v>
          </cell>
          <cell r="H851">
            <v>5.211514</v>
          </cell>
          <cell r="I851">
            <v>10.793589</v>
          </cell>
          <cell r="J851">
            <v>14.195004</v>
          </cell>
          <cell r="K851">
            <v>0.7853544</v>
          </cell>
          <cell r="L851">
            <v>0.9273358</v>
          </cell>
          <cell r="M851">
            <v>0.7387176</v>
          </cell>
          <cell r="N851">
            <v>1.6680829</v>
          </cell>
          <cell r="O851">
            <v>1.5805896</v>
          </cell>
          <cell r="P851">
            <v>7.136251</v>
          </cell>
          <cell r="Q851">
            <v>0.4401542</v>
          </cell>
          <cell r="R851">
            <v>1.0426112</v>
          </cell>
          <cell r="S851">
            <v>20.577353</v>
          </cell>
          <cell r="T851">
            <v>0.17124885</v>
          </cell>
          <cell r="U851">
            <v>4.278029</v>
          </cell>
          <cell r="V851">
            <v>14.327546</v>
          </cell>
          <cell r="W851">
            <v>0.73688946</v>
          </cell>
          <cell r="X851">
            <v>1.738935</v>
          </cell>
          <cell r="Y851">
            <v>0.19218173</v>
          </cell>
          <cell r="Z851">
            <v>64.09065</v>
          </cell>
          <cell r="AA851">
            <v>45.27911</v>
          </cell>
          <cell r="AB851">
            <v>16.993881</v>
          </cell>
          <cell r="AC851">
            <v>15.141334</v>
          </cell>
          <cell r="AD851">
            <v>1.8959111</v>
          </cell>
          <cell r="AE851">
            <v>3.315343</v>
          </cell>
          <cell r="AF851">
            <v>33.197854</v>
          </cell>
          <cell r="AG851">
            <v>20.03254</v>
          </cell>
        </row>
        <row r="852">
          <cell r="A852" t="str">
            <v>HOCHN13FB05150324</v>
          </cell>
          <cell r="B852" t="str">
            <v>5_10</v>
          </cell>
          <cell r="C852" t="str">
            <v>D</v>
          </cell>
          <cell r="D852" t="str">
            <v>Autumn</v>
          </cell>
          <cell r="E852" t="str">
            <v>QYLZ44610</v>
          </cell>
          <cell r="F852">
            <v>1.8627815</v>
          </cell>
          <cell r="G852">
            <v>3.2073548</v>
          </cell>
          <cell r="H852">
            <v>4.868219</v>
          </cell>
          <cell r="I852">
            <v>10.499795</v>
          </cell>
          <cell r="J852">
            <v>14.319624</v>
          </cell>
          <cell r="K852">
            <v>1.9078195</v>
          </cell>
          <cell r="L852">
            <v>0.66039355</v>
          </cell>
          <cell r="M852">
            <v>0.4232194</v>
          </cell>
          <cell r="N852">
            <v>0.6869701</v>
          </cell>
          <cell r="O852">
            <v>0.9950624</v>
          </cell>
          <cell r="P852">
            <v>4.3585637</v>
          </cell>
          <cell r="Q852">
            <v>0.2939124</v>
          </cell>
          <cell r="R852">
            <v>0.4893637</v>
          </cell>
          <cell r="S852">
            <v>5.6469393</v>
          </cell>
          <cell r="T852">
            <v>0.035664067</v>
          </cell>
          <cell r="U852">
            <v>2.844752</v>
          </cell>
          <cell r="V852">
            <v>4.540057</v>
          </cell>
          <cell r="W852">
            <v>2.41475336</v>
          </cell>
          <cell r="X852">
            <v>0.2896766</v>
          </cell>
          <cell r="Y852">
            <v>0.0537883</v>
          </cell>
          <cell r="Z852">
            <v>15.48209</v>
          </cell>
          <cell r="AA852">
            <v>13.175156</v>
          </cell>
          <cell r="AB852">
            <v>5.6983946</v>
          </cell>
          <cell r="AC852">
            <v>4.797892</v>
          </cell>
          <cell r="AD852">
            <v>0.7275929</v>
          </cell>
          <cell r="AE852">
            <v>3.423508</v>
          </cell>
          <cell r="AF852">
            <v>22.4073893</v>
          </cell>
          <cell r="AG852">
            <v>10.771733</v>
          </cell>
        </row>
        <row r="853">
          <cell r="A853" t="str">
            <v>HOCHN13FB05150326</v>
          </cell>
          <cell r="B853" t="str">
            <v>5_10</v>
          </cell>
          <cell r="C853" t="str">
            <v>C</v>
          </cell>
          <cell r="D853" t="str">
            <v>Autumn</v>
          </cell>
          <cell r="E853" t="str">
            <v>QYLZ44578</v>
          </cell>
          <cell r="F853">
            <v>2.4767405</v>
          </cell>
          <cell r="G853">
            <v>2.8070391054</v>
          </cell>
          <cell r="H853">
            <v>4.934775</v>
          </cell>
          <cell r="I853">
            <v>10.940027</v>
          </cell>
          <cell r="J853">
            <v>7.876168</v>
          </cell>
          <cell r="K853">
            <v>0.743458</v>
          </cell>
          <cell r="L853">
            <v>1.0769641</v>
          </cell>
          <cell r="M853">
            <v>0.3128776</v>
          </cell>
          <cell r="N853">
            <v>1.52907605</v>
          </cell>
          <cell r="O853">
            <v>1.8031444</v>
          </cell>
          <cell r="P853">
            <v>5.8274578</v>
          </cell>
          <cell r="Q853">
            <v>0.4972494</v>
          </cell>
          <cell r="R853">
            <v>0.455697611</v>
          </cell>
          <cell r="S853">
            <v>14.7877089</v>
          </cell>
          <cell r="T853">
            <v>0.03539657</v>
          </cell>
          <cell r="U853">
            <v>5.124758</v>
          </cell>
          <cell r="V853">
            <v>8.313672</v>
          </cell>
          <cell r="W853">
            <v>0.91277026</v>
          </cell>
          <cell r="X853">
            <v>2.2940391</v>
          </cell>
          <cell r="Y853">
            <v>0.18377164</v>
          </cell>
          <cell r="Z853">
            <v>31.68932</v>
          </cell>
          <cell r="AA853">
            <v>22.96383</v>
          </cell>
          <cell r="AB853">
            <v>8.443744</v>
          </cell>
          <cell r="AC853">
            <v>6.893414</v>
          </cell>
          <cell r="AD853">
            <v>1.160505</v>
          </cell>
          <cell r="AE853">
            <v>3.236676</v>
          </cell>
          <cell r="AF853">
            <v>24.607294</v>
          </cell>
          <cell r="AG853">
            <v>18.24739</v>
          </cell>
        </row>
        <row r="854">
          <cell r="A854" t="str">
            <v>HOCHN13FB05150332</v>
          </cell>
          <cell r="B854" t="str">
            <v>5_10</v>
          </cell>
          <cell r="C854" t="str">
            <v>F</v>
          </cell>
          <cell r="D854" t="str">
            <v>Spring</v>
          </cell>
          <cell r="E854" t="str">
            <v>QYLZ44831</v>
          </cell>
          <cell r="F854">
            <v>4.0531195</v>
          </cell>
          <cell r="G854">
            <v>3.4622199</v>
          </cell>
          <cell r="H854">
            <v>4.995579</v>
          </cell>
          <cell r="I854">
            <v>13.090553</v>
          </cell>
          <cell r="J854">
            <v>10.88283</v>
          </cell>
          <cell r="K854">
            <v>0.9180341</v>
          </cell>
          <cell r="L854">
            <v>0.9402535</v>
          </cell>
          <cell r="M854">
            <v>0.9983605</v>
          </cell>
          <cell r="N854">
            <v>1.5059802</v>
          </cell>
          <cell r="O854">
            <v>2.1042758</v>
          </cell>
          <cell r="P854">
            <v>6.207999</v>
          </cell>
          <cell r="Q854">
            <v>0.5356587</v>
          </cell>
          <cell r="R854">
            <v>0.4696928</v>
          </cell>
          <cell r="S854">
            <v>13.658614</v>
          </cell>
          <cell r="T854">
            <v>0.29670438</v>
          </cell>
          <cell r="U854">
            <v>4.379573</v>
          </cell>
          <cell r="V854">
            <v>3.5398935</v>
          </cell>
          <cell r="W854">
            <v>2.69605746</v>
          </cell>
          <cell r="X854">
            <v>1.1274697</v>
          </cell>
          <cell r="Y854">
            <v>0.13206158</v>
          </cell>
          <cell r="Z854">
            <v>54.80196</v>
          </cell>
          <cell r="AA854">
            <v>40.21755</v>
          </cell>
          <cell r="AB854">
            <v>14.863155</v>
          </cell>
          <cell r="AC854">
            <v>12.580207</v>
          </cell>
          <cell r="AD854">
            <v>2.3088598</v>
          </cell>
          <cell r="AE854">
            <v>4.80444</v>
          </cell>
          <cell r="AF854">
            <v>28.077494</v>
          </cell>
          <cell r="AG854">
            <v>13.087207</v>
          </cell>
        </row>
        <row r="855">
          <cell r="A855" t="str">
            <v>HOCHN13FB05150355</v>
          </cell>
          <cell r="B855" t="str">
            <v>5_10</v>
          </cell>
          <cell r="C855" t="str">
            <v>F</v>
          </cell>
          <cell r="D855" t="str">
            <v>Autumn</v>
          </cell>
          <cell r="E855" t="str">
            <v>QYLZ44610</v>
          </cell>
          <cell r="F855">
            <v>2.9531195</v>
          </cell>
          <cell r="G855">
            <v>3.7522199</v>
          </cell>
          <cell r="H855">
            <v>5.155579</v>
          </cell>
          <cell r="I855">
            <v>12.370553</v>
          </cell>
          <cell r="J855">
            <v>15.38283</v>
          </cell>
          <cell r="K855">
            <v>1.9913641</v>
          </cell>
          <cell r="L855">
            <v>0.5399975</v>
          </cell>
          <cell r="M855">
            <v>0.7440705</v>
          </cell>
          <cell r="N855">
            <v>1.0797752</v>
          </cell>
          <cell r="O855">
            <v>1.2556788</v>
          </cell>
          <cell r="P855">
            <v>3.013709</v>
          </cell>
          <cell r="Q855">
            <v>0.2602617</v>
          </cell>
          <cell r="R855">
            <v>0.3981238</v>
          </cell>
          <cell r="S855">
            <v>7.421224</v>
          </cell>
          <cell r="T855">
            <v>0.07277938</v>
          </cell>
          <cell r="U855">
            <v>4.419573</v>
          </cell>
          <cell r="V855">
            <v>3.1981735</v>
          </cell>
          <cell r="W855">
            <v>3.46235746</v>
          </cell>
          <cell r="X855">
            <v>0.6643977</v>
          </cell>
          <cell r="Y855">
            <v>0.09784498</v>
          </cell>
          <cell r="Z855">
            <v>20.82056</v>
          </cell>
          <cell r="AA855">
            <v>19.26945</v>
          </cell>
          <cell r="AB855">
            <v>3.284015</v>
          </cell>
          <cell r="AC855">
            <v>2.457767</v>
          </cell>
          <cell r="AD855">
            <v>0.6316188</v>
          </cell>
          <cell r="AE855">
            <v>4.48218</v>
          </cell>
          <cell r="AF855">
            <v>25.375394</v>
          </cell>
          <cell r="AG855">
            <v>8.603237</v>
          </cell>
        </row>
        <row r="856">
          <cell r="A856" t="str">
            <v>HOCHN13FB05150357</v>
          </cell>
          <cell r="B856" t="str">
            <v>5_10</v>
          </cell>
          <cell r="C856" t="str">
            <v>C</v>
          </cell>
          <cell r="D856" t="str">
            <v>Autumn</v>
          </cell>
          <cell r="E856" t="str">
            <v>QYLZ44610</v>
          </cell>
          <cell r="F856">
            <v>3.2867405</v>
          </cell>
          <cell r="G856">
            <v>3.6770391054</v>
          </cell>
          <cell r="H856">
            <v>5.274775</v>
          </cell>
          <cell r="I856">
            <v>12.810027</v>
          </cell>
          <cell r="J856">
            <v>13.076168</v>
          </cell>
          <cell r="K856">
            <v>2.798553</v>
          </cell>
          <cell r="L856">
            <v>0.6760061</v>
          </cell>
          <cell r="M856">
            <v>0.4799146</v>
          </cell>
          <cell r="N856">
            <v>1.19955705</v>
          </cell>
          <cell r="O856">
            <v>1.7872144</v>
          </cell>
          <cell r="P856">
            <v>5.5506678</v>
          </cell>
          <cell r="Q856">
            <v>0.2164174</v>
          </cell>
          <cell r="R856">
            <v>0.429652611</v>
          </cell>
          <cell r="S856">
            <v>13.7852089</v>
          </cell>
          <cell r="T856">
            <v>0.16505787</v>
          </cell>
          <cell r="U856">
            <v>5.036898</v>
          </cell>
          <cell r="V856">
            <v>7.212822</v>
          </cell>
          <cell r="W856">
            <v>0.43184526</v>
          </cell>
          <cell r="X856">
            <v>0.6782211</v>
          </cell>
          <cell r="Y856">
            <v>0.09586914</v>
          </cell>
          <cell r="Z856">
            <v>34.25662</v>
          </cell>
          <cell r="AA856">
            <v>23.64393</v>
          </cell>
          <cell r="AB856">
            <v>9.488184</v>
          </cell>
          <cell r="AC856">
            <v>8.153624</v>
          </cell>
          <cell r="AD856">
            <v>1.132035</v>
          </cell>
          <cell r="AE856">
            <v>4.035646</v>
          </cell>
          <cell r="AF856">
            <v>18.655294</v>
          </cell>
          <cell r="AG856">
            <v>17.10639</v>
          </cell>
        </row>
        <row r="857">
          <cell r="A857" t="str">
            <v>HOCHN13FB05150517</v>
          </cell>
          <cell r="B857" t="str">
            <v>5_10</v>
          </cell>
          <cell r="C857" t="str">
            <v>D</v>
          </cell>
          <cell r="D857" t="str">
            <v>Autumn</v>
          </cell>
          <cell r="E857" t="str">
            <v>QYLZ44610</v>
          </cell>
          <cell r="F857">
            <v>2.2227815</v>
          </cell>
          <cell r="G857">
            <v>3.5373548</v>
          </cell>
          <cell r="H857">
            <v>5.178219</v>
          </cell>
          <cell r="I857">
            <v>11.439795</v>
          </cell>
          <cell r="J857">
            <v>11.419624</v>
          </cell>
          <cell r="K857">
            <v>1.5265495</v>
          </cell>
          <cell r="L857">
            <v>0.64748255</v>
          </cell>
          <cell r="M857">
            <v>0.6620294</v>
          </cell>
          <cell r="N857">
            <v>0.9794661</v>
          </cell>
          <cell r="O857">
            <v>1.5124314</v>
          </cell>
          <cell r="P857">
            <v>3.6129737</v>
          </cell>
          <cell r="Q857">
            <v>0.3048364</v>
          </cell>
          <cell r="R857">
            <v>0.3053227</v>
          </cell>
          <cell r="S857">
            <v>11.6423893</v>
          </cell>
          <cell r="T857">
            <v>0.161276867</v>
          </cell>
          <cell r="U857">
            <v>5.568162</v>
          </cell>
          <cell r="V857">
            <v>6.316597</v>
          </cell>
          <cell r="W857">
            <v>1.73279336</v>
          </cell>
          <cell r="X857">
            <v>1.1926226</v>
          </cell>
          <cell r="Y857">
            <v>0.1166224</v>
          </cell>
          <cell r="Z857">
            <v>47.43339</v>
          </cell>
          <cell r="AA857">
            <v>35.050256</v>
          </cell>
          <cell r="AB857">
            <v>13.0005646</v>
          </cell>
          <cell r="AC857">
            <v>11.340042</v>
          </cell>
          <cell r="AD857">
            <v>1.9031609</v>
          </cell>
          <cell r="AE857">
            <v>4.371008</v>
          </cell>
          <cell r="AF857">
            <v>20.1237893</v>
          </cell>
          <cell r="AG857">
            <v>15.930133</v>
          </cell>
        </row>
        <row r="858">
          <cell r="A858" t="str">
            <v>HOCHN13FB05150610</v>
          </cell>
          <cell r="B858">
            <v>4</v>
          </cell>
          <cell r="C858" t="str">
            <v>I</v>
          </cell>
          <cell r="D858" t="str">
            <v>Spring</v>
          </cell>
          <cell r="E858" t="str">
            <v>QYLZ44610</v>
          </cell>
          <cell r="F858">
            <v>5.14622</v>
          </cell>
          <cell r="G858">
            <v>4.5058539</v>
          </cell>
          <cell r="H858">
            <v>5.043236</v>
          </cell>
          <cell r="I858">
            <v>15.305259</v>
          </cell>
          <cell r="J858">
            <v>16.39135</v>
          </cell>
          <cell r="K858">
            <v>2.1913065</v>
          </cell>
          <cell r="L858">
            <v>0.912493</v>
          </cell>
          <cell r="M858">
            <v>0.8166905</v>
          </cell>
          <cell r="N858">
            <v>1.2475573</v>
          </cell>
          <cell r="O858">
            <v>1.6901148</v>
          </cell>
          <cell r="P858">
            <v>5.833585</v>
          </cell>
          <cell r="Q858">
            <v>0.4951672</v>
          </cell>
          <cell r="R858">
            <v>0.784139</v>
          </cell>
          <cell r="S858">
            <v>17.740654</v>
          </cell>
          <cell r="T858">
            <v>0.13880143</v>
          </cell>
          <cell r="U858">
            <v>4.966137</v>
          </cell>
          <cell r="V858">
            <v>9.592119</v>
          </cell>
          <cell r="W858">
            <v>1.37051656</v>
          </cell>
          <cell r="X858">
            <v>1.1502065</v>
          </cell>
          <cell r="Y858">
            <v>0.13454374</v>
          </cell>
          <cell r="Z858">
            <v>41.07151</v>
          </cell>
          <cell r="AA858">
            <v>31.648636</v>
          </cell>
          <cell r="AB858">
            <v>9.91309</v>
          </cell>
          <cell r="AC858">
            <v>8.338715</v>
          </cell>
          <cell r="AD858">
            <v>1.3659002</v>
          </cell>
          <cell r="AE858">
            <v>6.114028</v>
          </cell>
          <cell r="AF858">
            <v>39.004074</v>
          </cell>
          <cell r="AG858">
            <v>19.518281</v>
          </cell>
        </row>
        <row r="859">
          <cell r="A859" t="str">
            <v>HOCHN13FB05150617</v>
          </cell>
          <cell r="B859">
            <v>4</v>
          </cell>
          <cell r="C859" t="str">
            <v>H</v>
          </cell>
          <cell r="D859" t="str">
            <v>Summer</v>
          </cell>
          <cell r="E859" t="str">
            <v>QYLZ44610</v>
          </cell>
          <cell r="F859">
            <v>3.724869</v>
          </cell>
          <cell r="G859">
            <v>3.9978919</v>
          </cell>
          <cell r="H859">
            <v>4.991974</v>
          </cell>
          <cell r="I859">
            <v>13.342985</v>
          </cell>
          <cell r="J859">
            <v>14.14913</v>
          </cell>
          <cell r="K859">
            <v>0.79812821</v>
          </cell>
          <cell r="L859">
            <v>0.7376416</v>
          </cell>
          <cell r="M859">
            <v>0.4423896</v>
          </cell>
          <cell r="N859">
            <v>1.9507462</v>
          </cell>
          <cell r="O859">
            <v>1.8045668</v>
          </cell>
          <cell r="P859">
            <v>5.731588</v>
          </cell>
          <cell r="Q859">
            <v>0.3884385</v>
          </cell>
          <cell r="R859">
            <v>0.6816851</v>
          </cell>
          <cell r="S859">
            <v>17.415646</v>
          </cell>
          <cell r="T859">
            <v>0.1925611</v>
          </cell>
          <cell r="U859">
            <v>4.601411</v>
          </cell>
          <cell r="V859">
            <v>4.381498</v>
          </cell>
          <cell r="W859">
            <v>1.39806146</v>
          </cell>
          <cell r="X859">
            <v>0.8131612</v>
          </cell>
          <cell r="Y859">
            <v>0.18677768</v>
          </cell>
          <cell r="Z859">
            <v>43.26883</v>
          </cell>
          <cell r="AA859">
            <v>34.6235</v>
          </cell>
          <cell r="AB859">
            <v>9.656268</v>
          </cell>
          <cell r="AC859">
            <v>8.126956</v>
          </cell>
          <cell r="AD859">
            <v>1.475861</v>
          </cell>
          <cell r="AE859">
            <v>4.974118</v>
          </cell>
          <cell r="AF859">
            <v>25.489884</v>
          </cell>
          <cell r="AG859">
            <v>4.867869</v>
          </cell>
        </row>
        <row r="860">
          <cell r="A860" t="str">
            <v>HOCHN13FB05150618</v>
          </cell>
          <cell r="B860" t="str">
            <v>5_10</v>
          </cell>
          <cell r="C860" t="str">
            <v>F</v>
          </cell>
          <cell r="D860" t="str">
            <v>Autumn</v>
          </cell>
          <cell r="E860" t="str">
            <v>QYLZ44610</v>
          </cell>
          <cell r="F860">
            <v>3.0931195</v>
          </cell>
          <cell r="G860">
            <v>3.5322199</v>
          </cell>
          <cell r="H860">
            <v>5.115579</v>
          </cell>
          <cell r="I860">
            <v>12.290553</v>
          </cell>
          <cell r="J860">
            <v>13.48283</v>
          </cell>
          <cell r="K860">
            <v>2.7216741</v>
          </cell>
          <cell r="L860">
            <v>0.8215165</v>
          </cell>
          <cell r="M860">
            <v>0.6765655</v>
          </cell>
          <cell r="N860">
            <v>1.8868602</v>
          </cell>
          <cell r="O860">
            <v>2.5842358</v>
          </cell>
          <cell r="P860">
            <v>6.227949</v>
          </cell>
          <cell r="Q860">
            <v>0.4270307</v>
          </cell>
          <cell r="R860">
            <v>0.5746238</v>
          </cell>
          <cell r="S860">
            <v>22.636514</v>
          </cell>
          <cell r="T860">
            <v>0.21278738</v>
          </cell>
          <cell r="U860">
            <v>5.888093</v>
          </cell>
          <cell r="V860">
            <v>5.8423835</v>
          </cell>
          <cell r="W860">
            <v>2.02293746</v>
          </cell>
          <cell r="X860">
            <v>1.2480897</v>
          </cell>
          <cell r="Y860">
            <v>0.15230858</v>
          </cell>
          <cell r="Z860">
            <v>37.58646</v>
          </cell>
          <cell r="AA860">
            <v>30.56495</v>
          </cell>
          <cell r="AB860">
            <v>7.503255</v>
          </cell>
          <cell r="AC860">
            <v>6.403057</v>
          </cell>
          <cell r="AD860">
            <v>1.3387798</v>
          </cell>
          <cell r="AE860">
            <v>5.03765</v>
          </cell>
          <cell r="AF860">
            <v>29.818194</v>
          </cell>
          <cell r="AG860">
            <v>17.233107</v>
          </cell>
        </row>
        <row r="861">
          <cell r="A861" t="str">
            <v>HOCHN13FB05150819</v>
          </cell>
          <cell r="B861" t="str">
            <v>5_10</v>
          </cell>
          <cell r="C861" t="str">
            <v>E</v>
          </cell>
          <cell r="D861" t="str">
            <v>Autumn</v>
          </cell>
          <cell r="E861" t="str">
            <v>QYLZ44610</v>
          </cell>
          <cell r="F861">
            <v>3.2303511</v>
          </cell>
          <cell r="G861">
            <v>3.7933341</v>
          </cell>
          <cell r="H861">
            <v>4.841514</v>
          </cell>
          <cell r="I861">
            <v>12.423589</v>
          </cell>
          <cell r="J861">
            <v>14.895004</v>
          </cell>
          <cell r="K861">
            <v>2.4853414</v>
          </cell>
          <cell r="L861">
            <v>0.7431598</v>
          </cell>
          <cell r="M861">
            <v>0.6158866</v>
          </cell>
          <cell r="N861">
            <v>1.2353149</v>
          </cell>
          <cell r="O861">
            <v>1.4268196</v>
          </cell>
          <cell r="P861">
            <v>3.849861</v>
          </cell>
          <cell r="Q861">
            <v>0.3281882</v>
          </cell>
          <cell r="R861">
            <v>0.5377072</v>
          </cell>
          <cell r="S861">
            <v>13.653053</v>
          </cell>
          <cell r="T861">
            <v>0.17892985</v>
          </cell>
          <cell r="U861">
            <v>4.821559</v>
          </cell>
          <cell r="V861">
            <v>4.975136</v>
          </cell>
          <cell r="W861">
            <v>3.60735546</v>
          </cell>
          <cell r="X861">
            <v>0.932458</v>
          </cell>
          <cell r="Y861">
            <v>0.10289013</v>
          </cell>
          <cell r="Z861">
            <v>37.41065</v>
          </cell>
          <cell r="AA861">
            <v>27.53011</v>
          </cell>
          <cell r="AB861">
            <v>10.424881</v>
          </cell>
          <cell r="AC861">
            <v>9.310214</v>
          </cell>
          <cell r="AD861">
            <v>0.7852371</v>
          </cell>
          <cell r="AE861">
            <v>4.233033</v>
          </cell>
          <cell r="AF861">
            <v>24.489854</v>
          </cell>
          <cell r="AG861">
            <v>8.08074</v>
          </cell>
        </row>
        <row r="862">
          <cell r="A862" t="str">
            <v>HOCHN13FB05150831</v>
          </cell>
          <cell r="B862" t="str">
            <v>5_10</v>
          </cell>
          <cell r="C862" t="str">
            <v>A</v>
          </cell>
          <cell r="D862" t="str">
            <v>Winter</v>
          </cell>
          <cell r="E862" t="str">
            <v>QYLZ44610</v>
          </cell>
          <cell r="F862">
            <v>3.696921</v>
          </cell>
          <cell r="G862">
            <v>3.607334</v>
          </cell>
          <cell r="H862">
            <v>4.964673</v>
          </cell>
          <cell r="I862">
            <v>12.93539</v>
          </cell>
          <cell r="J862">
            <v>8.68691</v>
          </cell>
          <cell r="K862">
            <v>2.926339</v>
          </cell>
          <cell r="L862">
            <v>0.7758343</v>
          </cell>
          <cell r="M862">
            <v>0.6251577</v>
          </cell>
          <cell r="N862">
            <v>1.442014</v>
          </cell>
          <cell r="O862">
            <v>1.1888178</v>
          </cell>
          <cell r="P862">
            <v>4.363988</v>
          </cell>
          <cell r="Q862">
            <v>0.347507</v>
          </cell>
          <cell r="R862">
            <v>0.5413255</v>
          </cell>
          <cell r="S862">
            <v>13.28872</v>
          </cell>
          <cell r="T862">
            <v>0.2106141</v>
          </cell>
          <cell r="U862">
            <v>5.909676</v>
          </cell>
          <cell r="V862">
            <v>6.581717</v>
          </cell>
          <cell r="W862">
            <v>2.794753</v>
          </cell>
          <cell r="X862">
            <v>1.152544</v>
          </cell>
          <cell r="Y862">
            <v>0.10028873</v>
          </cell>
          <cell r="Z862">
            <v>32.25297</v>
          </cell>
          <cell r="AA862">
            <v>22.6947</v>
          </cell>
          <cell r="AB862">
            <v>9.37654</v>
          </cell>
          <cell r="AC862">
            <v>8.39924</v>
          </cell>
          <cell r="AD862">
            <v>0.98955</v>
          </cell>
          <cell r="AE862">
            <v>5.620987</v>
          </cell>
          <cell r="AF862">
            <v>15.58228</v>
          </cell>
          <cell r="AG862">
            <v>17.73437</v>
          </cell>
        </row>
        <row r="863">
          <cell r="A863" t="str">
            <v>HOCHN13FB05150832</v>
          </cell>
          <cell r="B863">
            <v>4</v>
          </cell>
          <cell r="C863" t="str">
            <v>D</v>
          </cell>
          <cell r="D863" t="str">
            <v>Autumn</v>
          </cell>
          <cell r="E863" t="str">
            <v>QYLZ44577</v>
          </cell>
          <cell r="F863">
            <v>3.0439765</v>
          </cell>
          <cell r="G863">
            <v>3.2250468</v>
          </cell>
          <cell r="H863">
            <v>5.105013</v>
          </cell>
          <cell r="I863">
            <v>11.887865</v>
          </cell>
          <cell r="J863">
            <v>11.110974</v>
          </cell>
          <cell r="K863">
            <v>1.8673855</v>
          </cell>
          <cell r="L863">
            <v>1.15930355</v>
          </cell>
          <cell r="M863">
            <v>0.9939986</v>
          </cell>
          <cell r="N863">
            <v>1.4997351</v>
          </cell>
          <cell r="O863">
            <v>1.7789654</v>
          </cell>
          <cell r="P863">
            <v>5.8569907</v>
          </cell>
          <cell r="Q863">
            <v>0.4730945</v>
          </cell>
          <cell r="R863">
            <v>0.6726962</v>
          </cell>
          <cell r="S863">
            <v>14.3508493</v>
          </cell>
          <cell r="T863">
            <v>0.237816467</v>
          </cell>
          <cell r="U863">
            <v>4.203605</v>
          </cell>
          <cell r="V863">
            <v>15.583317</v>
          </cell>
          <cell r="W863">
            <v>0.61024636</v>
          </cell>
          <cell r="X863">
            <v>2.5952036</v>
          </cell>
          <cell r="Y863">
            <v>0.2167055</v>
          </cell>
          <cell r="Z863">
            <v>36.96253</v>
          </cell>
          <cell r="AA863">
            <v>29.913456</v>
          </cell>
          <cell r="AB863">
            <v>7.6983646</v>
          </cell>
          <cell r="AC863">
            <v>5.568632</v>
          </cell>
          <cell r="AD863">
            <v>1.7730879</v>
          </cell>
          <cell r="AE863">
            <v>5.515761</v>
          </cell>
          <cell r="AF863">
            <v>18.7528593</v>
          </cell>
          <cell r="AG863">
            <v>9.513753</v>
          </cell>
        </row>
        <row r="864">
          <cell r="A864" t="str">
            <v>HOCHN13FB05150834</v>
          </cell>
          <cell r="B864" t="str">
            <v>5_10</v>
          </cell>
          <cell r="C864" t="str">
            <v>I</v>
          </cell>
          <cell r="D864" t="str">
            <v>Summer</v>
          </cell>
          <cell r="E864" t="str">
            <v>QYLZ44610</v>
          </cell>
          <cell r="F864">
            <v>3.385025</v>
          </cell>
          <cell r="G864">
            <v>3.8881619</v>
          </cell>
          <cell r="H864">
            <v>4.946442</v>
          </cell>
          <cell r="I864">
            <v>12.787189</v>
          </cell>
          <cell r="J864">
            <v>15.6</v>
          </cell>
          <cell r="K864">
            <v>2.1381005</v>
          </cell>
          <cell r="L864">
            <v>0.965253</v>
          </cell>
          <cell r="M864">
            <v>0.5147753</v>
          </cell>
          <cell r="N864">
            <v>1.3794373</v>
          </cell>
          <cell r="O864">
            <v>1.7211708</v>
          </cell>
          <cell r="P864">
            <v>6.086778</v>
          </cell>
          <cell r="Q864">
            <v>0.4706971</v>
          </cell>
          <cell r="R864">
            <v>0.2947045</v>
          </cell>
          <cell r="S864">
            <v>13.199994</v>
          </cell>
          <cell r="T864">
            <v>0.04933843</v>
          </cell>
          <cell r="U864">
            <v>4.734074</v>
          </cell>
          <cell r="V864">
            <v>5.960729</v>
          </cell>
          <cell r="W864">
            <v>1.22998456</v>
          </cell>
          <cell r="X864">
            <v>0.9020625</v>
          </cell>
          <cell r="Y864">
            <v>0.14540264</v>
          </cell>
          <cell r="Z864">
            <v>29.03887</v>
          </cell>
          <cell r="AA864">
            <v>21.579536</v>
          </cell>
          <cell r="AB864">
            <v>9.52589</v>
          </cell>
          <cell r="AC864">
            <v>8.131975</v>
          </cell>
          <cell r="AD864">
            <v>1.0088532</v>
          </cell>
          <cell r="AE864">
            <v>2.756595</v>
          </cell>
          <cell r="AF864">
            <v>20.588804</v>
          </cell>
          <cell r="AG864">
            <v>17.200561</v>
          </cell>
        </row>
        <row r="865">
          <cell r="A865" t="str">
            <v>HOCHN13FB05150836</v>
          </cell>
          <cell r="B865">
            <v>4</v>
          </cell>
          <cell r="C865" t="str">
            <v>D</v>
          </cell>
          <cell r="D865" t="str">
            <v>Autumn</v>
          </cell>
          <cell r="E865" t="str">
            <v>QYLZ44578</v>
          </cell>
          <cell r="F865">
            <v>2.6639765</v>
          </cell>
          <cell r="G865">
            <v>3.3150468</v>
          </cell>
          <cell r="H865">
            <v>5.385013</v>
          </cell>
          <cell r="I865">
            <v>12.077865</v>
          </cell>
          <cell r="J865">
            <v>7.010974</v>
          </cell>
          <cell r="K865">
            <v>1.5503655</v>
          </cell>
          <cell r="L865">
            <v>1.08840355</v>
          </cell>
          <cell r="M865">
            <v>0.5415816</v>
          </cell>
          <cell r="N865">
            <v>1.7620351</v>
          </cell>
          <cell r="O865">
            <v>2.0378054</v>
          </cell>
          <cell r="P865">
            <v>6.3546807</v>
          </cell>
          <cell r="Q865">
            <v>0.5332525</v>
          </cell>
          <cell r="R865">
            <v>0.7271452</v>
          </cell>
          <cell r="S865">
            <v>20.5179493</v>
          </cell>
          <cell r="T865">
            <v>0.219560467</v>
          </cell>
          <cell r="U865">
            <v>3.208635</v>
          </cell>
          <cell r="V865">
            <v>8.815267</v>
          </cell>
          <cell r="W865">
            <v>1.10254536</v>
          </cell>
          <cell r="X865">
            <v>1.8592536</v>
          </cell>
          <cell r="Y865">
            <v>0.2375945</v>
          </cell>
          <cell r="Z865">
            <v>47.67463</v>
          </cell>
          <cell r="AA865">
            <v>35.546756</v>
          </cell>
          <cell r="AB865">
            <v>8.8710346</v>
          </cell>
          <cell r="AC865">
            <v>7.668662</v>
          </cell>
          <cell r="AD865">
            <v>1.3856079</v>
          </cell>
          <cell r="AE865">
            <v>5.056811</v>
          </cell>
          <cell r="AF865">
            <v>28.9584593</v>
          </cell>
          <cell r="AG865">
            <v>23.570953</v>
          </cell>
        </row>
        <row r="866">
          <cell r="A866" t="str">
            <v>HOCHN13FB05150842</v>
          </cell>
          <cell r="B866">
            <v>4</v>
          </cell>
          <cell r="C866" t="str">
            <v>F</v>
          </cell>
          <cell r="D866" t="str">
            <v>Spring</v>
          </cell>
          <cell r="E866" t="str">
            <v>QYLZ44463</v>
          </cell>
          <cell r="F866">
            <v>2.5243145</v>
          </cell>
          <cell r="G866">
            <v>3.1999119</v>
          </cell>
          <cell r="H866">
            <v>5.082373</v>
          </cell>
          <cell r="I866">
            <v>11.538623</v>
          </cell>
          <cell r="J866">
            <v>6.47418</v>
          </cell>
          <cell r="K866">
            <v>0.6201381</v>
          </cell>
          <cell r="L866">
            <v>0.7791085</v>
          </cell>
          <cell r="M866">
            <v>0.5050847</v>
          </cell>
          <cell r="N866">
            <v>1.0140432</v>
          </cell>
          <cell r="O866">
            <v>1.6677798</v>
          </cell>
          <cell r="P866">
            <v>4.298696</v>
          </cell>
          <cell r="Q866">
            <v>0.4688198</v>
          </cell>
          <cell r="R866">
            <v>0.7107733</v>
          </cell>
          <cell r="S866">
            <v>12.962174</v>
          </cell>
          <cell r="T866">
            <v>0.23252098</v>
          </cell>
          <cell r="U866">
            <v>2.701506</v>
          </cell>
          <cell r="V866">
            <v>7.2420835</v>
          </cell>
          <cell r="W866">
            <v>0.80229246</v>
          </cell>
          <cell r="X866">
            <v>1.3017707</v>
          </cell>
          <cell r="Y866">
            <v>0.10799678</v>
          </cell>
          <cell r="Z866">
            <v>41.2387</v>
          </cell>
          <cell r="AA866">
            <v>26.94835</v>
          </cell>
          <cell r="AB866">
            <v>13.203225</v>
          </cell>
          <cell r="AC866">
            <v>11.423717</v>
          </cell>
          <cell r="AD866">
            <v>1.7290768</v>
          </cell>
          <cell r="AE866">
            <v>1.736393</v>
          </cell>
          <cell r="AF866">
            <v>12.553144</v>
          </cell>
          <cell r="AG866">
            <v>15.510727</v>
          </cell>
        </row>
        <row r="867">
          <cell r="A867" t="str">
            <v>HOCHN13FB05150904</v>
          </cell>
          <cell r="B867" t="str">
            <v>5_10</v>
          </cell>
          <cell r="C867" t="str">
            <v>E</v>
          </cell>
          <cell r="D867" t="str">
            <v>Autumn</v>
          </cell>
          <cell r="E867" t="str">
            <v>QYLZ44610</v>
          </cell>
          <cell r="F867">
            <v>3.1603511</v>
          </cell>
          <cell r="G867">
            <v>3.3133341</v>
          </cell>
          <cell r="H867">
            <v>4.771514</v>
          </cell>
          <cell r="I867">
            <v>11.753589</v>
          </cell>
          <cell r="J867">
            <v>12.995004</v>
          </cell>
          <cell r="K867">
            <v>1.7034614</v>
          </cell>
          <cell r="L867">
            <v>0.4808108</v>
          </cell>
          <cell r="M867">
            <v>0.3927076</v>
          </cell>
          <cell r="N867">
            <v>1.2409459</v>
          </cell>
          <cell r="O867">
            <v>1.3404136</v>
          </cell>
          <cell r="P867">
            <v>2.733981</v>
          </cell>
          <cell r="Q867">
            <v>0.3112372</v>
          </cell>
          <cell r="R867">
            <v>0.3744242</v>
          </cell>
          <cell r="S867">
            <v>13.435553</v>
          </cell>
          <cell r="T867">
            <v>0.11579385</v>
          </cell>
          <cell r="U867">
            <v>3.508879</v>
          </cell>
          <cell r="V867">
            <v>2.995776</v>
          </cell>
          <cell r="W867">
            <v>1.47065546</v>
          </cell>
          <cell r="X867">
            <v>0.443748</v>
          </cell>
          <cell r="Y867">
            <v>0.13178373</v>
          </cell>
          <cell r="Z867">
            <v>32.66455</v>
          </cell>
          <cell r="AA867">
            <v>27.53041</v>
          </cell>
          <cell r="AB867">
            <v>5.639021</v>
          </cell>
          <cell r="AC867">
            <v>4.576934</v>
          </cell>
          <cell r="AD867">
            <v>1.0494911</v>
          </cell>
          <cell r="AE867">
            <v>4.764023</v>
          </cell>
          <cell r="AF867">
            <v>23.146654</v>
          </cell>
          <cell r="AG867">
            <v>11.27414</v>
          </cell>
        </row>
        <row r="868">
          <cell r="A868" t="str">
            <v>HOCHN13FB05150911</v>
          </cell>
          <cell r="B868">
            <v>4</v>
          </cell>
          <cell r="C868" t="str">
            <v>C</v>
          </cell>
          <cell r="D868" t="str">
            <v>Autumn</v>
          </cell>
          <cell r="E868" t="str">
            <v>QYLZ44610</v>
          </cell>
          <cell r="F868">
            <v>2.3779355</v>
          </cell>
          <cell r="G868">
            <v>3.1647311054</v>
          </cell>
          <cell r="H868">
            <v>5.121569</v>
          </cell>
          <cell r="I868">
            <v>11.238097</v>
          </cell>
          <cell r="J868">
            <v>12.067518</v>
          </cell>
          <cell r="K868">
            <v>2.173949</v>
          </cell>
          <cell r="L868">
            <v>0.4616051</v>
          </cell>
          <cell r="M868">
            <v>0.5758318</v>
          </cell>
          <cell r="N868">
            <v>1.33065605</v>
          </cell>
          <cell r="O868">
            <v>1.4870984</v>
          </cell>
          <cell r="P868">
            <v>4.6148248</v>
          </cell>
          <cell r="Q868">
            <v>0.4000765</v>
          </cell>
          <cell r="R868">
            <v>0.328906111</v>
          </cell>
          <cell r="S868">
            <v>15.6183689</v>
          </cell>
          <cell r="T868">
            <v>0.19664947</v>
          </cell>
          <cell r="U868">
            <v>4.439251</v>
          </cell>
          <cell r="V868">
            <v>3.623472</v>
          </cell>
          <cell r="W868">
            <v>2.15904226</v>
          </cell>
          <cell r="X868">
            <v>0.7196581</v>
          </cell>
          <cell r="Y868">
            <v>0.12069874</v>
          </cell>
          <cell r="Z868">
            <v>35.66376</v>
          </cell>
          <cell r="AA868">
            <v>27.33973</v>
          </cell>
          <cell r="AB868">
            <v>9.399224</v>
          </cell>
          <cell r="AC868">
            <v>7.588074</v>
          </cell>
          <cell r="AD868">
            <v>1.103712</v>
          </cell>
          <cell r="AE868">
            <v>4.840729</v>
          </cell>
          <cell r="AF868">
            <v>20.911564</v>
          </cell>
          <cell r="AG868">
            <v>8.68482</v>
          </cell>
        </row>
        <row r="869">
          <cell r="A869" t="str">
            <v>HOCHN13FB05150922</v>
          </cell>
          <cell r="B869" t="str">
            <v>5_10</v>
          </cell>
          <cell r="C869" t="str">
            <v>A</v>
          </cell>
          <cell r="D869" t="str">
            <v>Autumn</v>
          </cell>
          <cell r="E869" t="str">
            <v>QYLZ44463</v>
          </cell>
          <cell r="F869">
            <v>3.276921</v>
          </cell>
          <cell r="G869">
            <v>3.057334</v>
          </cell>
          <cell r="H869">
            <v>4.864673</v>
          </cell>
          <cell r="I869">
            <v>12.15539</v>
          </cell>
          <cell r="J869">
            <v>6.88691</v>
          </cell>
          <cell r="K869">
            <v>1.678189</v>
          </cell>
          <cell r="L869">
            <v>1.1485643</v>
          </cell>
          <cell r="M869">
            <v>0.6318527</v>
          </cell>
          <cell r="N869">
            <v>1.967414</v>
          </cell>
          <cell r="O869">
            <v>1.9960978</v>
          </cell>
          <cell r="P869">
            <v>4.943918</v>
          </cell>
          <cell r="Q869">
            <v>0.646582</v>
          </cell>
          <cell r="R869">
            <v>0.8620105</v>
          </cell>
          <cell r="S869">
            <v>19.89572</v>
          </cell>
          <cell r="T869">
            <v>0.2425301</v>
          </cell>
          <cell r="U869">
            <v>6.485946</v>
          </cell>
          <cell r="V869">
            <v>13.883597</v>
          </cell>
          <cell r="W869">
            <v>1.111753</v>
          </cell>
          <cell r="X869">
            <v>1.977934</v>
          </cell>
          <cell r="Y869">
            <v>0.20293963</v>
          </cell>
          <cell r="Z869">
            <v>53.56077</v>
          </cell>
          <cell r="AA869">
            <v>34.7067</v>
          </cell>
          <cell r="AB869">
            <v>18.89222</v>
          </cell>
          <cell r="AC869">
            <v>17.1043</v>
          </cell>
          <cell r="AD869">
            <v>2.010869</v>
          </cell>
          <cell r="AE869">
            <v>6.714187</v>
          </cell>
          <cell r="AF869">
            <v>27.63668</v>
          </cell>
          <cell r="AG869">
            <v>27.33057</v>
          </cell>
        </row>
        <row r="870">
          <cell r="A870" t="str">
            <v>HOCHN13FB05150936</v>
          </cell>
          <cell r="B870">
            <v>4</v>
          </cell>
          <cell r="C870" t="str">
            <v>A</v>
          </cell>
          <cell r="D870" t="str">
            <v>Summer</v>
          </cell>
          <cell r="E870" t="str">
            <v>QYLZ44463</v>
          </cell>
          <cell r="F870">
            <v>5.038116</v>
          </cell>
          <cell r="G870">
            <v>2.795026</v>
          </cell>
          <cell r="H870">
            <v>5.001467</v>
          </cell>
          <cell r="I870">
            <v>14.03346</v>
          </cell>
          <cell r="J870">
            <v>7.37826</v>
          </cell>
          <cell r="K870">
            <v>0.968232</v>
          </cell>
          <cell r="L870">
            <v>1.3209563</v>
          </cell>
          <cell r="M870">
            <v>0.6026019</v>
          </cell>
          <cell r="N870">
            <v>2.031404</v>
          </cell>
          <cell r="O870">
            <v>2.1860118</v>
          </cell>
          <cell r="P870">
            <v>6.931885</v>
          </cell>
          <cell r="Q870">
            <v>0.5616991</v>
          </cell>
          <cell r="R870">
            <v>0.713195</v>
          </cell>
          <cell r="S870">
            <v>24.24748</v>
          </cell>
          <cell r="T870">
            <v>0.2461867</v>
          </cell>
          <cell r="U870">
            <v>8.232629</v>
          </cell>
          <cell r="V870">
            <v>17.097297</v>
          </cell>
          <cell r="W870">
            <v>0.185526</v>
          </cell>
          <cell r="X870">
            <v>2.795225</v>
          </cell>
          <cell r="Y870">
            <v>0.22271773</v>
          </cell>
          <cell r="Z870">
            <v>59.64861</v>
          </cell>
          <cell r="AA870">
            <v>37.827</v>
          </cell>
          <cell r="AB870">
            <v>23.29909</v>
          </cell>
          <cell r="AC870">
            <v>20.73321</v>
          </cell>
          <cell r="AD870">
            <v>2.392746</v>
          </cell>
          <cell r="AE870">
            <v>3.33145</v>
          </cell>
          <cell r="AF870">
            <v>31.87275</v>
          </cell>
          <cell r="AG870">
            <v>30.81719</v>
          </cell>
        </row>
        <row r="871">
          <cell r="A871" t="str">
            <v>HOCHN13FB05150944</v>
          </cell>
          <cell r="B871" t="str">
            <v>5_10</v>
          </cell>
          <cell r="C871" t="str">
            <v>F</v>
          </cell>
          <cell r="D871" t="str">
            <v>Summer</v>
          </cell>
          <cell r="E871" t="str">
            <v>QYLZ44610</v>
          </cell>
          <cell r="F871">
            <v>3.5031195</v>
          </cell>
          <cell r="G871">
            <v>3.9522199</v>
          </cell>
          <cell r="H871">
            <v>4.985579</v>
          </cell>
          <cell r="I871">
            <v>13.010553</v>
          </cell>
          <cell r="J871">
            <v>14.58283</v>
          </cell>
          <cell r="K871">
            <v>1.0820341</v>
          </cell>
          <cell r="L871">
            <v>0.6944125</v>
          </cell>
          <cell r="M871">
            <v>0.8454315</v>
          </cell>
          <cell r="N871">
            <v>2.0700302</v>
          </cell>
          <cell r="O871">
            <v>1.8884258</v>
          </cell>
          <cell r="P871">
            <v>5.363439</v>
          </cell>
          <cell r="Q871">
            <v>0.4189187</v>
          </cell>
          <cell r="R871">
            <v>0.8728178</v>
          </cell>
          <cell r="S871">
            <v>21.420314</v>
          </cell>
          <cell r="T871">
            <v>0.23466938</v>
          </cell>
          <cell r="U871">
            <v>6.277013</v>
          </cell>
          <cell r="V871">
            <v>5.7259335</v>
          </cell>
          <cell r="W871">
            <v>0.63743246</v>
          </cell>
          <cell r="X871">
            <v>1.0463397</v>
          </cell>
          <cell r="Y871">
            <v>0.18939558</v>
          </cell>
          <cell r="Z871">
            <v>53.07346</v>
          </cell>
          <cell r="AA871">
            <v>42.15025</v>
          </cell>
          <cell r="AB871">
            <v>11.063955</v>
          </cell>
          <cell r="AC871">
            <v>9.004577</v>
          </cell>
          <cell r="AD871">
            <v>1.8330898</v>
          </cell>
          <cell r="AE871">
            <v>5.68984</v>
          </cell>
          <cell r="AF871">
            <v>34.496194</v>
          </cell>
          <cell r="AG871">
            <v>11.939507</v>
          </cell>
        </row>
        <row r="872">
          <cell r="A872" t="str">
            <v>HOCHN13FB05151016</v>
          </cell>
          <cell r="B872" t="str">
            <v>5_10</v>
          </cell>
          <cell r="C872" t="str">
            <v>G</v>
          </cell>
          <cell r="D872" t="str">
            <v>Spring</v>
          </cell>
          <cell r="E872" t="str">
            <v>QYLZ44831</v>
          </cell>
          <cell r="F872">
            <v>2.386514</v>
          </cell>
          <cell r="G872">
            <v>3.5493739</v>
          </cell>
          <cell r="H872">
            <v>5.45288</v>
          </cell>
          <cell r="I872">
            <v>12.082117</v>
          </cell>
          <cell r="J872">
            <v>10.36014</v>
          </cell>
          <cell r="K872">
            <v>1.154178</v>
          </cell>
          <cell r="L872">
            <v>0.8413413</v>
          </cell>
          <cell r="M872">
            <v>0.7978813</v>
          </cell>
          <cell r="N872">
            <v>1.8771716</v>
          </cell>
          <cell r="O872">
            <v>2.4387038</v>
          </cell>
          <cell r="P872">
            <v>6.564996</v>
          </cell>
          <cell r="Q872">
            <v>0.6141482</v>
          </cell>
          <cell r="R872">
            <v>0.7073458</v>
          </cell>
          <cell r="S872">
            <v>17.587794</v>
          </cell>
          <cell r="T872">
            <v>0.268519</v>
          </cell>
          <cell r="U872">
            <v>3.950335</v>
          </cell>
          <cell r="V872">
            <v>10.364292</v>
          </cell>
          <cell r="W872">
            <v>0.78612646</v>
          </cell>
          <cell r="X872">
            <v>1.5672894</v>
          </cell>
          <cell r="Y872">
            <v>0.15244667</v>
          </cell>
          <cell r="Z872">
            <v>57.94289</v>
          </cell>
          <cell r="AA872">
            <v>42.31132</v>
          </cell>
          <cell r="AB872">
            <v>15.011467</v>
          </cell>
          <cell r="AC872">
            <v>13.744983</v>
          </cell>
          <cell r="AD872">
            <v>1.993369</v>
          </cell>
          <cell r="AE872">
            <v>4.596248</v>
          </cell>
          <cell r="AF872">
            <v>27.210854</v>
          </cell>
          <cell r="AG872">
            <v>18.690649</v>
          </cell>
        </row>
        <row r="873">
          <cell r="A873" t="str">
            <v>HOCHN13FB05151018</v>
          </cell>
          <cell r="B873">
            <v>4</v>
          </cell>
          <cell r="C873" t="str">
            <v>G</v>
          </cell>
          <cell r="D873" t="str">
            <v>Summer</v>
          </cell>
          <cell r="E873" t="str">
            <v>QYLZ44610</v>
          </cell>
          <cell r="F873">
            <v>3.667709</v>
          </cell>
          <cell r="G873">
            <v>3.9470659</v>
          </cell>
          <cell r="H873">
            <v>4.719674</v>
          </cell>
          <cell r="I873">
            <v>12.920187</v>
          </cell>
          <cell r="J873">
            <v>12.55149</v>
          </cell>
          <cell r="K873">
            <v>1.747284</v>
          </cell>
          <cell r="L873">
            <v>0.6492973</v>
          </cell>
          <cell r="M873">
            <v>0.7952335</v>
          </cell>
          <cell r="N873">
            <v>1.0183976</v>
          </cell>
          <cell r="O873">
            <v>1.4215578</v>
          </cell>
          <cell r="P873">
            <v>4.084763</v>
          </cell>
          <cell r="Q873">
            <v>0.3453593</v>
          </cell>
          <cell r="R873">
            <v>0.3553263</v>
          </cell>
          <cell r="S873">
            <v>17.365354</v>
          </cell>
          <cell r="T873">
            <v>0.2431726</v>
          </cell>
          <cell r="U873">
            <v>5.281308</v>
          </cell>
          <cell r="V873">
            <v>8.570362</v>
          </cell>
          <cell r="W873">
            <v>1.04839446</v>
          </cell>
          <cell r="X873">
            <v>1.1578104</v>
          </cell>
          <cell r="Y873">
            <v>0.14314077</v>
          </cell>
          <cell r="Z873">
            <v>41.17863</v>
          </cell>
          <cell r="AA873">
            <v>32.07542</v>
          </cell>
          <cell r="AB873">
            <v>8.804657</v>
          </cell>
          <cell r="AC873">
            <v>7.382643</v>
          </cell>
          <cell r="AD873">
            <v>1.279466</v>
          </cell>
          <cell r="AE873">
            <v>5.279121</v>
          </cell>
          <cell r="AF873">
            <v>24.780324</v>
          </cell>
          <cell r="AG873">
            <v>10.206269</v>
          </cell>
        </row>
        <row r="874">
          <cell r="A874" t="str">
            <v>HOCHN13FB05151019</v>
          </cell>
          <cell r="B874">
            <v>4</v>
          </cell>
          <cell r="C874" t="str">
            <v>B</v>
          </cell>
          <cell r="D874" t="str">
            <v>Spring</v>
          </cell>
          <cell r="E874" t="str">
            <v>QYLZ44699</v>
          </cell>
          <cell r="F874">
            <v>1.906095</v>
          </cell>
          <cell r="G874">
            <v>2.9165791</v>
          </cell>
          <cell r="H874">
            <v>5.071587</v>
          </cell>
          <cell r="I874">
            <v>10.550264</v>
          </cell>
          <cell r="J874">
            <v>9.875952</v>
          </cell>
          <cell r="K874">
            <v>2.705752</v>
          </cell>
          <cell r="L874">
            <v>0.5845687</v>
          </cell>
          <cell r="M874">
            <v>1.3122664</v>
          </cell>
          <cell r="N874">
            <v>1.31496625</v>
          </cell>
          <cell r="O874">
            <v>1.3464413</v>
          </cell>
          <cell r="P874">
            <v>3.7791731</v>
          </cell>
          <cell r="Q874">
            <v>0.32258128</v>
          </cell>
          <cell r="R874">
            <v>0.37503916</v>
          </cell>
          <cell r="S874">
            <v>18.9844565</v>
          </cell>
          <cell r="T874">
            <v>0.474838</v>
          </cell>
          <cell r="U874">
            <v>2.572855</v>
          </cell>
          <cell r="V874">
            <v>3.778244</v>
          </cell>
          <cell r="W874">
            <v>0.28910976</v>
          </cell>
          <cell r="X874">
            <v>0.9601701</v>
          </cell>
          <cell r="Y874">
            <v>0.15188897</v>
          </cell>
          <cell r="Z874">
            <v>88.02377</v>
          </cell>
          <cell r="AA874">
            <v>62.55698</v>
          </cell>
          <cell r="AB874">
            <v>24.361318</v>
          </cell>
          <cell r="AC874">
            <v>21.25148</v>
          </cell>
          <cell r="AD874">
            <v>3.093359</v>
          </cell>
          <cell r="AE874">
            <v>7.874635</v>
          </cell>
          <cell r="AF874">
            <v>17.988495</v>
          </cell>
          <cell r="AG874">
            <v>8.30581</v>
          </cell>
        </row>
        <row r="875">
          <cell r="A875" t="str">
            <v>HOCHN13FB05151021</v>
          </cell>
          <cell r="B875">
            <v>4</v>
          </cell>
          <cell r="C875" t="str">
            <v>F</v>
          </cell>
          <cell r="D875" t="str">
            <v>Summer</v>
          </cell>
          <cell r="E875" t="str">
            <v>QYLZ44610</v>
          </cell>
          <cell r="F875">
            <v>3.6743145</v>
          </cell>
          <cell r="G875">
            <v>4.1199119</v>
          </cell>
          <cell r="H875">
            <v>5.072373</v>
          </cell>
          <cell r="I875">
            <v>13.418623</v>
          </cell>
          <cell r="J875">
            <v>12.67418</v>
          </cell>
          <cell r="K875">
            <v>1.5875201</v>
          </cell>
          <cell r="L875">
            <v>0.4941395</v>
          </cell>
          <cell r="M875">
            <v>0.8728187</v>
          </cell>
          <cell r="N875">
            <v>1.0250692</v>
          </cell>
          <cell r="O875">
            <v>1.5361798</v>
          </cell>
          <cell r="P875">
            <v>3.421086</v>
          </cell>
          <cell r="Q875">
            <v>0.3124458</v>
          </cell>
          <cell r="R875">
            <v>0.4083483</v>
          </cell>
          <cell r="S875">
            <v>13.649974</v>
          </cell>
          <cell r="T875">
            <v>0.16441098</v>
          </cell>
          <cell r="U875">
            <v>2.603526</v>
          </cell>
          <cell r="V875">
            <v>3.0819735</v>
          </cell>
          <cell r="W875">
            <v>2.30681946</v>
          </cell>
          <cell r="X875">
            <v>0.6703447</v>
          </cell>
          <cell r="Y875">
            <v>0.06816698</v>
          </cell>
          <cell r="Z875">
            <v>35.6121</v>
          </cell>
          <cell r="AA875">
            <v>28.81485</v>
          </cell>
          <cell r="AB875">
            <v>6.693745</v>
          </cell>
          <cell r="AC875">
            <v>5.343147</v>
          </cell>
          <cell r="AD875">
            <v>1.1379868</v>
          </cell>
          <cell r="AE875">
            <v>4.603963</v>
          </cell>
          <cell r="AF875">
            <v>26.982164</v>
          </cell>
          <cell r="AG875">
            <v>8.163647</v>
          </cell>
        </row>
        <row r="876">
          <cell r="A876" t="str">
            <v>HOCHN13FB05151029</v>
          </cell>
          <cell r="B876">
            <v>4</v>
          </cell>
          <cell r="C876" t="str">
            <v>C</v>
          </cell>
          <cell r="D876" t="str">
            <v>Summer</v>
          </cell>
          <cell r="E876" t="str">
            <v>QYLZ44463</v>
          </cell>
          <cell r="F876">
            <v>1.5379355</v>
          </cell>
          <cell r="G876">
            <v>2.7347311054</v>
          </cell>
          <cell r="H876">
            <v>5.281569</v>
          </cell>
          <cell r="I876">
            <v>10.178097</v>
          </cell>
          <cell r="J876">
            <v>7.167518</v>
          </cell>
          <cell r="K876">
            <v>0.726876</v>
          </cell>
          <cell r="L876">
            <v>1.0956961</v>
          </cell>
          <cell r="M876">
            <v>0.2779398</v>
          </cell>
          <cell r="N876">
            <v>1.94311605</v>
          </cell>
          <cell r="O876">
            <v>1.5407684</v>
          </cell>
          <cell r="P876">
            <v>7.0324048</v>
          </cell>
          <cell r="Q876">
            <v>0.5714735</v>
          </cell>
          <cell r="R876">
            <v>0.837788111</v>
          </cell>
          <cell r="S876">
            <v>15.4281689</v>
          </cell>
          <cell r="T876">
            <v>0.05079507</v>
          </cell>
          <cell r="U876">
            <v>4.927441</v>
          </cell>
          <cell r="V876">
            <v>8.395702</v>
          </cell>
          <cell r="W876">
            <v>0.92264226</v>
          </cell>
          <cell r="X876">
            <v>1.7837601</v>
          </cell>
          <cell r="Y876">
            <v>0.14504474</v>
          </cell>
          <cell r="Z876">
            <v>21.74796</v>
          </cell>
          <cell r="AA876">
            <v>14.69653</v>
          </cell>
          <cell r="AB876">
            <v>6.825434</v>
          </cell>
          <cell r="AC876">
            <v>6.211064</v>
          </cell>
          <cell r="AD876">
            <v>0.837475</v>
          </cell>
          <cell r="AE876">
            <v>2.929449</v>
          </cell>
          <cell r="AF876">
            <v>25.085264</v>
          </cell>
          <cell r="AG876">
            <v>12.25361</v>
          </cell>
        </row>
        <row r="877">
          <cell r="A877" t="str">
            <v>HOCHN13FB05151106</v>
          </cell>
          <cell r="B877">
            <v>3</v>
          </cell>
          <cell r="C877" t="str">
            <v>G</v>
          </cell>
          <cell r="D877" t="str">
            <v>Spring</v>
          </cell>
          <cell r="E877" t="str">
            <v>QYLZ44831</v>
          </cell>
          <cell r="F877">
            <v>2.307722</v>
          </cell>
          <cell r="G877">
            <v>3.5311659</v>
          </cell>
          <cell r="H877">
            <v>5.037562</v>
          </cell>
          <cell r="I877">
            <v>11.615437</v>
          </cell>
          <cell r="J877">
            <v>12.25598</v>
          </cell>
          <cell r="K877">
            <v>1.776026</v>
          </cell>
          <cell r="L877">
            <v>0.6858403</v>
          </cell>
          <cell r="M877">
            <v>0.4700541</v>
          </cell>
          <cell r="N877">
            <v>0.9996506</v>
          </cell>
          <cell r="O877">
            <v>1.7055218</v>
          </cell>
          <cell r="P877">
            <v>5.079572</v>
          </cell>
          <cell r="Q877">
            <v>0.5309461</v>
          </cell>
          <cell r="R877">
            <v>0.4852379</v>
          </cell>
          <cell r="S877">
            <v>12.654144</v>
          </cell>
          <cell r="T877">
            <v>0.1549152</v>
          </cell>
          <cell r="U877">
            <v>3.450152</v>
          </cell>
          <cell r="V877">
            <v>5.176362</v>
          </cell>
          <cell r="W877">
            <v>3.52623746</v>
          </cell>
          <cell r="X877">
            <v>1.2583194</v>
          </cell>
          <cell r="Y877">
            <v>0.13363457</v>
          </cell>
          <cell r="Z877">
            <v>36.05893</v>
          </cell>
          <cell r="AA877">
            <v>27.12674</v>
          </cell>
          <cell r="AB877">
            <v>11.536347</v>
          </cell>
          <cell r="AC877">
            <v>9.549943</v>
          </cell>
          <cell r="AD877">
            <v>1.634093</v>
          </cell>
          <cell r="AE877">
            <v>4.967368</v>
          </cell>
          <cell r="AF877">
            <v>31.360764</v>
          </cell>
          <cell r="AG877">
            <v>16.147319</v>
          </cell>
        </row>
        <row r="878">
          <cell r="A878" t="str">
            <v>HOCHN13FB05151213</v>
          </cell>
          <cell r="B878" t="str">
            <v>5_10</v>
          </cell>
          <cell r="C878" t="str">
            <v>B</v>
          </cell>
          <cell r="D878" t="str">
            <v>Winter</v>
          </cell>
          <cell r="E878" t="str">
            <v>QYLZ44610</v>
          </cell>
          <cell r="F878">
            <v>3.1749</v>
          </cell>
          <cell r="G878">
            <v>3.1888871</v>
          </cell>
          <cell r="H878">
            <v>5.114793</v>
          </cell>
          <cell r="I878">
            <v>12.012194</v>
          </cell>
          <cell r="J878">
            <v>13.384602</v>
          </cell>
          <cell r="K878">
            <v>2.598706</v>
          </cell>
          <cell r="L878">
            <v>0.6369627</v>
          </cell>
          <cell r="M878">
            <v>0.6588882</v>
          </cell>
          <cell r="N878">
            <v>1.42744625</v>
          </cell>
          <cell r="O878">
            <v>1.4853473</v>
          </cell>
          <cell r="P878">
            <v>5.1541061</v>
          </cell>
          <cell r="Q878">
            <v>0.24948318</v>
          </cell>
          <cell r="R878">
            <v>0.58309166</v>
          </cell>
          <cell r="S878">
            <v>11.8285965</v>
          </cell>
          <cell r="T878">
            <v>0.2486234</v>
          </cell>
          <cell r="U878">
            <v>6.405912</v>
          </cell>
          <cell r="V878">
            <v>3.660134</v>
          </cell>
          <cell r="W878">
            <v>4.44058346</v>
          </cell>
          <cell r="X878">
            <v>0.7758071</v>
          </cell>
          <cell r="Y878">
            <v>0.16679587</v>
          </cell>
          <cell r="Z878">
            <v>49.57933</v>
          </cell>
          <cell r="AA878">
            <v>36.51628</v>
          </cell>
          <cell r="AB878">
            <v>13.156848</v>
          </cell>
          <cell r="AC878">
            <v>11.66797</v>
          </cell>
          <cell r="AD878">
            <v>1.468882</v>
          </cell>
          <cell r="AE878">
            <v>4.905342</v>
          </cell>
          <cell r="AF878">
            <v>20.316025</v>
          </cell>
          <cell r="AG878">
            <v>17.89795</v>
          </cell>
        </row>
        <row r="879">
          <cell r="A879" t="str">
            <v>HOCHN13FB05151214</v>
          </cell>
          <cell r="B879" t="str">
            <v>5_10</v>
          </cell>
          <cell r="C879" t="str">
            <v>F</v>
          </cell>
          <cell r="D879" t="str">
            <v>Spring</v>
          </cell>
          <cell r="E879" t="str">
            <v>QYLZ44830</v>
          </cell>
          <cell r="F879">
            <v>2.2131195</v>
          </cell>
          <cell r="G879">
            <v>3.3122199</v>
          </cell>
          <cell r="H879">
            <v>5.165579</v>
          </cell>
          <cell r="I879">
            <v>11.390553</v>
          </cell>
          <cell r="J879">
            <v>9.98283</v>
          </cell>
          <cell r="K879">
            <v>0.3691861</v>
          </cell>
          <cell r="L879">
            <v>0.8111105</v>
          </cell>
          <cell r="M879">
            <v>0.6051495</v>
          </cell>
          <cell r="N879">
            <v>1.7278202</v>
          </cell>
          <cell r="O879">
            <v>1.8144158</v>
          </cell>
          <cell r="P879">
            <v>6.268729</v>
          </cell>
          <cell r="Q879">
            <v>0.2462357</v>
          </cell>
          <cell r="R879">
            <v>0.4388038</v>
          </cell>
          <cell r="S879">
            <v>15.858014</v>
          </cell>
          <cell r="T879">
            <v>0.13826938</v>
          </cell>
          <cell r="U879">
            <v>5.367953</v>
          </cell>
          <cell r="V879">
            <v>7.0321935</v>
          </cell>
          <cell r="W879">
            <v>0.39022846</v>
          </cell>
          <cell r="X879">
            <v>0.5788157</v>
          </cell>
          <cell r="Y879">
            <v>0.18027458</v>
          </cell>
          <cell r="Z879">
            <v>65.00116</v>
          </cell>
          <cell r="AA879">
            <v>48.17305</v>
          </cell>
          <cell r="AB879">
            <v>21.642655</v>
          </cell>
          <cell r="AC879">
            <v>19.167907</v>
          </cell>
          <cell r="AD879">
            <v>2.4931298</v>
          </cell>
          <cell r="AE879">
            <v>4.0285</v>
          </cell>
          <cell r="AF879">
            <v>29.238394</v>
          </cell>
          <cell r="AG879">
            <v>10.793907</v>
          </cell>
        </row>
        <row r="880">
          <cell r="A880" t="str">
            <v>HOCHN13FB05151217</v>
          </cell>
          <cell r="B880">
            <v>4</v>
          </cell>
          <cell r="C880" t="str">
            <v>L</v>
          </cell>
          <cell r="D880" t="str">
            <v>Autumn</v>
          </cell>
          <cell r="E880" t="str">
            <v>QYLZ44463</v>
          </cell>
          <cell r="F880">
            <v>5.084181</v>
          </cell>
          <cell r="G880">
            <v>3.9478029</v>
          </cell>
          <cell r="H880">
            <v>4.659728</v>
          </cell>
          <cell r="I880">
            <v>14.67705</v>
          </cell>
          <cell r="J880">
            <v>13.2304</v>
          </cell>
          <cell r="K880">
            <v>1.173868</v>
          </cell>
          <cell r="L880">
            <v>1.1384576</v>
          </cell>
          <cell r="M880">
            <v>0.28286792</v>
          </cell>
          <cell r="N880">
            <v>1.5699082</v>
          </cell>
          <cell r="O880">
            <v>1.6402058</v>
          </cell>
          <cell r="P880">
            <v>6.195145</v>
          </cell>
          <cell r="Q880">
            <v>0.7263164</v>
          </cell>
          <cell r="R880">
            <v>0.879601</v>
          </cell>
          <cell r="S880">
            <v>22.367844</v>
          </cell>
          <cell r="T880">
            <v>0.1654433</v>
          </cell>
          <cell r="U880">
            <v>5.143498</v>
          </cell>
          <cell r="V880">
            <v>16.548907</v>
          </cell>
          <cell r="W880">
            <v>0.04415516</v>
          </cell>
          <cell r="X880">
            <v>1.750641</v>
          </cell>
          <cell r="Y880">
            <v>0.20766647</v>
          </cell>
          <cell r="Z880">
            <v>51.8786</v>
          </cell>
          <cell r="AA880">
            <v>34.21132</v>
          </cell>
          <cell r="AB880">
            <v>19.23732</v>
          </cell>
          <cell r="AC880">
            <v>17.60879</v>
          </cell>
          <cell r="AD880">
            <v>1.877131</v>
          </cell>
          <cell r="AE880">
            <v>5.1234301</v>
          </cell>
          <cell r="AF880">
            <v>26.948294</v>
          </cell>
          <cell r="AG880">
            <v>27.96636</v>
          </cell>
        </row>
        <row r="881">
          <cell r="A881" t="str">
            <v>HOCHN13FB05160104</v>
          </cell>
          <cell r="B881">
            <v>4</v>
          </cell>
          <cell r="C881" t="str">
            <v>H</v>
          </cell>
          <cell r="D881" t="str">
            <v>Summer</v>
          </cell>
          <cell r="E881" t="str">
            <v>QYLZ44610</v>
          </cell>
          <cell r="F881">
            <v>4.294869</v>
          </cell>
          <cell r="G881">
            <v>4.1578919</v>
          </cell>
          <cell r="H881">
            <v>4.821974</v>
          </cell>
          <cell r="I881">
            <v>13.832985</v>
          </cell>
          <cell r="J881">
            <v>15.74913</v>
          </cell>
          <cell r="K881">
            <v>1.57406821</v>
          </cell>
          <cell r="L881">
            <v>1.0630766</v>
          </cell>
          <cell r="M881">
            <v>0.6309196</v>
          </cell>
          <cell r="N881">
            <v>2.0853162</v>
          </cell>
          <cell r="O881">
            <v>2.2310868</v>
          </cell>
          <cell r="P881">
            <v>6.949808</v>
          </cell>
          <cell r="Q881">
            <v>0.6479475</v>
          </cell>
          <cell r="R881">
            <v>0.5944891</v>
          </cell>
          <cell r="S881">
            <v>19.031546</v>
          </cell>
          <cell r="T881">
            <v>0.1952601</v>
          </cell>
          <cell r="U881">
            <v>6.194811</v>
          </cell>
          <cell r="V881">
            <v>5.551328</v>
          </cell>
          <cell r="W881">
            <v>1.50333146</v>
          </cell>
          <cell r="X881">
            <v>1.1602442</v>
          </cell>
          <cell r="Y881">
            <v>0.15958068</v>
          </cell>
          <cell r="Z881">
            <v>37.83773</v>
          </cell>
          <cell r="AA881">
            <v>31.7566</v>
          </cell>
          <cell r="AB881">
            <v>6.275218</v>
          </cell>
          <cell r="AC881">
            <v>5.520576</v>
          </cell>
          <cell r="AD881">
            <v>1.011141</v>
          </cell>
          <cell r="AE881">
            <v>6.058288</v>
          </cell>
          <cell r="AF881">
            <v>30.173984</v>
          </cell>
          <cell r="AG881">
            <v>12.824659</v>
          </cell>
        </row>
        <row r="882">
          <cell r="A882" t="str">
            <v>HOCHN13FB05160113</v>
          </cell>
          <cell r="B882">
            <v>3</v>
          </cell>
          <cell r="C882" t="str">
            <v>D</v>
          </cell>
          <cell r="D882" t="str">
            <v>Summer</v>
          </cell>
          <cell r="E882" t="str">
            <v>QYLZ44463</v>
          </cell>
          <cell r="F882">
            <v>2.6139895</v>
          </cell>
          <cell r="G882">
            <v>3.3391468</v>
          </cell>
          <cell r="H882">
            <v>5.242901</v>
          </cell>
          <cell r="I882">
            <v>11.973115</v>
          </cell>
          <cell r="J882">
            <v>7.515464</v>
          </cell>
          <cell r="K882">
            <v>0.8807675</v>
          </cell>
          <cell r="L882">
            <v>1.17592955</v>
          </cell>
          <cell r="M882">
            <v>0.3963132</v>
          </cell>
          <cell r="N882">
            <v>1.8478571</v>
          </cell>
          <cell r="O882">
            <v>1.7201794</v>
          </cell>
          <cell r="P882">
            <v>5.6441197</v>
          </cell>
          <cell r="Q882">
            <v>0.5262443</v>
          </cell>
          <cell r="R882">
            <v>0.8922108</v>
          </cell>
          <cell r="S882">
            <v>19.5610393</v>
          </cell>
          <cell r="T882">
            <v>0.278941067</v>
          </cell>
          <cell r="U882">
            <v>4.319029</v>
          </cell>
          <cell r="V882">
            <v>8.313357</v>
          </cell>
          <cell r="W882">
            <v>0.34354536</v>
          </cell>
          <cell r="X882">
            <v>1.7727826</v>
          </cell>
          <cell r="Y882">
            <v>0.1600723</v>
          </cell>
          <cell r="Z882">
            <v>55.99863</v>
          </cell>
          <cell r="AA882">
            <v>39.543676</v>
          </cell>
          <cell r="AB882">
            <v>13.7464446</v>
          </cell>
          <cell r="AC882">
            <v>12.408782</v>
          </cell>
          <cell r="AD882">
            <v>1.7187749</v>
          </cell>
          <cell r="AE882">
            <v>2.308218</v>
          </cell>
          <cell r="AF882">
            <v>30.1473993</v>
          </cell>
          <cell r="AG882">
            <v>18.512703</v>
          </cell>
        </row>
        <row r="883">
          <cell r="A883" t="str">
            <v>HOCHN13FB05160117</v>
          </cell>
          <cell r="B883">
            <v>4</v>
          </cell>
          <cell r="C883" t="str">
            <v>D</v>
          </cell>
          <cell r="D883" t="str">
            <v>Summer</v>
          </cell>
          <cell r="E883" t="str">
            <v>QYLZ44463</v>
          </cell>
          <cell r="F883">
            <v>1.5539765</v>
          </cell>
          <cell r="G883">
            <v>3.3550468</v>
          </cell>
          <cell r="H883">
            <v>5.115013</v>
          </cell>
          <cell r="I883">
            <v>10.747865</v>
          </cell>
          <cell r="J883">
            <v>6.610974</v>
          </cell>
          <cell r="K883">
            <v>1.0856355</v>
          </cell>
          <cell r="L883">
            <v>0.89172755</v>
          </cell>
          <cell r="M883">
            <v>0.3269256</v>
          </cell>
          <cell r="N883">
            <v>1.7930151</v>
          </cell>
          <cell r="O883">
            <v>1.6848354</v>
          </cell>
          <cell r="P883">
            <v>4.9165407</v>
          </cell>
          <cell r="Q883">
            <v>0.4699275</v>
          </cell>
          <cell r="R883">
            <v>0.8228012</v>
          </cell>
          <cell r="S883">
            <v>15.0713493</v>
          </cell>
          <cell r="T883">
            <v>0.146764467</v>
          </cell>
          <cell r="U883">
            <v>2.650515</v>
          </cell>
          <cell r="V883">
            <v>9.838517</v>
          </cell>
          <cell r="W883">
            <v>0.62569936</v>
          </cell>
          <cell r="X883">
            <v>1.3836936</v>
          </cell>
          <cell r="Y883">
            <v>0.1059312</v>
          </cell>
          <cell r="Z883">
            <v>35.43943</v>
          </cell>
          <cell r="AA883">
            <v>23.226856</v>
          </cell>
          <cell r="AB883">
            <v>13.6538346</v>
          </cell>
          <cell r="AC883">
            <v>12.177052</v>
          </cell>
          <cell r="AD883">
            <v>1.3299879</v>
          </cell>
          <cell r="AE883">
            <v>2.166071</v>
          </cell>
          <cell r="AF883">
            <v>24.3122593</v>
          </cell>
          <cell r="AG883">
            <v>15.857853</v>
          </cell>
        </row>
        <row r="884">
          <cell r="A884" t="str">
            <v>HOCHN13FB05160123</v>
          </cell>
          <cell r="B884" t="str">
            <v>5_10</v>
          </cell>
          <cell r="C884" t="str">
            <v>A</v>
          </cell>
          <cell r="D884" t="str">
            <v>Winter</v>
          </cell>
          <cell r="E884" t="str">
            <v>QYLZ44610</v>
          </cell>
          <cell r="F884">
            <v>3.536921</v>
          </cell>
          <cell r="G884">
            <v>3.387334</v>
          </cell>
          <cell r="H884">
            <v>5.224673</v>
          </cell>
          <cell r="I884">
            <v>12.74539</v>
          </cell>
          <cell r="J884">
            <v>16.88691</v>
          </cell>
          <cell r="K884">
            <v>3.448209</v>
          </cell>
          <cell r="L884">
            <v>0.5605533</v>
          </cell>
          <cell r="M884">
            <v>0.5573797</v>
          </cell>
          <cell r="N884">
            <v>1.438124</v>
          </cell>
          <cell r="O884">
            <v>1.2604278</v>
          </cell>
          <cell r="P884">
            <v>4.088268</v>
          </cell>
          <cell r="Q884">
            <v>0.250424</v>
          </cell>
          <cell r="R884">
            <v>0.2040765</v>
          </cell>
          <cell r="S884">
            <v>18.03442</v>
          </cell>
          <cell r="T884">
            <v>0.1774261</v>
          </cell>
          <cell r="U884">
            <v>5.302966</v>
          </cell>
          <cell r="V884">
            <v>5.237807</v>
          </cell>
          <cell r="W884">
            <v>1.754763</v>
          </cell>
          <cell r="X884">
            <v>1.03485</v>
          </cell>
          <cell r="Y884">
            <v>0.09734203</v>
          </cell>
          <cell r="Z884">
            <v>54.30247</v>
          </cell>
          <cell r="AA884">
            <v>40.1493</v>
          </cell>
          <cell r="AB884">
            <v>12.69142</v>
          </cell>
          <cell r="AC884">
            <v>11.5101</v>
          </cell>
          <cell r="AD884">
            <v>1.559299</v>
          </cell>
          <cell r="AE884">
            <v>5.238437</v>
          </cell>
          <cell r="AF884">
            <v>15.55628</v>
          </cell>
          <cell r="AG884">
            <v>7.66332</v>
          </cell>
        </row>
        <row r="885">
          <cell r="A885" t="str">
            <v>HOCHN13FB05160127</v>
          </cell>
          <cell r="B885" t="str">
            <v>5_10</v>
          </cell>
          <cell r="C885" t="str">
            <v>A</v>
          </cell>
          <cell r="D885" t="str">
            <v>Winter</v>
          </cell>
          <cell r="E885" t="str">
            <v>QYLZ44610</v>
          </cell>
          <cell r="F885">
            <v>3.836921</v>
          </cell>
          <cell r="G885">
            <v>3.167334</v>
          </cell>
          <cell r="H885">
            <v>5.284673</v>
          </cell>
          <cell r="I885">
            <v>12.92539</v>
          </cell>
          <cell r="J885">
            <v>15.28691</v>
          </cell>
          <cell r="K885">
            <v>2.841399</v>
          </cell>
          <cell r="L885">
            <v>0.6904413</v>
          </cell>
          <cell r="M885">
            <v>0.4896807</v>
          </cell>
          <cell r="N885">
            <v>1.311664</v>
          </cell>
          <cell r="O885">
            <v>1.3229278</v>
          </cell>
          <cell r="P885">
            <v>4.652328</v>
          </cell>
          <cell r="Q885">
            <v>0.284899</v>
          </cell>
          <cell r="R885">
            <v>0.4660395</v>
          </cell>
          <cell r="S885">
            <v>14.86292</v>
          </cell>
          <cell r="T885">
            <v>0.2316961</v>
          </cell>
          <cell r="U885">
            <v>4.749566</v>
          </cell>
          <cell r="V885">
            <v>4.106267</v>
          </cell>
          <cell r="W885">
            <v>2.383243</v>
          </cell>
          <cell r="X885">
            <v>0.885652</v>
          </cell>
          <cell r="Y885">
            <v>0.10703293</v>
          </cell>
          <cell r="Z885">
            <v>40.66887</v>
          </cell>
          <cell r="AA885">
            <v>29.9794</v>
          </cell>
          <cell r="AB885">
            <v>10.02952</v>
          </cell>
          <cell r="AC885">
            <v>8.7997</v>
          </cell>
          <cell r="AD885">
            <v>1.457049</v>
          </cell>
          <cell r="AE885">
            <v>5.418937</v>
          </cell>
          <cell r="AF885">
            <v>22.98678</v>
          </cell>
          <cell r="AG885">
            <v>23.04657</v>
          </cell>
        </row>
        <row r="886">
          <cell r="A886" t="str">
            <v>HOCHN13FB05160129</v>
          </cell>
          <cell r="B886">
            <v>3</v>
          </cell>
          <cell r="C886" t="str">
            <v>I</v>
          </cell>
          <cell r="D886" t="str">
            <v>Summer</v>
          </cell>
          <cell r="E886" t="str">
            <v>QYLZ44610</v>
          </cell>
          <cell r="F886">
            <v>3.436233</v>
          </cell>
          <cell r="G886">
            <v>3.8299539</v>
          </cell>
          <cell r="H886">
            <v>5.131124</v>
          </cell>
          <cell r="I886">
            <v>13.040509</v>
          </cell>
          <cell r="J886">
            <v>12.09584</v>
          </cell>
          <cell r="K886">
            <v>2.3140885</v>
          </cell>
          <cell r="L886">
            <v>0.528517</v>
          </cell>
          <cell r="M886">
            <v>0.5725081</v>
          </cell>
          <cell r="N886">
            <v>0.8201883</v>
          </cell>
          <cell r="O886">
            <v>1.0560998</v>
          </cell>
          <cell r="P886">
            <v>4.681014</v>
          </cell>
          <cell r="Q886">
            <v>0.2040282</v>
          </cell>
          <cell r="R886">
            <v>0.5219176</v>
          </cell>
          <cell r="S886">
            <v>10.285734</v>
          </cell>
          <cell r="T886">
            <v>0.19562303</v>
          </cell>
          <cell r="U886">
            <v>5.018171</v>
          </cell>
          <cell r="V886">
            <v>1.249269</v>
          </cell>
          <cell r="W886">
            <v>3.32416056</v>
          </cell>
          <cell r="X886">
            <v>0.4922205</v>
          </cell>
          <cell r="Y886">
            <v>0.10672024</v>
          </cell>
          <cell r="Z886">
            <v>36.06241</v>
          </cell>
          <cell r="AA886">
            <v>26.642456</v>
          </cell>
          <cell r="AB886">
            <v>10.0592</v>
          </cell>
          <cell r="AC886">
            <v>8.610795</v>
          </cell>
          <cell r="AD886">
            <v>0.8866462</v>
          </cell>
          <cell r="AE886">
            <v>4.467095</v>
          </cell>
          <cell r="AF886">
            <v>23.498114</v>
          </cell>
          <cell r="AG886">
            <v>11.461531</v>
          </cell>
        </row>
        <row r="887">
          <cell r="A887" t="str">
            <v>HOCHN13FB05160131</v>
          </cell>
          <cell r="B887" t="str">
            <v>5_10</v>
          </cell>
          <cell r="C887" t="str">
            <v>D</v>
          </cell>
          <cell r="D887" t="str">
            <v>Autumn</v>
          </cell>
          <cell r="E887" t="str">
            <v>QYLZ44610</v>
          </cell>
          <cell r="F887">
            <v>2.3427815</v>
          </cell>
          <cell r="G887">
            <v>3.6273548</v>
          </cell>
          <cell r="H887">
            <v>5.178219</v>
          </cell>
          <cell r="I887">
            <v>11.699795</v>
          </cell>
          <cell r="J887">
            <v>14.019624</v>
          </cell>
          <cell r="K887">
            <v>1.7011295</v>
          </cell>
          <cell r="L887">
            <v>0.51383755</v>
          </cell>
          <cell r="M887">
            <v>0.7528704</v>
          </cell>
          <cell r="N887">
            <v>1.1945531</v>
          </cell>
          <cell r="O887">
            <v>1.6911914</v>
          </cell>
          <cell r="P887">
            <v>5.3030837</v>
          </cell>
          <cell r="Q887">
            <v>0.4007414</v>
          </cell>
          <cell r="R887">
            <v>0.6589647</v>
          </cell>
          <cell r="S887">
            <v>13.8988893</v>
          </cell>
          <cell r="T887">
            <v>0.228456867</v>
          </cell>
          <cell r="U887">
            <v>6.456972</v>
          </cell>
          <cell r="V887">
            <v>3.534597</v>
          </cell>
          <cell r="W887">
            <v>2.38256336</v>
          </cell>
          <cell r="X887">
            <v>0.8300066</v>
          </cell>
          <cell r="Y887">
            <v>0.1365624</v>
          </cell>
          <cell r="Z887">
            <v>49.18359</v>
          </cell>
          <cell r="AA887">
            <v>37.103056</v>
          </cell>
          <cell r="AB887">
            <v>10.7082646</v>
          </cell>
          <cell r="AC887">
            <v>9.204342</v>
          </cell>
          <cell r="AD887">
            <v>1.1956309</v>
          </cell>
          <cell r="AE887">
            <v>4.079158</v>
          </cell>
          <cell r="AF887">
            <v>22.7860893</v>
          </cell>
          <cell r="AG887">
            <v>9.347533</v>
          </cell>
        </row>
        <row r="888">
          <cell r="A888" t="str">
            <v>HOCHN13FB05160144</v>
          </cell>
          <cell r="B888">
            <v>4</v>
          </cell>
          <cell r="C888" t="str">
            <v>H</v>
          </cell>
          <cell r="D888" t="str">
            <v>Summer</v>
          </cell>
          <cell r="E888" t="str">
            <v>QYLZ44610</v>
          </cell>
          <cell r="F888">
            <v>3.544869</v>
          </cell>
          <cell r="G888">
            <v>3.9878919</v>
          </cell>
          <cell r="H888">
            <v>4.951974</v>
          </cell>
          <cell r="I888">
            <v>13.022985</v>
          </cell>
          <cell r="J888">
            <v>14.44913</v>
          </cell>
          <cell r="K888">
            <v>1.61240821</v>
          </cell>
          <cell r="L888">
            <v>0.5850286</v>
          </cell>
          <cell r="M888">
            <v>0.6908196</v>
          </cell>
          <cell r="N888">
            <v>0.9781562</v>
          </cell>
          <cell r="O888">
            <v>1.3676068</v>
          </cell>
          <cell r="P888">
            <v>5.547828</v>
          </cell>
          <cell r="Q888">
            <v>0.2734985</v>
          </cell>
          <cell r="R888">
            <v>0.4584381</v>
          </cell>
          <cell r="S888">
            <v>11.159496</v>
          </cell>
          <cell r="T888">
            <v>0.1706671</v>
          </cell>
          <cell r="U888">
            <v>4.223621</v>
          </cell>
          <cell r="V888">
            <v>3.452288</v>
          </cell>
          <cell r="W888">
            <v>2.84467146</v>
          </cell>
          <cell r="X888">
            <v>0.9806442</v>
          </cell>
          <cell r="Y888">
            <v>0.10581398</v>
          </cell>
          <cell r="Z888">
            <v>23.28253</v>
          </cell>
          <cell r="AA888">
            <v>18.5144</v>
          </cell>
          <cell r="AB888">
            <v>6.444658</v>
          </cell>
          <cell r="AC888">
            <v>5.548106</v>
          </cell>
          <cell r="AD888">
            <v>0.846475</v>
          </cell>
          <cell r="AE888">
            <v>3.747548</v>
          </cell>
          <cell r="AF888">
            <v>23.795084</v>
          </cell>
          <cell r="AG888">
            <v>13.039759</v>
          </cell>
        </row>
        <row r="889">
          <cell r="A889" t="str">
            <v>HOCHN13FB05160145</v>
          </cell>
          <cell r="B889" t="str">
            <v>5_10</v>
          </cell>
          <cell r="C889" t="str">
            <v>B</v>
          </cell>
          <cell r="D889" t="str">
            <v>Winter</v>
          </cell>
          <cell r="E889" t="str">
            <v>QYLZ44610</v>
          </cell>
          <cell r="F889">
            <v>2.2449</v>
          </cell>
          <cell r="G889">
            <v>3.0588871</v>
          </cell>
          <cell r="H889">
            <v>5.194793</v>
          </cell>
          <cell r="I889">
            <v>11.082194</v>
          </cell>
          <cell r="J889">
            <v>15.684602</v>
          </cell>
          <cell r="K889">
            <v>1.173656</v>
          </cell>
          <cell r="L889">
            <v>0.4307937</v>
          </cell>
          <cell r="M889">
            <v>0.4341312</v>
          </cell>
          <cell r="N889">
            <v>0.71355825</v>
          </cell>
          <cell r="O889">
            <v>1.0239343</v>
          </cell>
          <cell r="P889">
            <v>3.9033161</v>
          </cell>
          <cell r="Q889">
            <v>0.07726337</v>
          </cell>
          <cell r="R889">
            <v>0.16143426</v>
          </cell>
          <cell r="S889">
            <v>5.6931965</v>
          </cell>
          <cell r="T889">
            <v>0.0986674</v>
          </cell>
          <cell r="U889">
            <v>2.919922</v>
          </cell>
          <cell r="V889">
            <v>2.079954</v>
          </cell>
          <cell r="W889">
            <v>1.48482346</v>
          </cell>
          <cell r="X889">
            <v>0.3686141</v>
          </cell>
          <cell r="Y889">
            <v>0.10677437</v>
          </cell>
          <cell r="Z889">
            <v>26.36673</v>
          </cell>
          <cell r="AA889">
            <v>22.79648</v>
          </cell>
          <cell r="AB889">
            <v>4.622268</v>
          </cell>
          <cell r="AC889">
            <v>4.05261</v>
          </cell>
          <cell r="AD889">
            <v>0.877115</v>
          </cell>
          <cell r="AE889">
            <v>4.351342</v>
          </cell>
          <cell r="AF889">
            <v>17.632225</v>
          </cell>
          <cell r="AG889">
            <v>5.43415</v>
          </cell>
        </row>
        <row r="890">
          <cell r="A890" t="str">
            <v>HOCHN13FB05160196</v>
          </cell>
          <cell r="B890" t="str">
            <v>5_10</v>
          </cell>
          <cell r="C890" t="str">
            <v>C</v>
          </cell>
          <cell r="D890" t="str">
            <v>Winter</v>
          </cell>
          <cell r="E890" t="str">
            <v>QYLZ44610</v>
          </cell>
          <cell r="F890">
            <v>2.5667405</v>
          </cell>
          <cell r="G890">
            <v>3.5970391054</v>
          </cell>
          <cell r="H890">
            <v>5.204775</v>
          </cell>
          <cell r="I890">
            <v>11.940027</v>
          </cell>
          <cell r="J890">
            <v>12.276168</v>
          </cell>
          <cell r="K890">
            <v>1.503663</v>
          </cell>
          <cell r="L890">
            <v>0.3954991</v>
          </cell>
          <cell r="M890">
            <v>0.7213256</v>
          </cell>
          <cell r="N890">
            <v>0.97700905</v>
          </cell>
          <cell r="O890">
            <v>1.1012054</v>
          </cell>
          <cell r="P890">
            <v>3.1431678</v>
          </cell>
          <cell r="Q890">
            <v>0.3610694</v>
          </cell>
          <cell r="R890">
            <v>0.499192611</v>
          </cell>
          <cell r="S890">
            <v>15.8811089</v>
          </cell>
          <cell r="T890">
            <v>0.10653287</v>
          </cell>
          <cell r="U890">
            <v>4.505958</v>
          </cell>
          <cell r="V890">
            <v>4.008352</v>
          </cell>
          <cell r="W890">
            <v>2.81839026</v>
          </cell>
          <cell r="X890">
            <v>0.3421951</v>
          </cell>
          <cell r="Y890">
            <v>0.09747804</v>
          </cell>
          <cell r="Z890">
            <v>46.15692</v>
          </cell>
          <cell r="AA890">
            <v>37.32483</v>
          </cell>
          <cell r="AB890">
            <v>10.749254</v>
          </cell>
          <cell r="AC890">
            <v>9.509694</v>
          </cell>
          <cell r="AD890">
            <v>1.162905</v>
          </cell>
          <cell r="AE890">
            <v>6.251466</v>
          </cell>
          <cell r="AF890">
            <v>25.696294</v>
          </cell>
          <cell r="AG890">
            <v>6.66458</v>
          </cell>
        </row>
        <row r="891">
          <cell r="A891" t="str">
            <v>HOCHN13FB05160215</v>
          </cell>
          <cell r="B891">
            <v>4</v>
          </cell>
          <cell r="C891" t="str">
            <v>K</v>
          </cell>
          <cell r="D891" t="str">
            <v>Spring</v>
          </cell>
          <cell r="E891" t="str">
            <v>QYLZ44610</v>
          </cell>
          <cell r="F891">
            <v>4.399167</v>
          </cell>
          <cell r="G891">
            <v>4.1906949</v>
          </cell>
          <cell r="H891">
            <v>4.731116</v>
          </cell>
          <cell r="I891">
            <v>13.915129</v>
          </cell>
          <cell r="J891">
            <v>13.83392</v>
          </cell>
          <cell r="K891">
            <v>0.3088683</v>
          </cell>
          <cell r="L891">
            <v>0.9256046</v>
          </cell>
          <cell r="M891">
            <v>0.35238895</v>
          </cell>
          <cell r="N891">
            <v>1.3601342</v>
          </cell>
          <cell r="O891">
            <v>2.0029518</v>
          </cell>
          <cell r="P891">
            <v>5.470349</v>
          </cell>
          <cell r="Q891">
            <v>0.3167073</v>
          </cell>
          <cell r="R891">
            <v>0.4401333</v>
          </cell>
          <cell r="S891">
            <v>18.179584</v>
          </cell>
          <cell r="T891">
            <v>0.1679606</v>
          </cell>
          <cell r="U891">
            <v>4.0712</v>
          </cell>
          <cell r="V891">
            <v>4.5255295</v>
          </cell>
          <cell r="W891">
            <v>1.17720746</v>
          </cell>
          <cell r="X891">
            <v>0.9279311</v>
          </cell>
          <cell r="Y891">
            <v>0.08533171</v>
          </cell>
          <cell r="Z891">
            <v>32.073</v>
          </cell>
          <cell r="AA891">
            <v>26.20316</v>
          </cell>
          <cell r="AB891">
            <v>8.5236</v>
          </cell>
          <cell r="AC891">
            <v>7.68074</v>
          </cell>
          <cell r="AD891">
            <v>0.9056714</v>
          </cell>
          <cell r="AE891">
            <v>3.482989</v>
          </cell>
          <cell r="AF891">
            <v>16.666544</v>
          </cell>
          <cell r="AG891">
            <v>6.879977</v>
          </cell>
        </row>
        <row r="892">
          <cell r="A892" t="str">
            <v>HOCHN13FB05160217</v>
          </cell>
          <cell r="B892">
            <v>4</v>
          </cell>
          <cell r="C892" t="str">
            <v>F</v>
          </cell>
          <cell r="D892" t="str">
            <v>Autumn</v>
          </cell>
          <cell r="E892" t="str">
            <v>QYLZ44610</v>
          </cell>
          <cell r="F892">
            <v>1.5643145</v>
          </cell>
          <cell r="G892">
            <v>3.2699119</v>
          </cell>
          <cell r="H892">
            <v>5.172373</v>
          </cell>
          <cell r="I892">
            <v>10.648623</v>
          </cell>
          <cell r="J892">
            <v>12.27418</v>
          </cell>
          <cell r="K892">
            <v>2.8518001</v>
          </cell>
          <cell r="L892">
            <v>0.3136195</v>
          </cell>
          <cell r="M892">
            <v>0.4623057</v>
          </cell>
          <cell r="N892">
            <v>0.7713962</v>
          </cell>
          <cell r="O892">
            <v>0.9944158</v>
          </cell>
          <cell r="P892">
            <v>3.648086</v>
          </cell>
          <cell r="Q892">
            <v>0.1765339</v>
          </cell>
          <cell r="R892">
            <v>0.4601993</v>
          </cell>
          <cell r="S892">
            <v>7.967794</v>
          </cell>
          <cell r="T892">
            <v>0.000972680000000004</v>
          </cell>
          <cell r="U892">
            <v>3.174386</v>
          </cell>
          <cell r="V892">
            <v>5.0307135</v>
          </cell>
          <cell r="W892">
            <v>2.45778946</v>
          </cell>
          <cell r="X892">
            <v>0.6088597</v>
          </cell>
          <cell r="Y892">
            <v>0.08791668</v>
          </cell>
          <cell r="Z892">
            <v>40.878</v>
          </cell>
          <cell r="AA892">
            <v>29.86905</v>
          </cell>
          <cell r="AB892">
            <v>12.489825</v>
          </cell>
          <cell r="AC892">
            <v>10.668417</v>
          </cell>
          <cell r="AD892">
            <v>1.7738168</v>
          </cell>
          <cell r="AE892">
            <v>4.288633</v>
          </cell>
          <cell r="AF892">
            <v>27.457364</v>
          </cell>
          <cell r="AG892">
            <v>7.489997</v>
          </cell>
        </row>
        <row r="893">
          <cell r="A893" t="str">
            <v>HOCHN13FB05160219</v>
          </cell>
          <cell r="B893">
            <v>3</v>
          </cell>
          <cell r="C893" t="str">
            <v>G</v>
          </cell>
          <cell r="D893" t="str">
            <v>Summer</v>
          </cell>
          <cell r="E893" t="str">
            <v>QYLZ44610</v>
          </cell>
          <cell r="F893">
            <v>3.857722</v>
          </cell>
          <cell r="G893">
            <v>3.9711659</v>
          </cell>
          <cell r="H893">
            <v>5.257562</v>
          </cell>
          <cell r="I893">
            <v>13.585437</v>
          </cell>
          <cell r="J893">
            <v>17.55598</v>
          </cell>
          <cell r="K893">
            <v>1.505886</v>
          </cell>
          <cell r="L893">
            <v>0.8122673</v>
          </cell>
          <cell r="M893">
            <v>0.6707531</v>
          </cell>
          <cell r="N893">
            <v>1.4571136</v>
          </cell>
          <cell r="O893">
            <v>1.9388918</v>
          </cell>
          <cell r="P893">
            <v>5.316902</v>
          </cell>
          <cell r="Q893">
            <v>0.2118751</v>
          </cell>
          <cell r="R893">
            <v>0.5850019</v>
          </cell>
          <cell r="S893">
            <v>15.911644</v>
          </cell>
          <cell r="T893">
            <v>0.0958722</v>
          </cell>
          <cell r="U893">
            <v>4.658652</v>
          </cell>
          <cell r="V893">
            <v>5.331682</v>
          </cell>
          <cell r="W893">
            <v>1.94655746</v>
          </cell>
          <cell r="X893">
            <v>0.8895244</v>
          </cell>
          <cell r="Y893">
            <v>0.11872357</v>
          </cell>
          <cell r="Z893">
            <v>32.91533</v>
          </cell>
          <cell r="AA893">
            <v>26.30094</v>
          </cell>
          <cell r="AB893">
            <v>8.703297</v>
          </cell>
          <cell r="AC893">
            <v>7.793033</v>
          </cell>
          <cell r="AD893">
            <v>1.050583</v>
          </cell>
          <cell r="AE893">
            <v>3.512978</v>
          </cell>
          <cell r="AF893">
            <v>34.395864</v>
          </cell>
          <cell r="AG893">
            <v>15.707219</v>
          </cell>
        </row>
        <row r="894">
          <cell r="A894" t="str">
            <v>HOCHN13FB05160225</v>
          </cell>
          <cell r="B894">
            <v>4</v>
          </cell>
          <cell r="C894" t="str">
            <v>I</v>
          </cell>
          <cell r="D894" t="str">
            <v>Winter</v>
          </cell>
          <cell r="E894" t="str">
            <v>QYLZ44463</v>
          </cell>
          <cell r="F894">
            <v>2.30622</v>
          </cell>
          <cell r="G894">
            <v>3.8358539</v>
          </cell>
          <cell r="H894">
            <v>4.993236</v>
          </cell>
          <cell r="I894">
            <v>11.895259</v>
          </cell>
          <cell r="J894">
            <v>9.19135</v>
          </cell>
          <cell r="K894">
            <v>1.8374865</v>
          </cell>
          <cell r="L894">
            <v>0.820382</v>
          </cell>
          <cell r="M894">
            <v>0.4888435</v>
          </cell>
          <cell r="N894">
            <v>1.5475573</v>
          </cell>
          <cell r="O894">
            <v>1.6536748</v>
          </cell>
          <cell r="P894">
            <v>5.393675</v>
          </cell>
          <cell r="Q894">
            <v>0.5924902</v>
          </cell>
          <cell r="R894">
            <v>0.883295</v>
          </cell>
          <cell r="S894">
            <v>15.000954</v>
          </cell>
          <cell r="T894">
            <v>0.13296643</v>
          </cell>
          <cell r="U894">
            <v>2.642967</v>
          </cell>
          <cell r="V894">
            <v>8.569989</v>
          </cell>
          <cell r="W894">
            <v>0.75428756</v>
          </cell>
          <cell r="X894">
            <v>1.4846865</v>
          </cell>
          <cell r="Y894">
            <v>0.06704004</v>
          </cell>
          <cell r="Z894">
            <v>35.33311</v>
          </cell>
          <cell r="AA894">
            <v>22.480436</v>
          </cell>
          <cell r="AB894">
            <v>12.56329</v>
          </cell>
          <cell r="AC894">
            <v>11.579395</v>
          </cell>
          <cell r="AD894">
            <v>1.5487502</v>
          </cell>
          <cell r="AE894">
            <v>3.028348</v>
          </cell>
          <cell r="AF894">
            <v>33.916674</v>
          </cell>
          <cell r="AG894">
            <v>17.890881</v>
          </cell>
        </row>
        <row r="895">
          <cell r="A895" t="str">
            <v>HOCHN13FB05160228</v>
          </cell>
          <cell r="B895">
            <v>4</v>
          </cell>
          <cell r="C895" t="str">
            <v>B</v>
          </cell>
          <cell r="D895" t="str">
            <v>Winter</v>
          </cell>
          <cell r="E895" t="str">
            <v>QYLZ44610</v>
          </cell>
          <cell r="F895">
            <v>3.016095</v>
          </cell>
          <cell r="G895">
            <v>3.1065791</v>
          </cell>
          <cell r="H895">
            <v>5.271587</v>
          </cell>
          <cell r="I895">
            <v>11.970264</v>
          </cell>
          <cell r="J895">
            <v>10.275952</v>
          </cell>
          <cell r="K895">
            <v>1.429092</v>
          </cell>
          <cell r="L895">
            <v>0.6635657</v>
          </cell>
          <cell r="M895">
            <v>0.4951454</v>
          </cell>
          <cell r="N895">
            <v>0.74355425</v>
          </cell>
          <cell r="O895">
            <v>1.1724983</v>
          </cell>
          <cell r="P895">
            <v>2.4258631</v>
          </cell>
          <cell r="Q895">
            <v>0.12556418</v>
          </cell>
          <cell r="R895">
            <v>0.21688716</v>
          </cell>
          <cell r="S895">
            <v>9.8506265</v>
          </cell>
          <cell r="T895">
            <v>0.185356</v>
          </cell>
          <cell r="U895">
            <v>4.205105</v>
          </cell>
          <cell r="V895">
            <v>0.0713189999999999</v>
          </cell>
          <cell r="W895">
            <v>1.29498546</v>
          </cell>
          <cell r="X895">
            <v>0.8565241</v>
          </cell>
          <cell r="Y895">
            <v>0.09081537</v>
          </cell>
          <cell r="Z895">
            <v>37.29707</v>
          </cell>
          <cell r="AA895">
            <v>29.74898</v>
          </cell>
          <cell r="AB895">
            <v>8.610008</v>
          </cell>
          <cell r="AC895">
            <v>6.78715</v>
          </cell>
          <cell r="AD895">
            <v>1.550609</v>
          </cell>
          <cell r="AE895">
            <v>4.058945</v>
          </cell>
          <cell r="AF895">
            <v>23.665195</v>
          </cell>
          <cell r="AG895">
            <v>9.88457</v>
          </cell>
        </row>
        <row r="896">
          <cell r="A896" t="str">
            <v>HOCHN13FB05160230</v>
          </cell>
          <cell r="B896" t="str">
            <v>5_10</v>
          </cell>
          <cell r="C896" t="str">
            <v>A</v>
          </cell>
          <cell r="D896" t="str">
            <v>Winter</v>
          </cell>
          <cell r="E896" t="str">
            <v>QYLZ44610</v>
          </cell>
          <cell r="F896">
            <v>6.096921</v>
          </cell>
          <cell r="G896">
            <v>3.937334</v>
          </cell>
          <cell r="H896">
            <v>4.654673</v>
          </cell>
          <cell r="I896">
            <v>15.61539</v>
          </cell>
          <cell r="J896">
            <v>11.78691</v>
          </cell>
          <cell r="K896">
            <v>2.815569</v>
          </cell>
          <cell r="L896">
            <v>1.1577343</v>
          </cell>
          <cell r="M896">
            <v>0.8747357</v>
          </cell>
          <cell r="N896">
            <v>1.398774</v>
          </cell>
          <cell r="O896">
            <v>1.2629678</v>
          </cell>
          <cell r="P896">
            <v>5.700478</v>
          </cell>
          <cell r="Q896">
            <v>0.265517</v>
          </cell>
          <cell r="R896">
            <v>0.6666515</v>
          </cell>
          <cell r="S896">
            <v>19.77502</v>
          </cell>
          <cell r="T896">
            <v>0.3835631</v>
          </cell>
          <cell r="U896">
            <v>7.712246</v>
          </cell>
          <cell r="V896">
            <v>10.262037</v>
          </cell>
          <cell r="W896">
            <v>2.441533</v>
          </cell>
          <cell r="X896">
            <v>1.632184</v>
          </cell>
          <cell r="Y896">
            <v>0.17154763</v>
          </cell>
          <cell r="Z896">
            <v>61.02907</v>
          </cell>
          <cell r="AA896">
            <v>40.6239</v>
          </cell>
          <cell r="AB896">
            <v>17.72902</v>
          </cell>
          <cell r="AC896">
            <v>15.9518</v>
          </cell>
          <cell r="AD896">
            <v>1.895369</v>
          </cell>
          <cell r="AE896">
            <v>5.413647</v>
          </cell>
          <cell r="AF896">
            <v>24.88538</v>
          </cell>
          <cell r="AG896">
            <v>22.03427</v>
          </cell>
        </row>
        <row r="897">
          <cell r="A897" t="str">
            <v>HOCHN13FB05160246</v>
          </cell>
          <cell r="B897">
            <v>3</v>
          </cell>
          <cell r="C897" t="str">
            <v>F</v>
          </cell>
          <cell r="D897" t="str">
            <v>Summer</v>
          </cell>
          <cell r="E897" t="str">
            <v>QYLZ44610</v>
          </cell>
          <cell r="F897">
            <v>3.0243275</v>
          </cell>
          <cell r="G897">
            <v>3.9440119</v>
          </cell>
          <cell r="H897">
            <v>5.000261</v>
          </cell>
          <cell r="I897">
            <v>12.473873</v>
          </cell>
          <cell r="J897">
            <v>15.47867</v>
          </cell>
          <cell r="K897">
            <v>2.7423921</v>
          </cell>
          <cell r="L897">
            <v>0.8462475</v>
          </cell>
          <cell r="M897">
            <v>0.7552303</v>
          </cell>
          <cell r="N897">
            <v>1.5875522</v>
          </cell>
          <cell r="O897">
            <v>2.0265138</v>
          </cell>
          <cell r="P897">
            <v>6.686935</v>
          </cell>
          <cell r="Q897">
            <v>0.4481886</v>
          </cell>
          <cell r="R897">
            <v>0.7049449</v>
          </cell>
          <cell r="S897">
            <v>18.501164</v>
          </cell>
          <cell r="T897">
            <v>0.22292858</v>
          </cell>
          <cell r="U897">
            <v>6.74027</v>
          </cell>
          <cell r="V897">
            <v>3.9328335</v>
          </cell>
          <cell r="W897">
            <v>2.90706346</v>
          </cell>
          <cell r="X897">
            <v>1.1483297</v>
          </cell>
          <cell r="Y897">
            <v>0.13424048</v>
          </cell>
          <cell r="Z897">
            <v>49.4387</v>
          </cell>
          <cell r="AA897">
            <v>37.62627</v>
          </cell>
          <cell r="AB897">
            <v>13.396935</v>
          </cell>
          <cell r="AC897">
            <v>11.701847</v>
          </cell>
          <cell r="AD897">
            <v>1.2479338</v>
          </cell>
          <cell r="AE897">
            <v>5.43825</v>
          </cell>
          <cell r="AF897">
            <v>36.149504</v>
          </cell>
          <cell r="AG897">
            <v>16.076877</v>
          </cell>
        </row>
        <row r="898">
          <cell r="A898" t="str">
            <v>HOCHN13FB05160305</v>
          </cell>
          <cell r="B898">
            <v>4</v>
          </cell>
          <cell r="C898" t="str">
            <v>B</v>
          </cell>
          <cell r="D898" t="str">
            <v>Autumn</v>
          </cell>
          <cell r="E898" t="str">
            <v>QYLZ44576</v>
          </cell>
          <cell r="F898">
            <v>2.256095</v>
          </cell>
          <cell r="G898">
            <v>2.9165791</v>
          </cell>
          <cell r="H898">
            <v>5.231587</v>
          </cell>
          <cell r="I898">
            <v>11.150264</v>
          </cell>
          <cell r="J898">
            <v>7.975952</v>
          </cell>
          <cell r="K898">
            <v>0.0158777</v>
          </cell>
          <cell r="L898">
            <v>1.2982577</v>
          </cell>
          <cell r="M898">
            <v>0.6173494</v>
          </cell>
          <cell r="N898">
            <v>1.65731625</v>
          </cell>
          <cell r="O898">
            <v>2.1615513</v>
          </cell>
          <cell r="P898">
            <v>5.7008431</v>
          </cell>
          <cell r="Q898">
            <v>0.55478428</v>
          </cell>
          <cell r="R898">
            <v>0.86383616</v>
          </cell>
          <cell r="S898">
            <v>16.8527565</v>
          </cell>
          <cell r="T898">
            <v>0.071253</v>
          </cell>
          <cell r="U898">
            <v>5.445985</v>
          </cell>
          <cell r="V898">
            <v>14.554464</v>
          </cell>
          <cell r="W898">
            <v>1.59460546</v>
          </cell>
          <cell r="X898">
            <v>3.1291441</v>
          </cell>
          <cell r="Y898">
            <v>0.23553897</v>
          </cell>
          <cell r="Z898">
            <v>21.28817</v>
          </cell>
          <cell r="AA898">
            <v>14.59698</v>
          </cell>
          <cell r="AB898">
            <v>2.396948</v>
          </cell>
          <cell r="AC898">
            <v>1.6861</v>
          </cell>
          <cell r="AD898">
            <v>1.013939</v>
          </cell>
          <cell r="AE898">
            <v>2.675615</v>
          </cell>
          <cell r="AF898">
            <v>26.802195</v>
          </cell>
          <cell r="AG898">
            <v>16.00887</v>
          </cell>
        </row>
        <row r="899">
          <cell r="A899" t="str">
            <v>HOCHN13FB05160310</v>
          </cell>
          <cell r="B899">
            <v>4</v>
          </cell>
          <cell r="C899" t="str">
            <v>H</v>
          </cell>
          <cell r="D899" t="str">
            <v>Summer</v>
          </cell>
          <cell r="E899" t="str">
            <v>QYLZ44610</v>
          </cell>
          <cell r="F899">
            <v>4.054869</v>
          </cell>
          <cell r="G899">
            <v>4.3878919</v>
          </cell>
          <cell r="H899">
            <v>4.771974</v>
          </cell>
          <cell r="I899">
            <v>13.812985</v>
          </cell>
          <cell r="J899">
            <v>12.94913</v>
          </cell>
          <cell r="K899">
            <v>2.18952821</v>
          </cell>
          <cell r="L899">
            <v>0.8483386</v>
          </cell>
          <cell r="M899">
            <v>0.5782236</v>
          </cell>
          <cell r="N899">
            <v>1.5175162</v>
          </cell>
          <cell r="O899">
            <v>2.1649168</v>
          </cell>
          <cell r="P899">
            <v>6.534758</v>
          </cell>
          <cell r="Q899">
            <v>0.4187395</v>
          </cell>
          <cell r="R899">
            <v>0.6393421</v>
          </cell>
          <cell r="S899">
            <v>15.718846</v>
          </cell>
          <cell r="T899">
            <v>0.1858791</v>
          </cell>
          <cell r="U899">
            <v>5.298851</v>
          </cell>
          <cell r="V899">
            <v>5.142998</v>
          </cell>
          <cell r="W899">
            <v>2.62582146</v>
          </cell>
          <cell r="X899">
            <v>1.2997042</v>
          </cell>
          <cell r="Y899">
            <v>0.11324478</v>
          </cell>
          <cell r="Z899">
            <v>40.01153</v>
          </cell>
          <cell r="AA899">
            <v>31.917</v>
          </cell>
          <cell r="AB899">
            <v>10.713768</v>
          </cell>
          <cell r="AC899">
            <v>9.512946</v>
          </cell>
          <cell r="AD899">
            <v>1.048411</v>
          </cell>
          <cell r="AE899">
            <v>4.652988</v>
          </cell>
          <cell r="AF899">
            <v>17.833984</v>
          </cell>
          <cell r="AG899">
            <v>7.376119</v>
          </cell>
        </row>
        <row r="900">
          <cell r="A900" t="str">
            <v>HOCHN13FB05160315</v>
          </cell>
          <cell r="B900">
            <v>4</v>
          </cell>
          <cell r="C900" t="str">
            <v>H</v>
          </cell>
          <cell r="D900" t="str">
            <v>Summer</v>
          </cell>
          <cell r="E900" t="str">
            <v>QYLZ44610</v>
          </cell>
          <cell r="F900">
            <v>3.424869</v>
          </cell>
          <cell r="G900">
            <v>3.6278919</v>
          </cell>
          <cell r="H900">
            <v>4.961974</v>
          </cell>
          <cell r="I900">
            <v>12.602985</v>
          </cell>
          <cell r="J900">
            <v>13.04913</v>
          </cell>
          <cell r="K900">
            <v>0.28731521</v>
          </cell>
          <cell r="L900">
            <v>0.3303256</v>
          </cell>
          <cell r="M900">
            <v>0.5478986</v>
          </cell>
          <cell r="N900">
            <v>1.1630142</v>
          </cell>
          <cell r="O900">
            <v>1.1571768</v>
          </cell>
          <cell r="P900">
            <v>4.951128</v>
          </cell>
          <cell r="Q900">
            <v>0.10031506</v>
          </cell>
          <cell r="R900">
            <v>0.4525011</v>
          </cell>
          <cell r="S900">
            <v>8.990616</v>
          </cell>
          <cell r="T900">
            <v>0.1044741</v>
          </cell>
          <cell r="U900">
            <v>3.720321</v>
          </cell>
          <cell r="V900">
            <v>2.053188</v>
          </cell>
          <cell r="W900">
            <v>2.54879146</v>
          </cell>
          <cell r="X900">
            <v>0.4609912</v>
          </cell>
          <cell r="Y900">
            <v>0.12152268</v>
          </cell>
          <cell r="Z900">
            <v>34.10383</v>
          </cell>
          <cell r="AA900">
            <v>25.2542</v>
          </cell>
          <cell r="AB900">
            <v>10.578368</v>
          </cell>
          <cell r="AC900">
            <v>9.089916</v>
          </cell>
          <cell r="AD900">
            <v>1.067841</v>
          </cell>
          <cell r="AE900">
            <v>3.935118</v>
          </cell>
          <cell r="AF900">
            <v>25.796384</v>
          </cell>
          <cell r="AG900">
            <v>11.228559</v>
          </cell>
        </row>
        <row r="901">
          <cell r="A901" t="str">
            <v>HOCHN13FB05160318</v>
          </cell>
          <cell r="B901" t="str">
            <v>5_10</v>
          </cell>
          <cell r="C901" t="str">
            <v>H</v>
          </cell>
          <cell r="D901" t="str">
            <v>Winter</v>
          </cell>
          <cell r="E901" t="str">
            <v>QYLZ44830</v>
          </cell>
          <cell r="F901">
            <v>3.783674</v>
          </cell>
          <cell r="G901">
            <v>3.6201999</v>
          </cell>
          <cell r="H901">
            <v>5.07518</v>
          </cell>
          <cell r="I901">
            <v>13.154915</v>
          </cell>
          <cell r="J901">
            <v>10.55778</v>
          </cell>
          <cell r="K901">
            <v>3.56125221</v>
          </cell>
          <cell r="L901">
            <v>0.8153866</v>
          </cell>
          <cell r="M901">
            <v>0.9092174</v>
          </cell>
          <cell r="N901">
            <v>2.2552362</v>
          </cell>
          <cell r="O901">
            <v>2.7859128</v>
          </cell>
          <cell r="P901">
            <v>8.666441</v>
          </cell>
          <cell r="Q901">
            <v>0.8253184</v>
          </cell>
          <cell r="R901">
            <v>0.7375516</v>
          </cell>
          <cell r="S901">
            <v>28.720486</v>
          </cell>
          <cell r="T901">
            <v>0.3566185</v>
          </cell>
          <cell r="U901">
            <v>6.727318</v>
          </cell>
          <cell r="V901">
            <v>12.247458</v>
          </cell>
          <cell r="W901">
            <v>0.89889346</v>
          </cell>
          <cell r="X901">
            <v>1.5435632</v>
          </cell>
          <cell r="Y901">
            <v>0.20841758</v>
          </cell>
          <cell r="Z901">
            <v>94.97359</v>
          </cell>
          <cell r="AA901">
            <v>70.1623</v>
          </cell>
          <cell r="AB901">
            <v>27.298198</v>
          </cell>
          <cell r="AC901">
            <v>23.486436</v>
          </cell>
          <cell r="AD901">
            <v>3.434544</v>
          </cell>
          <cell r="AE901">
            <v>6.977685</v>
          </cell>
          <cell r="AF901">
            <v>43.701314</v>
          </cell>
          <cell r="AG901">
            <v>20.772339</v>
          </cell>
        </row>
        <row r="902">
          <cell r="A902" t="str">
            <v>HOCHN13FB05160322</v>
          </cell>
          <cell r="B902">
            <v>4</v>
          </cell>
          <cell r="C902" t="str">
            <v>L</v>
          </cell>
          <cell r="D902" t="str">
            <v>Spring</v>
          </cell>
          <cell r="E902" t="str">
            <v>QYLZ44610</v>
          </cell>
          <cell r="F902">
            <v>5.174181</v>
          </cell>
          <cell r="G902">
            <v>3.7478029</v>
          </cell>
          <cell r="H902">
            <v>4.819728</v>
          </cell>
          <cell r="I902">
            <v>14.39705</v>
          </cell>
          <cell r="J902">
            <v>13.3304</v>
          </cell>
          <cell r="K902">
            <v>1.822878</v>
          </cell>
          <cell r="L902">
            <v>0.6957996</v>
          </cell>
          <cell r="M902">
            <v>0.75780492</v>
          </cell>
          <cell r="N902">
            <v>1.1696162</v>
          </cell>
          <cell r="O902">
            <v>1.4249468</v>
          </cell>
          <cell r="P902">
            <v>6.610805</v>
          </cell>
          <cell r="Q902">
            <v>0.3417544</v>
          </cell>
          <cell r="R902">
            <v>0.79496</v>
          </cell>
          <cell r="S902">
            <v>17.451444</v>
          </cell>
          <cell r="T902">
            <v>0.1991433</v>
          </cell>
          <cell r="U902">
            <v>3.909708</v>
          </cell>
          <cell r="V902">
            <v>12.757007</v>
          </cell>
          <cell r="W902">
            <v>2.63031716</v>
          </cell>
          <cell r="X902">
            <v>1.333161</v>
          </cell>
          <cell r="Y902">
            <v>0.12667387</v>
          </cell>
          <cell r="Z902">
            <v>46.1318</v>
          </cell>
          <cell r="AA902">
            <v>31.57062</v>
          </cell>
          <cell r="AB902">
            <v>12.94252</v>
          </cell>
          <cell r="AC902">
            <v>11.85979</v>
          </cell>
          <cell r="AD902">
            <v>1.371991</v>
          </cell>
          <cell r="AE902">
            <v>4.3572301</v>
          </cell>
          <cell r="AF902">
            <v>31.654594</v>
          </cell>
          <cell r="AG902">
            <v>18.80826</v>
          </cell>
        </row>
        <row r="903">
          <cell r="A903" t="str">
            <v>HOCHN13FB05160374</v>
          </cell>
          <cell r="B903">
            <v>4</v>
          </cell>
          <cell r="C903" t="str">
            <v>K</v>
          </cell>
          <cell r="D903" t="str">
            <v>Winter</v>
          </cell>
          <cell r="E903" t="str">
            <v>QYLZ44578</v>
          </cell>
          <cell r="F903">
            <v>4.089167</v>
          </cell>
          <cell r="G903">
            <v>4.1206949</v>
          </cell>
          <cell r="H903">
            <v>4.751116</v>
          </cell>
          <cell r="I903">
            <v>13.795129</v>
          </cell>
          <cell r="J903">
            <v>10.03392</v>
          </cell>
          <cell r="K903">
            <v>-0.0629937</v>
          </cell>
          <cell r="L903">
            <v>1.6120086</v>
          </cell>
          <cell r="M903">
            <v>0.49086795</v>
          </cell>
          <cell r="N903">
            <v>2.9104442</v>
          </cell>
          <cell r="O903">
            <v>3.5736618</v>
          </cell>
          <cell r="P903">
            <v>9.915259</v>
          </cell>
          <cell r="Q903">
            <v>0.7257173</v>
          </cell>
          <cell r="R903">
            <v>1.1075093</v>
          </cell>
          <cell r="S903">
            <v>22.981584</v>
          </cell>
          <cell r="T903">
            <v>0.1139356</v>
          </cell>
          <cell r="U903">
            <v>6.87928</v>
          </cell>
          <cell r="V903">
            <v>13.3937795</v>
          </cell>
          <cell r="W903">
            <v>1.14502946</v>
          </cell>
          <cell r="X903">
            <v>2.5066441</v>
          </cell>
          <cell r="Y903">
            <v>0.17058941</v>
          </cell>
          <cell r="Z903">
            <v>27.341</v>
          </cell>
          <cell r="AA903">
            <v>22.00366</v>
          </cell>
          <cell r="AB903">
            <v>5.53409</v>
          </cell>
          <cell r="AC903">
            <v>5.25041</v>
          </cell>
          <cell r="AD903">
            <v>0.6118694</v>
          </cell>
          <cell r="AE903">
            <v>4.204459</v>
          </cell>
          <cell r="AF903">
            <v>36.257044</v>
          </cell>
          <cell r="AG903">
            <v>11.422527</v>
          </cell>
        </row>
        <row r="904">
          <cell r="A904" t="str">
            <v>HOCHN13FB05160402</v>
          </cell>
          <cell r="B904" t="str">
            <v>5_10</v>
          </cell>
          <cell r="C904" t="str">
            <v>A</v>
          </cell>
          <cell r="D904" t="str">
            <v>Winter</v>
          </cell>
          <cell r="E904" t="str">
            <v>QYLZ44610</v>
          </cell>
          <cell r="F904">
            <v>3.396921</v>
          </cell>
          <cell r="G904">
            <v>3.757334</v>
          </cell>
          <cell r="H904">
            <v>5.054673</v>
          </cell>
          <cell r="I904">
            <v>12.91539</v>
          </cell>
          <cell r="J904">
            <v>11.28691</v>
          </cell>
          <cell r="K904">
            <v>1.934419</v>
          </cell>
          <cell r="L904">
            <v>0.4778983</v>
          </cell>
          <cell r="M904">
            <v>0.5221137</v>
          </cell>
          <cell r="N904">
            <v>0.2512039</v>
          </cell>
          <cell r="O904">
            <v>0.5641138</v>
          </cell>
          <cell r="P904">
            <v>1.937678</v>
          </cell>
          <cell r="Q904">
            <v>0.331113</v>
          </cell>
          <cell r="R904">
            <v>0.4803505</v>
          </cell>
          <cell r="S904">
            <v>3.54447</v>
          </cell>
          <cell r="T904">
            <v>0.1799071</v>
          </cell>
          <cell r="U904">
            <v>3.386946</v>
          </cell>
          <cell r="V904">
            <v>2.879557</v>
          </cell>
          <cell r="W904">
            <v>3.465293</v>
          </cell>
          <cell r="X904">
            <v>0.663204</v>
          </cell>
          <cell r="Y904">
            <v>0.05863673</v>
          </cell>
          <cell r="Z904">
            <v>38.84847</v>
          </cell>
          <cell r="AA904">
            <v>28.0638</v>
          </cell>
          <cell r="AB904">
            <v>7.04421</v>
          </cell>
          <cell r="AC904">
            <v>6.09314</v>
          </cell>
          <cell r="AD904">
            <v>0.938548</v>
          </cell>
          <cell r="AE904">
            <v>4.587137</v>
          </cell>
          <cell r="AF904">
            <v>18.55488</v>
          </cell>
          <cell r="AG904">
            <v>16.75807</v>
          </cell>
        </row>
        <row r="905">
          <cell r="A905" t="str">
            <v>HOCHN13FB05160405</v>
          </cell>
          <cell r="B905">
            <v>4</v>
          </cell>
          <cell r="C905" t="str">
            <v>D</v>
          </cell>
          <cell r="D905" t="str">
            <v>Autumn</v>
          </cell>
          <cell r="E905" t="str">
            <v>QYLZ44610</v>
          </cell>
          <cell r="F905">
            <v>2.2039765</v>
          </cell>
          <cell r="G905">
            <v>3.4150468</v>
          </cell>
          <cell r="H905">
            <v>5.445013</v>
          </cell>
          <cell r="I905">
            <v>11.567865</v>
          </cell>
          <cell r="J905">
            <v>13.810974</v>
          </cell>
          <cell r="K905">
            <v>2.5535455</v>
          </cell>
          <cell r="L905">
            <v>0.64350455</v>
          </cell>
          <cell r="M905">
            <v>0.4654616</v>
          </cell>
          <cell r="N905">
            <v>1.2230551</v>
          </cell>
          <cell r="O905">
            <v>1.7918254</v>
          </cell>
          <cell r="P905">
            <v>3.3831607</v>
          </cell>
          <cell r="Q905">
            <v>0.4184035</v>
          </cell>
          <cell r="R905">
            <v>0.3561072</v>
          </cell>
          <cell r="S905">
            <v>19.8184493</v>
          </cell>
          <cell r="T905">
            <v>0.099226467</v>
          </cell>
          <cell r="U905">
            <v>2.889475</v>
          </cell>
          <cell r="V905">
            <v>1.400057</v>
          </cell>
          <cell r="W905">
            <v>1.65476536</v>
          </cell>
          <cell r="X905">
            <v>0.9654036</v>
          </cell>
          <cell r="Y905">
            <v>0.0769673</v>
          </cell>
          <cell r="Z905">
            <v>16.81763</v>
          </cell>
          <cell r="AA905">
            <v>16.254956</v>
          </cell>
          <cell r="AB905">
            <v>1.7691646</v>
          </cell>
          <cell r="AC905">
            <v>0.891502</v>
          </cell>
          <cell r="AD905">
            <v>0.6587779</v>
          </cell>
          <cell r="AE905">
            <v>3.678571</v>
          </cell>
          <cell r="AF905">
            <v>21.2252593</v>
          </cell>
          <cell r="AG905">
            <v>2.620063</v>
          </cell>
        </row>
        <row r="906">
          <cell r="A906" t="str">
            <v>HOCHN13FB05160406</v>
          </cell>
          <cell r="B906" t="str">
            <v>5_10</v>
          </cell>
          <cell r="C906" t="str">
            <v>B</v>
          </cell>
          <cell r="D906" t="str">
            <v>Spring</v>
          </cell>
          <cell r="E906" t="str">
            <v>QYLZ44699</v>
          </cell>
          <cell r="F906">
            <v>3.2049</v>
          </cell>
          <cell r="G906">
            <v>2.7588871</v>
          </cell>
          <cell r="H906">
            <v>5.434793</v>
          </cell>
          <cell r="I906">
            <v>11.982194</v>
          </cell>
          <cell r="J906">
            <v>14.384602</v>
          </cell>
          <cell r="K906">
            <v>1.775676</v>
          </cell>
          <cell r="L906">
            <v>1.0197797</v>
          </cell>
          <cell r="M906">
            <v>0.4823982</v>
          </cell>
          <cell r="N906">
            <v>1.47173625</v>
          </cell>
          <cell r="O906">
            <v>1.1167813</v>
          </cell>
          <cell r="P906">
            <v>5.3711561</v>
          </cell>
          <cell r="Q906">
            <v>0.29505018</v>
          </cell>
          <cell r="R906">
            <v>0.75238366</v>
          </cell>
          <cell r="S906">
            <v>15.6071965</v>
          </cell>
          <cell r="T906">
            <v>0.2749314</v>
          </cell>
          <cell r="U906">
            <v>5.047432</v>
          </cell>
          <cell r="V906">
            <v>10.346964</v>
          </cell>
          <cell r="W906">
            <v>0.26132176</v>
          </cell>
          <cell r="X906">
            <v>1.5492131</v>
          </cell>
          <cell r="Y906">
            <v>0.26447887</v>
          </cell>
          <cell r="Z906">
            <v>56.94923</v>
          </cell>
          <cell r="AA906">
            <v>40.74138</v>
          </cell>
          <cell r="AB906">
            <v>15.335248</v>
          </cell>
          <cell r="AC906">
            <v>13.73217</v>
          </cell>
          <cell r="AD906">
            <v>1.872362</v>
          </cell>
          <cell r="AE906">
            <v>4.601942</v>
          </cell>
          <cell r="AF906">
            <v>28.608225</v>
          </cell>
          <cell r="AG906">
            <v>23.27075</v>
          </cell>
        </row>
        <row r="907">
          <cell r="A907" t="str">
            <v>HOCHN13FB05160416</v>
          </cell>
          <cell r="B907">
            <v>4</v>
          </cell>
          <cell r="C907" t="str">
            <v>H</v>
          </cell>
          <cell r="D907" t="str">
            <v>Summer</v>
          </cell>
          <cell r="E907" t="str">
            <v>QYLZ44610</v>
          </cell>
          <cell r="F907">
            <v>5.014869</v>
          </cell>
          <cell r="G907">
            <v>4.3678919</v>
          </cell>
          <cell r="H907">
            <v>5.221974</v>
          </cell>
          <cell r="I907">
            <v>15.092985</v>
          </cell>
          <cell r="J907">
            <v>14.24913</v>
          </cell>
          <cell r="K907">
            <v>1.00205821</v>
          </cell>
          <cell r="L907">
            <v>0.5013006</v>
          </cell>
          <cell r="M907">
            <v>0.4139786</v>
          </cell>
          <cell r="N907">
            <v>1.3854662</v>
          </cell>
          <cell r="O907">
            <v>1.3420248</v>
          </cell>
          <cell r="P907">
            <v>5.486728</v>
          </cell>
          <cell r="Q907">
            <v>0.3624195</v>
          </cell>
          <cell r="R907">
            <v>0.6909521</v>
          </cell>
          <cell r="S907">
            <v>17.695446</v>
          </cell>
          <cell r="T907">
            <v>0.2801241</v>
          </cell>
          <cell r="U907">
            <v>3.901721</v>
          </cell>
          <cell r="V907">
            <v>4.165128</v>
          </cell>
          <cell r="W907">
            <v>2.98476146</v>
          </cell>
          <cell r="X907">
            <v>0.6877952</v>
          </cell>
          <cell r="Y907">
            <v>0.15589468</v>
          </cell>
          <cell r="Z907">
            <v>44.69173</v>
          </cell>
          <cell r="AA907">
            <v>33.2176</v>
          </cell>
          <cell r="AB907">
            <v>11.322168</v>
          </cell>
          <cell r="AC907">
            <v>10.122346</v>
          </cell>
          <cell r="AD907">
            <v>1.318891</v>
          </cell>
          <cell r="AE907">
            <v>3.811628</v>
          </cell>
          <cell r="AF907">
            <v>35.918384</v>
          </cell>
          <cell r="AG907">
            <v>15.607159</v>
          </cell>
        </row>
        <row r="908">
          <cell r="A908" t="str">
            <v>HOCHN13FB05160419</v>
          </cell>
          <cell r="B908">
            <v>4</v>
          </cell>
          <cell r="C908" t="str">
            <v>C</v>
          </cell>
          <cell r="D908" t="str">
            <v>Summer</v>
          </cell>
          <cell r="E908" t="str">
            <v>QYLZ44463</v>
          </cell>
          <cell r="F908">
            <v>2.8979355</v>
          </cell>
          <cell r="G908">
            <v>3.0647311054</v>
          </cell>
          <cell r="H908">
            <v>5.031569</v>
          </cell>
          <cell r="I908">
            <v>11.778097</v>
          </cell>
          <cell r="J908">
            <v>8.467518</v>
          </cell>
          <cell r="K908">
            <v>1.498269</v>
          </cell>
          <cell r="L908">
            <v>0.7177501</v>
          </cell>
          <cell r="M908">
            <v>0.8739008</v>
          </cell>
          <cell r="N908">
            <v>2.01318605</v>
          </cell>
          <cell r="O908">
            <v>1.6344584</v>
          </cell>
          <cell r="P908">
            <v>5.8365148</v>
          </cell>
          <cell r="Q908">
            <v>0.6227055</v>
          </cell>
          <cell r="R908">
            <v>0.976807111</v>
          </cell>
          <cell r="S908">
            <v>17.2314689</v>
          </cell>
          <cell r="T908">
            <v>0.20813947</v>
          </cell>
          <cell r="U908">
            <v>4.749931</v>
          </cell>
          <cell r="V908">
            <v>11.850682</v>
          </cell>
          <cell r="W908">
            <v>1.41315226</v>
          </cell>
          <cell r="X908">
            <v>1.6552801</v>
          </cell>
          <cell r="Y908">
            <v>0.15621174</v>
          </cell>
          <cell r="Z908">
            <v>52.02576</v>
          </cell>
          <cell r="AA908">
            <v>36.33203</v>
          </cell>
          <cell r="AB908">
            <v>15.444724</v>
          </cell>
          <cell r="AC908">
            <v>13.526574</v>
          </cell>
          <cell r="AD908">
            <v>1.862512</v>
          </cell>
          <cell r="AE908">
            <v>5.644169</v>
          </cell>
          <cell r="AF908">
            <v>33.300964</v>
          </cell>
          <cell r="AG908">
            <v>29.31761</v>
          </cell>
        </row>
        <row r="909">
          <cell r="A909" t="str">
            <v>HOCHN13FB05160502</v>
          </cell>
          <cell r="B909">
            <v>4</v>
          </cell>
          <cell r="C909" t="str">
            <v>H</v>
          </cell>
          <cell r="D909" t="str">
            <v>Winter</v>
          </cell>
          <cell r="E909" t="str">
            <v>QYLZ44463</v>
          </cell>
          <cell r="F909">
            <v>4.384869</v>
          </cell>
          <cell r="G909">
            <v>3.3978919</v>
          </cell>
          <cell r="H909">
            <v>4.831974</v>
          </cell>
          <cell r="I909">
            <v>13.672985</v>
          </cell>
          <cell r="J909">
            <v>6.84913</v>
          </cell>
          <cell r="K909">
            <v>1.04224821</v>
          </cell>
          <cell r="L909">
            <v>0.9108116</v>
          </cell>
          <cell r="M909">
            <v>0.5562626</v>
          </cell>
          <cell r="N909">
            <v>1.8440762</v>
          </cell>
          <cell r="O909">
            <v>2.0590368</v>
          </cell>
          <cell r="P909">
            <v>6.876368</v>
          </cell>
          <cell r="Q909">
            <v>0.7262025</v>
          </cell>
          <cell r="R909">
            <v>0.7804611</v>
          </cell>
          <cell r="S909">
            <v>20.652946</v>
          </cell>
          <cell r="T909">
            <v>0.2080751</v>
          </cell>
          <cell r="U909">
            <v>4.485251</v>
          </cell>
          <cell r="V909">
            <v>7.414148</v>
          </cell>
          <cell r="W909">
            <v>0.52605946</v>
          </cell>
          <cell r="X909">
            <v>1.4407542</v>
          </cell>
          <cell r="Y909">
            <v>0.08865468</v>
          </cell>
          <cell r="Z909">
            <v>49.57353</v>
          </cell>
          <cell r="AA909">
            <v>34.0118</v>
          </cell>
          <cell r="AB909">
            <v>16.012368</v>
          </cell>
          <cell r="AC909">
            <v>14.395846</v>
          </cell>
          <cell r="AD909">
            <v>1.902131</v>
          </cell>
          <cell r="AE909">
            <v>4.553448</v>
          </cell>
          <cell r="AF909">
            <v>22.507384</v>
          </cell>
          <cell r="AG909">
            <v>11.990459</v>
          </cell>
        </row>
        <row r="910">
          <cell r="A910" t="str">
            <v>HOCHN13FB05160504</v>
          </cell>
          <cell r="B910">
            <v>4</v>
          </cell>
          <cell r="C910" t="str">
            <v>L</v>
          </cell>
          <cell r="D910" t="str">
            <v>Winter</v>
          </cell>
          <cell r="E910" t="str">
            <v>QYLZ44610</v>
          </cell>
          <cell r="F910">
            <v>5.794181</v>
          </cell>
          <cell r="G910">
            <v>3.8178029</v>
          </cell>
          <cell r="H910">
            <v>4.339728</v>
          </cell>
          <cell r="I910">
            <v>14.35705</v>
          </cell>
          <cell r="J910">
            <v>14.6304</v>
          </cell>
          <cell r="K910">
            <v>0.510253</v>
          </cell>
          <cell r="L910">
            <v>0.8563426</v>
          </cell>
          <cell r="M910">
            <v>0.35631292</v>
          </cell>
          <cell r="N910">
            <v>1.5225382</v>
          </cell>
          <cell r="O910">
            <v>1.7043458</v>
          </cell>
          <cell r="P910">
            <v>4.497725</v>
          </cell>
          <cell r="Q910">
            <v>0.3731054</v>
          </cell>
          <cell r="R910">
            <v>0.722748</v>
          </cell>
          <cell r="S910">
            <v>18.417244</v>
          </cell>
          <cell r="T910">
            <v>0.2403213</v>
          </cell>
          <cell r="U910">
            <v>4.281358</v>
          </cell>
          <cell r="V910">
            <v>6.163317</v>
          </cell>
          <cell r="W910">
            <v>0.40101116</v>
          </cell>
          <cell r="X910">
            <v>0.75122</v>
          </cell>
          <cell r="Y910">
            <v>0.14779847</v>
          </cell>
          <cell r="Z910">
            <v>47.9211</v>
          </cell>
          <cell r="AA910">
            <v>36.63702</v>
          </cell>
          <cell r="AB910">
            <v>11.66662</v>
          </cell>
          <cell r="AC910">
            <v>10.32152</v>
          </cell>
          <cell r="AD910">
            <v>1.302661</v>
          </cell>
          <cell r="AE910">
            <v>4.2904901</v>
          </cell>
          <cell r="AF910">
            <v>34.456194</v>
          </cell>
          <cell r="AG910">
            <v>9.6172</v>
          </cell>
        </row>
        <row r="911">
          <cell r="A911" t="str">
            <v>HOCHN13FB05160507</v>
          </cell>
          <cell r="B911">
            <v>4</v>
          </cell>
          <cell r="C911" t="str">
            <v>E</v>
          </cell>
          <cell r="D911" t="str">
            <v>Autumn</v>
          </cell>
          <cell r="E911" t="str">
            <v>QYLZ44610</v>
          </cell>
          <cell r="F911">
            <v>4.0315461</v>
          </cell>
          <cell r="G911">
            <v>3.6910261</v>
          </cell>
          <cell r="H911">
            <v>5.338308</v>
          </cell>
          <cell r="I911">
            <v>13.571659</v>
          </cell>
          <cell r="J911">
            <v>13.286354</v>
          </cell>
          <cell r="K911">
            <v>1.9332274</v>
          </cell>
          <cell r="L911">
            <v>0.4908888</v>
          </cell>
          <cell r="M911">
            <v>0.5580848</v>
          </cell>
          <cell r="N911">
            <v>0.8463539</v>
          </cell>
          <cell r="O911">
            <v>1.0220026</v>
          </cell>
          <cell r="P911">
            <v>5.493308</v>
          </cell>
          <cell r="Q911">
            <v>0.1623502</v>
          </cell>
          <cell r="R911">
            <v>0.5908527</v>
          </cell>
          <cell r="S911">
            <v>8.809043</v>
          </cell>
          <cell r="T911">
            <v>0.02823845</v>
          </cell>
          <cell r="U911">
            <v>3.532312</v>
          </cell>
          <cell r="V911">
            <v>5.568516</v>
          </cell>
          <cell r="W911">
            <v>2.23683746</v>
          </cell>
          <cell r="X911">
            <v>0.864894</v>
          </cell>
          <cell r="Y911">
            <v>0.10210113</v>
          </cell>
          <cell r="Z911">
            <v>24.20799</v>
          </cell>
          <cell r="AA911">
            <v>18.86651</v>
          </cell>
          <cell r="AB911">
            <v>5.793661</v>
          </cell>
          <cell r="AC911">
            <v>4.950114</v>
          </cell>
          <cell r="AD911">
            <v>0.4432511</v>
          </cell>
          <cell r="AE911">
            <v>4.489976</v>
          </cell>
          <cell r="AF911">
            <v>27.734324</v>
          </cell>
          <cell r="AG911">
            <v>14.59136</v>
          </cell>
        </row>
        <row r="912">
          <cell r="A912" t="str">
            <v>HOCHN13FB05160511</v>
          </cell>
          <cell r="B912">
            <v>3</v>
          </cell>
          <cell r="C912" t="str">
            <v>J</v>
          </cell>
          <cell r="D912" t="str">
            <v>Autumn</v>
          </cell>
          <cell r="E912" t="str">
            <v>QYLZ44463</v>
          </cell>
          <cell r="F912">
            <v>3.725196</v>
          </cell>
          <cell r="G912">
            <v>4.1952039</v>
          </cell>
          <cell r="H912">
            <v>4.981935</v>
          </cell>
          <cell r="I912">
            <v>13.7655</v>
          </cell>
          <cell r="J912">
            <v>6.124178</v>
          </cell>
          <cell r="K912">
            <v>1.7789089</v>
          </cell>
          <cell r="L912">
            <v>0.8418091</v>
          </cell>
          <cell r="M912">
            <v>0.4531833</v>
          </cell>
          <cell r="N912">
            <v>1.3226512</v>
          </cell>
          <cell r="O912">
            <v>1.3237388</v>
          </cell>
          <cell r="P912">
            <v>4.495241</v>
          </cell>
          <cell r="Q912">
            <v>0.5637571</v>
          </cell>
          <cell r="R912">
            <v>0.8581143</v>
          </cell>
          <cell r="S912">
            <v>14.595934</v>
          </cell>
          <cell r="T912">
            <v>0.1562073</v>
          </cell>
          <cell r="U912">
            <v>1.973117</v>
          </cell>
          <cell r="V912">
            <v>11.781555</v>
          </cell>
          <cell r="W912">
            <v>1.03716346</v>
          </cell>
          <cell r="X912">
            <v>1.435905</v>
          </cell>
          <cell r="Y912">
            <v>0.1225797</v>
          </cell>
          <cell r="Z912">
            <v>43.33088</v>
          </cell>
          <cell r="AA912">
            <v>29.48699</v>
          </cell>
          <cell r="AB912">
            <v>14.625231</v>
          </cell>
          <cell r="AC912">
            <v>12.864359</v>
          </cell>
          <cell r="AD912">
            <v>1.8047923</v>
          </cell>
          <cell r="AE912">
            <v>5.039887</v>
          </cell>
          <cell r="AF912">
            <v>27.477474</v>
          </cell>
          <cell r="AG912">
            <v>21.84438</v>
          </cell>
        </row>
        <row r="913">
          <cell r="A913" t="str">
            <v>HOCHN13FB05160601</v>
          </cell>
          <cell r="B913">
            <v>4</v>
          </cell>
          <cell r="C913" t="str">
            <v>B</v>
          </cell>
          <cell r="D913" t="str">
            <v>Winter</v>
          </cell>
          <cell r="E913" t="str">
            <v>QYLZ44610</v>
          </cell>
          <cell r="F913">
            <v>2.786095</v>
          </cell>
          <cell r="G913">
            <v>3.1065791</v>
          </cell>
          <cell r="H913">
            <v>5.201587</v>
          </cell>
          <cell r="I913">
            <v>11.640264</v>
          </cell>
          <cell r="J913">
            <v>12.075952</v>
          </cell>
          <cell r="K913">
            <v>2.001692</v>
          </cell>
          <cell r="L913">
            <v>0.6031337</v>
          </cell>
          <cell r="M913">
            <v>0.5880394</v>
          </cell>
          <cell r="N913">
            <v>0.62514825</v>
          </cell>
          <cell r="O913">
            <v>0.6091923</v>
          </cell>
          <cell r="P913">
            <v>2.9695931</v>
          </cell>
          <cell r="Q913">
            <v>0.22989628</v>
          </cell>
          <cell r="R913">
            <v>0.34555316</v>
          </cell>
          <cell r="S913">
            <v>12.2862565</v>
          </cell>
          <cell r="T913">
            <v>0.182502</v>
          </cell>
          <cell r="U913">
            <v>4.158715</v>
          </cell>
          <cell r="V913">
            <v>9.084284</v>
          </cell>
          <cell r="W913">
            <v>3.32671546</v>
          </cell>
          <cell r="X913">
            <v>1.0357941</v>
          </cell>
          <cell r="Y913">
            <v>0.13425697</v>
          </cell>
          <cell r="Z913">
            <v>27.54437</v>
          </cell>
          <cell r="AA913">
            <v>18.92698</v>
          </cell>
          <cell r="AB913">
            <v>7.971138</v>
          </cell>
          <cell r="AC913">
            <v>7.24541</v>
          </cell>
          <cell r="AD913">
            <v>0.651721</v>
          </cell>
          <cell r="AE913">
            <v>3.470385</v>
          </cell>
          <cell r="AF913">
            <v>29.329395</v>
          </cell>
          <cell r="AG913">
            <v>14.56577</v>
          </cell>
        </row>
        <row r="914">
          <cell r="A914" t="str">
            <v>HOCHN13FB05160603</v>
          </cell>
          <cell r="B914">
            <v>4</v>
          </cell>
          <cell r="C914" t="str">
            <v>F</v>
          </cell>
          <cell r="D914" t="str">
            <v>Spring</v>
          </cell>
          <cell r="E914" t="str">
            <v>QYLZ44463</v>
          </cell>
          <cell r="F914">
            <v>2.8543145</v>
          </cell>
          <cell r="G914">
            <v>3.4499119</v>
          </cell>
          <cell r="H914">
            <v>5.172373</v>
          </cell>
          <cell r="I914">
            <v>12.208623</v>
          </cell>
          <cell r="J914">
            <v>10.37418</v>
          </cell>
          <cell r="K914">
            <v>0.2699631</v>
          </cell>
          <cell r="L914">
            <v>1.1057115</v>
          </cell>
          <cell r="M914">
            <v>0.5315307</v>
          </cell>
          <cell r="N914">
            <v>1.8348302</v>
          </cell>
          <cell r="O914">
            <v>2.1812698</v>
          </cell>
          <cell r="P914">
            <v>5.212116</v>
          </cell>
          <cell r="Q914">
            <v>0.6857208</v>
          </cell>
          <cell r="R914">
            <v>0.7314763</v>
          </cell>
          <cell r="S914">
            <v>17.809974</v>
          </cell>
          <cell r="T914">
            <v>0.14011098</v>
          </cell>
          <cell r="U914">
            <v>5.211426</v>
          </cell>
          <cell r="V914">
            <v>9.1763535</v>
          </cell>
          <cell r="W914">
            <v>0.22043466</v>
          </cell>
          <cell r="X914">
            <v>1.7930807</v>
          </cell>
          <cell r="Y914">
            <v>0.17306568</v>
          </cell>
          <cell r="Z914">
            <v>31.1818</v>
          </cell>
          <cell r="AA914">
            <v>21.57645</v>
          </cell>
          <cell r="AB914">
            <v>12.382625</v>
          </cell>
          <cell r="AC914">
            <v>10.648117</v>
          </cell>
          <cell r="AD914">
            <v>1.7125668</v>
          </cell>
          <cell r="AE914">
            <v>4.030263</v>
          </cell>
          <cell r="AF914">
            <v>22.826364</v>
          </cell>
          <cell r="AG914">
            <v>19.585227</v>
          </cell>
        </row>
        <row r="915">
          <cell r="A915" t="str">
            <v>HOCHN13FB05160604</v>
          </cell>
          <cell r="B915">
            <v>4</v>
          </cell>
          <cell r="C915" t="str">
            <v>D</v>
          </cell>
          <cell r="D915" t="str">
            <v>Autumn</v>
          </cell>
          <cell r="E915" t="str">
            <v>QYLZ44610</v>
          </cell>
          <cell r="F915">
            <v>2.8639765</v>
          </cell>
          <cell r="G915">
            <v>3.3050468</v>
          </cell>
          <cell r="H915">
            <v>5.085013</v>
          </cell>
          <cell r="I915">
            <v>11.827865</v>
          </cell>
          <cell r="J915">
            <v>13.910974</v>
          </cell>
          <cell r="K915">
            <v>2.3650055</v>
          </cell>
          <cell r="L915">
            <v>0.10363455</v>
          </cell>
          <cell r="M915">
            <v>0.3582086</v>
          </cell>
          <cell r="N915">
            <v>0.3306441</v>
          </cell>
          <cell r="O915">
            <v>0.5850114</v>
          </cell>
          <cell r="P915">
            <v>1.2558667</v>
          </cell>
          <cell r="Q915">
            <v>0.1756635</v>
          </cell>
          <cell r="R915">
            <v>0.0988163</v>
          </cell>
          <cell r="S915">
            <v>5.0008193</v>
          </cell>
          <cell r="T915">
            <v>0.044439467</v>
          </cell>
          <cell r="U915">
            <v>0.543822</v>
          </cell>
          <cell r="V915">
            <v>1.010927</v>
          </cell>
          <cell r="W915">
            <v>1.17941536</v>
          </cell>
          <cell r="X915">
            <v>0.1540496</v>
          </cell>
          <cell r="Y915">
            <v>0.0459146</v>
          </cell>
          <cell r="Z915">
            <v>24.84403</v>
          </cell>
          <cell r="AA915">
            <v>22.207956</v>
          </cell>
          <cell r="AB915">
            <v>3.8322846</v>
          </cell>
          <cell r="AC915">
            <v>2.972232</v>
          </cell>
          <cell r="AD915">
            <v>1.1650579</v>
          </cell>
          <cell r="AE915">
            <v>5.480441</v>
          </cell>
          <cell r="AF915">
            <v>17.7915593</v>
          </cell>
          <cell r="AG915">
            <v>5.875453</v>
          </cell>
        </row>
        <row r="916">
          <cell r="A916" t="str">
            <v>HOCHN13FB05160610</v>
          </cell>
          <cell r="B916">
            <v>4</v>
          </cell>
          <cell r="C916" t="str">
            <v>B</v>
          </cell>
          <cell r="D916" t="str">
            <v>Summer</v>
          </cell>
          <cell r="E916" t="str">
            <v>QYLZ44463</v>
          </cell>
          <cell r="F916">
            <v>2.926095</v>
          </cell>
          <cell r="G916">
            <v>2.5665791</v>
          </cell>
          <cell r="H916">
            <v>5.441587</v>
          </cell>
          <cell r="I916">
            <v>11.680264</v>
          </cell>
          <cell r="J916">
            <v>6.975952</v>
          </cell>
          <cell r="K916">
            <v>0.79799</v>
          </cell>
          <cell r="L916">
            <v>0.6873917</v>
          </cell>
          <cell r="M916">
            <v>0.5505864</v>
          </cell>
          <cell r="N916">
            <v>1.29646625</v>
          </cell>
          <cell r="O916">
            <v>1.3573013</v>
          </cell>
          <cell r="P916">
            <v>5.1686431</v>
          </cell>
          <cell r="Q916">
            <v>0.30585428</v>
          </cell>
          <cell r="R916">
            <v>0.73539216</v>
          </cell>
          <cell r="S916">
            <v>13.3758565</v>
          </cell>
          <cell r="T916">
            <v>0.21198</v>
          </cell>
          <cell r="U916">
            <v>4.278785</v>
          </cell>
          <cell r="V916">
            <v>12.652664</v>
          </cell>
          <cell r="W916">
            <v>0.68924046</v>
          </cell>
          <cell r="X916">
            <v>1.5627941</v>
          </cell>
          <cell r="Y916">
            <v>0.17902697</v>
          </cell>
          <cell r="Z916">
            <v>48.78347</v>
          </cell>
          <cell r="AA916">
            <v>31.42218</v>
          </cell>
          <cell r="AB916">
            <v>15.960218</v>
          </cell>
          <cell r="AC916">
            <v>14.60538</v>
          </cell>
          <cell r="AD916">
            <v>1.440659</v>
          </cell>
          <cell r="AE916">
            <v>2.858145</v>
          </cell>
          <cell r="AF916">
            <v>27.371695</v>
          </cell>
          <cell r="AG916">
            <v>25.16387</v>
          </cell>
        </row>
        <row r="917">
          <cell r="A917" t="str">
            <v>HOCHN13FB05160611</v>
          </cell>
          <cell r="B917">
            <v>4</v>
          </cell>
          <cell r="C917" t="str">
            <v>E</v>
          </cell>
          <cell r="D917" t="str">
            <v>Spring</v>
          </cell>
          <cell r="E917" t="str">
            <v>QYLZ44463</v>
          </cell>
          <cell r="F917">
            <v>2.4515461</v>
          </cell>
          <cell r="G917">
            <v>3.2410261</v>
          </cell>
          <cell r="H917">
            <v>4.998308</v>
          </cell>
          <cell r="I917">
            <v>11.391659</v>
          </cell>
          <cell r="J917">
            <v>9.286354</v>
          </cell>
          <cell r="K917">
            <v>0.6904024</v>
          </cell>
          <cell r="L917">
            <v>0.8491978</v>
          </cell>
          <cell r="M917">
            <v>0.2934788</v>
          </cell>
          <cell r="N917">
            <v>1.6023729</v>
          </cell>
          <cell r="O917">
            <v>1.3709936</v>
          </cell>
          <cell r="P917">
            <v>4.478588</v>
          </cell>
          <cell r="Q917">
            <v>0.3049943</v>
          </cell>
          <cell r="R917">
            <v>0.5673317</v>
          </cell>
          <cell r="S917">
            <v>16.361513</v>
          </cell>
          <cell r="T917">
            <v>0.01406915</v>
          </cell>
          <cell r="U917">
            <v>2.434092</v>
          </cell>
          <cell r="V917">
            <v>4.717046</v>
          </cell>
          <cell r="W917">
            <v>0.77283946</v>
          </cell>
          <cell r="X917">
            <v>1.452806</v>
          </cell>
          <cell r="Y917">
            <v>0.09650253</v>
          </cell>
          <cell r="Z917">
            <v>20.43549</v>
          </cell>
          <cell r="AA917">
            <v>15.03221</v>
          </cell>
          <cell r="AB917">
            <v>7.904631</v>
          </cell>
          <cell r="AC917">
            <v>6.397484</v>
          </cell>
          <cell r="AD917">
            <v>1.3192281</v>
          </cell>
          <cell r="AE917">
            <v>2.232986</v>
          </cell>
          <cell r="AF917">
            <v>21.532324</v>
          </cell>
          <cell r="AG917">
            <v>16.63666</v>
          </cell>
        </row>
        <row r="918">
          <cell r="A918" t="str">
            <v>HOCHN13FB05160613</v>
          </cell>
          <cell r="B918">
            <v>4</v>
          </cell>
          <cell r="C918" t="str">
            <v>C</v>
          </cell>
          <cell r="D918" t="str">
            <v>Autumn</v>
          </cell>
          <cell r="E918" t="str">
            <v>QYLZ44610</v>
          </cell>
          <cell r="F918">
            <v>3.2379355</v>
          </cell>
          <cell r="G918">
            <v>3.7547311054</v>
          </cell>
          <cell r="H918">
            <v>5.181569</v>
          </cell>
          <cell r="I918">
            <v>12.678097</v>
          </cell>
          <cell r="J918">
            <v>13.567518</v>
          </cell>
          <cell r="K918">
            <v>1.568689</v>
          </cell>
          <cell r="L918">
            <v>0.3448751</v>
          </cell>
          <cell r="M918">
            <v>0.5505498</v>
          </cell>
          <cell r="N918">
            <v>1.17665605</v>
          </cell>
          <cell r="O918">
            <v>1.3074984</v>
          </cell>
          <cell r="P918">
            <v>3.7096548</v>
          </cell>
          <cell r="Q918">
            <v>0.1802235</v>
          </cell>
          <cell r="R918">
            <v>0.470290111</v>
          </cell>
          <cell r="S918">
            <v>12.7094689</v>
          </cell>
          <cell r="T918">
            <v>0.17586347</v>
          </cell>
          <cell r="U918">
            <v>5.180321</v>
          </cell>
          <cell r="V918">
            <v>0.222748</v>
          </cell>
          <cell r="W918">
            <v>4.04186226</v>
          </cell>
          <cell r="X918">
            <v>0.4075191</v>
          </cell>
          <cell r="Y918">
            <v>0.09981574</v>
          </cell>
          <cell r="Z918">
            <v>40.91536</v>
          </cell>
          <cell r="AA918">
            <v>29.92683</v>
          </cell>
          <cell r="AB918">
            <v>9.269124</v>
          </cell>
          <cell r="AC918">
            <v>7.540344</v>
          </cell>
          <cell r="AD918">
            <v>1.439092</v>
          </cell>
          <cell r="AE918">
            <v>4.062099</v>
          </cell>
          <cell r="AF918">
            <v>31.038564</v>
          </cell>
          <cell r="AG918">
            <v>11.09451</v>
          </cell>
        </row>
        <row r="919">
          <cell r="A919" t="str">
            <v>HOCHN13FB05160615</v>
          </cell>
          <cell r="B919">
            <v>4</v>
          </cell>
          <cell r="C919" t="str">
            <v>J</v>
          </cell>
          <cell r="D919" t="str">
            <v>Spring</v>
          </cell>
          <cell r="E919" t="str">
            <v>QYLZ44576</v>
          </cell>
          <cell r="F919">
            <v>4.345183</v>
          </cell>
          <cell r="G919">
            <v>4.4211039</v>
          </cell>
          <cell r="H919">
            <v>4.614047</v>
          </cell>
          <cell r="I919">
            <v>14.18025</v>
          </cell>
          <cell r="J919">
            <v>11.419688</v>
          </cell>
          <cell r="K919">
            <v>0.5870499</v>
          </cell>
          <cell r="L919">
            <v>0.9109591</v>
          </cell>
          <cell r="M919">
            <v>0.7981917</v>
          </cell>
          <cell r="N919">
            <v>1.7335492</v>
          </cell>
          <cell r="O919">
            <v>1.5056268</v>
          </cell>
          <cell r="P919">
            <v>5.359782</v>
          </cell>
          <cell r="Q919">
            <v>0.5915863</v>
          </cell>
          <cell r="R919">
            <v>0.9191497</v>
          </cell>
          <cell r="S919">
            <v>21.597244</v>
          </cell>
          <cell r="T919">
            <v>0.2272157</v>
          </cell>
          <cell r="U919">
            <v>4.537183</v>
          </cell>
          <cell r="V919">
            <v>12.604765</v>
          </cell>
          <cell r="W919">
            <v>1.43714146</v>
          </cell>
          <cell r="X919">
            <v>1.996076</v>
          </cell>
          <cell r="Y919">
            <v>0.1516799</v>
          </cell>
          <cell r="Z919">
            <v>54.23428</v>
          </cell>
          <cell r="AA919">
            <v>42.07267</v>
          </cell>
          <cell r="AB919">
            <v>11.391821</v>
          </cell>
          <cell r="AC919">
            <v>10.061129</v>
          </cell>
          <cell r="AD919">
            <v>1.4727353</v>
          </cell>
          <cell r="AE919">
            <v>5.88614</v>
          </cell>
          <cell r="AF919">
            <v>27.242534</v>
          </cell>
          <cell r="AG919">
            <v>14.26693</v>
          </cell>
        </row>
        <row r="920">
          <cell r="A920" t="str">
            <v>HOCHN13FB05160701</v>
          </cell>
          <cell r="B920">
            <v>3</v>
          </cell>
          <cell r="C920" t="str">
            <v>B</v>
          </cell>
          <cell r="D920" t="str">
            <v>Winter</v>
          </cell>
          <cell r="E920" t="str">
            <v>QYLZ44578</v>
          </cell>
          <cell r="F920">
            <v>3.536108</v>
          </cell>
          <cell r="G920">
            <v>2.4006791</v>
          </cell>
          <cell r="H920">
            <v>5.039475</v>
          </cell>
          <cell r="I920">
            <v>11.665514</v>
          </cell>
          <cell r="J920">
            <v>11.380442</v>
          </cell>
          <cell r="K920">
            <v>1.612204</v>
          </cell>
          <cell r="L920">
            <v>1.3927737</v>
          </cell>
          <cell r="M920">
            <v>0.690551</v>
          </cell>
          <cell r="N920">
            <v>1.84476825</v>
          </cell>
          <cell r="O920">
            <v>2.0184153</v>
          </cell>
          <cell r="P920">
            <v>5.9714721</v>
          </cell>
          <cell r="Q920">
            <v>0.71434508</v>
          </cell>
          <cell r="R920">
            <v>0.84870176</v>
          </cell>
          <cell r="S920">
            <v>20.2921465</v>
          </cell>
          <cell r="T920">
            <v>0.3165386</v>
          </cell>
          <cell r="U920">
            <v>6.364309</v>
          </cell>
          <cell r="V920">
            <v>11.957954</v>
          </cell>
          <cell r="W920">
            <v>3.56179946</v>
          </cell>
          <cell r="X920">
            <v>2.7061631</v>
          </cell>
          <cell r="Y920">
            <v>0.09857057</v>
          </cell>
          <cell r="Z920">
            <v>44.40347</v>
          </cell>
          <cell r="AA920">
            <v>30.4318</v>
          </cell>
          <cell r="AB920">
            <v>11.310128</v>
          </cell>
          <cell r="AC920">
            <v>10.28871</v>
          </cell>
          <cell r="AD920">
            <v>1.476376</v>
          </cell>
          <cell r="AE920">
            <v>5.052732</v>
          </cell>
          <cell r="AF920">
            <v>22.831435</v>
          </cell>
          <cell r="AG920">
            <v>9.11489</v>
          </cell>
        </row>
        <row r="921">
          <cell r="A921" t="str">
            <v>HOCHN13FB05160702</v>
          </cell>
          <cell r="B921">
            <v>4</v>
          </cell>
          <cell r="C921" t="str">
            <v>H</v>
          </cell>
          <cell r="D921" t="str">
            <v>Summer</v>
          </cell>
          <cell r="E921" t="str">
            <v>QYLZ44610</v>
          </cell>
          <cell r="F921">
            <v>4.114869</v>
          </cell>
          <cell r="G921">
            <v>3.8378919</v>
          </cell>
          <cell r="H921">
            <v>4.981974</v>
          </cell>
          <cell r="I921">
            <v>13.502985</v>
          </cell>
          <cell r="J921">
            <v>15.24913</v>
          </cell>
          <cell r="K921">
            <v>0.84425821</v>
          </cell>
          <cell r="L921">
            <v>0.7013346</v>
          </cell>
          <cell r="M921">
            <v>0.4076006</v>
          </cell>
          <cell r="N921">
            <v>1.7442162</v>
          </cell>
          <cell r="O921">
            <v>2.2161468</v>
          </cell>
          <cell r="P921">
            <v>5.177148</v>
          </cell>
          <cell r="Q921">
            <v>0.4292245</v>
          </cell>
          <cell r="R921">
            <v>0.6245691</v>
          </cell>
          <cell r="S921">
            <v>18.581346</v>
          </cell>
          <cell r="T921">
            <v>0.1317281</v>
          </cell>
          <cell r="U921">
            <v>4.369391</v>
          </cell>
          <cell r="V921">
            <v>0.987968</v>
          </cell>
          <cell r="W921">
            <v>4.01976146</v>
          </cell>
          <cell r="X921">
            <v>0.9888342</v>
          </cell>
          <cell r="Y921">
            <v>0.15895768</v>
          </cell>
          <cell r="Z921">
            <v>34.28733</v>
          </cell>
          <cell r="AA921">
            <v>29.2651</v>
          </cell>
          <cell r="AB921">
            <v>7.847058</v>
          </cell>
          <cell r="AC921">
            <v>6.105266</v>
          </cell>
          <cell r="AD921">
            <v>1.266671</v>
          </cell>
          <cell r="AE921">
            <v>4.585858</v>
          </cell>
          <cell r="AF921">
            <v>27.450584</v>
          </cell>
          <cell r="AG921">
            <v>7.364309</v>
          </cell>
        </row>
        <row r="922">
          <cell r="A922" t="str">
            <v>HOCHN13FB05160703</v>
          </cell>
          <cell r="B922">
            <v>4</v>
          </cell>
          <cell r="C922" t="str">
            <v>G</v>
          </cell>
          <cell r="D922" t="str">
            <v>Summer</v>
          </cell>
          <cell r="E922" t="str">
            <v>QYLZ44610</v>
          </cell>
          <cell r="F922">
            <v>3.367709</v>
          </cell>
          <cell r="G922">
            <v>3.6970659</v>
          </cell>
          <cell r="H922">
            <v>4.849674</v>
          </cell>
          <cell r="I922">
            <v>12.490187</v>
          </cell>
          <cell r="J922">
            <v>15.35149</v>
          </cell>
          <cell r="K922">
            <v>1.300244</v>
          </cell>
          <cell r="L922">
            <v>0.5759543</v>
          </cell>
          <cell r="M922">
            <v>0.4831665</v>
          </cell>
          <cell r="N922">
            <v>0.9469756</v>
          </cell>
          <cell r="O922">
            <v>1.3156438</v>
          </cell>
          <cell r="P922">
            <v>4.854683</v>
          </cell>
          <cell r="Q922">
            <v>0.4825133</v>
          </cell>
          <cell r="R922">
            <v>0.4127683</v>
          </cell>
          <cell r="S922">
            <v>11.928454</v>
          </cell>
          <cell r="T922">
            <v>0.1141566</v>
          </cell>
          <cell r="U922">
            <v>3.247258</v>
          </cell>
          <cell r="V922">
            <v>4.718072</v>
          </cell>
          <cell r="W922">
            <v>3.95360346</v>
          </cell>
          <cell r="X922">
            <v>0.6515794</v>
          </cell>
          <cell r="Y922">
            <v>0.12638977</v>
          </cell>
          <cell r="Z922">
            <v>38.18303</v>
          </cell>
          <cell r="AA922">
            <v>27.54992</v>
          </cell>
          <cell r="AB922">
            <v>10.950837</v>
          </cell>
          <cell r="AC922">
            <v>9.498993</v>
          </cell>
          <cell r="AD922">
            <v>1.147236</v>
          </cell>
          <cell r="AE922">
            <v>3.736511</v>
          </cell>
          <cell r="AF922">
            <v>23.150124</v>
          </cell>
          <cell r="AG922">
            <v>15.559269</v>
          </cell>
        </row>
        <row r="923">
          <cell r="A923" t="str">
            <v>HOCHN13FB05160801</v>
          </cell>
          <cell r="B923">
            <v>4</v>
          </cell>
          <cell r="C923" t="str">
            <v>F</v>
          </cell>
          <cell r="D923" t="str">
            <v>Spring</v>
          </cell>
          <cell r="E923" t="str">
            <v>QYLZ44463</v>
          </cell>
          <cell r="F923">
            <v>2.2143145</v>
          </cell>
          <cell r="G923">
            <v>3.6499119</v>
          </cell>
          <cell r="H923">
            <v>5.042373</v>
          </cell>
          <cell r="I923">
            <v>11.608623</v>
          </cell>
          <cell r="J923">
            <v>9.67418</v>
          </cell>
          <cell r="K923">
            <v>0.2219711</v>
          </cell>
          <cell r="L923">
            <v>0.7740945</v>
          </cell>
          <cell r="M923">
            <v>0.5072067</v>
          </cell>
          <cell r="N923">
            <v>1.5411002</v>
          </cell>
          <cell r="O923">
            <v>1.8301898</v>
          </cell>
          <cell r="P923">
            <v>4.135266</v>
          </cell>
          <cell r="Q923">
            <v>0.5630638</v>
          </cell>
          <cell r="R923">
            <v>0.7025723</v>
          </cell>
          <cell r="S923">
            <v>18.173874</v>
          </cell>
          <cell r="T923">
            <v>0.13763198</v>
          </cell>
          <cell r="U923">
            <v>1.848956</v>
          </cell>
          <cell r="V923">
            <v>5.4165335</v>
          </cell>
          <cell r="W923">
            <v>0.47648546</v>
          </cell>
          <cell r="X923">
            <v>1.2087907</v>
          </cell>
          <cell r="Y923">
            <v>0.14826868</v>
          </cell>
          <cell r="Z923">
            <v>32.3103</v>
          </cell>
          <cell r="AA923">
            <v>23.51695</v>
          </cell>
          <cell r="AB923">
            <v>9.196225</v>
          </cell>
          <cell r="AC923">
            <v>7.696847</v>
          </cell>
          <cell r="AD923">
            <v>1.3744468</v>
          </cell>
          <cell r="AE923">
            <v>1.804533</v>
          </cell>
          <cell r="AF923">
            <v>20.762164</v>
          </cell>
          <cell r="AG923">
            <v>8.984627</v>
          </cell>
        </row>
        <row r="924">
          <cell r="A924" t="str">
            <v>HOCHN13FB05160802</v>
          </cell>
          <cell r="B924">
            <v>4</v>
          </cell>
          <cell r="C924" t="str">
            <v>H</v>
          </cell>
          <cell r="D924" t="str">
            <v>Autumn</v>
          </cell>
          <cell r="E924" t="str">
            <v>QYLZ44699</v>
          </cell>
          <cell r="F924">
            <v>3.594869</v>
          </cell>
          <cell r="G924">
            <v>3.4978919</v>
          </cell>
          <cell r="H924">
            <v>5.031974</v>
          </cell>
          <cell r="I924">
            <v>12.712985</v>
          </cell>
          <cell r="J924">
            <v>15.74913</v>
          </cell>
          <cell r="K924">
            <v>0.11144721</v>
          </cell>
          <cell r="L924">
            <v>0.9263796</v>
          </cell>
          <cell r="M924">
            <v>0.5059696</v>
          </cell>
          <cell r="N924">
            <v>1.6753162</v>
          </cell>
          <cell r="O924">
            <v>1.9986468</v>
          </cell>
          <cell r="P924">
            <v>7.909908</v>
          </cell>
          <cell r="Q924">
            <v>0.7116345</v>
          </cell>
          <cell r="R924">
            <v>0.8647491</v>
          </cell>
          <cell r="S924">
            <v>24.481146</v>
          </cell>
          <cell r="T924">
            <v>0.1517351</v>
          </cell>
          <cell r="U924">
            <v>4.058431</v>
          </cell>
          <cell r="V924">
            <v>9.558458</v>
          </cell>
          <cell r="W924">
            <v>0.20938896</v>
          </cell>
          <cell r="X924">
            <v>1.5367542</v>
          </cell>
          <cell r="Y924">
            <v>0.14990368</v>
          </cell>
          <cell r="Z924">
            <v>22.77343</v>
          </cell>
          <cell r="AA924">
            <v>18.7117</v>
          </cell>
          <cell r="AB924">
            <v>3.626198</v>
          </cell>
          <cell r="AC924">
            <v>3.033756</v>
          </cell>
          <cell r="AD924">
            <v>0.531273</v>
          </cell>
          <cell r="AE924">
            <v>3.534638</v>
          </cell>
          <cell r="AF924">
            <v>24.983784</v>
          </cell>
          <cell r="AG924">
            <v>7.779169</v>
          </cell>
        </row>
        <row r="925">
          <cell r="A925" t="str">
            <v>HOCHN13FB05160818</v>
          </cell>
          <cell r="B925">
            <v>4</v>
          </cell>
          <cell r="C925" t="str">
            <v>E</v>
          </cell>
          <cell r="D925" t="str">
            <v>Autumn</v>
          </cell>
          <cell r="E925" t="str">
            <v>QYLZ44610</v>
          </cell>
          <cell r="F925">
            <v>5.5415461</v>
          </cell>
          <cell r="G925">
            <v>3.1510261</v>
          </cell>
          <cell r="H925">
            <v>5.378308</v>
          </cell>
          <cell r="I925">
            <v>14.461659</v>
          </cell>
          <cell r="J925">
            <v>13.186354</v>
          </cell>
          <cell r="K925">
            <v>2.8383174</v>
          </cell>
          <cell r="L925">
            <v>0.6774638</v>
          </cell>
          <cell r="M925">
            <v>0.5245388</v>
          </cell>
          <cell r="N925">
            <v>1.6541129</v>
          </cell>
          <cell r="O925">
            <v>1.6634936</v>
          </cell>
          <cell r="P925">
            <v>5.108258</v>
          </cell>
          <cell r="Q925">
            <v>0.4745013</v>
          </cell>
          <cell r="R925">
            <v>0.6717407</v>
          </cell>
          <cell r="S925">
            <v>24.802313</v>
          </cell>
          <cell r="T925">
            <v>0.17483545</v>
          </cell>
          <cell r="U925">
            <v>5.499282</v>
          </cell>
          <cell r="V925">
            <v>5.472156</v>
          </cell>
          <cell r="W925">
            <v>2.54937746</v>
          </cell>
          <cell r="X925">
            <v>1.333556</v>
          </cell>
          <cell r="Y925">
            <v>0.18406983</v>
          </cell>
          <cell r="Z925">
            <v>55.15889</v>
          </cell>
          <cell r="AA925">
            <v>42.18561</v>
          </cell>
          <cell r="AB925">
            <v>12.054551</v>
          </cell>
          <cell r="AC925">
            <v>10.542444</v>
          </cell>
          <cell r="AD925">
            <v>1.6657781</v>
          </cell>
          <cell r="AE925">
            <v>5.825776</v>
          </cell>
          <cell r="AF925">
            <v>27.875624</v>
          </cell>
          <cell r="AG925">
            <v>15.37936</v>
          </cell>
        </row>
        <row r="926">
          <cell r="A926" t="str">
            <v>HOCHN13FB05160820</v>
          </cell>
          <cell r="B926">
            <v>4</v>
          </cell>
          <cell r="C926" t="str">
            <v>G</v>
          </cell>
          <cell r="D926" t="str">
            <v>Autumn</v>
          </cell>
          <cell r="E926" t="str">
            <v>QYLZ44699</v>
          </cell>
          <cell r="F926">
            <v>3.837709</v>
          </cell>
          <cell r="G926">
            <v>3.5570659</v>
          </cell>
          <cell r="H926">
            <v>5.209674</v>
          </cell>
          <cell r="I926">
            <v>13.160187</v>
          </cell>
          <cell r="J926">
            <v>13.45149</v>
          </cell>
          <cell r="K926">
            <v>0.285335</v>
          </cell>
          <cell r="L926">
            <v>0.6986163</v>
          </cell>
          <cell r="M926">
            <v>0.1715825</v>
          </cell>
          <cell r="N926">
            <v>0.7859296</v>
          </cell>
          <cell r="O926">
            <v>0.8773888</v>
          </cell>
          <cell r="P926">
            <v>2.692663</v>
          </cell>
          <cell r="Q926">
            <v>0.3450723</v>
          </cell>
          <cell r="R926">
            <v>0.3689663</v>
          </cell>
          <cell r="S926">
            <v>10.755304</v>
          </cell>
          <cell r="T926">
            <v>0.0758506</v>
          </cell>
          <cell r="U926">
            <v>0.384559</v>
          </cell>
          <cell r="V926">
            <v>8.134252</v>
          </cell>
          <cell r="W926">
            <v>0.82082546</v>
          </cell>
          <cell r="X926">
            <v>0.7304304</v>
          </cell>
          <cell r="Y926">
            <v>0.15510177</v>
          </cell>
          <cell r="Z926">
            <v>26.42453</v>
          </cell>
          <cell r="AA926">
            <v>21.10772</v>
          </cell>
          <cell r="AB926">
            <v>6.194297</v>
          </cell>
          <cell r="AC926">
            <v>5.041743</v>
          </cell>
          <cell r="AD926">
            <v>1.018206</v>
          </cell>
          <cell r="AE926">
            <v>1.927121</v>
          </cell>
          <cell r="AF926">
            <v>18.734024</v>
          </cell>
          <cell r="AG926">
            <v>10.054969</v>
          </cell>
        </row>
        <row r="927">
          <cell r="A927" t="str">
            <v>HOCHN13FB05160821</v>
          </cell>
          <cell r="B927">
            <v>3</v>
          </cell>
          <cell r="C927" t="str">
            <v>L</v>
          </cell>
          <cell r="D927" t="str">
            <v>Autumn</v>
          </cell>
          <cell r="E927" t="str">
            <v>QYLZ44463</v>
          </cell>
          <cell r="F927">
            <v>4.404194</v>
          </cell>
          <cell r="G927">
            <v>4.1419029</v>
          </cell>
          <cell r="H927">
            <v>4.917616</v>
          </cell>
          <cell r="I927">
            <v>14.4223</v>
          </cell>
          <cell r="J927">
            <v>11.63489</v>
          </cell>
          <cell r="K927">
            <v>0.396179</v>
          </cell>
          <cell r="L927">
            <v>0.9825916</v>
          </cell>
          <cell r="M927">
            <v>0.49675852</v>
          </cell>
          <cell r="N927">
            <v>1.7413102</v>
          </cell>
          <cell r="O927">
            <v>2.1005998</v>
          </cell>
          <cell r="P927">
            <v>6.401774</v>
          </cell>
          <cell r="Q927">
            <v>0.8571112</v>
          </cell>
          <cell r="R927">
            <v>0.9776436</v>
          </cell>
          <cell r="S927">
            <v>22.688734</v>
          </cell>
          <cell r="T927">
            <v>0.2233409</v>
          </cell>
          <cell r="U927">
            <v>3.328202</v>
          </cell>
          <cell r="V927">
            <v>10.168377</v>
          </cell>
          <cell r="W927">
            <v>-0.04306524</v>
          </cell>
          <cell r="X927">
            <v>1.89725</v>
          </cell>
          <cell r="Y927">
            <v>0.16976127</v>
          </cell>
          <cell r="Z927">
            <v>45.9409</v>
          </cell>
          <cell r="AA927">
            <v>32.14944</v>
          </cell>
          <cell r="AB927">
            <v>14.19363</v>
          </cell>
          <cell r="AC927">
            <v>12.42672</v>
          </cell>
          <cell r="AD927">
            <v>1.814378</v>
          </cell>
          <cell r="AE927">
            <v>2.8013771</v>
          </cell>
          <cell r="AF927">
            <v>27.962734</v>
          </cell>
          <cell r="AG927">
            <v>18.60281</v>
          </cell>
        </row>
        <row r="928">
          <cell r="A928" t="str">
            <v>HOCHN13FB05160823</v>
          </cell>
          <cell r="B928">
            <v>4</v>
          </cell>
          <cell r="C928" t="str">
            <v>D</v>
          </cell>
          <cell r="D928" t="str">
            <v>Autumn</v>
          </cell>
          <cell r="E928" t="str">
            <v>QYLZ44610</v>
          </cell>
          <cell r="F928">
            <v>3.6439765</v>
          </cell>
          <cell r="G928">
            <v>3.7250468</v>
          </cell>
          <cell r="H928">
            <v>5.215013</v>
          </cell>
          <cell r="I928">
            <v>13.107865</v>
          </cell>
          <cell r="J928">
            <v>14.610974</v>
          </cell>
          <cell r="K928">
            <v>2.2115155</v>
          </cell>
          <cell r="L928">
            <v>0.52915955</v>
          </cell>
          <cell r="M928">
            <v>0.7026526</v>
          </cell>
          <cell r="N928">
            <v>0.7318321</v>
          </cell>
          <cell r="O928">
            <v>1.4087954</v>
          </cell>
          <cell r="P928">
            <v>5.5491307</v>
          </cell>
          <cell r="Q928">
            <v>0.3898165</v>
          </cell>
          <cell r="R928">
            <v>0.5705182</v>
          </cell>
          <cell r="S928">
            <v>11.4693493</v>
          </cell>
          <cell r="T928">
            <v>0.149223467</v>
          </cell>
          <cell r="U928">
            <v>4.536195</v>
          </cell>
          <cell r="V928">
            <v>1.996297</v>
          </cell>
          <cell r="W928">
            <v>2.51093536</v>
          </cell>
          <cell r="X928">
            <v>0.2699046</v>
          </cell>
          <cell r="Y928">
            <v>0.0962565</v>
          </cell>
          <cell r="Z928">
            <v>39.25143</v>
          </cell>
          <cell r="AA928">
            <v>30.525356</v>
          </cell>
          <cell r="AB928">
            <v>8.0388846</v>
          </cell>
          <cell r="AC928">
            <v>6.896692</v>
          </cell>
          <cell r="AD928">
            <v>0.9473179</v>
          </cell>
          <cell r="AE928">
            <v>5.216111</v>
          </cell>
          <cell r="AF928">
            <v>23.9810593</v>
          </cell>
          <cell r="AG928">
            <v>13.901253</v>
          </cell>
        </row>
        <row r="929">
          <cell r="A929" t="str">
            <v>HOCHN13FB05160825</v>
          </cell>
          <cell r="B929">
            <v>4</v>
          </cell>
          <cell r="C929" t="str">
            <v>E</v>
          </cell>
          <cell r="D929" t="str">
            <v>Spring</v>
          </cell>
          <cell r="E929" t="str">
            <v>QYLZ44463</v>
          </cell>
          <cell r="F929">
            <v>2.8615461</v>
          </cell>
          <cell r="G929">
            <v>2.9910261</v>
          </cell>
          <cell r="H929">
            <v>5.098308</v>
          </cell>
          <cell r="I929">
            <v>11.681659</v>
          </cell>
          <cell r="J929">
            <v>7.786354</v>
          </cell>
          <cell r="K929">
            <v>0.6350314</v>
          </cell>
          <cell r="L929">
            <v>1.0252798</v>
          </cell>
          <cell r="M929">
            <v>0.8229518</v>
          </cell>
          <cell r="N929">
            <v>2.0472729</v>
          </cell>
          <cell r="O929">
            <v>2.0234136</v>
          </cell>
          <cell r="P929">
            <v>7.347388</v>
          </cell>
          <cell r="Q929">
            <v>0.5326093</v>
          </cell>
          <cell r="R929">
            <v>0.9273357</v>
          </cell>
          <cell r="S929">
            <v>21.195113</v>
          </cell>
          <cell r="T929">
            <v>0.20929845</v>
          </cell>
          <cell r="U929">
            <v>4.287472</v>
          </cell>
          <cell r="V929">
            <v>8.933946</v>
          </cell>
          <cell r="W929">
            <v>0.45914246</v>
          </cell>
          <cell r="X929">
            <v>1.548136</v>
          </cell>
          <cell r="Y929">
            <v>0.12595183</v>
          </cell>
          <cell r="Z929">
            <v>50.35809</v>
          </cell>
          <cell r="AA929">
            <v>37.20171</v>
          </cell>
          <cell r="AB929">
            <v>10.476051</v>
          </cell>
          <cell r="AC929">
            <v>8.740054</v>
          </cell>
          <cell r="AD929">
            <v>1.6783881</v>
          </cell>
          <cell r="AE929">
            <v>4.530456</v>
          </cell>
          <cell r="AF929">
            <v>28.074524</v>
          </cell>
          <cell r="AG929">
            <v>17.16446</v>
          </cell>
        </row>
        <row r="930">
          <cell r="A930" t="str">
            <v>HOCHN13FB05160828</v>
          </cell>
          <cell r="B930">
            <v>4</v>
          </cell>
          <cell r="C930" t="str">
            <v>A</v>
          </cell>
          <cell r="D930" t="str">
            <v>Winter</v>
          </cell>
          <cell r="E930" t="str">
            <v>QYLZ44610</v>
          </cell>
          <cell r="F930">
            <v>4.108116</v>
          </cell>
          <cell r="G930">
            <v>3.775026</v>
          </cell>
          <cell r="H930">
            <v>4.731467</v>
          </cell>
          <cell r="I930">
            <v>13.46346</v>
          </cell>
          <cell r="J930">
            <v>11.37826</v>
          </cell>
          <cell r="K930">
            <v>1.727695</v>
          </cell>
          <cell r="L930">
            <v>0.9132493</v>
          </cell>
          <cell r="M930">
            <v>0.4482629</v>
          </cell>
          <cell r="N930">
            <v>0.771352</v>
          </cell>
          <cell r="O930">
            <v>1.3866718</v>
          </cell>
          <cell r="P930">
            <v>3.139085</v>
          </cell>
          <cell r="Q930">
            <v>0.1505731</v>
          </cell>
          <cell r="R930">
            <v>0.33064</v>
          </cell>
          <cell r="S930">
            <v>10.06318</v>
          </cell>
          <cell r="T930">
            <v>0.2663457</v>
          </cell>
          <cell r="U930">
            <v>5.749189</v>
          </cell>
          <cell r="V930">
            <v>3.855977</v>
          </cell>
          <cell r="W930">
            <v>3.356485</v>
          </cell>
          <cell r="X930">
            <v>1.095196</v>
          </cell>
          <cell r="Y930">
            <v>0.11367173</v>
          </cell>
          <cell r="Z930">
            <v>36.41791</v>
          </cell>
          <cell r="AA930">
            <v>25.5518</v>
          </cell>
          <cell r="AB930">
            <v>12.12659</v>
          </cell>
          <cell r="AC930">
            <v>10.89121</v>
          </cell>
          <cell r="AD930">
            <v>0.978094</v>
          </cell>
          <cell r="AE930">
            <v>3.04785</v>
          </cell>
          <cell r="AF930">
            <v>15.92785</v>
          </cell>
          <cell r="AG930">
            <v>7.81925</v>
          </cell>
        </row>
        <row r="931">
          <cell r="A931" t="str">
            <v>HOCHN13FB05160841</v>
          </cell>
          <cell r="B931">
            <v>4</v>
          </cell>
          <cell r="C931" t="str">
            <v>D</v>
          </cell>
          <cell r="D931" t="str">
            <v>Spring</v>
          </cell>
          <cell r="E931" t="str">
            <v>QYLZ44463</v>
          </cell>
          <cell r="F931">
            <v>2.6939765</v>
          </cell>
          <cell r="G931">
            <v>3.2450468</v>
          </cell>
          <cell r="H931">
            <v>5.135013</v>
          </cell>
          <cell r="I931">
            <v>11.777865</v>
          </cell>
          <cell r="J931">
            <v>9.910974</v>
          </cell>
          <cell r="K931">
            <v>1.0644955</v>
          </cell>
          <cell r="L931">
            <v>1.42338355</v>
          </cell>
          <cell r="M931">
            <v>0.4587496</v>
          </cell>
          <cell r="N931">
            <v>2.0295651</v>
          </cell>
          <cell r="O931">
            <v>2.6919654</v>
          </cell>
          <cell r="P931">
            <v>7.1547107</v>
          </cell>
          <cell r="Q931">
            <v>0.8028155</v>
          </cell>
          <cell r="R931">
            <v>0.9891552</v>
          </cell>
          <cell r="S931">
            <v>20.3340493</v>
          </cell>
          <cell r="T931">
            <v>0.194231467</v>
          </cell>
          <cell r="U931">
            <v>5.421235</v>
          </cell>
          <cell r="V931">
            <v>8.678927</v>
          </cell>
          <cell r="W931">
            <v>0.59913336</v>
          </cell>
          <cell r="X931">
            <v>2.2125936</v>
          </cell>
          <cell r="Y931">
            <v>0.1753025</v>
          </cell>
          <cell r="Z931">
            <v>35.93843</v>
          </cell>
          <cell r="AA931">
            <v>24.683056</v>
          </cell>
          <cell r="AB931">
            <v>9.7944346</v>
          </cell>
          <cell r="AC931">
            <v>8.829552</v>
          </cell>
          <cell r="AD931">
            <v>1.1991579</v>
          </cell>
          <cell r="AE931">
            <v>2.272731</v>
          </cell>
          <cell r="AF931">
            <v>27.7222593</v>
          </cell>
          <cell r="AG931">
            <v>23.228853</v>
          </cell>
        </row>
        <row r="932">
          <cell r="A932" t="str">
            <v>HOCHN13FB05160847</v>
          </cell>
          <cell r="B932">
            <v>4</v>
          </cell>
          <cell r="C932" t="str">
            <v>E</v>
          </cell>
          <cell r="D932" t="str">
            <v>Autumn</v>
          </cell>
          <cell r="E932" t="str">
            <v>QYLZ44610</v>
          </cell>
          <cell r="F932">
            <v>1.9415461</v>
          </cell>
          <cell r="G932">
            <v>3.2610261</v>
          </cell>
          <cell r="H932">
            <v>4.678308</v>
          </cell>
          <cell r="I932">
            <v>10.501659</v>
          </cell>
          <cell r="J932">
            <v>14.586354</v>
          </cell>
          <cell r="K932">
            <v>2.2137374</v>
          </cell>
          <cell r="L932">
            <v>0.3929208</v>
          </cell>
          <cell r="M932">
            <v>0.4471298</v>
          </cell>
          <cell r="N932">
            <v>0.6758269</v>
          </cell>
          <cell r="O932">
            <v>0.8417436</v>
          </cell>
          <cell r="P932">
            <v>3.376148</v>
          </cell>
          <cell r="Q932">
            <v>0.1750053</v>
          </cell>
          <cell r="R932">
            <v>0.3255947</v>
          </cell>
          <cell r="S932">
            <v>7.918463</v>
          </cell>
          <cell r="T932">
            <v>0.22528145</v>
          </cell>
          <cell r="U932">
            <v>4.586112</v>
          </cell>
          <cell r="V932">
            <v>3.030086</v>
          </cell>
          <cell r="W932">
            <v>2.77271746</v>
          </cell>
          <cell r="X932">
            <v>0.829267</v>
          </cell>
          <cell r="Y932">
            <v>0.08790253</v>
          </cell>
          <cell r="Z932">
            <v>47.12759</v>
          </cell>
          <cell r="AA932">
            <v>35.32561</v>
          </cell>
          <cell r="AB932">
            <v>10.349951</v>
          </cell>
          <cell r="AC932">
            <v>8.331324</v>
          </cell>
          <cell r="AD932">
            <v>1.5732581</v>
          </cell>
          <cell r="AE932">
            <v>5.164456</v>
          </cell>
          <cell r="AF932">
            <v>20.540524</v>
          </cell>
          <cell r="AG932">
            <v>9.65236</v>
          </cell>
        </row>
        <row r="933">
          <cell r="A933" t="str">
            <v>HOCHN13FB05160855</v>
          </cell>
          <cell r="B933">
            <v>4</v>
          </cell>
          <cell r="C933" t="str">
            <v>C</v>
          </cell>
          <cell r="D933" t="str">
            <v>Autumn</v>
          </cell>
          <cell r="E933" t="str">
            <v>QYLZ44610</v>
          </cell>
          <cell r="F933">
            <v>1.8379355</v>
          </cell>
          <cell r="G933">
            <v>3.1947311054</v>
          </cell>
          <cell r="H933">
            <v>5.151569</v>
          </cell>
          <cell r="I933">
            <v>10.788097</v>
          </cell>
          <cell r="J933">
            <v>12.067518</v>
          </cell>
          <cell r="K933">
            <v>2.505249</v>
          </cell>
          <cell r="L933">
            <v>0.3456431</v>
          </cell>
          <cell r="M933">
            <v>0.5493108</v>
          </cell>
          <cell r="N933">
            <v>1.20451605</v>
          </cell>
          <cell r="O933">
            <v>1.2239784</v>
          </cell>
          <cell r="P933">
            <v>4.1137948</v>
          </cell>
          <cell r="Q933">
            <v>0.3109815</v>
          </cell>
          <cell r="R933">
            <v>0.545765111</v>
          </cell>
          <cell r="S933">
            <v>19.1614689</v>
          </cell>
          <cell r="T933">
            <v>0.23483947</v>
          </cell>
          <cell r="U933">
            <v>4.909691</v>
          </cell>
          <cell r="V933">
            <v>6.627402</v>
          </cell>
          <cell r="W933">
            <v>1.21664226</v>
          </cell>
          <cell r="X933">
            <v>0.5811921</v>
          </cell>
          <cell r="Y933">
            <v>0.11826974</v>
          </cell>
          <cell r="Z933">
            <v>56.12676</v>
          </cell>
          <cell r="AA933">
            <v>43.46933</v>
          </cell>
          <cell r="AB933">
            <v>13.971724</v>
          </cell>
          <cell r="AC933">
            <v>12.270274</v>
          </cell>
          <cell r="AD933">
            <v>1.887692</v>
          </cell>
          <cell r="AE933">
            <v>6.324459</v>
          </cell>
          <cell r="AF933">
            <v>43.605964</v>
          </cell>
          <cell r="AG933">
            <v>19.35021</v>
          </cell>
        </row>
        <row r="934">
          <cell r="A934" t="str">
            <v>HOCHN13FB05160857</v>
          </cell>
          <cell r="B934">
            <v>4</v>
          </cell>
          <cell r="C934" t="str">
            <v>F</v>
          </cell>
          <cell r="D934" t="str">
            <v>Summer</v>
          </cell>
          <cell r="E934" t="str">
            <v>QYLZ44610</v>
          </cell>
          <cell r="F934">
            <v>3.0243145</v>
          </cell>
          <cell r="G934">
            <v>3.8299119</v>
          </cell>
          <cell r="H934">
            <v>5.342373</v>
          </cell>
          <cell r="I934">
            <v>12.768623</v>
          </cell>
          <cell r="J934">
            <v>15.87418</v>
          </cell>
          <cell r="K934">
            <v>1.4813901</v>
          </cell>
          <cell r="L934">
            <v>0.7411175</v>
          </cell>
          <cell r="M934">
            <v>0.5777507</v>
          </cell>
          <cell r="N934">
            <v>1.4734102</v>
          </cell>
          <cell r="O934">
            <v>2.2052098</v>
          </cell>
          <cell r="P934">
            <v>6.145076</v>
          </cell>
          <cell r="Q934">
            <v>0.4664928</v>
          </cell>
          <cell r="R934">
            <v>0.4833653</v>
          </cell>
          <cell r="S934">
            <v>14.503574</v>
          </cell>
          <cell r="T934">
            <v>0.10988698</v>
          </cell>
          <cell r="U934">
            <v>4.391126</v>
          </cell>
          <cell r="V934">
            <v>7.0687735</v>
          </cell>
          <cell r="W934">
            <v>2.45459946</v>
          </cell>
          <cell r="X934">
            <v>0.4873207</v>
          </cell>
          <cell r="Y934">
            <v>0.11183968</v>
          </cell>
          <cell r="Z934">
            <v>32.2857</v>
          </cell>
          <cell r="AA934">
            <v>24.96365</v>
          </cell>
          <cell r="AB934">
            <v>9.694625</v>
          </cell>
          <cell r="AC934">
            <v>8.581077</v>
          </cell>
          <cell r="AD934">
            <v>0.8748988</v>
          </cell>
          <cell r="AE934">
            <v>2.798773</v>
          </cell>
          <cell r="AF934">
            <v>28.650164</v>
          </cell>
          <cell r="AG934">
            <v>12.774927</v>
          </cell>
        </row>
        <row r="935">
          <cell r="A935" t="str">
            <v>HOCHN13FB05160860</v>
          </cell>
          <cell r="B935">
            <v>4</v>
          </cell>
          <cell r="C935" t="str">
            <v>G</v>
          </cell>
          <cell r="D935" t="str">
            <v>Summer</v>
          </cell>
          <cell r="E935" t="str">
            <v>QYLZ44610</v>
          </cell>
          <cell r="F935">
            <v>3.687709</v>
          </cell>
          <cell r="G935">
            <v>4.2270659</v>
          </cell>
          <cell r="H935">
            <v>4.929674</v>
          </cell>
          <cell r="I935">
            <v>13.390187</v>
          </cell>
          <cell r="J935">
            <v>15.95149</v>
          </cell>
          <cell r="K935">
            <v>1.591964</v>
          </cell>
          <cell r="L935">
            <v>0.3511813</v>
          </cell>
          <cell r="M935">
            <v>0.3947245</v>
          </cell>
          <cell r="N935">
            <v>0.8626326</v>
          </cell>
          <cell r="O935">
            <v>0.9105978</v>
          </cell>
          <cell r="P935">
            <v>2.387033</v>
          </cell>
          <cell r="Q935">
            <v>0.2356603</v>
          </cell>
          <cell r="R935">
            <v>0.157922</v>
          </cell>
          <cell r="S935">
            <v>12.581254</v>
          </cell>
          <cell r="T935">
            <v>0.0884526</v>
          </cell>
          <cell r="U935">
            <v>2.790418</v>
          </cell>
          <cell r="V935">
            <v>2.763682</v>
          </cell>
          <cell r="W935">
            <v>1.25749346</v>
          </cell>
          <cell r="X935">
            <v>0.5519104</v>
          </cell>
          <cell r="Y935">
            <v>0.12357177</v>
          </cell>
          <cell r="Z935">
            <v>20.45543</v>
          </cell>
          <cell r="AA935">
            <v>16.60992</v>
          </cell>
          <cell r="AB935">
            <v>4.022687</v>
          </cell>
          <cell r="AC935">
            <v>2.683033</v>
          </cell>
          <cell r="AD935">
            <v>0.700969</v>
          </cell>
          <cell r="AE935">
            <v>3.275251</v>
          </cell>
          <cell r="AF935">
            <v>18.941724</v>
          </cell>
          <cell r="AG935">
            <v>9.514569</v>
          </cell>
        </row>
        <row r="936">
          <cell r="A936" t="str">
            <v>HOCHN13FB05160864</v>
          </cell>
          <cell r="B936" t="str">
            <v>5_10</v>
          </cell>
          <cell r="C936" t="str">
            <v>F</v>
          </cell>
          <cell r="D936" t="str">
            <v>Spring</v>
          </cell>
          <cell r="E936" t="str">
            <v>QYLZ44831</v>
          </cell>
          <cell r="F936">
            <v>1.4731195</v>
          </cell>
          <cell r="G936">
            <v>3.8222199</v>
          </cell>
          <cell r="H936">
            <v>5.115579</v>
          </cell>
          <cell r="I936">
            <v>11.120553</v>
          </cell>
          <cell r="J936">
            <v>9.48283</v>
          </cell>
          <cell r="K936">
            <v>1.5094041</v>
          </cell>
          <cell r="L936">
            <v>0.5820215</v>
          </cell>
          <cell r="M936">
            <v>0.6758385</v>
          </cell>
          <cell r="N936">
            <v>1.3539102</v>
          </cell>
          <cell r="O936">
            <v>2.0587458</v>
          </cell>
          <cell r="P936">
            <v>4.148159</v>
          </cell>
          <cell r="Q936">
            <v>0.6377207</v>
          </cell>
          <cell r="R936">
            <v>0.4667218</v>
          </cell>
          <cell r="S936">
            <v>13.937914</v>
          </cell>
          <cell r="T936">
            <v>0.14437838</v>
          </cell>
          <cell r="U936">
            <v>2.716863</v>
          </cell>
          <cell r="V936">
            <v>4.3118935</v>
          </cell>
          <cell r="W936">
            <v>2.01133746</v>
          </cell>
          <cell r="X936">
            <v>0.6465457</v>
          </cell>
          <cell r="Y936">
            <v>0.10142208</v>
          </cell>
          <cell r="Z936">
            <v>38.15646</v>
          </cell>
          <cell r="AA936">
            <v>27.22795</v>
          </cell>
          <cell r="AB936">
            <v>13.943155</v>
          </cell>
          <cell r="AC936">
            <v>12.591207</v>
          </cell>
          <cell r="AD936">
            <v>1.1994798</v>
          </cell>
          <cell r="AE936">
            <v>4.88375</v>
          </cell>
          <cell r="AF936">
            <v>18.232594</v>
          </cell>
          <cell r="AG936">
            <v>7.033507</v>
          </cell>
        </row>
        <row r="937">
          <cell r="A937" t="str">
            <v>HOCHN13FB05160865</v>
          </cell>
          <cell r="B937">
            <v>4</v>
          </cell>
          <cell r="C937" t="str">
            <v>C</v>
          </cell>
          <cell r="D937" t="str">
            <v>Summer</v>
          </cell>
          <cell r="E937" t="str">
            <v>QYLZ44463</v>
          </cell>
          <cell r="F937">
            <v>2.7979355</v>
          </cell>
          <cell r="G937">
            <v>3.1847311054</v>
          </cell>
          <cell r="H937">
            <v>5.181569</v>
          </cell>
          <cell r="I937">
            <v>11.998097</v>
          </cell>
          <cell r="J937">
            <v>6.767518</v>
          </cell>
          <cell r="K937">
            <v>1.240909</v>
          </cell>
          <cell r="L937">
            <v>0.7915641</v>
          </cell>
          <cell r="M937">
            <v>0.5933018</v>
          </cell>
          <cell r="N937">
            <v>1.44230605</v>
          </cell>
          <cell r="O937">
            <v>1.5718784</v>
          </cell>
          <cell r="P937">
            <v>4.4855348</v>
          </cell>
          <cell r="Q937">
            <v>0.4258695</v>
          </cell>
          <cell r="R937">
            <v>0.627745111</v>
          </cell>
          <cell r="S937">
            <v>15.2423689</v>
          </cell>
          <cell r="T937">
            <v>0.17857947</v>
          </cell>
          <cell r="U937">
            <v>2.603591</v>
          </cell>
          <cell r="V937">
            <v>8.530292</v>
          </cell>
          <cell r="W937">
            <v>0.29925126</v>
          </cell>
          <cell r="X937">
            <v>0.7282341</v>
          </cell>
          <cell r="Y937">
            <v>0.07822584</v>
          </cell>
          <cell r="Z937">
            <v>37.45296</v>
          </cell>
          <cell r="AA937">
            <v>26.80563</v>
          </cell>
          <cell r="AB937">
            <v>11.116424</v>
          </cell>
          <cell r="AC937">
            <v>10.150074</v>
          </cell>
          <cell r="AD937">
            <v>1.213482</v>
          </cell>
          <cell r="AE937">
            <v>3.845029</v>
          </cell>
          <cell r="AF937">
            <v>21.623464</v>
          </cell>
          <cell r="AG937">
            <v>18.50421</v>
          </cell>
        </row>
        <row r="938">
          <cell r="A938" t="str">
            <v>HOCHN13FB05160869</v>
          </cell>
          <cell r="B938">
            <v>4</v>
          </cell>
          <cell r="C938" t="str">
            <v>E</v>
          </cell>
          <cell r="D938" t="str">
            <v>Summer</v>
          </cell>
          <cell r="E938" t="str">
            <v>QYLZ44577</v>
          </cell>
          <cell r="F938">
            <v>4.5215461</v>
          </cell>
          <cell r="G938">
            <v>3.4210261</v>
          </cell>
          <cell r="H938">
            <v>4.908308</v>
          </cell>
          <cell r="I938">
            <v>13.431659</v>
          </cell>
          <cell r="J938">
            <v>8.986354</v>
          </cell>
          <cell r="K938">
            <v>2.3109674</v>
          </cell>
          <cell r="L938">
            <v>1.2712598</v>
          </cell>
          <cell r="M938">
            <v>0.8196498</v>
          </cell>
          <cell r="N938">
            <v>1.8688429</v>
          </cell>
          <cell r="O938">
            <v>2.0958136</v>
          </cell>
          <cell r="P938">
            <v>7.812018</v>
          </cell>
          <cell r="Q938">
            <v>0.7216053</v>
          </cell>
          <cell r="R938">
            <v>0.8009967</v>
          </cell>
          <cell r="S938">
            <v>22.561913</v>
          </cell>
          <cell r="T938">
            <v>0.27645445</v>
          </cell>
          <cell r="U938">
            <v>4.606152</v>
          </cell>
          <cell r="V938">
            <v>16.260246</v>
          </cell>
          <cell r="W938">
            <v>1.78980746</v>
          </cell>
          <cell r="X938">
            <v>2.587456</v>
          </cell>
          <cell r="Y938">
            <v>0.24421483</v>
          </cell>
          <cell r="Z938">
            <v>50.70619</v>
          </cell>
          <cell r="AA938">
            <v>36.72841</v>
          </cell>
          <cell r="AB938">
            <v>10.833451</v>
          </cell>
          <cell r="AC938">
            <v>9.194744</v>
          </cell>
          <cell r="AD938">
            <v>1.7103081</v>
          </cell>
          <cell r="AE938">
            <v>5.408926</v>
          </cell>
          <cell r="AF938">
            <v>30.192224</v>
          </cell>
          <cell r="AG938">
            <v>26.95426</v>
          </cell>
        </row>
        <row r="939">
          <cell r="A939" t="str">
            <v>HOCHN13FB05160873</v>
          </cell>
          <cell r="B939">
            <v>3</v>
          </cell>
          <cell r="C939" t="str">
            <v>C</v>
          </cell>
          <cell r="D939" t="str">
            <v>Summer</v>
          </cell>
          <cell r="E939" t="str">
            <v>QYLZ44463</v>
          </cell>
          <cell r="F939">
            <v>2.9879485</v>
          </cell>
          <cell r="G939">
            <v>2.9988311054</v>
          </cell>
          <cell r="H939">
            <v>5.219457</v>
          </cell>
          <cell r="I939">
            <v>11.993347</v>
          </cell>
          <cell r="J939">
            <v>7.472008</v>
          </cell>
          <cell r="K939">
            <v>0.485383</v>
          </cell>
          <cell r="L939">
            <v>0.7989431</v>
          </cell>
          <cell r="M939">
            <v>0.4094704</v>
          </cell>
          <cell r="N939">
            <v>1.26050805</v>
          </cell>
          <cell r="O939">
            <v>1.6164824</v>
          </cell>
          <cell r="P939">
            <v>5.1161838</v>
          </cell>
          <cell r="Q939">
            <v>0.3940813</v>
          </cell>
          <cell r="R939">
            <v>0.626293711</v>
          </cell>
          <cell r="S939">
            <v>13.8186589</v>
          </cell>
          <cell r="T939">
            <v>0.16573707</v>
          </cell>
          <cell r="U939">
            <v>3.815355</v>
          </cell>
          <cell r="V939">
            <v>10.538572</v>
          </cell>
          <cell r="W939">
            <v>-0.02249964</v>
          </cell>
          <cell r="X939">
            <v>2.1794691</v>
          </cell>
          <cell r="Y939">
            <v>0.14051154</v>
          </cell>
          <cell r="Z939">
            <v>19.69776</v>
          </cell>
          <cell r="AA939">
            <v>14.03915</v>
          </cell>
          <cell r="AB939">
            <v>6.322274</v>
          </cell>
          <cell r="AC939">
            <v>5.173494</v>
          </cell>
          <cell r="AD939">
            <v>0.996519</v>
          </cell>
          <cell r="AE939">
            <v>1.722526</v>
          </cell>
          <cell r="AF939">
            <v>18.884304</v>
          </cell>
          <cell r="AG939">
            <v>18.33746</v>
          </cell>
        </row>
        <row r="940">
          <cell r="A940" t="str">
            <v>HOCHN13FB05160874</v>
          </cell>
          <cell r="B940">
            <v>4</v>
          </cell>
          <cell r="C940" t="str">
            <v>J</v>
          </cell>
          <cell r="D940" t="str">
            <v>Spring</v>
          </cell>
          <cell r="E940" t="str">
            <v>QYLZ44610</v>
          </cell>
          <cell r="F940">
            <v>3.245183</v>
          </cell>
          <cell r="G940">
            <v>4.6011039</v>
          </cell>
          <cell r="H940">
            <v>4.994047</v>
          </cell>
          <cell r="I940">
            <v>13.44025</v>
          </cell>
          <cell r="J940">
            <v>14.419688</v>
          </cell>
          <cell r="K940">
            <v>0.7145749</v>
          </cell>
          <cell r="L940">
            <v>0.3584291</v>
          </cell>
          <cell r="M940">
            <v>0.6312487</v>
          </cell>
          <cell r="N940">
            <v>0.6698152</v>
          </cell>
          <cell r="O940">
            <v>1.3360768</v>
          </cell>
          <cell r="P940">
            <v>4.257702</v>
          </cell>
          <cell r="Q940">
            <v>0.2732383</v>
          </cell>
          <cell r="R940">
            <v>0.5233907</v>
          </cell>
          <cell r="S940">
            <v>5.966554</v>
          </cell>
          <cell r="T940">
            <v>0.1142857</v>
          </cell>
          <cell r="U940">
            <v>2.957503</v>
          </cell>
          <cell r="V940">
            <v>2.136165</v>
          </cell>
          <cell r="W940">
            <v>5.34535146</v>
          </cell>
          <cell r="X940">
            <v>0.457724</v>
          </cell>
          <cell r="Y940">
            <v>0.0596056</v>
          </cell>
          <cell r="Z940">
            <v>25.65228</v>
          </cell>
          <cell r="AA940">
            <v>21.13307</v>
          </cell>
          <cell r="AB940">
            <v>5.654571</v>
          </cell>
          <cell r="AC940">
            <v>4.382969</v>
          </cell>
          <cell r="AD940">
            <v>0.6238883</v>
          </cell>
          <cell r="AE940">
            <v>4.33585</v>
          </cell>
          <cell r="AF940">
            <v>20.668434</v>
          </cell>
          <cell r="AG940">
            <v>10.20983</v>
          </cell>
        </row>
        <row r="941">
          <cell r="A941" t="str">
            <v>HOCHN13FB05160912</v>
          </cell>
          <cell r="B941">
            <v>4</v>
          </cell>
          <cell r="C941" t="str">
            <v>F</v>
          </cell>
          <cell r="D941" t="str">
            <v>Summer</v>
          </cell>
          <cell r="E941" t="str">
            <v>QYLZ44610</v>
          </cell>
          <cell r="F941">
            <v>3.5243145</v>
          </cell>
          <cell r="G941">
            <v>3.7499119</v>
          </cell>
          <cell r="H941">
            <v>5.422373</v>
          </cell>
          <cell r="I941">
            <v>13.248623</v>
          </cell>
          <cell r="J941">
            <v>14.47418</v>
          </cell>
          <cell r="K941">
            <v>2.0053001</v>
          </cell>
          <cell r="L941">
            <v>0.2489785</v>
          </cell>
          <cell r="M941">
            <v>0.4332047</v>
          </cell>
          <cell r="N941">
            <v>0.4848042</v>
          </cell>
          <cell r="O941">
            <v>0.7294028</v>
          </cell>
          <cell r="P941">
            <v>4.093746</v>
          </cell>
          <cell r="Q941">
            <v>0.1982698</v>
          </cell>
          <cell r="R941">
            <v>0.3942713</v>
          </cell>
          <cell r="S941">
            <v>5.975854</v>
          </cell>
          <cell r="T941">
            <v>0.13564198</v>
          </cell>
          <cell r="U941">
            <v>3.351896</v>
          </cell>
          <cell r="V941">
            <v>2.6471335</v>
          </cell>
          <cell r="W941">
            <v>1.43419946</v>
          </cell>
          <cell r="X941">
            <v>0.1402357</v>
          </cell>
          <cell r="Y941">
            <v>0.06868188</v>
          </cell>
          <cell r="Z941">
            <v>35.3789</v>
          </cell>
          <cell r="AA941">
            <v>26.08225</v>
          </cell>
          <cell r="AB941">
            <v>9.305825</v>
          </cell>
          <cell r="AC941">
            <v>8.755507</v>
          </cell>
          <cell r="AD941">
            <v>1.0542168</v>
          </cell>
          <cell r="AE941">
            <v>3.837573</v>
          </cell>
          <cell r="AF941">
            <v>17.647564</v>
          </cell>
          <cell r="AG941">
            <v>6.489507</v>
          </cell>
        </row>
        <row r="942">
          <cell r="A942" t="str">
            <v>HOCHN13FB05160914</v>
          </cell>
          <cell r="B942">
            <v>3</v>
          </cell>
          <cell r="C942" t="str">
            <v>F</v>
          </cell>
          <cell r="D942" t="str">
            <v>Summer</v>
          </cell>
          <cell r="E942" t="str">
            <v>QYLZ44577</v>
          </cell>
          <cell r="F942">
            <v>4.6243275</v>
          </cell>
          <cell r="G942">
            <v>4.4240119</v>
          </cell>
          <cell r="H942">
            <v>4.940261</v>
          </cell>
          <cell r="I942">
            <v>14.643873</v>
          </cell>
          <cell r="J942">
            <v>12.87867</v>
          </cell>
          <cell r="K942">
            <v>1.2588221</v>
          </cell>
          <cell r="L942">
            <v>0.8379615</v>
          </cell>
          <cell r="M942">
            <v>0.9648273</v>
          </cell>
          <cell r="N942">
            <v>1.5510622</v>
          </cell>
          <cell r="O942">
            <v>2.0826738</v>
          </cell>
          <cell r="P942">
            <v>5.531895</v>
          </cell>
          <cell r="Q942">
            <v>0.6518706</v>
          </cell>
          <cell r="R942">
            <v>0.9358569</v>
          </cell>
          <cell r="S942">
            <v>18.344964</v>
          </cell>
          <cell r="T942">
            <v>0.28473458</v>
          </cell>
          <cell r="U942">
            <v>5.74017</v>
          </cell>
          <cell r="V942">
            <v>10.4937435</v>
          </cell>
          <cell r="W942">
            <v>2.63715346</v>
          </cell>
          <cell r="X942">
            <v>2.8923097</v>
          </cell>
          <cell r="Y942">
            <v>0.26174748</v>
          </cell>
          <cell r="Z942">
            <v>66.6946</v>
          </cell>
          <cell r="AA942">
            <v>51.84127</v>
          </cell>
          <cell r="AB942">
            <v>14.395635</v>
          </cell>
          <cell r="AC942">
            <v>11.662147</v>
          </cell>
          <cell r="AD942">
            <v>2.2830138</v>
          </cell>
          <cell r="AE942">
            <v>6.05045</v>
          </cell>
          <cell r="AF942">
            <v>28.137604</v>
          </cell>
          <cell r="AG942">
            <v>19.394177</v>
          </cell>
        </row>
        <row r="943">
          <cell r="A943" t="str">
            <v>HOCHN13FB05160915</v>
          </cell>
          <cell r="B943">
            <v>3</v>
          </cell>
          <cell r="C943" t="str">
            <v>E</v>
          </cell>
          <cell r="D943" t="str">
            <v>Autumn</v>
          </cell>
          <cell r="E943" t="str">
            <v>QYLZ44610</v>
          </cell>
          <cell r="F943">
            <v>2.8215591</v>
          </cell>
          <cell r="G943">
            <v>3.3451261</v>
          </cell>
          <cell r="H943">
            <v>5.296196</v>
          </cell>
          <cell r="I943">
            <v>11.946909</v>
          </cell>
          <cell r="J943">
            <v>14.890844</v>
          </cell>
          <cell r="K943">
            <v>2.0899794</v>
          </cell>
          <cell r="L943">
            <v>0.4989938</v>
          </cell>
          <cell r="M943">
            <v>0.5917784</v>
          </cell>
          <cell r="N943">
            <v>0.8952029</v>
          </cell>
          <cell r="O943">
            <v>0.8463616</v>
          </cell>
          <cell r="P943">
            <v>4.420947</v>
          </cell>
          <cell r="Q943">
            <v>0.2559711</v>
          </cell>
          <cell r="R943">
            <v>0.3527103</v>
          </cell>
          <cell r="S943">
            <v>11.131903</v>
          </cell>
          <cell r="T943">
            <v>0.19294805</v>
          </cell>
          <cell r="U943">
            <v>4.154396</v>
          </cell>
          <cell r="V943">
            <v>8.235896</v>
          </cell>
          <cell r="W943">
            <v>1.85425146</v>
          </cell>
          <cell r="X943">
            <v>0.714526</v>
          </cell>
          <cell r="Y943">
            <v>0.09781703</v>
          </cell>
          <cell r="Z943">
            <v>39.92899</v>
          </cell>
          <cell r="AA943">
            <v>28.81383</v>
          </cell>
          <cell r="AB943">
            <v>8.593841</v>
          </cell>
          <cell r="AC943">
            <v>7.305144</v>
          </cell>
          <cell r="AD943">
            <v>1.2416051</v>
          </cell>
          <cell r="AE943">
            <v>3.601623</v>
          </cell>
          <cell r="AF943">
            <v>23.427964</v>
          </cell>
          <cell r="AG943">
            <v>17.14781</v>
          </cell>
        </row>
        <row r="944">
          <cell r="A944" t="str">
            <v>HOCHN13FB05160919</v>
          </cell>
          <cell r="B944">
            <v>4</v>
          </cell>
          <cell r="C944" t="str">
            <v>F</v>
          </cell>
          <cell r="D944" t="str">
            <v>Spring</v>
          </cell>
          <cell r="E944" t="str">
            <v>QYLZ44831</v>
          </cell>
          <cell r="F944">
            <v>1.8543145</v>
          </cell>
          <cell r="G944">
            <v>3.5499119</v>
          </cell>
          <cell r="H944">
            <v>5.492373</v>
          </cell>
          <cell r="I944">
            <v>11.538623</v>
          </cell>
          <cell r="J944">
            <v>9.37418</v>
          </cell>
          <cell r="K944">
            <v>2.0521501</v>
          </cell>
          <cell r="L944">
            <v>0.4968825</v>
          </cell>
          <cell r="M944">
            <v>0.4698347</v>
          </cell>
          <cell r="N944">
            <v>1.2066402</v>
          </cell>
          <cell r="O944">
            <v>1.8536298</v>
          </cell>
          <cell r="P944">
            <v>4.903756</v>
          </cell>
          <cell r="Q944">
            <v>0.3015578</v>
          </cell>
          <cell r="R944">
            <v>0.4418913</v>
          </cell>
          <cell r="S944">
            <v>9.419154</v>
          </cell>
          <cell r="T944">
            <v>0.23143298</v>
          </cell>
          <cell r="U944">
            <v>2.445956</v>
          </cell>
          <cell r="V944">
            <v>3.7815935</v>
          </cell>
          <cell r="W944">
            <v>1.91455946</v>
          </cell>
          <cell r="X944">
            <v>0.9908907</v>
          </cell>
          <cell r="Y944">
            <v>0.09457028</v>
          </cell>
          <cell r="Z944">
            <v>53.4356</v>
          </cell>
          <cell r="AA944">
            <v>37.81425</v>
          </cell>
          <cell r="AB944">
            <v>16.109125</v>
          </cell>
          <cell r="AC944">
            <v>14.343717</v>
          </cell>
          <cell r="AD944">
            <v>2.1691168</v>
          </cell>
          <cell r="AE944">
            <v>3.477463</v>
          </cell>
          <cell r="AF944">
            <v>33.606064</v>
          </cell>
          <cell r="AG944">
            <v>15.611227</v>
          </cell>
        </row>
        <row r="945">
          <cell r="A945" t="str">
            <v>HOCHN13FB05160920</v>
          </cell>
          <cell r="B945">
            <v>4</v>
          </cell>
          <cell r="C945" t="str">
            <v>E</v>
          </cell>
          <cell r="D945" t="str">
            <v>Autumn</v>
          </cell>
          <cell r="E945" t="str">
            <v>QYLZ44610</v>
          </cell>
          <cell r="F945">
            <v>2.9415461</v>
          </cell>
          <cell r="G945">
            <v>3.2210261</v>
          </cell>
          <cell r="H945">
            <v>5.178308</v>
          </cell>
          <cell r="I945">
            <v>11.881659</v>
          </cell>
          <cell r="J945">
            <v>14.486354</v>
          </cell>
          <cell r="K945">
            <v>1.9054474</v>
          </cell>
          <cell r="L945">
            <v>0.4357088</v>
          </cell>
          <cell r="M945">
            <v>0.6727188</v>
          </cell>
          <cell r="N945">
            <v>0.8272339</v>
          </cell>
          <cell r="O945">
            <v>0.9068146</v>
          </cell>
          <cell r="P945">
            <v>6.196978</v>
          </cell>
          <cell r="Q945">
            <v>0.4530063</v>
          </cell>
          <cell r="R945">
            <v>0.6849437</v>
          </cell>
          <cell r="S945">
            <v>12.626813</v>
          </cell>
          <cell r="T945">
            <v>0.11482745</v>
          </cell>
          <cell r="U945">
            <v>3.113222</v>
          </cell>
          <cell r="V945">
            <v>6.886516</v>
          </cell>
          <cell r="W945">
            <v>2.62713746</v>
          </cell>
          <cell r="X945">
            <v>0.937613</v>
          </cell>
          <cell r="Y945">
            <v>0.13660983</v>
          </cell>
          <cell r="Z945">
            <v>52.35209</v>
          </cell>
          <cell r="AA945">
            <v>37.56111</v>
          </cell>
          <cell r="AB945">
            <v>12.905051</v>
          </cell>
          <cell r="AC945">
            <v>11.314044</v>
          </cell>
          <cell r="AD945">
            <v>1.4919481</v>
          </cell>
          <cell r="AE945">
            <v>5.520346</v>
          </cell>
          <cell r="AF945">
            <v>32.171024</v>
          </cell>
          <cell r="AG945">
            <v>22.08766</v>
          </cell>
        </row>
        <row r="946">
          <cell r="A946" t="str">
            <v>HOCHN13FB05160921</v>
          </cell>
          <cell r="B946">
            <v>3</v>
          </cell>
          <cell r="C946" t="str">
            <v>C</v>
          </cell>
          <cell r="D946" t="str">
            <v>Summer</v>
          </cell>
          <cell r="E946" t="str">
            <v>QYLZ44463</v>
          </cell>
          <cell r="F946">
            <v>2.1279485</v>
          </cell>
          <cell r="G946">
            <v>2.8788311054</v>
          </cell>
          <cell r="H946">
            <v>5.019457</v>
          </cell>
          <cell r="I946">
            <v>10.723347</v>
          </cell>
          <cell r="J946">
            <v>9.972008</v>
          </cell>
          <cell r="K946">
            <v>0.230294</v>
          </cell>
          <cell r="L946">
            <v>0.8725451</v>
          </cell>
          <cell r="M946">
            <v>0.5827044</v>
          </cell>
          <cell r="N946">
            <v>1.69786805</v>
          </cell>
          <cell r="O946">
            <v>1.9555224</v>
          </cell>
          <cell r="P946">
            <v>4.8748938</v>
          </cell>
          <cell r="Q946">
            <v>0.5700553</v>
          </cell>
          <cell r="R946">
            <v>0.745096711</v>
          </cell>
          <cell r="S946">
            <v>15.0382589</v>
          </cell>
          <cell r="T946">
            <v>0.05268287</v>
          </cell>
          <cell r="U946">
            <v>3.992285</v>
          </cell>
          <cell r="V946">
            <v>6.713702</v>
          </cell>
          <cell r="W946">
            <v>0.55123626</v>
          </cell>
          <cell r="X946">
            <v>1.7650891</v>
          </cell>
          <cell r="Y946">
            <v>0.10864714</v>
          </cell>
          <cell r="Z946">
            <v>36.16126</v>
          </cell>
          <cell r="AA946">
            <v>24.61985</v>
          </cell>
          <cell r="AB946">
            <v>10.878334</v>
          </cell>
          <cell r="AC946">
            <v>9.262694</v>
          </cell>
          <cell r="AD946">
            <v>1.642839</v>
          </cell>
          <cell r="AE946">
            <v>2.297406</v>
          </cell>
          <cell r="AF946">
            <v>22.939104</v>
          </cell>
          <cell r="AG946">
            <v>12.99226</v>
          </cell>
        </row>
        <row r="947">
          <cell r="A947" t="str">
            <v>HOCHN13FB05160929</v>
          </cell>
          <cell r="B947">
            <v>4</v>
          </cell>
          <cell r="C947" t="str">
            <v>D</v>
          </cell>
          <cell r="D947" t="str">
            <v>Autumn</v>
          </cell>
          <cell r="E947" t="str">
            <v>QYLZ44610</v>
          </cell>
          <cell r="F947">
            <v>2.2639765</v>
          </cell>
          <cell r="G947">
            <v>3.5850468</v>
          </cell>
          <cell r="H947">
            <v>5.325013</v>
          </cell>
          <cell r="I947">
            <v>11.727865</v>
          </cell>
          <cell r="J947">
            <v>13.710974</v>
          </cell>
          <cell r="K947">
            <v>1.8661155</v>
          </cell>
          <cell r="L947">
            <v>0.28692155</v>
          </cell>
          <cell r="M947">
            <v>0.4847706</v>
          </cell>
          <cell r="N947">
            <v>0.6760471</v>
          </cell>
          <cell r="O947">
            <v>0.9190914</v>
          </cell>
          <cell r="P947">
            <v>2.3478407</v>
          </cell>
          <cell r="Q947">
            <v>0.111798</v>
          </cell>
          <cell r="R947">
            <v>0.2720972</v>
          </cell>
          <cell r="S947">
            <v>12.2278493</v>
          </cell>
          <cell r="T947">
            <v>0.101442467</v>
          </cell>
          <cell r="U947">
            <v>2.339865</v>
          </cell>
          <cell r="V947">
            <v>2.169507</v>
          </cell>
          <cell r="W947">
            <v>2.11370536</v>
          </cell>
          <cell r="X947">
            <v>0.0200086</v>
          </cell>
          <cell r="Y947">
            <v>0.0580767</v>
          </cell>
          <cell r="Z947">
            <v>30.14673</v>
          </cell>
          <cell r="AA947">
            <v>23.306756</v>
          </cell>
          <cell r="AB947">
            <v>7.0107446</v>
          </cell>
          <cell r="AC947">
            <v>6.184972</v>
          </cell>
          <cell r="AD947">
            <v>0.8052809</v>
          </cell>
          <cell r="AE947">
            <v>4.093311</v>
          </cell>
          <cell r="AF947">
            <v>17.1467593</v>
          </cell>
          <cell r="AG947">
            <v>5.144653</v>
          </cell>
        </row>
        <row r="948">
          <cell r="A948" t="str">
            <v>HOCHN13FB05160930</v>
          </cell>
          <cell r="B948">
            <v>3</v>
          </cell>
          <cell r="C948" t="str">
            <v>K</v>
          </cell>
          <cell r="D948" t="str">
            <v>Spring</v>
          </cell>
          <cell r="E948" t="str">
            <v>QYLZ44610</v>
          </cell>
          <cell r="F948">
            <v>3.42918</v>
          </cell>
          <cell r="G948">
            <v>4.2947949</v>
          </cell>
          <cell r="H948">
            <v>4.729004</v>
          </cell>
          <cell r="I948">
            <v>13.050379</v>
          </cell>
          <cell r="J948">
            <v>13.53841</v>
          </cell>
          <cell r="K948">
            <v>0.9784113</v>
          </cell>
          <cell r="L948">
            <v>0.6111586</v>
          </cell>
          <cell r="M948">
            <v>0.35869355</v>
          </cell>
          <cell r="N948">
            <v>1.3479762</v>
          </cell>
          <cell r="O948">
            <v>1.9073958</v>
          </cell>
          <cell r="P948">
            <v>6.916668</v>
          </cell>
          <cell r="Q948">
            <v>0.5642541</v>
          </cell>
          <cell r="R948">
            <v>0.6542759</v>
          </cell>
          <cell r="S948">
            <v>19.068774</v>
          </cell>
          <cell r="T948">
            <v>0.1378202</v>
          </cell>
          <cell r="U948">
            <v>3.029134</v>
          </cell>
          <cell r="V948">
            <v>4.1169995</v>
          </cell>
          <cell r="W948">
            <v>2.10218146</v>
          </cell>
          <cell r="X948">
            <v>1.0211831</v>
          </cell>
          <cell r="Y948">
            <v>0.09731911</v>
          </cell>
          <cell r="Z948">
            <v>28.3826</v>
          </cell>
          <cell r="AA948">
            <v>23.54768</v>
          </cell>
          <cell r="AB948">
            <v>5.65387</v>
          </cell>
          <cell r="AC948">
            <v>4.76547</v>
          </cell>
          <cell r="AD948">
            <v>0.7602504</v>
          </cell>
          <cell r="AE948">
            <v>4.003776</v>
          </cell>
          <cell r="AF948">
            <v>31.341984</v>
          </cell>
          <cell r="AG948">
            <v>8.292977</v>
          </cell>
        </row>
        <row r="949">
          <cell r="A949" t="str">
            <v>HOCHN13FB05160931</v>
          </cell>
          <cell r="B949">
            <v>4</v>
          </cell>
          <cell r="C949" t="str">
            <v>A</v>
          </cell>
          <cell r="D949" t="str">
            <v>Autumn</v>
          </cell>
          <cell r="E949" t="str">
            <v>QYLZ44463</v>
          </cell>
          <cell r="F949">
            <v>4.098116</v>
          </cell>
          <cell r="G949">
            <v>2.715026</v>
          </cell>
          <cell r="H949">
            <v>5.021467</v>
          </cell>
          <cell r="I949">
            <v>12.85346</v>
          </cell>
          <cell r="J949">
            <v>6.77826</v>
          </cell>
          <cell r="K949">
            <v>1.567575</v>
          </cell>
          <cell r="L949">
            <v>1.0199293</v>
          </cell>
          <cell r="M949">
            <v>0.5343979</v>
          </cell>
          <cell r="N949">
            <v>1.449094</v>
          </cell>
          <cell r="O949">
            <v>1.1782218</v>
          </cell>
          <cell r="P949">
            <v>4.104705</v>
          </cell>
          <cell r="Q949">
            <v>0.3718041</v>
          </cell>
          <cell r="R949">
            <v>0.707555</v>
          </cell>
          <cell r="S949">
            <v>14.24668</v>
          </cell>
          <cell r="T949">
            <v>0.1854777</v>
          </cell>
          <cell r="U949">
            <v>4.561499</v>
          </cell>
          <cell r="V949">
            <v>12.212497</v>
          </cell>
          <cell r="W949">
            <v>0.824238</v>
          </cell>
          <cell r="X949">
            <v>2.225575</v>
          </cell>
          <cell r="Y949">
            <v>0.12500973</v>
          </cell>
          <cell r="Z949">
            <v>42.07471</v>
          </cell>
          <cell r="AA949">
            <v>26.4009</v>
          </cell>
          <cell r="AB949">
            <v>13.88099</v>
          </cell>
          <cell r="AC949">
            <v>12.20491</v>
          </cell>
          <cell r="AD949">
            <v>1.703136</v>
          </cell>
          <cell r="AE949">
            <v>4.34252</v>
          </cell>
          <cell r="AF949">
            <v>23.51975</v>
          </cell>
          <cell r="AG949">
            <v>28.94129</v>
          </cell>
        </row>
        <row r="950">
          <cell r="A950" t="str">
            <v>HOCHN13FB05160936</v>
          </cell>
          <cell r="B950">
            <v>4</v>
          </cell>
          <cell r="C950" t="str">
            <v>B</v>
          </cell>
          <cell r="D950" t="str">
            <v>Winter</v>
          </cell>
          <cell r="E950" t="str">
            <v>QYLZ44610</v>
          </cell>
          <cell r="F950">
            <v>2.166095</v>
          </cell>
          <cell r="G950">
            <v>3.2265791</v>
          </cell>
          <cell r="H950">
            <v>5.341587</v>
          </cell>
          <cell r="I950">
            <v>11.300264</v>
          </cell>
          <cell r="J950">
            <v>14.775952</v>
          </cell>
          <cell r="K950">
            <v>2.465522</v>
          </cell>
          <cell r="L950">
            <v>0.5282547</v>
          </cell>
          <cell r="M950">
            <v>0.4860654</v>
          </cell>
          <cell r="N950">
            <v>0.66519825</v>
          </cell>
          <cell r="O950">
            <v>1.0101753</v>
          </cell>
          <cell r="P950">
            <v>3.1327531</v>
          </cell>
          <cell r="Q950">
            <v>0.20699028</v>
          </cell>
          <cell r="R950">
            <v>0.28482116</v>
          </cell>
          <cell r="S950">
            <v>9.8550065</v>
          </cell>
          <cell r="T950">
            <v>0.155763</v>
          </cell>
          <cell r="U950">
            <v>5.037225</v>
          </cell>
          <cell r="V950">
            <v>2.239364</v>
          </cell>
          <cell r="W950">
            <v>2.38119546</v>
          </cell>
          <cell r="X950">
            <v>0.8871691</v>
          </cell>
          <cell r="Y950">
            <v>0.03276547</v>
          </cell>
          <cell r="Z950">
            <v>33.61667</v>
          </cell>
          <cell r="AA950">
            <v>25.38688</v>
          </cell>
          <cell r="AB950">
            <v>8.197288</v>
          </cell>
          <cell r="AC950">
            <v>7.37858</v>
          </cell>
          <cell r="AD950">
            <v>1.003569</v>
          </cell>
          <cell r="AE950">
            <v>3.688865</v>
          </cell>
          <cell r="AF950">
            <v>24.910495</v>
          </cell>
          <cell r="AG950">
            <v>6.85206</v>
          </cell>
        </row>
        <row r="951">
          <cell r="A951" t="str">
            <v>HOCHN13FB05160941</v>
          </cell>
          <cell r="B951">
            <v>4</v>
          </cell>
          <cell r="C951" t="str">
            <v>C</v>
          </cell>
          <cell r="D951" t="str">
            <v>Autumn</v>
          </cell>
          <cell r="E951" t="str">
            <v>QYLZ44610</v>
          </cell>
          <cell r="F951">
            <v>3.3279355</v>
          </cell>
          <cell r="G951">
            <v>3.6447311054</v>
          </cell>
          <cell r="H951">
            <v>5.301569</v>
          </cell>
          <cell r="I951">
            <v>12.798097</v>
          </cell>
          <cell r="J951">
            <v>15.267518</v>
          </cell>
          <cell r="K951">
            <v>1.994689</v>
          </cell>
          <cell r="L951">
            <v>0.2894091</v>
          </cell>
          <cell r="M951">
            <v>0.5788968</v>
          </cell>
          <cell r="N951">
            <v>0.69801705</v>
          </cell>
          <cell r="O951">
            <v>0.8750624</v>
          </cell>
          <cell r="P951">
            <v>4.0339748</v>
          </cell>
          <cell r="Q951">
            <v>0.2495055</v>
          </cell>
          <cell r="R951">
            <v>0.424093111</v>
          </cell>
          <cell r="S951">
            <v>10.6958689</v>
          </cell>
          <cell r="T951">
            <v>0.15024847</v>
          </cell>
          <cell r="U951">
            <v>3.607071</v>
          </cell>
          <cell r="V951">
            <v>3.425072</v>
          </cell>
          <cell r="W951">
            <v>1.91726226</v>
          </cell>
          <cell r="X951">
            <v>0.4055101</v>
          </cell>
          <cell r="Y951">
            <v>0.09285414</v>
          </cell>
          <cell r="Z951">
            <v>35.12626</v>
          </cell>
          <cell r="AA951">
            <v>25.92603</v>
          </cell>
          <cell r="AB951">
            <v>7.607214</v>
          </cell>
          <cell r="AC951">
            <v>6.136374</v>
          </cell>
          <cell r="AD951">
            <v>0.961842</v>
          </cell>
          <cell r="AE951">
            <v>3.981139</v>
          </cell>
          <cell r="AF951">
            <v>16.608064</v>
          </cell>
          <cell r="AG951">
            <v>9.41751</v>
          </cell>
        </row>
        <row r="952">
          <cell r="A952" t="str">
            <v>HOCHN13FB05160948</v>
          </cell>
          <cell r="B952">
            <v>3</v>
          </cell>
          <cell r="C952" t="str">
            <v>H</v>
          </cell>
          <cell r="D952" t="str">
            <v>Winter</v>
          </cell>
          <cell r="E952" t="str">
            <v>QYLZ44463</v>
          </cell>
          <cell r="F952">
            <v>3.464882</v>
          </cell>
          <cell r="G952">
            <v>3.4419919</v>
          </cell>
          <cell r="H952">
            <v>5.009862</v>
          </cell>
          <cell r="I952">
            <v>12.808235</v>
          </cell>
          <cell r="J952">
            <v>6.85362</v>
          </cell>
          <cell r="K952">
            <v>1.06546021</v>
          </cell>
          <cell r="L952">
            <v>0.9653656</v>
          </cell>
          <cell r="M952">
            <v>0.4963552</v>
          </cell>
          <cell r="N952">
            <v>1.0823802</v>
          </cell>
          <cell r="O952">
            <v>1.5520208</v>
          </cell>
          <cell r="P952">
            <v>4.427807</v>
          </cell>
          <cell r="Q952">
            <v>0.7592003</v>
          </cell>
          <cell r="R952">
            <v>0.8963527</v>
          </cell>
          <cell r="S952">
            <v>17.178936</v>
          </cell>
          <cell r="T952">
            <v>0.2613357</v>
          </cell>
          <cell r="U952">
            <v>5.169845</v>
          </cell>
          <cell r="V952">
            <v>9.233358</v>
          </cell>
          <cell r="W952">
            <v>0.77852346</v>
          </cell>
          <cell r="X952">
            <v>2.4871432</v>
          </cell>
          <cell r="Y952">
            <v>0.12712048</v>
          </cell>
          <cell r="Z952">
            <v>52.43013</v>
          </cell>
          <cell r="AA952">
            <v>37.53942</v>
          </cell>
          <cell r="AB952">
            <v>18.673278</v>
          </cell>
          <cell r="AC952">
            <v>15.724176</v>
          </cell>
          <cell r="AD952">
            <v>2.584118</v>
          </cell>
          <cell r="AE952">
            <v>5.998985</v>
          </cell>
          <cell r="AF952">
            <v>26.657824</v>
          </cell>
          <cell r="AG952">
            <v>18.982509</v>
          </cell>
        </row>
        <row r="953">
          <cell r="A953" t="str">
            <v>HOCHN13FB05160950</v>
          </cell>
          <cell r="B953">
            <v>4</v>
          </cell>
          <cell r="C953" t="str">
            <v>B</v>
          </cell>
          <cell r="D953" t="str">
            <v>Winter</v>
          </cell>
          <cell r="E953" t="str">
            <v>QYLZ44610</v>
          </cell>
          <cell r="F953">
            <v>1.576095</v>
          </cell>
          <cell r="G953">
            <v>3.1965791</v>
          </cell>
          <cell r="H953">
            <v>5.001587</v>
          </cell>
          <cell r="I953">
            <v>10.440264</v>
          </cell>
          <cell r="J953">
            <v>12.675952</v>
          </cell>
          <cell r="K953">
            <v>2.686042</v>
          </cell>
          <cell r="L953">
            <v>0.4894077</v>
          </cell>
          <cell r="M953">
            <v>0.7226644</v>
          </cell>
          <cell r="N953">
            <v>0.81148925</v>
          </cell>
          <cell r="O953">
            <v>1.2252513</v>
          </cell>
          <cell r="P953">
            <v>4.5291631</v>
          </cell>
          <cell r="Q953">
            <v>0.38714628</v>
          </cell>
          <cell r="R953">
            <v>0.59553316</v>
          </cell>
          <cell r="S953">
            <v>12.6684565</v>
          </cell>
          <cell r="T953">
            <v>0.180014</v>
          </cell>
          <cell r="U953">
            <v>3.091465</v>
          </cell>
          <cell r="V953">
            <v>5.089984</v>
          </cell>
          <cell r="W953">
            <v>3.62430546</v>
          </cell>
          <cell r="X953">
            <v>0.9196981</v>
          </cell>
          <cell r="Y953">
            <v>0.09701957</v>
          </cell>
          <cell r="Z953">
            <v>48.90707</v>
          </cell>
          <cell r="AA953">
            <v>36.54658</v>
          </cell>
          <cell r="AB953">
            <v>9.873118</v>
          </cell>
          <cell r="AC953">
            <v>8.50369</v>
          </cell>
          <cell r="AD953">
            <v>1.259889</v>
          </cell>
          <cell r="AE953">
            <v>5.358435</v>
          </cell>
          <cell r="AF953">
            <v>18.936295</v>
          </cell>
          <cell r="AG953">
            <v>11.13237</v>
          </cell>
        </row>
        <row r="954">
          <cell r="A954" t="str">
            <v>HOCHN13FB05160959</v>
          </cell>
          <cell r="B954">
            <v>3</v>
          </cell>
          <cell r="C954" t="str">
            <v>F</v>
          </cell>
          <cell r="D954" t="str">
            <v>Autumn</v>
          </cell>
          <cell r="E954" t="str">
            <v>QYLZ44699</v>
          </cell>
          <cell r="F954">
            <v>1.7943275</v>
          </cell>
          <cell r="G954">
            <v>3.4640119</v>
          </cell>
          <cell r="H954">
            <v>5.150261</v>
          </cell>
          <cell r="I954">
            <v>11.053873</v>
          </cell>
          <cell r="J954">
            <v>14.57867</v>
          </cell>
          <cell r="K954">
            <v>1.0192321</v>
          </cell>
          <cell r="L954">
            <v>0.9272795</v>
          </cell>
          <cell r="M954">
            <v>0.1484508</v>
          </cell>
          <cell r="N954">
            <v>1.2158722</v>
          </cell>
          <cell r="O954">
            <v>1.3819858</v>
          </cell>
          <cell r="P954">
            <v>4.912415</v>
          </cell>
          <cell r="Q954">
            <v>0.5595956</v>
          </cell>
          <cell r="R954">
            <v>0.8738709</v>
          </cell>
          <cell r="S954">
            <v>15.453264</v>
          </cell>
          <cell r="T954">
            <v>0.13554458</v>
          </cell>
          <cell r="U954">
            <v>2.37126</v>
          </cell>
          <cell r="V954">
            <v>3.4503535</v>
          </cell>
          <cell r="W954">
            <v>0.86631146</v>
          </cell>
          <cell r="X954">
            <v>0.6380567</v>
          </cell>
          <cell r="Y954">
            <v>0.10768718</v>
          </cell>
          <cell r="Z954">
            <v>46.7362</v>
          </cell>
          <cell r="AA954">
            <v>33.83097</v>
          </cell>
          <cell r="AB954">
            <v>14.479135</v>
          </cell>
          <cell r="AC954">
            <v>13.146147</v>
          </cell>
          <cell r="AD954">
            <v>1.5739238</v>
          </cell>
          <cell r="AE954">
            <v>2.16129</v>
          </cell>
          <cell r="AF954">
            <v>24.092304</v>
          </cell>
          <cell r="AG954">
            <v>13.260077</v>
          </cell>
        </row>
        <row r="955">
          <cell r="A955" t="str">
            <v>HOCHN13FB05160962</v>
          </cell>
          <cell r="B955">
            <v>4</v>
          </cell>
          <cell r="C955" t="str">
            <v>E</v>
          </cell>
          <cell r="D955" t="str">
            <v>Winter</v>
          </cell>
          <cell r="E955" t="str">
            <v>QYLZ44699</v>
          </cell>
          <cell r="F955">
            <v>2.7715461</v>
          </cell>
          <cell r="G955">
            <v>3.2410261</v>
          </cell>
          <cell r="H955">
            <v>5.018308</v>
          </cell>
          <cell r="I955">
            <v>11.591659</v>
          </cell>
          <cell r="J955">
            <v>12.686354</v>
          </cell>
          <cell r="K955">
            <v>1.0701074</v>
          </cell>
          <cell r="L955">
            <v>0.8235558</v>
          </cell>
          <cell r="M955">
            <v>0.2988718</v>
          </cell>
          <cell r="N955">
            <v>1.6335629</v>
          </cell>
          <cell r="O955">
            <v>1.9324136</v>
          </cell>
          <cell r="P955">
            <v>4.236088</v>
          </cell>
          <cell r="Q955">
            <v>0.2898583</v>
          </cell>
          <cell r="R955">
            <v>0.5203877</v>
          </cell>
          <cell r="S955">
            <v>20.805313</v>
          </cell>
          <cell r="T955">
            <v>0.24703845</v>
          </cell>
          <cell r="U955">
            <v>3.519762</v>
          </cell>
          <cell r="V955">
            <v>8.911686</v>
          </cell>
          <cell r="W955">
            <v>0.94061946</v>
          </cell>
          <cell r="X955">
            <v>1.666076</v>
          </cell>
          <cell r="Y955">
            <v>0.20922483</v>
          </cell>
          <cell r="Z955">
            <v>45.73379</v>
          </cell>
          <cell r="AA955">
            <v>34.13521</v>
          </cell>
          <cell r="AB955">
            <v>13.752351</v>
          </cell>
          <cell r="AC955">
            <v>11.988544</v>
          </cell>
          <cell r="AD955">
            <v>1.5677581</v>
          </cell>
          <cell r="AE955">
            <v>2.768576</v>
          </cell>
          <cell r="AF955">
            <v>21.025624</v>
          </cell>
          <cell r="AG955">
            <v>10.48196</v>
          </cell>
        </row>
        <row r="956">
          <cell r="A956" t="str">
            <v>HOCHN13FB05160966</v>
          </cell>
          <cell r="B956">
            <v>3</v>
          </cell>
          <cell r="C956" t="str">
            <v>C</v>
          </cell>
          <cell r="D956" t="str">
            <v>Summer</v>
          </cell>
          <cell r="E956" t="str">
            <v>QYLZ44463</v>
          </cell>
          <cell r="F956">
            <v>1.8779485</v>
          </cell>
          <cell r="G956">
            <v>2.5988311054</v>
          </cell>
          <cell r="H956">
            <v>5.039457</v>
          </cell>
          <cell r="I956">
            <v>10.183347</v>
          </cell>
          <cell r="J956">
            <v>14.472008</v>
          </cell>
          <cell r="K956">
            <v>0.290899</v>
          </cell>
          <cell r="L956">
            <v>0.9325321</v>
          </cell>
          <cell r="M956">
            <v>0.4567554</v>
          </cell>
          <cell r="N956">
            <v>1.56120805</v>
          </cell>
          <cell r="O956">
            <v>1.5654324</v>
          </cell>
          <cell r="P956">
            <v>5.7318138</v>
          </cell>
          <cell r="Q956">
            <v>0.6345343</v>
          </cell>
          <cell r="R956">
            <v>0.717067711</v>
          </cell>
          <cell r="S956">
            <v>20.0713589</v>
          </cell>
          <cell r="T956">
            <v>0.06127867</v>
          </cell>
          <cell r="U956">
            <v>3.490525</v>
          </cell>
          <cell r="V956">
            <v>11.397872</v>
          </cell>
          <cell r="W956">
            <v>-0.00588173999999998</v>
          </cell>
          <cell r="X956">
            <v>1.9601591</v>
          </cell>
          <cell r="Y956">
            <v>0.12824054</v>
          </cell>
          <cell r="Z956">
            <v>28.53946</v>
          </cell>
          <cell r="AA956">
            <v>18.26715</v>
          </cell>
          <cell r="AB956">
            <v>10.109534</v>
          </cell>
          <cell r="AC956">
            <v>8.846794</v>
          </cell>
          <cell r="AD956">
            <v>1.405689</v>
          </cell>
          <cell r="AE956">
            <v>2.285866</v>
          </cell>
          <cell r="AF956">
            <v>28.099304</v>
          </cell>
          <cell r="AG956">
            <v>22.43386</v>
          </cell>
        </row>
        <row r="957">
          <cell r="A957" t="str">
            <v>HOCHN13FB05161007</v>
          </cell>
          <cell r="B957">
            <v>4</v>
          </cell>
          <cell r="C957" t="str">
            <v>E</v>
          </cell>
          <cell r="D957" t="str">
            <v>Autumn</v>
          </cell>
          <cell r="E957" t="str">
            <v>QYLZ44610</v>
          </cell>
          <cell r="F957">
            <v>2.3015461</v>
          </cell>
          <cell r="G957">
            <v>3.2110261</v>
          </cell>
          <cell r="H957">
            <v>5.288308</v>
          </cell>
          <cell r="I957">
            <v>11.341659</v>
          </cell>
          <cell r="J957">
            <v>11.886354</v>
          </cell>
          <cell r="K957">
            <v>1.9883374</v>
          </cell>
          <cell r="L957">
            <v>0.1897558</v>
          </cell>
          <cell r="M957">
            <v>0.3683628</v>
          </cell>
          <cell r="N957">
            <v>0.9037469</v>
          </cell>
          <cell r="O957">
            <v>0.6832766</v>
          </cell>
          <cell r="P957">
            <v>1.798996</v>
          </cell>
          <cell r="Q957">
            <v>0.1839803</v>
          </cell>
          <cell r="R957">
            <v>0.2015728</v>
          </cell>
          <cell r="S957">
            <v>11.884413</v>
          </cell>
          <cell r="T957">
            <v>0.04860405</v>
          </cell>
          <cell r="U957">
            <v>2.804542</v>
          </cell>
          <cell r="V957">
            <v>4.877506</v>
          </cell>
          <cell r="W957">
            <v>1.58558746</v>
          </cell>
          <cell r="X957">
            <v>0.489456</v>
          </cell>
          <cell r="Y957">
            <v>0.06966323</v>
          </cell>
          <cell r="Z957">
            <v>21.71939</v>
          </cell>
          <cell r="AA957">
            <v>19.11471</v>
          </cell>
          <cell r="AB957">
            <v>3.354051</v>
          </cell>
          <cell r="AC957">
            <v>2.761594</v>
          </cell>
          <cell r="AD957">
            <v>0.5556231</v>
          </cell>
          <cell r="AE957">
            <v>5.044186</v>
          </cell>
          <cell r="AF957">
            <v>16.702324</v>
          </cell>
          <cell r="AG957">
            <v>8.08977</v>
          </cell>
        </row>
        <row r="958">
          <cell r="A958" t="str">
            <v>HOCHN13FB05161011</v>
          </cell>
          <cell r="B958">
            <v>3</v>
          </cell>
          <cell r="C958" t="str">
            <v>G</v>
          </cell>
          <cell r="D958" t="str">
            <v>Spring</v>
          </cell>
          <cell r="E958" t="str">
            <v>QYLZ44463</v>
          </cell>
          <cell r="F958">
            <v>4.117722</v>
          </cell>
          <cell r="G958">
            <v>4.0511659</v>
          </cell>
          <cell r="H958">
            <v>4.937562</v>
          </cell>
          <cell r="I958">
            <v>14.145437</v>
          </cell>
          <cell r="J958">
            <v>12.75598</v>
          </cell>
          <cell r="K958">
            <v>0.517394</v>
          </cell>
          <cell r="L958">
            <v>0.9900203</v>
          </cell>
          <cell r="M958">
            <v>0.6351021</v>
          </cell>
          <cell r="N958">
            <v>1.6251636</v>
          </cell>
          <cell r="O958">
            <v>2.1015518</v>
          </cell>
          <cell r="P958">
            <v>5.136702</v>
          </cell>
          <cell r="Q958">
            <v>0.6186611</v>
          </cell>
          <cell r="R958">
            <v>0.8397519</v>
          </cell>
          <cell r="S958">
            <v>18.009944</v>
          </cell>
          <cell r="T958">
            <v>0.3101012</v>
          </cell>
          <cell r="U958">
            <v>5.460832</v>
          </cell>
          <cell r="V958">
            <v>10.402182</v>
          </cell>
          <cell r="W958">
            <v>1.44309746</v>
          </cell>
          <cell r="X958">
            <v>2.0077094</v>
          </cell>
          <cell r="Y958">
            <v>0.17459857</v>
          </cell>
          <cell r="Z958">
            <v>46.00893</v>
          </cell>
          <cell r="AA958">
            <v>32.42064</v>
          </cell>
          <cell r="AB958">
            <v>11.720747</v>
          </cell>
          <cell r="AC958">
            <v>10.097223</v>
          </cell>
          <cell r="AD958">
            <v>1.323963</v>
          </cell>
          <cell r="AE958">
            <v>3.803588</v>
          </cell>
          <cell r="AF958">
            <v>28.100164</v>
          </cell>
          <cell r="AG958">
            <v>9.526519</v>
          </cell>
        </row>
        <row r="959">
          <cell r="A959" t="str">
            <v>HOCHN13FB05161013</v>
          </cell>
          <cell r="B959">
            <v>3</v>
          </cell>
          <cell r="C959" t="str">
            <v>H</v>
          </cell>
          <cell r="D959" t="str">
            <v>Summer</v>
          </cell>
          <cell r="E959" t="str">
            <v>QYLZ44610</v>
          </cell>
          <cell r="F959">
            <v>4.204882</v>
          </cell>
          <cell r="G959">
            <v>4.4019919</v>
          </cell>
          <cell r="H959">
            <v>5.039862</v>
          </cell>
          <cell r="I959">
            <v>14.188235</v>
          </cell>
          <cell r="J959">
            <v>17.15362</v>
          </cell>
          <cell r="K959">
            <v>1.26932021</v>
          </cell>
          <cell r="L959">
            <v>0.7547916</v>
          </cell>
          <cell r="M959">
            <v>0.6898032</v>
          </cell>
          <cell r="N959">
            <v>1.1654442</v>
          </cell>
          <cell r="O959">
            <v>1.5636108</v>
          </cell>
          <cell r="P959">
            <v>6.505427</v>
          </cell>
          <cell r="Q959">
            <v>0.4290773</v>
          </cell>
          <cell r="R959">
            <v>0.7444037</v>
          </cell>
          <cell r="S959">
            <v>13.412036</v>
          </cell>
          <cell r="T959">
            <v>0.2023017</v>
          </cell>
          <cell r="U959">
            <v>4.125115</v>
          </cell>
          <cell r="V959">
            <v>4.443598</v>
          </cell>
          <cell r="W959">
            <v>3.44989546</v>
          </cell>
          <cell r="X959">
            <v>1.1922332</v>
          </cell>
          <cell r="Y959">
            <v>0.14873048</v>
          </cell>
          <cell r="Z959">
            <v>43.98153</v>
          </cell>
          <cell r="AA959">
            <v>32.05192</v>
          </cell>
          <cell r="AB959">
            <v>14.181978</v>
          </cell>
          <cell r="AC959">
            <v>12.286776</v>
          </cell>
          <cell r="AD959">
            <v>1.365998</v>
          </cell>
          <cell r="AE959">
            <v>3.817975</v>
          </cell>
          <cell r="AF959">
            <v>28.091724</v>
          </cell>
          <cell r="AG959">
            <v>12.475809</v>
          </cell>
        </row>
        <row r="960">
          <cell r="A960" t="str">
            <v>HOCHN13FB05161021</v>
          </cell>
          <cell r="B960">
            <v>4</v>
          </cell>
          <cell r="C960" t="str">
            <v>D</v>
          </cell>
          <cell r="D960" t="str">
            <v>Autumn</v>
          </cell>
          <cell r="E960" t="str">
            <v>QYLZ44577</v>
          </cell>
          <cell r="F960">
            <v>3.4039765</v>
          </cell>
          <cell r="G960">
            <v>3.8350468</v>
          </cell>
          <cell r="H960">
            <v>5.015013</v>
          </cell>
          <cell r="I960">
            <v>12.887865</v>
          </cell>
          <cell r="J960">
            <v>11.910974</v>
          </cell>
          <cell r="K960">
            <v>0.6136155</v>
          </cell>
          <cell r="L960">
            <v>0.78585155</v>
          </cell>
          <cell r="M960">
            <v>0.4420126</v>
          </cell>
          <cell r="N960">
            <v>1.0139291</v>
          </cell>
          <cell r="O960">
            <v>1.6778254</v>
          </cell>
          <cell r="P960">
            <v>5.3342607</v>
          </cell>
          <cell r="Q960">
            <v>0.4165365</v>
          </cell>
          <cell r="R960">
            <v>0.5052752</v>
          </cell>
          <cell r="S960">
            <v>16.0969493</v>
          </cell>
          <cell r="T960">
            <v>0.140443467</v>
          </cell>
          <cell r="U960">
            <v>4.398655</v>
          </cell>
          <cell r="V960">
            <v>11.780617</v>
          </cell>
          <cell r="W960">
            <v>0.17466936</v>
          </cell>
          <cell r="X960">
            <v>1.9741736</v>
          </cell>
          <cell r="Y960">
            <v>0.1359705</v>
          </cell>
          <cell r="Z960">
            <v>15.28003</v>
          </cell>
          <cell r="AA960">
            <v>14.198256</v>
          </cell>
          <cell r="AB960">
            <v>1.2947846</v>
          </cell>
          <cell r="AC960">
            <v>1.037332</v>
          </cell>
          <cell r="AD960">
            <v>0.0368709</v>
          </cell>
          <cell r="AE960">
            <v>2.815461</v>
          </cell>
          <cell r="AF960">
            <v>19.7692593</v>
          </cell>
          <cell r="AG960">
            <v>12.082053</v>
          </cell>
        </row>
        <row r="961">
          <cell r="A961" t="str">
            <v>HOCHN13FB05161023</v>
          </cell>
          <cell r="B961">
            <v>3</v>
          </cell>
          <cell r="C961" t="str">
            <v>L</v>
          </cell>
          <cell r="D961" t="str">
            <v>Spring</v>
          </cell>
          <cell r="E961" t="str">
            <v>QYLZ44610</v>
          </cell>
          <cell r="F961">
            <v>3.894194</v>
          </cell>
          <cell r="G961">
            <v>4.2619029</v>
          </cell>
          <cell r="H961">
            <v>4.807616</v>
          </cell>
          <cell r="I961">
            <v>13.5123</v>
          </cell>
          <cell r="J961">
            <v>17.53489</v>
          </cell>
          <cell r="K961">
            <v>-0.227289</v>
          </cell>
          <cell r="L961">
            <v>0.5771186</v>
          </cell>
          <cell r="M961">
            <v>0.36912552</v>
          </cell>
          <cell r="N961">
            <v>1.1175742</v>
          </cell>
          <cell r="O961">
            <v>1.0489748</v>
          </cell>
          <cell r="P961">
            <v>5.258064</v>
          </cell>
          <cell r="Q961">
            <v>0.3694662</v>
          </cell>
          <cell r="R961">
            <v>0.5672206</v>
          </cell>
          <cell r="S961">
            <v>11.547134</v>
          </cell>
          <cell r="T961">
            <v>0.1735409</v>
          </cell>
          <cell r="U961">
            <v>2.494292</v>
          </cell>
          <cell r="V961">
            <v>4.870967</v>
          </cell>
          <cell r="W961">
            <v>2.43215116</v>
          </cell>
          <cell r="X961">
            <v>0.751069</v>
          </cell>
          <cell r="Y961">
            <v>0.17777727</v>
          </cell>
          <cell r="Z961">
            <v>38.0759</v>
          </cell>
          <cell r="AA961">
            <v>28.91884</v>
          </cell>
          <cell r="AB961">
            <v>10.73117</v>
          </cell>
          <cell r="AC961">
            <v>9.41979</v>
          </cell>
          <cell r="AD961">
            <v>1.003843</v>
          </cell>
          <cell r="AE961">
            <v>3.2327671</v>
          </cell>
          <cell r="AF961">
            <v>27.562634</v>
          </cell>
          <cell r="AG961">
            <v>14.05181</v>
          </cell>
        </row>
        <row r="962">
          <cell r="A962" t="str">
            <v>HOCHN13FB05161024</v>
          </cell>
          <cell r="B962">
            <v>4</v>
          </cell>
          <cell r="C962" t="str">
            <v>E</v>
          </cell>
          <cell r="D962" t="str">
            <v>Autumn</v>
          </cell>
          <cell r="E962" t="str">
            <v>QYLZ44610</v>
          </cell>
          <cell r="F962">
            <v>2.7815461</v>
          </cell>
          <cell r="G962">
            <v>3.5210261</v>
          </cell>
          <cell r="H962">
            <v>5.258308</v>
          </cell>
          <cell r="I962">
            <v>12.071659</v>
          </cell>
          <cell r="J962">
            <v>15.086354</v>
          </cell>
          <cell r="K962">
            <v>2.0084174</v>
          </cell>
          <cell r="L962">
            <v>0.5753058</v>
          </cell>
          <cell r="M962">
            <v>0.3822478</v>
          </cell>
          <cell r="N962">
            <v>0.6300439</v>
          </cell>
          <cell r="O962">
            <v>0.6862876</v>
          </cell>
          <cell r="P962">
            <v>4.586928</v>
          </cell>
          <cell r="Q962">
            <v>0.135695</v>
          </cell>
          <cell r="R962">
            <v>0.3795427</v>
          </cell>
          <cell r="S962">
            <v>7.565033</v>
          </cell>
          <cell r="T962">
            <v>0.13376045</v>
          </cell>
          <cell r="U962">
            <v>3.437012</v>
          </cell>
          <cell r="V962">
            <v>2.027736</v>
          </cell>
          <cell r="W962">
            <v>2.68821746</v>
          </cell>
          <cell r="X962">
            <v>0.486893</v>
          </cell>
          <cell r="Y962">
            <v>0.07926903</v>
          </cell>
          <cell r="Z962">
            <v>27.24089</v>
          </cell>
          <cell r="AA962">
            <v>22.62951</v>
          </cell>
          <cell r="AB962">
            <v>4.188091</v>
          </cell>
          <cell r="AC962">
            <v>3.185764</v>
          </cell>
          <cell r="AD962">
            <v>0.7715421</v>
          </cell>
          <cell r="AE962">
            <v>5.250736</v>
          </cell>
          <cell r="AF962">
            <v>14.340124</v>
          </cell>
          <cell r="AG962">
            <v>10.81416</v>
          </cell>
        </row>
        <row r="963">
          <cell r="A963" t="str">
            <v>HOCHN13FB05161039</v>
          </cell>
          <cell r="B963">
            <v>3</v>
          </cell>
          <cell r="C963" t="str">
            <v>I</v>
          </cell>
          <cell r="D963" t="str">
            <v>Winter</v>
          </cell>
          <cell r="E963" t="str">
            <v>QYLZ44463</v>
          </cell>
          <cell r="F963">
            <v>3.826233</v>
          </cell>
          <cell r="G963">
            <v>4.1099539</v>
          </cell>
          <cell r="H963">
            <v>4.841124</v>
          </cell>
          <cell r="I963">
            <v>13.690509</v>
          </cell>
          <cell r="J963">
            <v>14.79584</v>
          </cell>
          <cell r="K963">
            <v>1.6062085</v>
          </cell>
          <cell r="L963">
            <v>0.983512</v>
          </cell>
          <cell r="M963">
            <v>0.4929811</v>
          </cell>
          <cell r="N963">
            <v>1.4181793</v>
          </cell>
          <cell r="O963">
            <v>1.7503088</v>
          </cell>
          <cell r="P963">
            <v>5.776794</v>
          </cell>
          <cell r="Q963">
            <v>0.493979</v>
          </cell>
          <cell r="R963">
            <v>0.8915096</v>
          </cell>
          <cell r="S963">
            <v>16.952044</v>
          </cell>
          <cell r="T963">
            <v>0.14658003</v>
          </cell>
          <cell r="U963">
            <v>3.027801</v>
          </cell>
          <cell r="V963">
            <v>11.929309</v>
          </cell>
          <cell r="W963">
            <v>0.85799956</v>
          </cell>
          <cell r="X963">
            <v>2.2150555</v>
          </cell>
          <cell r="Y963">
            <v>0.14781154</v>
          </cell>
          <cell r="Z963">
            <v>34.40711</v>
          </cell>
          <cell r="AA963">
            <v>23.708056</v>
          </cell>
          <cell r="AB963">
            <v>13.3923</v>
          </cell>
          <cell r="AC963">
            <v>11.953725</v>
          </cell>
          <cell r="AD963">
            <v>1.0538872</v>
          </cell>
          <cell r="AE963">
            <v>4.978965</v>
          </cell>
          <cell r="AF963">
            <v>26.429814</v>
          </cell>
          <cell r="AG963">
            <v>21.723631</v>
          </cell>
        </row>
        <row r="964">
          <cell r="A964" t="str">
            <v>HOCHN13FB05161040</v>
          </cell>
          <cell r="B964">
            <v>3</v>
          </cell>
          <cell r="C964" t="str">
            <v>I</v>
          </cell>
          <cell r="D964" t="str">
            <v>Summer</v>
          </cell>
          <cell r="E964" t="str">
            <v>QYLZ44699</v>
          </cell>
          <cell r="F964">
            <v>2.736233</v>
          </cell>
          <cell r="G964">
            <v>3.8999539</v>
          </cell>
          <cell r="H964">
            <v>4.911124</v>
          </cell>
          <cell r="I964">
            <v>12.180509</v>
          </cell>
          <cell r="J964">
            <v>13.99584</v>
          </cell>
          <cell r="K964">
            <v>0.8105455</v>
          </cell>
          <cell r="L964">
            <v>0.877111</v>
          </cell>
          <cell r="M964">
            <v>0.3665981</v>
          </cell>
          <cell r="N964">
            <v>1.1956393</v>
          </cell>
          <cell r="O964">
            <v>1.6341788</v>
          </cell>
          <cell r="P964">
            <v>6.379194</v>
          </cell>
          <cell r="Q964">
            <v>0.41925</v>
          </cell>
          <cell r="R964">
            <v>0.7421456</v>
          </cell>
          <cell r="S964">
            <v>16.275644</v>
          </cell>
          <cell r="T964">
            <v>0.17719103</v>
          </cell>
          <cell r="U964">
            <v>3.373951</v>
          </cell>
          <cell r="V964">
            <v>7.012149</v>
          </cell>
          <cell r="W964">
            <v>0.05922196</v>
          </cell>
          <cell r="X964">
            <v>1.0035345</v>
          </cell>
          <cell r="Y964">
            <v>0.15288154</v>
          </cell>
          <cell r="Z964">
            <v>29.72461</v>
          </cell>
          <cell r="AA964">
            <v>22.300156</v>
          </cell>
          <cell r="AB964">
            <v>7.2659</v>
          </cell>
          <cell r="AC964">
            <v>6.376795</v>
          </cell>
          <cell r="AD964">
            <v>0.8143342</v>
          </cell>
          <cell r="AE964">
            <v>1.864765</v>
          </cell>
          <cell r="AF964">
            <v>23.007614</v>
          </cell>
          <cell r="AG964">
            <v>8.961731</v>
          </cell>
        </row>
        <row r="965">
          <cell r="A965" t="str">
            <v>HOCHN13FB05161046</v>
          </cell>
          <cell r="B965">
            <v>4</v>
          </cell>
          <cell r="C965" t="str">
            <v>D</v>
          </cell>
          <cell r="D965" t="str">
            <v>Autumn</v>
          </cell>
          <cell r="E965" t="str">
            <v>QYLZ44610</v>
          </cell>
          <cell r="F965">
            <v>2.4839765</v>
          </cell>
          <cell r="G965">
            <v>3.5750468</v>
          </cell>
          <cell r="H965">
            <v>5.085013</v>
          </cell>
          <cell r="I965">
            <v>11.687865</v>
          </cell>
          <cell r="J965">
            <v>13.110974</v>
          </cell>
          <cell r="K965">
            <v>2.4570755</v>
          </cell>
          <cell r="L965">
            <v>0.37207755</v>
          </cell>
          <cell r="M965">
            <v>0.7220446</v>
          </cell>
          <cell r="N965">
            <v>0.9018311</v>
          </cell>
          <cell r="O965">
            <v>1.1142374</v>
          </cell>
          <cell r="P965">
            <v>4.1960207</v>
          </cell>
          <cell r="Q965">
            <v>0.2015525</v>
          </cell>
          <cell r="R965">
            <v>0.4315672</v>
          </cell>
          <cell r="S965">
            <v>12.6001493</v>
          </cell>
          <cell r="T965">
            <v>0.110980467</v>
          </cell>
          <cell r="U965">
            <v>4.049295</v>
          </cell>
          <cell r="V965">
            <v>3.971917</v>
          </cell>
          <cell r="W965">
            <v>0.97664236</v>
          </cell>
          <cell r="X965">
            <v>0.6425066</v>
          </cell>
          <cell r="Y965">
            <v>0.0978888</v>
          </cell>
          <cell r="Z965">
            <v>40.49673</v>
          </cell>
          <cell r="AA965">
            <v>31.822956</v>
          </cell>
          <cell r="AB965">
            <v>8.4474046</v>
          </cell>
          <cell r="AC965">
            <v>6.932432</v>
          </cell>
          <cell r="AD965">
            <v>1.3358179</v>
          </cell>
          <cell r="AE965">
            <v>4.057611</v>
          </cell>
          <cell r="AF965">
            <v>21.7175593</v>
          </cell>
          <cell r="AG965">
            <v>11.932053</v>
          </cell>
        </row>
        <row r="966">
          <cell r="A966" t="str">
            <v>HOCHN13FB05161047</v>
          </cell>
          <cell r="B966">
            <v>4</v>
          </cell>
          <cell r="C966" t="str">
            <v>B</v>
          </cell>
          <cell r="D966" t="str">
            <v>Winter</v>
          </cell>
          <cell r="E966" t="str">
            <v>QYLZ44610</v>
          </cell>
          <cell r="F966">
            <v>2.726095</v>
          </cell>
          <cell r="G966">
            <v>2.8965791</v>
          </cell>
          <cell r="H966">
            <v>5.051587</v>
          </cell>
          <cell r="I966">
            <v>11.330264</v>
          </cell>
          <cell r="J966">
            <v>11.375952</v>
          </cell>
          <cell r="K966">
            <v>1.975762</v>
          </cell>
          <cell r="L966">
            <v>0.3656707</v>
          </cell>
          <cell r="M966">
            <v>0.5226054</v>
          </cell>
          <cell r="N966">
            <v>0.73843025</v>
          </cell>
          <cell r="O966">
            <v>0.8749463</v>
          </cell>
          <cell r="P966">
            <v>2.9586231</v>
          </cell>
          <cell r="Q966">
            <v>0.11476508</v>
          </cell>
          <cell r="R966">
            <v>0.32197016</v>
          </cell>
          <cell r="S966">
            <v>6.5407965</v>
          </cell>
          <cell r="T966">
            <v>0.149382</v>
          </cell>
          <cell r="U966">
            <v>3.192905</v>
          </cell>
          <cell r="V966">
            <v>4.373754</v>
          </cell>
          <cell r="W966">
            <v>1.42016546</v>
          </cell>
          <cell r="X966">
            <v>0.5039481</v>
          </cell>
          <cell r="Y966">
            <v>0.09404007</v>
          </cell>
          <cell r="Z966">
            <v>29.45787</v>
          </cell>
          <cell r="AA966">
            <v>22.33598</v>
          </cell>
          <cell r="AB966">
            <v>6.147648</v>
          </cell>
          <cell r="AC966">
            <v>5.40742</v>
          </cell>
          <cell r="AD966">
            <v>0.959522</v>
          </cell>
          <cell r="AE966">
            <v>2.371435</v>
          </cell>
          <cell r="AF966">
            <v>11.871795</v>
          </cell>
          <cell r="AG966">
            <v>6.43263</v>
          </cell>
        </row>
        <row r="967">
          <cell r="A967" t="str">
            <v>HOCHN13FB05161050</v>
          </cell>
          <cell r="B967">
            <v>3</v>
          </cell>
          <cell r="C967" t="str">
            <v>H</v>
          </cell>
          <cell r="D967" t="str">
            <v>Summer</v>
          </cell>
          <cell r="E967" t="str">
            <v>QYLZ44610</v>
          </cell>
          <cell r="F967">
            <v>3.484882</v>
          </cell>
          <cell r="G967">
            <v>3.6219919</v>
          </cell>
          <cell r="H967">
            <v>4.659862</v>
          </cell>
          <cell r="I967">
            <v>12.348235</v>
          </cell>
          <cell r="J967">
            <v>15.15362</v>
          </cell>
          <cell r="K967">
            <v>2.35321021</v>
          </cell>
          <cell r="L967">
            <v>0.6117896</v>
          </cell>
          <cell r="M967">
            <v>0.2028462</v>
          </cell>
          <cell r="N967">
            <v>1.4013582</v>
          </cell>
          <cell r="O967">
            <v>1.6279108</v>
          </cell>
          <cell r="P967">
            <v>4.019997</v>
          </cell>
          <cell r="Q967">
            <v>0.2934273</v>
          </cell>
          <cell r="R967">
            <v>0.225444</v>
          </cell>
          <cell r="S967">
            <v>11.658136</v>
          </cell>
          <cell r="T967">
            <v>0.0873077</v>
          </cell>
          <cell r="U967">
            <v>5.323575</v>
          </cell>
          <cell r="V967">
            <v>2.055898</v>
          </cell>
          <cell r="W967">
            <v>1.20590546</v>
          </cell>
          <cell r="X967">
            <v>1.1173532</v>
          </cell>
          <cell r="Y967">
            <v>0.11315248</v>
          </cell>
          <cell r="Z967">
            <v>32.84293</v>
          </cell>
          <cell r="AA967">
            <v>26.27872</v>
          </cell>
          <cell r="AB967">
            <v>8.605968</v>
          </cell>
          <cell r="AC967">
            <v>6.902966</v>
          </cell>
          <cell r="AD967">
            <v>1.493168</v>
          </cell>
          <cell r="AE967">
            <v>5.455875</v>
          </cell>
          <cell r="AF967">
            <v>17.901024</v>
          </cell>
          <cell r="AG967">
            <v>9.519909</v>
          </cell>
        </row>
        <row r="968">
          <cell r="A968" t="str">
            <v>HOCHN13FB05161051</v>
          </cell>
          <cell r="B968">
            <v>4</v>
          </cell>
          <cell r="C968" t="str">
            <v>E</v>
          </cell>
          <cell r="D968" t="str">
            <v>Autumn</v>
          </cell>
          <cell r="E968" t="str">
            <v>QYLZ44610</v>
          </cell>
          <cell r="F968">
            <v>2.7215461</v>
          </cell>
          <cell r="G968">
            <v>3.2510261</v>
          </cell>
          <cell r="H968">
            <v>5.228308</v>
          </cell>
          <cell r="I968">
            <v>11.721659</v>
          </cell>
          <cell r="J968">
            <v>13.086354</v>
          </cell>
          <cell r="K968">
            <v>2.4512974</v>
          </cell>
          <cell r="L968">
            <v>0.7064668</v>
          </cell>
          <cell r="M968">
            <v>0.6565408</v>
          </cell>
          <cell r="N968">
            <v>1.3428629</v>
          </cell>
          <cell r="O968">
            <v>1.2577606</v>
          </cell>
          <cell r="P968">
            <v>5.116338</v>
          </cell>
          <cell r="Q968">
            <v>0.3380713</v>
          </cell>
          <cell r="R968">
            <v>0.6309947</v>
          </cell>
          <cell r="S968">
            <v>15.090113</v>
          </cell>
          <cell r="T968">
            <v>0.17229945</v>
          </cell>
          <cell r="U968">
            <v>5.650692</v>
          </cell>
          <cell r="V968">
            <v>4.454166</v>
          </cell>
          <cell r="W968">
            <v>2.07275746</v>
          </cell>
          <cell r="X968">
            <v>1.270016</v>
          </cell>
          <cell r="Y968">
            <v>0.16482083</v>
          </cell>
          <cell r="Z968">
            <v>42.71379</v>
          </cell>
          <cell r="AA968">
            <v>35.36011</v>
          </cell>
          <cell r="AB968">
            <v>7.298831</v>
          </cell>
          <cell r="AC968">
            <v>5.748414</v>
          </cell>
          <cell r="AD968">
            <v>1.6332081</v>
          </cell>
          <cell r="AE968">
            <v>6.918896</v>
          </cell>
          <cell r="AF968">
            <v>27.866824</v>
          </cell>
          <cell r="AG968">
            <v>13.86856</v>
          </cell>
        </row>
        <row r="969">
          <cell r="A969" t="str">
            <v>HOCHN13FB05161055</v>
          </cell>
          <cell r="B969">
            <v>4</v>
          </cell>
          <cell r="C969" t="str">
            <v>H</v>
          </cell>
          <cell r="D969" t="str">
            <v>Autumn</v>
          </cell>
          <cell r="E969" t="str">
            <v>QYLZ44699</v>
          </cell>
          <cell r="F969">
            <v>2.074869</v>
          </cell>
          <cell r="G969">
            <v>3.3078919</v>
          </cell>
          <cell r="H969">
            <v>5.011974</v>
          </cell>
          <cell r="I969">
            <v>11.132985</v>
          </cell>
          <cell r="J969">
            <v>13.64913</v>
          </cell>
          <cell r="K969">
            <v>1.48248821</v>
          </cell>
          <cell r="L969">
            <v>0.7965816</v>
          </cell>
          <cell r="M969">
            <v>0.3749976</v>
          </cell>
          <cell r="N969">
            <v>1.4118662</v>
          </cell>
          <cell r="O969">
            <v>1.7219068</v>
          </cell>
          <cell r="P969">
            <v>7.103378</v>
          </cell>
          <cell r="Q969">
            <v>0.5182315</v>
          </cell>
          <cell r="R969">
            <v>0.7822101</v>
          </cell>
          <cell r="S969">
            <v>20.008446</v>
          </cell>
          <cell r="T969">
            <v>0.2199851</v>
          </cell>
          <cell r="U969">
            <v>3.352471</v>
          </cell>
          <cell r="V969">
            <v>9.391318</v>
          </cell>
          <cell r="W969">
            <v>0.18952856</v>
          </cell>
          <cell r="X969">
            <v>1.9143542</v>
          </cell>
          <cell r="Y969">
            <v>0.22047868</v>
          </cell>
          <cell r="Z969">
            <v>42.34833</v>
          </cell>
          <cell r="AA969">
            <v>31.9626</v>
          </cell>
          <cell r="AB969">
            <v>9.170478</v>
          </cell>
          <cell r="AC969">
            <v>7.895516</v>
          </cell>
          <cell r="AD969">
            <v>1.387151</v>
          </cell>
          <cell r="AE969">
            <v>2.557298</v>
          </cell>
          <cell r="AF969">
            <v>26.238084</v>
          </cell>
          <cell r="AG969">
            <v>15.886359</v>
          </cell>
        </row>
        <row r="970">
          <cell r="A970" t="str">
            <v>HOCHN13FB05161056</v>
          </cell>
          <cell r="B970">
            <v>3</v>
          </cell>
          <cell r="C970" t="str">
            <v>L</v>
          </cell>
          <cell r="D970" t="str">
            <v>Spring</v>
          </cell>
          <cell r="E970" t="str">
            <v>QYLZ44610</v>
          </cell>
          <cell r="F970">
            <v>4.624194</v>
          </cell>
          <cell r="G970">
            <v>4.7219029</v>
          </cell>
          <cell r="H970">
            <v>4.687616</v>
          </cell>
          <cell r="I970">
            <v>14.5523</v>
          </cell>
          <cell r="J970">
            <v>15.73489</v>
          </cell>
          <cell r="K970">
            <v>1.46782</v>
          </cell>
          <cell r="L970">
            <v>0.6160726</v>
          </cell>
          <cell r="M970">
            <v>0.43780052</v>
          </cell>
          <cell r="N970">
            <v>0.8652492</v>
          </cell>
          <cell r="O970">
            <v>1.1257918</v>
          </cell>
          <cell r="P970">
            <v>3.983034</v>
          </cell>
          <cell r="Q970">
            <v>0.1672939</v>
          </cell>
          <cell r="R970">
            <v>0.3448566</v>
          </cell>
          <cell r="S970">
            <v>10.163624</v>
          </cell>
          <cell r="T970">
            <v>0.2139759</v>
          </cell>
          <cell r="U970">
            <v>4.914842</v>
          </cell>
          <cell r="V970">
            <v>4.005187</v>
          </cell>
          <cell r="W970">
            <v>0.34424716</v>
          </cell>
          <cell r="X970">
            <v>0.677585</v>
          </cell>
          <cell r="Y970">
            <v>0.11896837</v>
          </cell>
          <cell r="Z970">
            <v>37.1587</v>
          </cell>
          <cell r="AA970">
            <v>28.12914</v>
          </cell>
          <cell r="AB970">
            <v>12.84443</v>
          </cell>
          <cell r="AC970">
            <v>10.96792</v>
          </cell>
          <cell r="AD970">
            <v>0.989211</v>
          </cell>
          <cell r="AE970">
            <v>3.1194071</v>
          </cell>
          <cell r="AF970">
            <v>24.277934</v>
          </cell>
          <cell r="AG970">
            <v>7.96741</v>
          </cell>
        </row>
        <row r="971">
          <cell r="A971" t="str">
            <v>HOCHN13FB05161101</v>
          </cell>
          <cell r="B971">
            <v>4</v>
          </cell>
          <cell r="C971" t="str">
            <v>B</v>
          </cell>
          <cell r="D971" t="str">
            <v>Winter</v>
          </cell>
          <cell r="E971" t="str">
            <v>QYLZ44610</v>
          </cell>
          <cell r="F971">
            <v>3.536095</v>
          </cell>
          <cell r="G971">
            <v>3.6365791</v>
          </cell>
          <cell r="H971">
            <v>5.031587</v>
          </cell>
          <cell r="I971">
            <v>12.760264</v>
          </cell>
          <cell r="J971">
            <v>14.175952</v>
          </cell>
          <cell r="K971">
            <v>1.641792</v>
          </cell>
          <cell r="L971">
            <v>0.5931397</v>
          </cell>
          <cell r="M971">
            <v>0.6555424</v>
          </cell>
          <cell r="N971">
            <v>0.71531925</v>
          </cell>
          <cell r="O971">
            <v>0.8263213</v>
          </cell>
          <cell r="P971">
            <v>3.3385331</v>
          </cell>
          <cell r="Q971">
            <v>0.18849728</v>
          </cell>
          <cell r="R971">
            <v>0.43484516</v>
          </cell>
          <cell r="S971">
            <v>8.2014165</v>
          </cell>
          <cell r="T971">
            <v>0.114795</v>
          </cell>
          <cell r="U971">
            <v>2.948495</v>
          </cell>
          <cell r="V971">
            <v>5.314164</v>
          </cell>
          <cell r="W971">
            <v>3.07016546</v>
          </cell>
          <cell r="X971">
            <v>0.3733081</v>
          </cell>
          <cell r="Y971">
            <v>0.07941847</v>
          </cell>
          <cell r="Z971">
            <v>40.89767</v>
          </cell>
          <cell r="AA971">
            <v>30.33468</v>
          </cell>
          <cell r="AB971">
            <v>9.009698</v>
          </cell>
          <cell r="AC971">
            <v>7.78473</v>
          </cell>
          <cell r="AD971">
            <v>0.83075</v>
          </cell>
          <cell r="AE971">
            <v>3.489245</v>
          </cell>
          <cell r="AF971">
            <v>24.177595</v>
          </cell>
          <cell r="AG971">
            <v>9.3135</v>
          </cell>
        </row>
        <row r="972">
          <cell r="A972" t="str">
            <v>HOCHN13FB05161107</v>
          </cell>
          <cell r="B972">
            <v>4</v>
          </cell>
          <cell r="C972" t="str">
            <v>B</v>
          </cell>
          <cell r="D972" t="str">
            <v>Winter</v>
          </cell>
          <cell r="E972" t="str">
            <v>QYLZ44610</v>
          </cell>
          <cell r="F972">
            <v>4.016095</v>
          </cell>
          <cell r="G972">
            <v>3.8765791</v>
          </cell>
          <cell r="H972">
            <v>5.181587</v>
          </cell>
          <cell r="I972">
            <v>13.590264</v>
          </cell>
          <cell r="J972">
            <v>13.375952</v>
          </cell>
          <cell r="K972">
            <v>1.193332</v>
          </cell>
          <cell r="L972">
            <v>0.5974697</v>
          </cell>
          <cell r="M972">
            <v>0.5590194</v>
          </cell>
          <cell r="N972">
            <v>1.44708625</v>
          </cell>
          <cell r="O972">
            <v>1.6550613</v>
          </cell>
          <cell r="P972">
            <v>3.9995831</v>
          </cell>
          <cell r="Q972">
            <v>0.29739328</v>
          </cell>
          <cell r="R972">
            <v>0.62287516</v>
          </cell>
          <cell r="S972">
            <v>13.8543565</v>
          </cell>
          <cell r="T972">
            <v>0.184791</v>
          </cell>
          <cell r="U972">
            <v>3.392675</v>
          </cell>
          <cell r="V972">
            <v>0.925434</v>
          </cell>
          <cell r="W972">
            <v>3.42750546</v>
          </cell>
          <cell r="X972">
            <v>0.7270801</v>
          </cell>
          <cell r="Y972">
            <v>0.11250987</v>
          </cell>
          <cell r="Z972">
            <v>57.92547</v>
          </cell>
          <cell r="AA972">
            <v>44.96768</v>
          </cell>
          <cell r="AB972">
            <v>13.265418</v>
          </cell>
          <cell r="AC972">
            <v>11.09298</v>
          </cell>
          <cell r="AD972">
            <v>2.233109</v>
          </cell>
          <cell r="AE972">
            <v>4.340125</v>
          </cell>
          <cell r="AF972">
            <v>29.209595</v>
          </cell>
          <cell r="AG972">
            <v>8.72018</v>
          </cell>
        </row>
        <row r="973">
          <cell r="A973" t="str">
            <v>HOCHN13FB05161108</v>
          </cell>
          <cell r="B973">
            <v>3</v>
          </cell>
          <cell r="C973" t="str">
            <v>G</v>
          </cell>
          <cell r="D973" t="str">
            <v>Winter</v>
          </cell>
          <cell r="E973" t="str">
            <v>QYLZ44463</v>
          </cell>
          <cell r="F973">
            <v>3.357722</v>
          </cell>
          <cell r="G973">
            <v>3.4311659</v>
          </cell>
          <cell r="H973">
            <v>4.947562</v>
          </cell>
          <cell r="I973">
            <v>12.615437</v>
          </cell>
          <cell r="J973">
            <v>11.85598</v>
          </cell>
          <cell r="K973">
            <v>0.830838</v>
          </cell>
          <cell r="L973">
            <v>1.2077423</v>
          </cell>
          <cell r="M973">
            <v>0.8244011</v>
          </cell>
          <cell r="N973">
            <v>2.4021836</v>
          </cell>
          <cell r="O973">
            <v>2.5887118</v>
          </cell>
          <cell r="P973">
            <v>6.848082</v>
          </cell>
          <cell r="Q973">
            <v>0.8232801</v>
          </cell>
          <cell r="R973">
            <v>0.9196099</v>
          </cell>
          <cell r="S973">
            <v>23.267644</v>
          </cell>
          <cell r="T973">
            <v>0.1687092</v>
          </cell>
          <cell r="U973">
            <v>6.230492</v>
          </cell>
          <cell r="V973">
            <v>10.106382</v>
          </cell>
          <cell r="W973">
            <v>0.93247646</v>
          </cell>
          <cell r="X973">
            <v>2.0521194</v>
          </cell>
          <cell r="Y973">
            <v>0.21404757</v>
          </cell>
          <cell r="Z973">
            <v>37.62313</v>
          </cell>
          <cell r="AA973">
            <v>27.82024</v>
          </cell>
          <cell r="AB973">
            <v>10.455547</v>
          </cell>
          <cell r="AC973">
            <v>8.724563</v>
          </cell>
          <cell r="AD973">
            <v>2.107263</v>
          </cell>
          <cell r="AE973">
            <v>6.495198</v>
          </cell>
          <cell r="AF973">
            <v>29.589864</v>
          </cell>
          <cell r="AG973">
            <v>19.908919</v>
          </cell>
        </row>
        <row r="974">
          <cell r="A974" t="str">
            <v>HOCHN13FB05161109</v>
          </cell>
          <cell r="B974">
            <v>3</v>
          </cell>
          <cell r="C974" t="str">
            <v>G</v>
          </cell>
          <cell r="D974" t="str">
            <v>Spring</v>
          </cell>
          <cell r="E974" t="str">
            <v>QYLZ44463</v>
          </cell>
          <cell r="F974">
            <v>2.957722</v>
          </cell>
          <cell r="G974">
            <v>3.6011659</v>
          </cell>
          <cell r="H974">
            <v>5.197562</v>
          </cell>
          <cell r="I974">
            <v>12.595437</v>
          </cell>
          <cell r="J974">
            <v>10.15598</v>
          </cell>
          <cell r="K974">
            <v>0.545476</v>
          </cell>
          <cell r="L974">
            <v>1.1500223</v>
          </cell>
          <cell r="M974">
            <v>0.5780971</v>
          </cell>
          <cell r="N974">
            <v>1.9090136</v>
          </cell>
          <cell r="O974">
            <v>1.9364018</v>
          </cell>
          <cell r="P974">
            <v>5.207792</v>
          </cell>
          <cell r="Q974">
            <v>0.6468421</v>
          </cell>
          <cell r="R974">
            <v>0.8440179</v>
          </cell>
          <cell r="S974">
            <v>23.537744</v>
          </cell>
          <cell r="T974">
            <v>0.2217662</v>
          </cell>
          <cell r="U974">
            <v>4.552632</v>
          </cell>
          <cell r="V974">
            <v>7.597712</v>
          </cell>
          <cell r="W974">
            <v>1.01700146</v>
          </cell>
          <cell r="X974">
            <v>1.6987094</v>
          </cell>
          <cell r="Y974">
            <v>0.17173257</v>
          </cell>
          <cell r="Z974">
            <v>46.90793</v>
          </cell>
          <cell r="AA974">
            <v>31.70244</v>
          </cell>
          <cell r="AB974">
            <v>15.660447</v>
          </cell>
          <cell r="AC974">
            <v>13.391623</v>
          </cell>
          <cell r="AD974">
            <v>2.233963</v>
          </cell>
          <cell r="AE974">
            <v>1.661308</v>
          </cell>
          <cell r="AF974">
            <v>31.137564</v>
          </cell>
          <cell r="AG974">
            <v>24.122019</v>
          </cell>
        </row>
        <row r="975">
          <cell r="A975" t="str">
            <v>HOCHN13FB05161114</v>
          </cell>
          <cell r="B975">
            <v>4</v>
          </cell>
          <cell r="C975" t="str">
            <v>D</v>
          </cell>
          <cell r="D975" t="str">
            <v>Autumn</v>
          </cell>
          <cell r="E975" t="str">
            <v>QYLZ44610</v>
          </cell>
          <cell r="F975">
            <v>2.6739765</v>
          </cell>
          <cell r="G975">
            <v>3.3850468</v>
          </cell>
          <cell r="H975">
            <v>5.275013</v>
          </cell>
          <cell r="I975">
            <v>11.917865</v>
          </cell>
          <cell r="J975">
            <v>11.810974</v>
          </cell>
          <cell r="K975">
            <v>1.7866155</v>
          </cell>
          <cell r="L975">
            <v>0.65338355</v>
          </cell>
          <cell r="M975">
            <v>0.5598816</v>
          </cell>
          <cell r="N975">
            <v>1.3098951</v>
          </cell>
          <cell r="O975">
            <v>1.7518154</v>
          </cell>
          <cell r="P975">
            <v>4.7983007</v>
          </cell>
          <cell r="Q975">
            <v>0.1014613</v>
          </cell>
          <cell r="R975">
            <v>0.4656952</v>
          </cell>
          <cell r="S975">
            <v>15.2180493</v>
          </cell>
          <cell r="T975">
            <v>0.175914467</v>
          </cell>
          <cell r="U975">
            <v>3.496795</v>
          </cell>
          <cell r="V975">
            <v>4.886127</v>
          </cell>
          <cell r="W975">
            <v>3.32775536</v>
          </cell>
          <cell r="X975">
            <v>1.0942936</v>
          </cell>
          <cell r="Y975">
            <v>0.0768014</v>
          </cell>
          <cell r="Z975">
            <v>35.13733</v>
          </cell>
          <cell r="AA975">
            <v>25.767956</v>
          </cell>
          <cell r="AB975">
            <v>10.1518346</v>
          </cell>
          <cell r="AC975">
            <v>9.602952</v>
          </cell>
          <cell r="AD975">
            <v>0.8250379</v>
          </cell>
          <cell r="AE975">
            <v>4.136521</v>
          </cell>
          <cell r="AF975">
            <v>24.6813593</v>
          </cell>
          <cell r="AG975">
            <v>13.105853</v>
          </cell>
        </row>
        <row r="976">
          <cell r="A976" t="str">
            <v>HOCHN13FB05161115</v>
          </cell>
          <cell r="B976">
            <v>3</v>
          </cell>
          <cell r="C976" t="str">
            <v>J</v>
          </cell>
          <cell r="D976" t="str">
            <v>Winter</v>
          </cell>
          <cell r="E976" t="str">
            <v>QYLZ44463</v>
          </cell>
          <cell r="F976">
            <v>3.895196</v>
          </cell>
          <cell r="G976">
            <v>3.8452039</v>
          </cell>
          <cell r="H976">
            <v>4.921935</v>
          </cell>
          <cell r="I976">
            <v>13.5755</v>
          </cell>
          <cell r="J976">
            <v>8.124178</v>
          </cell>
          <cell r="K976">
            <v>0.6836689</v>
          </cell>
          <cell r="L976">
            <v>1.5116291</v>
          </cell>
          <cell r="M976">
            <v>0.3052963</v>
          </cell>
          <cell r="N976">
            <v>2.5133012</v>
          </cell>
          <cell r="O976">
            <v>2.9125008</v>
          </cell>
          <cell r="P976">
            <v>10.233551</v>
          </cell>
          <cell r="Q976">
            <v>0.9881201</v>
          </cell>
          <cell r="R976">
            <v>1.1145323</v>
          </cell>
          <cell r="S976">
            <v>25.939734</v>
          </cell>
          <cell r="T976">
            <v>0.1191273</v>
          </cell>
          <cell r="U976">
            <v>5.204757</v>
          </cell>
          <cell r="V976">
            <v>9.759255</v>
          </cell>
          <cell r="W976">
            <v>2.49437546</v>
          </cell>
          <cell r="X976">
            <v>2.378115</v>
          </cell>
          <cell r="Y976">
            <v>0.1921887</v>
          </cell>
          <cell r="Z976">
            <v>28.34108</v>
          </cell>
          <cell r="AA976">
            <v>20.77569</v>
          </cell>
          <cell r="AB976">
            <v>10.855831</v>
          </cell>
          <cell r="AC976">
            <v>9.392919</v>
          </cell>
          <cell r="AD976">
            <v>1.2873523</v>
          </cell>
          <cell r="AE976">
            <v>3.535567</v>
          </cell>
          <cell r="AF976">
            <v>22.705074</v>
          </cell>
          <cell r="AG976">
            <v>17.16848</v>
          </cell>
        </row>
        <row r="977">
          <cell r="A977" t="str">
            <v>HOCHN13FB05161117</v>
          </cell>
          <cell r="B977">
            <v>4</v>
          </cell>
          <cell r="C977" t="str">
            <v>F</v>
          </cell>
          <cell r="D977" t="str">
            <v>Spring</v>
          </cell>
          <cell r="E977" t="str">
            <v>QYLZ44830</v>
          </cell>
          <cell r="F977">
            <v>1.4343145</v>
          </cell>
          <cell r="G977">
            <v>3.3299119</v>
          </cell>
          <cell r="H977">
            <v>5.412373</v>
          </cell>
          <cell r="I977">
            <v>10.808623</v>
          </cell>
          <cell r="J977">
            <v>9.07418</v>
          </cell>
          <cell r="K977">
            <v>0.7305751</v>
          </cell>
          <cell r="L977">
            <v>0.6919525</v>
          </cell>
          <cell r="M977">
            <v>0.2551367</v>
          </cell>
          <cell r="N977">
            <v>0.8148832</v>
          </cell>
          <cell r="O977">
            <v>1.1934378</v>
          </cell>
          <cell r="P977">
            <v>5.245236</v>
          </cell>
          <cell r="Q977">
            <v>0.2159998</v>
          </cell>
          <cell r="R977">
            <v>0.4350903</v>
          </cell>
          <cell r="S977">
            <v>7.225404</v>
          </cell>
          <cell r="T977">
            <v>-0.01711852</v>
          </cell>
          <cell r="U977">
            <v>2.974046</v>
          </cell>
          <cell r="V977">
            <v>3.0583035</v>
          </cell>
          <cell r="W977">
            <v>1.22127946</v>
          </cell>
          <cell r="X977">
            <v>1.0858507</v>
          </cell>
          <cell r="Y977">
            <v>0.14731068</v>
          </cell>
          <cell r="Z977">
            <v>24.8767</v>
          </cell>
          <cell r="AA977">
            <v>21.37975</v>
          </cell>
          <cell r="AB977">
            <v>7.341455</v>
          </cell>
          <cell r="AC977">
            <v>6.342107</v>
          </cell>
          <cell r="AD977">
            <v>0.8324428</v>
          </cell>
          <cell r="AE977">
            <v>3.079983</v>
          </cell>
          <cell r="AF977">
            <v>30.190364</v>
          </cell>
          <cell r="AG977">
            <v>14.438327</v>
          </cell>
        </row>
        <row r="978">
          <cell r="A978" t="str">
            <v>HOCHN13FB05161119</v>
          </cell>
          <cell r="B978">
            <v>3</v>
          </cell>
          <cell r="C978" t="str">
            <v>F</v>
          </cell>
          <cell r="D978" t="str">
            <v>Autumn</v>
          </cell>
          <cell r="E978" t="str">
            <v>QYLZ44610</v>
          </cell>
          <cell r="F978">
            <v>2.9843275</v>
          </cell>
          <cell r="G978">
            <v>3.7640119</v>
          </cell>
          <cell r="H978">
            <v>5.240261</v>
          </cell>
          <cell r="I978">
            <v>12.533873</v>
          </cell>
          <cell r="J978">
            <v>14.67867</v>
          </cell>
          <cell r="K978">
            <v>1.7626921</v>
          </cell>
          <cell r="L978">
            <v>0.6132345</v>
          </cell>
          <cell r="M978">
            <v>0.5889583</v>
          </cell>
          <cell r="N978">
            <v>1.1748552</v>
          </cell>
          <cell r="O978">
            <v>1.4667338</v>
          </cell>
          <cell r="P978">
            <v>4.118375</v>
          </cell>
          <cell r="Q978">
            <v>0.2515576</v>
          </cell>
          <cell r="R978">
            <v>0.5085219</v>
          </cell>
          <cell r="S978">
            <v>11.831064</v>
          </cell>
          <cell r="T978">
            <v>0.11119758</v>
          </cell>
          <cell r="U978">
            <v>3.80248</v>
          </cell>
          <cell r="V978">
            <v>4.9742335</v>
          </cell>
          <cell r="W978">
            <v>2.35853346</v>
          </cell>
          <cell r="X978">
            <v>0.9336447</v>
          </cell>
          <cell r="Y978">
            <v>0.10157008</v>
          </cell>
          <cell r="Z978">
            <v>25.5646</v>
          </cell>
          <cell r="AA978">
            <v>19.48767</v>
          </cell>
          <cell r="AB978">
            <v>6.863625</v>
          </cell>
          <cell r="AC978">
            <v>5.849357</v>
          </cell>
          <cell r="AD978">
            <v>1.1101138</v>
          </cell>
          <cell r="AE978">
            <v>4.65557</v>
          </cell>
          <cell r="AF978">
            <v>15.985304</v>
          </cell>
          <cell r="AG978">
            <v>6.375457</v>
          </cell>
        </row>
        <row r="979">
          <cell r="A979" t="str">
            <v>HOCHN13FB05161120</v>
          </cell>
          <cell r="B979">
            <v>4</v>
          </cell>
          <cell r="C979" t="str">
            <v>E</v>
          </cell>
          <cell r="D979" t="str">
            <v>Autumn</v>
          </cell>
          <cell r="E979" t="str">
            <v>QYLZ44610</v>
          </cell>
          <cell r="F979">
            <v>3.1515461</v>
          </cell>
          <cell r="G979">
            <v>3.2910261</v>
          </cell>
          <cell r="H979">
            <v>5.088308</v>
          </cell>
          <cell r="I979">
            <v>12.081659</v>
          </cell>
          <cell r="J979">
            <v>13.986354</v>
          </cell>
          <cell r="K979">
            <v>0.8374974</v>
          </cell>
          <cell r="L979">
            <v>0.5314588</v>
          </cell>
          <cell r="M979">
            <v>0.5161558</v>
          </cell>
          <cell r="N979">
            <v>1.1116649</v>
          </cell>
          <cell r="O979">
            <v>1.4828236</v>
          </cell>
          <cell r="P979">
            <v>6.392748</v>
          </cell>
          <cell r="Q979">
            <v>0.2726873</v>
          </cell>
          <cell r="R979">
            <v>0.5397277</v>
          </cell>
          <cell r="S979">
            <v>13.369613</v>
          </cell>
          <cell r="T979">
            <v>0.18613545</v>
          </cell>
          <cell r="U979">
            <v>3.827002</v>
          </cell>
          <cell r="V979">
            <v>4.541316</v>
          </cell>
          <cell r="W979">
            <v>2.10022746</v>
          </cell>
          <cell r="X979">
            <v>0.745762</v>
          </cell>
          <cell r="Y979">
            <v>0.07834233</v>
          </cell>
          <cell r="Z979">
            <v>38.58799</v>
          </cell>
          <cell r="AA979">
            <v>30.44881</v>
          </cell>
          <cell r="AB979">
            <v>7.621151</v>
          </cell>
          <cell r="AC979">
            <v>6.568184</v>
          </cell>
          <cell r="AD979">
            <v>1.2052581</v>
          </cell>
          <cell r="AE979">
            <v>4.134546</v>
          </cell>
          <cell r="AF979">
            <v>19.258724</v>
          </cell>
          <cell r="AG979">
            <v>8.94845</v>
          </cell>
        </row>
        <row r="980">
          <cell r="A980" t="str">
            <v>HOCHN13FB05161130</v>
          </cell>
          <cell r="B980">
            <v>3</v>
          </cell>
          <cell r="C980" t="str">
            <v>K</v>
          </cell>
          <cell r="D980" t="str">
            <v>Spring</v>
          </cell>
          <cell r="E980" t="str">
            <v>QYLZ44577</v>
          </cell>
          <cell r="F980">
            <v>5.85918</v>
          </cell>
          <cell r="G980">
            <v>4.0647949</v>
          </cell>
          <cell r="H980">
            <v>4.949004</v>
          </cell>
          <cell r="I980">
            <v>15.540379</v>
          </cell>
          <cell r="J980">
            <v>13.33841</v>
          </cell>
          <cell r="K980">
            <v>-0.0442047</v>
          </cell>
          <cell r="L980">
            <v>1.3880946</v>
          </cell>
          <cell r="M980">
            <v>0.90076455</v>
          </cell>
          <cell r="N980">
            <v>2.2904762</v>
          </cell>
          <cell r="O980">
            <v>3.2689458</v>
          </cell>
          <cell r="P980">
            <v>7.833358</v>
          </cell>
          <cell r="Q980">
            <v>0.5768391</v>
          </cell>
          <cell r="R980">
            <v>0.7843349</v>
          </cell>
          <cell r="S980">
            <v>28.610174</v>
          </cell>
          <cell r="T980">
            <v>0.3022832</v>
          </cell>
          <cell r="U980">
            <v>6.566434</v>
          </cell>
          <cell r="V980">
            <v>13.2865695</v>
          </cell>
          <cell r="W980">
            <v>0.69836546</v>
          </cell>
          <cell r="X980">
            <v>2.4873431</v>
          </cell>
          <cell r="Y980">
            <v>0.25001021</v>
          </cell>
          <cell r="Z980">
            <v>57.6012</v>
          </cell>
          <cell r="AA980">
            <v>42.71248</v>
          </cell>
          <cell r="AB980">
            <v>15.28855</v>
          </cell>
          <cell r="AC980">
            <v>12.51881</v>
          </cell>
          <cell r="AD980">
            <v>2.9178584</v>
          </cell>
          <cell r="AE980">
            <v>2.062606</v>
          </cell>
          <cell r="AF980">
            <v>36.531384</v>
          </cell>
          <cell r="AG980">
            <v>20.778777</v>
          </cell>
        </row>
        <row r="981">
          <cell r="A981" t="str">
            <v>HOCHN13FB05161134</v>
          </cell>
          <cell r="B981">
            <v>3</v>
          </cell>
          <cell r="C981" t="str">
            <v>F</v>
          </cell>
          <cell r="D981" t="str">
            <v>Summer</v>
          </cell>
          <cell r="E981" t="str">
            <v>QYLZ44610</v>
          </cell>
          <cell r="F981">
            <v>5.5143275</v>
          </cell>
          <cell r="G981">
            <v>3.9240119</v>
          </cell>
          <cell r="H981">
            <v>5.030261</v>
          </cell>
          <cell r="I981">
            <v>14.923873</v>
          </cell>
          <cell r="J981">
            <v>15.37867</v>
          </cell>
          <cell r="K981">
            <v>0.9249621</v>
          </cell>
          <cell r="L981">
            <v>0.5372395</v>
          </cell>
          <cell r="M981">
            <v>0.4342193</v>
          </cell>
          <cell r="N981">
            <v>0.7162192</v>
          </cell>
          <cell r="O981">
            <v>1.1192108</v>
          </cell>
          <cell r="P981">
            <v>3.934475</v>
          </cell>
          <cell r="Q981">
            <v>0.3917956</v>
          </cell>
          <cell r="R981">
            <v>0.5518409</v>
          </cell>
          <cell r="S981">
            <v>8.504794</v>
          </cell>
          <cell r="T981">
            <v>0.18194158</v>
          </cell>
          <cell r="U981">
            <v>2.60414</v>
          </cell>
          <cell r="V981">
            <v>0.4787735</v>
          </cell>
          <cell r="W981">
            <v>2.91629346</v>
          </cell>
          <cell r="X981">
            <v>0.5645107</v>
          </cell>
          <cell r="Y981">
            <v>0.07960158</v>
          </cell>
          <cell r="Z981">
            <v>25.6709</v>
          </cell>
          <cell r="AA981">
            <v>20.61867</v>
          </cell>
          <cell r="AB981">
            <v>2.412605</v>
          </cell>
          <cell r="AC981">
            <v>2.204197</v>
          </cell>
          <cell r="AD981">
            <v>0.3447368</v>
          </cell>
          <cell r="AE981">
            <v>4.21393</v>
          </cell>
          <cell r="AF981">
            <v>14.374804</v>
          </cell>
          <cell r="AG981">
            <v>-0.501053</v>
          </cell>
        </row>
        <row r="982">
          <cell r="A982" t="str">
            <v>HOCHN13FB05161203</v>
          </cell>
          <cell r="B982">
            <v>3</v>
          </cell>
          <cell r="C982" t="str">
            <v>F</v>
          </cell>
          <cell r="D982" t="str">
            <v>Summer</v>
          </cell>
          <cell r="E982" t="str">
            <v>QYLZ44576</v>
          </cell>
          <cell r="F982">
            <v>2.9643275</v>
          </cell>
          <cell r="G982">
            <v>3.3940119</v>
          </cell>
          <cell r="H982">
            <v>5.070261</v>
          </cell>
          <cell r="I982">
            <v>12.143873</v>
          </cell>
          <cell r="J982">
            <v>11.27867</v>
          </cell>
          <cell r="K982">
            <v>0.8296121</v>
          </cell>
          <cell r="L982">
            <v>1.9616975</v>
          </cell>
          <cell r="M982">
            <v>0.4298143</v>
          </cell>
          <cell r="N982">
            <v>2.7950622</v>
          </cell>
          <cell r="O982">
            <v>3.1267438</v>
          </cell>
          <cell r="P982">
            <v>8.799185</v>
          </cell>
          <cell r="Q982">
            <v>0.7965026</v>
          </cell>
          <cell r="R982">
            <v>1.1884329</v>
          </cell>
          <cell r="S982">
            <v>25.180064</v>
          </cell>
          <cell r="T982">
            <v>0.13011058</v>
          </cell>
          <cell r="U982">
            <v>6.35528</v>
          </cell>
          <cell r="V982">
            <v>17.8374435</v>
          </cell>
          <cell r="W982">
            <v>0.85167146</v>
          </cell>
          <cell r="X982">
            <v>3.0578197</v>
          </cell>
          <cell r="Y982">
            <v>0.18435348</v>
          </cell>
          <cell r="Z982">
            <v>18.5668</v>
          </cell>
          <cell r="AA982">
            <v>14.96227</v>
          </cell>
          <cell r="AB982">
            <v>0.251135</v>
          </cell>
          <cell r="AC982">
            <v>0.451347</v>
          </cell>
          <cell r="AD982">
            <v>0.4401318</v>
          </cell>
          <cell r="AE982">
            <v>2.82445</v>
          </cell>
          <cell r="AF982">
            <v>34.397004</v>
          </cell>
          <cell r="AG982">
            <v>20.743977</v>
          </cell>
        </row>
        <row r="983">
          <cell r="A983" t="str">
            <v>HOCHN13FB05161206</v>
          </cell>
          <cell r="B983">
            <v>3</v>
          </cell>
          <cell r="C983" t="str">
            <v>L</v>
          </cell>
          <cell r="D983" t="str">
            <v>Autumn</v>
          </cell>
          <cell r="E983" t="str">
            <v>QYLZ44463</v>
          </cell>
          <cell r="F983">
            <v>3.724194</v>
          </cell>
          <cell r="G983">
            <v>3.6019029</v>
          </cell>
          <cell r="H983">
            <v>4.257616</v>
          </cell>
          <cell r="I983">
            <v>12.4423</v>
          </cell>
          <cell r="J983">
            <v>10.53489</v>
          </cell>
          <cell r="K983">
            <v>0.363757</v>
          </cell>
          <cell r="L983">
            <v>0.8158666</v>
          </cell>
          <cell r="M983">
            <v>0.16096752</v>
          </cell>
          <cell r="N983">
            <v>1.5402902</v>
          </cell>
          <cell r="O983">
            <v>1.9112298</v>
          </cell>
          <cell r="P983">
            <v>5.990714</v>
          </cell>
          <cell r="Q983">
            <v>0.6643222</v>
          </cell>
          <cell r="R983">
            <v>0.7387176</v>
          </cell>
          <cell r="S983">
            <v>17.075534</v>
          </cell>
          <cell r="T983">
            <v>0.0980659</v>
          </cell>
          <cell r="U983">
            <v>2.993062</v>
          </cell>
          <cell r="V983">
            <v>5.959277</v>
          </cell>
          <cell r="W983">
            <v>0.58344516</v>
          </cell>
          <cell r="X983">
            <v>1.41909</v>
          </cell>
          <cell r="Y983">
            <v>0.13637817</v>
          </cell>
          <cell r="Z983">
            <v>37.9575</v>
          </cell>
          <cell r="AA983">
            <v>26.20004</v>
          </cell>
          <cell r="AB983">
            <v>11.34433</v>
          </cell>
          <cell r="AC983">
            <v>9.84315</v>
          </cell>
          <cell r="AD983">
            <v>1.665538</v>
          </cell>
          <cell r="AE983">
            <v>2.4348271</v>
          </cell>
          <cell r="AF983">
            <v>24.560434</v>
          </cell>
          <cell r="AG983">
            <v>12.96981</v>
          </cell>
        </row>
        <row r="984">
          <cell r="A984" t="str">
            <v>HOCHN13FB05161207</v>
          </cell>
          <cell r="B984">
            <v>3</v>
          </cell>
          <cell r="C984" t="str">
            <v>D</v>
          </cell>
          <cell r="D984" t="str">
            <v>Autumn</v>
          </cell>
          <cell r="E984" t="str">
            <v>QYLZ44610</v>
          </cell>
          <cell r="F984">
            <v>1.4539895</v>
          </cell>
          <cell r="G984">
            <v>3.4691468</v>
          </cell>
          <cell r="H984">
            <v>4.382901</v>
          </cell>
          <cell r="I984">
            <v>9.943115</v>
          </cell>
          <cell r="J984">
            <v>13.515464</v>
          </cell>
          <cell r="K984">
            <v>0.7621715</v>
          </cell>
          <cell r="L984">
            <v>0.44369955</v>
          </cell>
          <cell r="M984">
            <v>0.3329852</v>
          </cell>
          <cell r="N984">
            <v>0.5637411</v>
          </cell>
          <cell r="O984">
            <v>0.9393454</v>
          </cell>
          <cell r="P984">
            <v>2.8880497</v>
          </cell>
          <cell r="Q984">
            <v>0.1022236</v>
          </cell>
          <cell r="R984">
            <v>0.1412093</v>
          </cell>
          <cell r="S984">
            <v>5.8269093</v>
          </cell>
          <cell r="T984">
            <v>0.083870067</v>
          </cell>
          <cell r="U984">
            <v>3.466639</v>
          </cell>
          <cell r="V984">
            <v>1.791477</v>
          </cell>
          <cell r="W984">
            <v>0.30757536</v>
          </cell>
          <cell r="X984">
            <v>0.5320496</v>
          </cell>
          <cell r="Y984">
            <v>0.042724</v>
          </cell>
          <cell r="Z984">
            <v>25.11343</v>
          </cell>
          <cell r="AA984">
            <v>18.613776</v>
          </cell>
          <cell r="AB984">
            <v>6.1796946</v>
          </cell>
          <cell r="AC984">
            <v>5.999522</v>
          </cell>
          <cell r="AD984">
            <v>0.5494299</v>
          </cell>
          <cell r="AE984">
            <v>2.614928</v>
          </cell>
          <cell r="AF984">
            <v>13.0600993</v>
          </cell>
          <cell r="AG984">
            <v>2.064713</v>
          </cell>
        </row>
        <row r="985">
          <cell r="A985" t="str">
            <v>HOCHN13FB05161211</v>
          </cell>
          <cell r="B985">
            <v>4</v>
          </cell>
          <cell r="C985" t="str">
            <v>A</v>
          </cell>
          <cell r="D985" t="str">
            <v>Winter</v>
          </cell>
          <cell r="E985" t="str">
            <v>QYLZ44610</v>
          </cell>
          <cell r="F985">
            <v>6.988116</v>
          </cell>
          <cell r="G985">
            <v>3.945026</v>
          </cell>
          <cell r="H985">
            <v>4.411467</v>
          </cell>
          <cell r="I985">
            <v>16.29346</v>
          </cell>
          <cell r="J985">
            <v>14.47826</v>
          </cell>
          <cell r="K985">
            <v>2.643485</v>
          </cell>
          <cell r="L985">
            <v>0.7720773</v>
          </cell>
          <cell r="M985">
            <v>0.5484689</v>
          </cell>
          <cell r="N985">
            <v>0.912402</v>
          </cell>
          <cell r="O985">
            <v>0.8364158</v>
          </cell>
          <cell r="P985">
            <v>3.249315</v>
          </cell>
          <cell r="Q985">
            <v>0.3327321</v>
          </cell>
          <cell r="R985">
            <v>0.452355</v>
          </cell>
          <cell r="S985">
            <v>13.73178</v>
          </cell>
          <cell r="T985">
            <v>0.2309577</v>
          </cell>
          <cell r="U985">
            <v>6.497339</v>
          </cell>
          <cell r="V985">
            <v>8.912387</v>
          </cell>
          <cell r="W985">
            <v>3.422425</v>
          </cell>
          <cell r="X985">
            <v>1.241675</v>
          </cell>
          <cell r="Y985">
            <v>0.10848953</v>
          </cell>
          <cell r="Z985">
            <v>45.55681</v>
          </cell>
          <cell r="AA985">
            <v>28.0235</v>
          </cell>
          <cell r="AB985">
            <v>16.03139</v>
          </cell>
          <cell r="AC985">
            <v>14.90371</v>
          </cell>
          <cell r="AD985">
            <v>1.515736</v>
          </cell>
          <cell r="AE985">
            <v>4.54709</v>
          </cell>
          <cell r="AF985">
            <v>25.01565</v>
          </cell>
          <cell r="AG985">
            <v>25.29929</v>
          </cell>
        </row>
        <row r="986">
          <cell r="A986" t="str">
            <v>HOCHN13FB05161213</v>
          </cell>
          <cell r="B986">
            <v>4</v>
          </cell>
          <cell r="C986" t="str">
            <v>J</v>
          </cell>
          <cell r="D986" t="str">
            <v>Winter</v>
          </cell>
          <cell r="E986" t="str">
            <v>QYLZ44831</v>
          </cell>
          <cell r="F986">
            <v>4.735183</v>
          </cell>
          <cell r="G986">
            <v>4.4811039</v>
          </cell>
          <cell r="H986">
            <v>4.764047</v>
          </cell>
          <cell r="I986">
            <v>14.59025</v>
          </cell>
          <cell r="J986">
            <v>10.919688</v>
          </cell>
          <cell r="K986">
            <v>1.1829969</v>
          </cell>
          <cell r="L986">
            <v>0.6220201</v>
          </cell>
          <cell r="M986">
            <v>0.5819387</v>
          </cell>
          <cell r="N986">
            <v>1.6795492</v>
          </cell>
          <cell r="O986">
            <v>2.2646668</v>
          </cell>
          <cell r="P986">
            <v>6.098422</v>
          </cell>
          <cell r="Q986">
            <v>0.6114473</v>
          </cell>
          <cell r="R986">
            <v>0.6384897</v>
          </cell>
          <cell r="S986">
            <v>14.817844</v>
          </cell>
          <cell r="T986">
            <v>0.3190997</v>
          </cell>
          <cell r="U986">
            <v>3.004673</v>
          </cell>
          <cell r="V986">
            <v>7.845815</v>
          </cell>
          <cell r="W986">
            <v>2.45837146</v>
          </cell>
          <cell r="X986">
            <v>1.123426</v>
          </cell>
          <cell r="Y986">
            <v>0.0570185</v>
          </cell>
          <cell r="Z986">
            <v>54.94558</v>
          </cell>
          <cell r="AA986">
            <v>39.29137</v>
          </cell>
          <cell r="AB986">
            <v>13.789221</v>
          </cell>
          <cell r="AC986">
            <v>12.552529</v>
          </cell>
          <cell r="AD986">
            <v>1.3561053</v>
          </cell>
          <cell r="AE986">
            <v>5.06267</v>
          </cell>
          <cell r="AF986">
            <v>31.864334</v>
          </cell>
          <cell r="AG986">
            <v>12.77863</v>
          </cell>
        </row>
        <row r="987">
          <cell r="A987" t="str">
            <v>HOCHN13FB05161221</v>
          </cell>
          <cell r="B987">
            <v>4</v>
          </cell>
          <cell r="C987" t="str">
            <v>D</v>
          </cell>
          <cell r="D987" t="str">
            <v>Spring</v>
          </cell>
          <cell r="E987" t="str">
            <v>QYLZ44830</v>
          </cell>
          <cell r="F987">
            <v>1.4539765</v>
          </cell>
          <cell r="G987">
            <v>2.8550468</v>
          </cell>
          <cell r="H987">
            <v>5.205013</v>
          </cell>
          <cell r="I987">
            <v>10.177865</v>
          </cell>
          <cell r="J987">
            <v>9.710974</v>
          </cell>
          <cell r="K987">
            <v>1.4689755</v>
          </cell>
          <cell r="L987">
            <v>0.73974255</v>
          </cell>
          <cell r="M987">
            <v>0.2530366</v>
          </cell>
          <cell r="N987">
            <v>0.6675261</v>
          </cell>
          <cell r="O987">
            <v>0.8564064</v>
          </cell>
          <cell r="P987">
            <v>5.6100707</v>
          </cell>
          <cell r="Q987">
            <v>0.1036681</v>
          </cell>
          <cell r="R987">
            <v>0.4847312</v>
          </cell>
          <cell r="S987">
            <v>7.1004593</v>
          </cell>
          <cell r="T987">
            <v>0.131524467</v>
          </cell>
          <cell r="U987">
            <v>5.415445</v>
          </cell>
          <cell r="V987">
            <v>7.508017</v>
          </cell>
          <cell r="W987">
            <v>0.77864936</v>
          </cell>
          <cell r="X987">
            <v>0.9630536</v>
          </cell>
          <cell r="Y987">
            <v>0.1199255</v>
          </cell>
          <cell r="Z987">
            <v>43.91353</v>
          </cell>
          <cell r="AA987">
            <v>31.969256</v>
          </cell>
          <cell r="AB987">
            <v>15.8166346</v>
          </cell>
          <cell r="AC987">
            <v>13.826452</v>
          </cell>
          <cell r="AD987">
            <v>1.7576979</v>
          </cell>
          <cell r="AE987">
            <v>2.934891</v>
          </cell>
          <cell r="AF987">
            <v>26.5662593</v>
          </cell>
          <cell r="AG987">
            <v>13.026753</v>
          </cell>
        </row>
        <row r="988">
          <cell r="A988" t="str">
            <v>HOCHN13FB05161222</v>
          </cell>
          <cell r="B988">
            <v>4</v>
          </cell>
          <cell r="C988" t="str">
            <v>A</v>
          </cell>
          <cell r="D988" t="str">
            <v>Winter</v>
          </cell>
          <cell r="E988" t="str">
            <v>QYLZ44576</v>
          </cell>
          <cell r="F988">
            <v>5.488116</v>
          </cell>
          <cell r="G988">
            <v>3.585026</v>
          </cell>
          <cell r="H988">
            <v>4.541467</v>
          </cell>
          <cell r="I988">
            <v>14.53346</v>
          </cell>
          <cell r="J988">
            <v>10.07826</v>
          </cell>
          <cell r="K988">
            <v>0.177583</v>
          </cell>
          <cell r="L988">
            <v>1.0517163</v>
          </cell>
          <cell r="M988">
            <v>0.6328809</v>
          </cell>
          <cell r="N988">
            <v>1.516384</v>
          </cell>
          <cell r="O988">
            <v>1.6131118</v>
          </cell>
          <cell r="P988">
            <v>3.907225</v>
          </cell>
          <cell r="Q988">
            <v>0.5099961</v>
          </cell>
          <cell r="R988">
            <v>0.5204</v>
          </cell>
          <cell r="S988">
            <v>15.34578</v>
          </cell>
          <cell r="T988">
            <v>0.1998197</v>
          </cell>
          <cell r="U988">
            <v>4.827639</v>
          </cell>
          <cell r="V988">
            <v>12.130897</v>
          </cell>
          <cell r="W988">
            <v>1.258645</v>
          </cell>
          <cell r="X988">
            <v>2.007285</v>
          </cell>
          <cell r="Y988">
            <v>0.12315573</v>
          </cell>
          <cell r="Z988">
            <v>29.13591</v>
          </cell>
          <cell r="AA988">
            <v>20.7887</v>
          </cell>
          <cell r="AB988">
            <v>3.17985</v>
          </cell>
          <cell r="AC988">
            <v>2.7686</v>
          </cell>
          <cell r="AD988">
            <v>0.831782</v>
          </cell>
          <cell r="AE988">
            <v>3.99074</v>
          </cell>
          <cell r="AF988">
            <v>14.81175</v>
          </cell>
          <cell r="AG988">
            <v>11.88879</v>
          </cell>
        </row>
        <row r="989">
          <cell r="A989" t="str">
            <v>HOCHN13FB05161224</v>
          </cell>
          <cell r="B989">
            <v>4</v>
          </cell>
          <cell r="C989" t="str">
            <v>D</v>
          </cell>
          <cell r="D989" t="str">
            <v>Autumn</v>
          </cell>
          <cell r="E989" t="str">
            <v>QYLZ44610</v>
          </cell>
          <cell r="F989">
            <v>2.6939765</v>
          </cell>
          <cell r="G989">
            <v>3.5150468</v>
          </cell>
          <cell r="H989">
            <v>5.125013</v>
          </cell>
          <cell r="I989">
            <v>11.887865</v>
          </cell>
          <cell r="J989">
            <v>14.110974</v>
          </cell>
          <cell r="K989">
            <v>2.2801355</v>
          </cell>
          <cell r="L989">
            <v>0.41692755</v>
          </cell>
          <cell r="M989">
            <v>0.5109756</v>
          </cell>
          <cell r="N989">
            <v>0.7561141</v>
          </cell>
          <cell r="O989">
            <v>1.2570154</v>
          </cell>
          <cell r="P989">
            <v>3.2913807</v>
          </cell>
          <cell r="Q989">
            <v>0.2691505</v>
          </cell>
          <cell r="R989">
            <v>0.2932542</v>
          </cell>
          <cell r="S989">
            <v>14.4485493</v>
          </cell>
          <cell r="T989">
            <v>0.180750467</v>
          </cell>
          <cell r="U989">
            <v>5.739025</v>
          </cell>
          <cell r="V989">
            <v>4.783197</v>
          </cell>
          <cell r="W989">
            <v>2.07154536</v>
          </cell>
          <cell r="X989">
            <v>0.6083866</v>
          </cell>
          <cell r="Y989">
            <v>0.0873576</v>
          </cell>
          <cell r="Z989">
            <v>33.76993</v>
          </cell>
          <cell r="AA989">
            <v>24.543556</v>
          </cell>
          <cell r="AB989">
            <v>10.7589346</v>
          </cell>
          <cell r="AC989">
            <v>9.407252</v>
          </cell>
          <cell r="AD989">
            <v>1.1029179</v>
          </cell>
          <cell r="AE989">
            <v>4.095441</v>
          </cell>
          <cell r="AF989">
            <v>20.1224593</v>
          </cell>
          <cell r="AG989">
            <v>12.378253</v>
          </cell>
        </row>
        <row r="990">
          <cell r="A990" t="str">
            <v>HOCHN13FB05161228</v>
          </cell>
          <cell r="B990">
            <v>3</v>
          </cell>
          <cell r="C990" t="str">
            <v>I</v>
          </cell>
          <cell r="D990" t="str">
            <v>Winter</v>
          </cell>
          <cell r="E990" t="str">
            <v>QYLZ44463</v>
          </cell>
          <cell r="F990">
            <v>3.686233</v>
          </cell>
          <cell r="G990">
            <v>4.0899539</v>
          </cell>
          <cell r="H990">
            <v>4.761124</v>
          </cell>
          <cell r="I990">
            <v>13.550509</v>
          </cell>
          <cell r="J990">
            <v>10.79584</v>
          </cell>
          <cell r="K990">
            <v>1.2643985</v>
          </cell>
          <cell r="L990">
            <v>1.1831</v>
          </cell>
          <cell r="M990">
            <v>0.5081971</v>
          </cell>
          <cell r="N990">
            <v>2.0498993</v>
          </cell>
          <cell r="O990">
            <v>2.6540688</v>
          </cell>
          <cell r="P990">
            <v>7.000614</v>
          </cell>
          <cell r="Q990">
            <v>0.90377</v>
          </cell>
          <cell r="R990">
            <v>0.9900036</v>
          </cell>
          <cell r="S990">
            <v>27.307044</v>
          </cell>
          <cell r="T990">
            <v>0.20746503</v>
          </cell>
          <cell r="U990">
            <v>4.782031</v>
          </cell>
          <cell r="V990">
            <v>7.240119</v>
          </cell>
          <cell r="W990">
            <v>2.51467056</v>
          </cell>
          <cell r="X990">
            <v>2.0555255</v>
          </cell>
          <cell r="Y990">
            <v>0.16239354</v>
          </cell>
          <cell r="Z990">
            <v>46.75131</v>
          </cell>
          <cell r="AA990">
            <v>35.504956</v>
          </cell>
          <cell r="AB990">
            <v>13.6435</v>
          </cell>
          <cell r="AC990">
            <v>11.713825</v>
          </cell>
          <cell r="AD990">
            <v>1.6702972</v>
          </cell>
          <cell r="AE990">
            <v>4.318745</v>
          </cell>
          <cell r="AF990">
            <v>31.323414</v>
          </cell>
          <cell r="AG990">
            <v>14.166631</v>
          </cell>
        </row>
        <row r="991">
          <cell r="A991" t="str">
            <v>HOCHN13FB05161229</v>
          </cell>
          <cell r="B991">
            <v>3</v>
          </cell>
          <cell r="C991" t="str">
            <v>I</v>
          </cell>
          <cell r="D991" t="str">
            <v>Spring</v>
          </cell>
          <cell r="E991" t="str">
            <v>QYLZ44610</v>
          </cell>
          <cell r="F991">
            <v>4.956233</v>
          </cell>
          <cell r="G991">
            <v>3.4599539</v>
          </cell>
          <cell r="H991">
            <v>4.201124</v>
          </cell>
          <cell r="I991">
            <v>13.110509</v>
          </cell>
          <cell r="J991">
            <v>10.29584</v>
          </cell>
          <cell r="K991">
            <v>1.1213585</v>
          </cell>
          <cell r="L991">
            <v>0.652519</v>
          </cell>
          <cell r="M991">
            <v>0.3847961</v>
          </cell>
          <cell r="N991">
            <v>0.8194823</v>
          </cell>
          <cell r="O991">
            <v>1.3701688</v>
          </cell>
          <cell r="P991">
            <v>3.519934</v>
          </cell>
          <cell r="Q991">
            <v>0.248498</v>
          </cell>
          <cell r="R991">
            <v>0.4481896</v>
          </cell>
          <cell r="S991">
            <v>14.116344</v>
          </cell>
          <cell r="T991">
            <v>0.25180203</v>
          </cell>
          <cell r="U991">
            <v>4.841191</v>
          </cell>
          <cell r="V991">
            <v>3.529079</v>
          </cell>
          <cell r="W991">
            <v>2.63366056</v>
          </cell>
          <cell r="X991">
            <v>0.7535515</v>
          </cell>
          <cell r="Y991">
            <v>0.09074144</v>
          </cell>
          <cell r="Z991">
            <v>57.12611</v>
          </cell>
          <cell r="AA991">
            <v>41.586356</v>
          </cell>
          <cell r="AB991">
            <v>12.8239</v>
          </cell>
          <cell r="AC991">
            <v>11.083625</v>
          </cell>
          <cell r="AD991">
            <v>2.0254072</v>
          </cell>
          <cell r="AE991">
            <v>5.355375</v>
          </cell>
          <cell r="AF991">
            <v>31.597014</v>
          </cell>
          <cell r="AG991">
            <v>16.608431</v>
          </cell>
        </row>
        <row r="992">
          <cell r="A992" t="str">
            <v>HOCHN13FB05161230</v>
          </cell>
          <cell r="B992">
            <v>4</v>
          </cell>
          <cell r="C992" t="str">
            <v>G</v>
          </cell>
          <cell r="D992" t="str">
            <v>Spring</v>
          </cell>
          <cell r="E992" t="str">
            <v>QYLZ44830</v>
          </cell>
          <cell r="F992">
            <v>3.787709</v>
          </cell>
          <cell r="G992">
            <v>3.5070659</v>
          </cell>
          <cell r="H992">
            <v>4.799674</v>
          </cell>
          <cell r="I992">
            <v>12.760187</v>
          </cell>
          <cell r="J992">
            <v>10.85149</v>
          </cell>
          <cell r="K992">
            <v>0.259578</v>
          </cell>
          <cell r="L992">
            <v>0.5615463</v>
          </cell>
          <cell r="M992">
            <v>0.1056975</v>
          </cell>
          <cell r="N992">
            <v>0.8494266</v>
          </cell>
          <cell r="O992">
            <v>1.2038018</v>
          </cell>
          <cell r="P992">
            <v>3.366683</v>
          </cell>
          <cell r="Q992">
            <v>0.1119893</v>
          </cell>
          <cell r="R992">
            <v>0.2035556</v>
          </cell>
          <cell r="S992">
            <v>8.303314</v>
          </cell>
          <cell r="T992">
            <v>0.2039476</v>
          </cell>
          <cell r="U992">
            <v>3.182078</v>
          </cell>
          <cell r="V992">
            <v>2.337122</v>
          </cell>
          <cell r="W992">
            <v>1.12829146</v>
          </cell>
          <cell r="X992">
            <v>0.2976724</v>
          </cell>
          <cell r="Y992">
            <v>0.09783867</v>
          </cell>
          <cell r="Z992">
            <v>34.38713</v>
          </cell>
          <cell r="AA992">
            <v>25.97362</v>
          </cell>
          <cell r="AB992">
            <v>11.479137</v>
          </cell>
          <cell r="AC992">
            <v>10.685293</v>
          </cell>
          <cell r="AD992">
            <v>1.242116</v>
          </cell>
          <cell r="AE992">
            <v>3.085511</v>
          </cell>
          <cell r="AF992">
            <v>20.529024</v>
          </cell>
          <cell r="AG992">
            <v>6.156019</v>
          </cell>
        </row>
        <row r="993">
          <cell r="A993" t="str">
            <v>HOCHN13FB05161234</v>
          </cell>
          <cell r="B993">
            <v>3</v>
          </cell>
          <cell r="C993" t="str">
            <v>G</v>
          </cell>
          <cell r="D993" t="str">
            <v>Summer</v>
          </cell>
          <cell r="E993" t="str">
            <v>QYLZ44610</v>
          </cell>
          <cell r="F993">
            <v>2.737722</v>
          </cell>
          <cell r="G993">
            <v>3.9111659</v>
          </cell>
          <cell r="H993">
            <v>5.047562</v>
          </cell>
          <cell r="I993">
            <v>12.245437</v>
          </cell>
          <cell r="J993">
            <v>14.65598</v>
          </cell>
          <cell r="K993">
            <v>1.353776</v>
          </cell>
          <cell r="L993">
            <v>0.8323363</v>
          </cell>
          <cell r="M993">
            <v>0.5131951</v>
          </cell>
          <cell r="N993">
            <v>1.6738636</v>
          </cell>
          <cell r="O993">
            <v>1.9327818</v>
          </cell>
          <cell r="P993">
            <v>5.250492</v>
          </cell>
          <cell r="Q993">
            <v>0.3841901</v>
          </cell>
          <cell r="R993">
            <v>0.4683679</v>
          </cell>
          <cell r="S993">
            <v>13.348344</v>
          </cell>
          <cell r="T993">
            <v>0.2040602</v>
          </cell>
          <cell r="U993">
            <v>4.071442</v>
          </cell>
          <cell r="V993">
            <v>6.481432</v>
          </cell>
          <cell r="W993">
            <v>1.40881746</v>
          </cell>
          <cell r="X993">
            <v>0.9078904</v>
          </cell>
          <cell r="Y993">
            <v>0.18056957</v>
          </cell>
          <cell r="Z993">
            <v>45.31823</v>
          </cell>
          <cell r="AA993">
            <v>34.94814</v>
          </cell>
          <cell r="AB993">
            <v>12.776947</v>
          </cell>
          <cell r="AC993">
            <v>10.762123</v>
          </cell>
          <cell r="AD993">
            <v>1.728143</v>
          </cell>
          <cell r="AE993">
            <v>4.039728</v>
          </cell>
          <cell r="AF993">
            <v>17.512364</v>
          </cell>
          <cell r="AG993">
            <v>6.856419</v>
          </cell>
        </row>
        <row r="994">
          <cell r="A994" t="str">
            <v>HOCHN13FB05161241</v>
          </cell>
          <cell r="B994">
            <v>4</v>
          </cell>
          <cell r="C994" t="str">
            <v>A</v>
          </cell>
          <cell r="D994" t="str">
            <v>Winter</v>
          </cell>
          <cell r="E994" t="str">
            <v>QYLZ44578</v>
          </cell>
          <cell r="F994">
            <v>5.298116</v>
          </cell>
          <cell r="G994">
            <v>2.835026</v>
          </cell>
          <cell r="H994">
            <v>4.761467</v>
          </cell>
          <cell r="I994">
            <v>13.68346</v>
          </cell>
          <cell r="J994">
            <v>7.27826</v>
          </cell>
          <cell r="K994">
            <v>1.120005</v>
          </cell>
          <cell r="L994">
            <v>1.2212863</v>
          </cell>
          <cell r="M994">
            <v>0.5792479</v>
          </cell>
          <cell r="N994">
            <v>1.668244</v>
          </cell>
          <cell r="O994">
            <v>2.3176318</v>
          </cell>
          <cell r="P994">
            <v>5.111845</v>
          </cell>
          <cell r="Q994">
            <v>0.5883771</v>
          </cell>
          <cell r="R994">
            <v>0.638664</v>
          </cell>
          <cell r="S994">
            <v>20.77268</v>
          </cell>
          <cell r="T994">
            <v>0.3251347</v>
          </cell>
          <cell r="U994">
            <v>5.703059</v>
          </cell>
          <cell r="V994">
            <v>18.626697</v>
          </cell>
          <cell r="W994">
            <v>0.85764</v>
          </cell>
          <cell r="X994">
            <v>2.746935</v>
          </cell>
          <cell r="Y994">
            <v>0.09247783</v>
          </cell>
          <cell r="Z994">
            <v>49.38741</v>
          </cell>
          <cell r="AA994">
            <v>32.5295</v>
          </cell>
          <cell r="AB994">
            <v>15.17799</v>
          </cell>
          <cell r="AC994">
            <v>13.88151</v>
          </cell>
          <cell r="AD994">
            <v>1.623056</v>
          </cell>
          <cell r="AE994">
            <v>2.93298</v>
          </cell>
          <cell r="AF994">
            <v>25.79545</v>
          </cell>
          <cell r="AG994">
            <v>14.86169</v>
          </cell>
        </row>
        <row r="995">
          <cell r="A995" t="str">
            <v>HOCHN13FB05161243</v>
          </cell>
          <cell r="B995">
            <v>4</v>
          </cell>
          <cell r="C995" t="str">
            <v>E</v>
          </cell>
          <cell r="D995" t="str">
            <v>Autumn</v>
          </cell>
          <cell r="E995" t="str">
            <v>QYLZ44610</v>
          </cell>
          <cell r="F995">
            <v>3.8515461</v>
          </cell>
          <cell r="G995">
            <v>3.9210261</v>
          </cell>
          <cell r="H995">
            <v>5.038308</v>
          </cell>
          <cell r="I995">
            <v>13.311659</v>
          </cell>
          <cell r="J995">
            <v>15.586354</v>
          </cell>
          <cell r="K995">
            <v>1.0151774</v>
          </cell>
          <cell r="L995">
            <v>0.2219848</v>
          </cell>
          <cell r="M995">
            <v>0.4087128</v>
          </cell>
          <cell r="N995">
            <v>0.4557169</v>
          </cell>
          <cell r="O995">
            <v>0.8428866</v>
          </cell>
          <cell r="P995">
            <v>0.96173</v>
          </cell>
          <cell r="Q995">
            <v>0.3115603</v>
          </cell>
          <cell r="R995">
            <v>0.1800773</v>
          </cell>
          <cell r="S995">
            <v>8.041953</v>
          </cell>
          <cell r="T995">
            <v>0.06094135</v>
          </cell>
          <cell r="U995">
            <v>3.344092</v>
          </cell>
          <cell r="V995">
            <v>3.517286</v>
          </cell>
          <cell r="W995">
            <v>2.09787746</v>
          </cell>
          <cell r="X995">
            <v>0.119619</v>
          </cell>
          <cell r="Y995">
            <v>0.08190713</v>
          </cell>
          <cell r="Z995">
            <v>24.94859</v>
          </cell>
          <cell r="AA995">
            <v>21.32441</v>
          </cell>
          <cell r="AB995">
            <v>5.642641</v>
          </cell>
          <cell r="AC995">
            <v>4.513134</v>
          </cell>
          <cell r="AD995">
            <v>0.9720081</v>
          </cell>
          <cell r="AE995">
            <v>4.163466</v>
          </cell>
          <cell r="AF995">
            <v>20.184824</v>
          </cell>
          <cell r="AG995">
            <v>6.52809</v>
          </cell>
        </row>
        <row r="996">
          <cell r="A996" t="str">
            <v>HOCHN13FB05161249</v>
          </cell>
          <cell r="B996">
            <v>3</v>
          </cell>
          <cell r="C996" t="str">
            <v>H</v>
          </cell>
          <cell r="D996" t="str">
            <v>Summer</v>
          </cell>
          <cell r="E996" t="str">
            <v>QYLZ44610</v>
          </cell>
          <cell r="F996">
            <v>4.014882</v>
          </cell>
          <cell r="G996">
            <v>4.2019919</v>
          </cell>
          <cell r="H996">
            <v>4.189862</v>
          </cell>
          <cell r="I996">
            <v>12.958235</v>
          </cell>
          <cell r="J996">
            <v>17.85362</v>
          </cell>
          <cell r="K996">
            <v>1.19312021</v>
          </cell>
          <cell r="L996">
            <v>0.4935836</v>
          </cell>
          <cell r="M996">
            <v>0.5234992</v>
          </cell>
          <cell r="N996">
            <v>1.0478322</v>
          </cell>
          <cell r="O996">
            <v>1.0425778</v>
          </cell>
          <cell r="P996">
            <v>3.540477</v>
          </cell>
          <cell r="Q996">
            <v>0.2590213</v>
          </cell>
          <cell r="R996">
            <v>0.2639117</v>
          </cell>
          <cell r="S996">
            <v>10.637436</v>
          </cell>
          <cell r="T996">
            <v>0.1626877</v>
          </cell>
          <cell r="U996">
            <v>4.768165</v>
          </cell>
          <cell r="V996">
            <v>3.514638</v>
          </cell>
          <cell r="W996">
            <v>2.59618546</v>
          </cell>
          <cell r="X996">
            <v>0.8633182</v>
          </cell>
          <cell r="Y996">
            <v>0.09667168</v>
          </cell>
          <cell r="Z996">
            <v>38.47803</v>
          </cell>
          <cell r="AA996">
            <v>29.55712</v>
          </cell>
          <cell r="AB996">
            <v>11.628378</v>
          </cell>
          <cell r="AC996">
            <v>9.785976</v>
          </cell>
          <cell r="AD996">
            <v>1.079938</v>
          </cell>
          <cell r="AE996">
            <v>5.504245</v>
          </cell>
          <cell r="AF996">
            <v>26.888524</v>
          </cell>
          <cell r="AG996">
            <v>11.319509</v>
          </cell>
        </row>
        <row r="997">
          <cell r="A997" t="str">
            <v>HOCHN13FB05161250</v>
          </cell>
          <cell r="B997">
            <v>4</v>
          </cell>
          <cell r="C997" t="str">
            <v>E</v>
          </cell>
          <cell r="D997" t="str">
            <v>Autumn</v>
          </cell>
          <cell r="E997" t="str">
            <v>QYLZ44610</v>
          </cell>
          <cell r="F997">
            <v>3.0815461</v>
          </cell>
          <cell r="G997">
            <v>3.5610261</v>
          </cell>
          <cell r="H997">
            <v>5.008308</v>
          </cell>
          <cell r="I997">
            <v>12.191659</v>
          </cell>
          <cell r="J997">
            <v>13.986354</v>
          </cell>
          <cell r="K997">
            <v>2.3459474</v>
          </cell>
          <cell r="L997">
            <v>0.3115728</v>
          </cell>
          <cell r="M997">
            <v>0.6194238</v>
          </cell>
          <cell r="N997">
            <v>0.7110829</v>
          </cell>
          <cell r="O997">
            <v>1.0641226</v>
          </cell>
          <cell r="P997">
            <v>4.353138</v>
          </cell>
          <cell r="Q997">
            <v>0.2954473</v>
          </cell>
          <cell r="R997">
            <v>0.3245117</v>
          </cell>
          <cell r="S997">
            <v>12.478413</v>
          </cell>
          <cell r="T997">
            <v>0.09876145</v>
          </cell>
          <cell r="U997">
            <v>4.747422</v>
          </cell>
          <cell r="V997">
            <v>5.379666</v>
          </cell>
          <cell r="W997">
            <v>3.05427746</v>
          </cell>
          <cell r="X997">
            <v>0.250939</v>
          </cell>
          <cell r="Y997">
            <v>0.07399133</v>
          </cell>
          <cell r="Z997">
            <v>39.23459</v>
          </cell>
          <cell r="AA997">
            <v>26.83111</v>
          </cell>
          <cell r="AB997">
            <v>11.744051</v>
          </cell>
          <cell r="AC997">
            <v>10.037944</v>
          </cell>
          <cell r="AD997">
            <v>1.1249981</v>
          </cell>
          <cell r="AE997">
            <v>4.460906</v>
          </cell>
          <cell r="AF997">
            <v>29.662324</v>
          </cell>
          <cell r="AG997">
            <v>9.0347</v>
          </cell>
        </row>
        <row r="998">
          <cell r="A998" t="str">
            <v>HOCHN13FB05170104</v>
          </cell>
          <cell r="B998">
            <v>3</v>
          </cell>
          <cell r="C998" t="str">
            <v>C</v>
          </cell>
          <cell r="D998" t="str">
            <v>Winter</v>
          </cell>
          <cell r="E998" t="str">
            <v>QYLZ44610</v>
          </cell>
          <cell r="F998">
            <v>1.7279485</v>
          </cell>
          <cell r="G998">
            <v>3.6588311054</v>
          </cell>
          <cell r="H998">
            <v>5.169457</v>
          </cell>
          <cell r="I998">
            <v>11.143347</v>
          </cell>
          <cell r="J998">
            <v>14.872008</v>
          </cell>
          <cell r="K998">
            <v>2.036961</v>
          </cell>
          <cell r="L998">
            <v>0.3376391</v>
          </cell>
          <cell r="M998">
            <v>0.6366064</v>
          </cell>
          <cell r="N998">
            <v>1.02530305</v>
          </cell>
          <cell r="O998">
            <v>0.9600944</v>
          </cell>
          <cell r="P998">
            <v>5.1880238</v>
          </cell>
          <cell r="Q998">
            <v>0.1662413</v>
          </cell>
          <cell r="R998">
            <v>0.515519711</v>
          </cell>
          <cell r="S998">
            <v>8.6332689</v>
          </cell>
          <cell r="T998">
            <v>0.07379507</v>
          </cell>
          <cell r="U998">
            <v>3.663995</v>
          </cell>
          <cell r="V998">
            <v>3.465242</v>
          </cell>
          <cell r="W998">
            <v>0.52148126</v>
          </cell>
          <cell r="X998">
            <v>0.5249821</v>
          </cell>
          <cell r="Y998">
            <v>0.05455604</v>
          </cell>
          <cell r="Z998">
            <v>27.37056</v>
          </cell>
          <cell r="AA998">
            <v>19.78865</v>
          </cell>
          <cell r="AB998">
            <v>8.262864</v>
          </cell>
          <cell r="AC998">
            <v>7.231824</v>
          </cell>
          <cell r="AD998">
            <v>1.063019</v>
          </cell>
          <cell r="AE998">
            <v>4.419666</v>
          </cell>
          <cell r="AF998">
            <v>31.356404</v>
          </cell>
          <cell r="AG998">
            <v>16.62586</v>
          </cell>
        </row>
        <row r="999">
          <cell r="A999" t="str">
            <v>HOCHN13FB05170107</v>
          </cell>
          <cell r="B999">
            <v>3</v>
          </cell>
          <cell r="C999" t="str">
            <v>G</v>
          </cell>
          <cell r="D999" t="str">
            <v>Summer</v>
          </cell>
          <cell r="E999" t="str">
            <v>QYLZ44610</v>
          </cell>
          <cell r="F999">
            <v>2.757722</v>
          </cell>
          <cell r="G999">
            <v>4.3811659</v>
          </cell>
          <cell r="H999">
            <v>5.007562</v>
          </cell>
          <cell r="I999">
            <v>12.805437</v>
          </cell>
          <cell r="J999">
            <v>15.25598</v>
          </cell>
          <cell r="K999">
            <v>2.163626</v>
          </cell>
          <cell r="L999">
            <v>0.5702063</v>
          </cell>
          <cell r="M999">
            <v>0.6045701</v>
          </cell>
          <cell r="N999">
            <v>1.0041946</v>
          </cell>
          <cell r="O999">
            <v>1.3367168</v>
          </cell>
          <cell r="P999">
            <v>5.025482</v>
          </cell>
          <cell r="Q999">
            <v>0.3734301</v>
          </cell>
          <cell r="R999">
            <v>0.3980249</v>
          </cell>
          <cell r="S999">
            <v>11.011084</v>
          </cell>
          <cell r="T999">
            <v>0.1983462</v>
          </cell>
          <cell r="U999">
            <v>3.695262</v>
          </cell>
          <cell r="V999">
            <v>3.328752</v>
          </cell>
          <cell r="W999">
            <v>3.56014746</v>
          </cell>
          <cell r="X999">
            <v>0.9897594</v>
          </cell>
          <cell r="Y999">
            <v>0.08106107</v>
          </cell>
          <cell r="Z999">
            <v>33.61313</v>
          </cell>
          <cell r="AA999">
            <v>25.40154</v>
          </cell>
          <cell r="AB999">
            <v>7.794797</v>
          </cell>
          <cell r="AC999">
            <v>6.582873</v>
          </cell>
          <cell r="AD999">
            <v>1.074793</v>
          </cell>
          <cell r="AE999">
            <v>4.736578</v>
          </cell>
          <cell r="AF999">
            <v>22.955164</v>
          </cell>
          <cell r="AG999">
            <v>16.975619</v>
          </cell>
        </row>
        <row r="1000">
          <cell r="A1000" t="str">
            <v>HOCHN13FB05170108</v>
          </cell>
          <cell r="B1000">
            <v>3</v>
          </cell>
          <cell r="C1000" t="str">
            <v>E</v>
          </cell>
          <cell r="D1000" t="str">
            <v>Spring</v>
          </cell>
          <cell r="E1000" t="str">
            <v>QYLZ44463</v>
          </cell>
          <cell r="F1000">
            <v>2.4115591</v>
          </cell>
          <cell r="G1000">
            <v>2.9651261</v>
          </cell>
          <cell r="H1000">
            <v>5.076196</v>
          </cell>
          <cell r="I1000">
            <v>11.156909</v>
          </cell>
          <cell r="J1000">
            <v>10.690844</v>
          </cell>
          <cell r="K1000">
            <v>0.2333894</v>
          </cell>
          <cell r="L1000">
            <v>1.2305058</v>
          </cell>
          <cell r="M1000">
            <v>0.4684664</v>
          </cell>
          <cell r="N1000">
            <v>1.6217749</v>
          </cell>
          <cell r="O1000">
            <v>1.8142876</v>
          </cell>
          <cell r="P1000">
            <v>6.189207</v>
          </cell>
          <cell r="Q1000">
            <v>0.5811711</v>
          </cell>
          <cell r="R1000">
            <v>1.2005933</v>
          </cell>
          <cell r="S1000">
            <v>19.170303</v>
          </cell>
          <cell r="T1000">
            <v>0.12906005</v>
          </cell>
          <cell r="U1000">
            <v>5.923436</v>
          </cell>
          <cell r="V1000">
            <v>11.808836</v>
          </cell>
          <cell r="W1000">
            <v>0.82559946</v>
          </cell>
          <cell r="X1000">
            <v>2.186845</v>
          </cell>
          <cell r="Y1000">
            <v>0.13282663</v>
          </cell>
          <cell r="Z1000">
            <v>30.80709</v>
          </cell>
          <cell r="AA1000">
            <v>20.55903</v>
          </cell>
          <cell r="AB1000">
            <v>10.200761</v>
          </cell>
          <cell r="AC1000">
            <v>9.034174</v>
          </cell>
          <cell r="AD1000">
            <v>0.8820921</v>
          </cell>
          <cell r="AE1000">
            <v>2.873423</v>
          </cell>
          <cell r="AF1000">
            <v>29.175464</v>
          </cell>
          <cell r="AG1000">
            <v>23.80891</v>
          </cell>
        </row>
        <row r="1001">
          <cell r="A1001" t="str">
            <v>HOCHN13FB05170109</v>
          </cell>
          <cell r="B1001">
            <v>4</v>
          </cell>
          <cell r="C1001" t="str">
            <v>D</v>
          </cell>
          <cell r="D1001" t="str">
            <v>Autumn</v>
          </cell>
          <cell r="E1001" t="str">
            <v>QYLZ44610</v>
          </cell>
          <cell r="F1001">
            <v>3.1539765</v>
          </cell>
          <cell r="G1001">
            <v>3.6550468</v>
          </cell>
          <cell r="H1001">
            <v>5.055013</v>
          </cell>
          <cell r="I1001">
            <v>12.397865</v>
          </cell>
          <cell r="J1001">
            <v>15.610974</v>
          </cell>
          <cell r="K1001">
            <v>2.1283955</v>
          </cell>
          <cell r="L1001">
            <v>0.49861255</v>
          </cell>
          <cell r="M1001">
            <v>0.8225676</v>
          </cell>
          <cell r="N1001">
            <v>1.0530341</v>
          </cell>
          <cell r="O1001">
            <v>1.3916454</v>
          </cell>
          <cell r="P1001">
            <v>3.0506307</v>
          </cell>
          <cell r="Q1001">
            <v>0.3702835</v>
          </cell>
          <cell r="R1001">
            <v>0.3413392</v>
          </cell>
          <cell r="S1001">
            <v>14.9650493</v>
          </cell>
          <cell r="T1001">
            <v>0.208282467</v>
          </cell>
          <cell r="U1001">
            <v>3.782735</v>
          </cell>
          <cell r="V1001">
            <v>3.627647</v>
          </cell>
          <cell r="W1001">
            <v>0.44555436</v>
          </cell>
          <cell r="X1001">
            <v>0.7183096</v>
          </cell>
          <cell r="Y1001">
            <v>0.104822</v>
          </cell>
          <cell r="Z1001">
            <v>44.62333</v>
          </cell>
          <cell r="AA1001">
            <v>33.029756</v>
          </cell>
          <cell r="AB1001">
            <v>11.7981346</v>
          </cell>
          <cell r="AC1001">
            <v>10.626952</v>
          </cell>
          <cell r="AD1001">
            <v>1.5295479</v>
          </cell>
          <cell r="AE1001">
            <v>5.224911</v>
          </cell>
          <cell r="AF1001">
            <v>23.9658593</v>
          </cell>
          <cell r="AG1001">
            <v>5.069553</v>
          </cell>
        </row>
        <row r="1002">
          <cell r="A1002" t="str">
            <v>HOCHN13FB05170112</v>
          </cell>
          <cell r="B1002">
            <v>3</v>
          </cell>
          <cell r="C1002" t="str">
            <v>G</v>
          </cell>
          <cell r="D1002" t="str">
            <v>Summer</v>
          </cell>
          <cell r="E1002" t="str">
            <v>QYLZ44610</v>
          </cell>
          <cell r="F1002">
            <v>5.297722</v>
          </cell>
          <cell r="G1002">
            <v>4.4511659</v>
          </cell>
          <cell r="H1002">
            <v>5.107562</v>
          </cell>
          <cell r="I1002">
            <v>15.375437</v>
          </cell>
          <cell r="J1002">
            <v>14.55598</v>
          </cell>
          <cell r="K1002">
            <v>1.544376</v>
          </cell>
          <cell r="L1002">
            <v>0.5727403</v>
          </cell>
          <cell r="M1002">
            <v>0.8326041</v>
          </cell>
          <cell r="N1002">
            <v>1.2016736</v>
          </cell>
          <cell r="O1002">
            <v>1.6317418</v>
          </cell>
          <cell r="P1002">
            <v>4.704262</v>
          </cell>
          <cell r="Q1002">
            <v>0.4621631</v>
          </cell>
          <cell r="R1002">
            <v>0.6860709</v>
          </cell>
          <cell r="S1002">
            <v>15.562244</v>
          </cell>
          <cell r="T1002">
            <v>0.3565082</v>
          </cell>
          <cell r="U1002">
            <v>4.129082</v>
          </cell>
          <cell r="V1002">
            <v>3.132362</v>
          </cell>
          <cell r="W1002">
            <v>3.58352746</v>
          </cell>
          <cell r="X1002">
            <v>0.9583494</v>
          </cell>
          <cell r="Y1002">
            <v>0.15674457</v>
          </cell>
          <cell r="Z1002">
            <v>54.63463</v>
          </cell>
          <cell r="AA1002">
            <v>40.63704</v>
          </cell>
          <cell r="AB1002">
            <v>12.444647</v>
          </cell>
          <cell r="AC1002">
            <v>9.927023</v>
          </cell>
          <cell r="AD1002">
            <v>1.854153</v>
          </cell>
          <cell r="AE1002">
            <v>5.296398</v>
          </cell>
          <cell r="AF1002">
            <v>27.229164</v>
          </cell>
          <cell r="AG1002">
            <v>18.933519</v>
          </cell>
        </row>
        <row r="1003">
          <cell r="A1003" t="str">
            <v>HOCHN13FB05170115</v>
          </cell>
          <cell r="B1003">
            <v>4</v>
          </cell>
          <cell r="C1003" t="str">
            <v>C</v>
          </cell>
          <cell r="D1003" t="str">
            <v>Autumn</v>
          </cell>
          <cell r="E1003" t="str">
            <v>QYLZ44610</v>
          </cell>
          <cell r="F1003">
            <v>4.7179355</v>
          </cell>
          <cell r="G1003">
            <v>3.9747311054</v>
          </cell>
          <cell r="H1003">
            <v>5.191569</v>
          </cell>
          <cell r="I1003">
            <v>14.348097</v>
          </cell>
          <cell r="J1003">
            <v>14.867518</v>
          </cell>
          <cell r="K1003">
            <v>1.699989</v>
          </cell>
          <cell r="L1003">
            <v>0.8548441</v>
          </cell>
          <cell r="M1003">
            <v>0.7879228</v>
          </cell>
          <cell r="N1003">
            <v>1.37290605</v>
          </cell>
          <cell r="O1003">
            <v>1.2402084</v>
          </cell>
          <cell r="P1003">
            <v>4.1427348</v>
          </cell>
          <cell r="Q1003">
            <v>0.1624075</v>
          </cell>
          <cell r="R1003">
            <v>0.512290111</v>
          </cell>
          <cell r="S1003">
            <v>15.2743689</v>
          </cell>
          <cell r="T1003">
            <v>0.21108047</v>
          </cell>
          <cell r="U1003">
            <v>5.788591</v>
          </cell>
          <cell r="V1003">
            <v>7.363922</v>
          </cell>
          <cell r="W1003">
            <v>0.05262426</v>
          </cell>
          <cell r="X1003">
            <v>0.8280721</v>
          </cell>
          <cell r="Y1003">
            <v>0.12346974</v>
          </cell>
          <cell r="Z1003">
            <v>33.71526</v>
          </cell>
          <cell r="AA1003">
            <v>25.70733</v>
          </cell>
          <cell r="AB1003">
            <v>10.520724</v>
          </cell>
          <cell r="AC1003">
            <v>9.054944</v>
          </cell>
          <cell r="AD1003">
            <v>1.051842</v>
          </cell>
          <cell r="AE1003">
            <v>5.034849</v>
          </cell>
          <cell r="AF1003">
            <v>26.891664</v>
          </cell>
          <cell r="AG1003">
            <v>17.44231</v>
          </cell>
        </row>
        <row r="1004">
          <cell r="A1004" t="str">
            <v>HOCHN13FB05170121</v>
          </cell>
          <cell r="B1004">
            <v>4</v>
          </cell>
          <cell r="C1004" t="str">
            <v>A</v>
          </cell>
          <cell r="D1004" t="str">
            <v>Winter</v>
          </cell>
          <cell r="E1004" t="str">
            <v>QYLZ44610</v>
          </cell>
          <cell r="F1004">
            <v>3.138116</v>
          </cell>
          <cell r="G1004">
            <v>3.295026</v>
          </cell>
          <cell r="H1004">
            <v>5.021467</v>
          </cell>
          <cell r="I1004">
            <v>12.09346</v>
          </cell>
          <cell r="J1004">
            <v>16.47826</v>
          </cell>
          <cell r="K1004">
            <v>2.756625</v>
          </cell>
          <cell r="L1004">
            <v>0.5517303</v>
          </cell>
          <cell r="M1004">
            <v>0.4579309</v>
          </cell>
          <cell r="N1004">
            <v>0.643991</v>
          </cell>
          <cell r="O1004">
            <v>0.8099688</v>
          </cell>
          <cell r="P1004">
            <v>4.064905</v>
          </cell>
          <cell r="Q1004">
            <v>0.2656711</v>
          </cell>
          <cell r="R1004">
            <v>0.372702</v>
          </cell>
          <cell r="S1004">
            <v>9.06357</v>
          </cell>
          <cell r="T1004">
            <v>0.1700517</v>
          </cell>
          <cell r="U1004">
            <v>6.086879</v>
          </cell>
          <cell r="V1004">
            <v>4.534417</v>
          </cell>
          <cell r="W1004">
            <v>1.332345</v>
          </cell>
          <cell r="X1004">
            <v>0.86754</v>
          </cell>
          <cell r="Y1004">
            <v>0.11643673</v>
          </cell>
          <cell r="Z1004">
            <v>38.37931</v>
          </cell>
          <cell r="AA1004">
            <v>26.5424</v>
          </cell>
          <cell r="AB1004">
            <v>10.75309</v>
          </cell>
          <cell r="AC1004">
            <v>9.55394</v>
          </cell>
          <cell r="AD1004">
            <v>1.310066</v>
          </cell>
          <cell r="AE1004">
            <v>4.39741</v>
          </cell>
          <cell r="AF1004">
            <v>19.03195</v>
          </cell>
          <cell r="AG1004">
            <v>14.36699</v>
          </cell>
        </row>
        <row r="1005">
          <cell r="A1005" t="str">
            <v>HOCHN13FB05170128</v>
          </cell>
          <cell r="B1005">
            <v>4</v>
          </cell>
          <cell r="C1005" t="str">
            <v>A</v>
          </cell>
          <cell r="D1005" t="str">
            <v>Winter</v>
          </cell>
          <cell r="E1005" t="str">
            <v>QYLZ44610</v>
          </cell>
          <cell r="F1005">
            <v>3.828116</v>
          </cell>
          <cell r="G1005">
            <v>3.305026</v>
          </cell>
          <cell r="H1005">
            <v>5.071467</v>
          </cell>
          <cell r="I1005">
            <v>12.91346</v>
          </cell>
          <cell r="J1005">
            <v>11.37826</v>
          </cell>
          <cell r="K1005">
            <v>2.760315</v>
          </cell>
          <cell r="L1005">
            <v>0.8400773</v>
          </cell>
          <cell r="M1005">
            <v>0.6661729</v>
          </cell>
          <cell r="N1005">
            <v>0.855446</v>
          </cell>
          <cell r="O1005">
            <v>1.0922708</v>
          </cell>
          <cell r="P1005">
            <v>4.710235</v>
          </cell>
          <cell r="Q1005">
            <v>0.2569081</v>
          </cell>
          <cell r="R1005">
            <v>0.378759</v>
          </cell>
          <cell r="S1005">
            <v>14.59298</v>
          </cell>
          <cell r="T1005">
            <v>0.1950317</v>
          </cell>
          <cell r="U1005">
            <v>6.989729</v>
          </cell>
          <cell r="V1005">
            <v>6.605317</v>
          </cell>
          <cell r="W1005">
            <v>3.559975</v>
          </cell>
          <cell r="X1005">
            <v>1.566755</v>
          </cell>
          <cell r="Y1005">
            <v>0.11236423</v>
          </cell>
          <cell r="Z1005">
            <v>46.87471</v>
          </cell>
          <cell r="AA1005">
            <v>30.8188</v>
          </cell>
          <cell r="AB1005">
            <v>13.91129</v>
          </cell>
          <cell r="AC1005">
            <v>12.85941</v>
          </cell>
          <cell r="AD1005">
            <v>1.565636</v>
          </cell>
          <cell r="AE1005">
            <v>4.6622</v>
          </cell>
          <cell r="AF1005">
            <v>24.18545</v>
          </cell>
          <cell r="AG1005">
            <v>20.78779</v>
          </cell>
        </row>
        <row r="1006">
          <cell r="A1006" t="str">
            <v>HOCHN13FB05170131</v>
          </cell>
          <cell r="B1006">
            <v>3</v>
          </cell>
          <cell r="C1006" t="str">
            <v>I</v>
          </cell>
          <cell r="D1006" t="str">
            <v>Winter</v>
          </cell>
          <cell r="E1006" t="str">
            <v>QYLZ44463</v>
          </cell>
          <cell r="F1006">
            <v>3.436233</v>
          </cell>
          <cell r="G1006">
            <v>3.9699539</v>
          </cell>
          <cell r="H1006">
            <v>4.921124</v>
          </cell>
          <cell r="I1006">
            <v>13.260509</v>
          </cell>
          <cell r="J1006">
            <v>11.79584</v>
          </cell>
          <cell r="K1006">
            <v>0.5050785</v>
          </cell>
          <cell r="L1006">
            <v>0.937553</v>
          </cell>
          <cell r="M1006">
            <v>0.4995721</v>
          </cell>
          <cell r="N1006">
            <v>1.3051093</v>
          </cell>
          <cell r="O1006">
            <v>1.5822088</v>
          </cell>
          <cell r="P1006">
            <v>6.536074</v>
          </cell>
          <cell r="Q1006">
            <v>0.656598</v>
          </cell>
          <cell r="R1006">
            <v>0.7534176</v>
          </cell>
          <cell r="S1006">
            <v>13.949944</v>
          </cell>
          <cell r="T1006">
            <v>0.08668103</v>
          </cell>
          <cell r="U1006">
            <v>3.295701</v>
          </cell>
          <cell r="V1006">
            <v>9.214089</v>
          </cell>
          <cell r="W1006">
            <v>0.22054056</v>
          </cell>
          <cell r="X1006">
            <v>1.4714055</v>
          </cell>
          <cell r="Y1006">
            <v>0.16347454</v>
          </cell>
          <cell r="Z1006">
            <v>41.45771</v>
          </cell>
          <cell r="AA1006">
            <v>28.701656</v>
          </cell>
          <cell r="AB1006">
            <v>16.3496</v>
          </cell>
          <cell r="AC1006">
            <v>14.939925</v>
          </cell>
          <cell r="AD1006">
            <v>1.4114572</v>
          </cell>
          <cell r="AE1006">
            <v>3.013385</v>
          </cell>
          <cell r="AF1006">
            <v>26.231214</v>
          </cell>
          <cell r="AG1006">
            <v>18.742931</v>
          </cell>
        </row>
        <row r="1007">
          <cell r="A1007" t="str">
            <v>HOCHN13FB05170132</v>
          </cell>
          <cell r="B1007">
            <v>3</v>
          </cell>
          <cell r="C1007" t="str">
            <v>A</v>
          </cell>
          <cell r="D1007" t="str">
            <v>Autumn</v>
          </cell>
          <cell r="E1007" t="str">
            <v>QYLZ44463</v>
          </cell>
          <cell r="F1007">
            <v>3.848129</v>
          </cell>
          <cell r="G1007">
            <v>2.879126</v>
          </cell>
          <cell r="H1007">
            <v>4.889355</v>
          </cell>
          <cell r="I1007">
            <v>12.64871</v>
          </cell>
          <cell r="J1007">
            <v>8.68275</v>
          </cell>
          <cell r="K1007">
            <v>1.100997</v>
          </cell>
          <cell r="L1007">
            <v>0.7291423</v>
          </cell>
          <cell r="M1007">
            <v>0.4680835</v>
          </cell>
          <cell r="N1007">
            <v>0.846874</v>
          </cell>
          <cell r="O1007">
            <v>0.7804998</v>
          </cell>
          <cell r="P1007">
            <v>3.391784</v>
          </cell>
          <cell r="Q1007">
            <v>0.5921479</v>
          </cell>
          <cell r="R1007">
            <v>0.6673196</v>
          </cell>
          <cell r="S1007">
            <v>14.56107</v>
          </cell>
          <cell r="T1007">
            <v>0.2912703</v>
          </cell>
          <cell r="U1007">
            <v>5.588353</v>
          </cell>
          <cell r="V1007">
            <v>13.491987</v>
          </cell>
          <cell r="W1007">
            <v>0.678414</v>
          </cell>
          <cell r="X1007">
            <v>1.710984</v>
          </cell>
          <cell r="Y1007">
            <v>0.10587363</v>
          </cell>
          <cell r="Z1007">
            <v>47.96501</v>
          </cell>
          <cell r="AA1007">
            <v>27.36832</v>
          </cell>
          <cell r="AB1007">
            <v>18.8222</v>
          </cell>
          <cell r="AC1007">
            <v>16.97814</v>
          </cell>
          <cell r="AD1007">
            <v>1.704323</v>
          </cell>
          <cell r="AE1007">
            <v>3.378697</v>
          </cell>
          <cell r="AF1007">
            <v>15.08219</v>
          </cell>
          <cell r="AG1007">
            <v>24.16214</v>
          </cell>
        </row>
        <row r="1008">
          <cell r="A1008" t="str">
            <v>HOCHN13FB05170137</v>
          </cell>
          <cell r="B1008">
            <v>3</v>
          </cell>
          <cell r="C1008" t="str">
            <v>L</v>
          </cell>
          <cell r="D1008" t="str">
            <v>Autumn</v>
          </cell>
          <cell r="E1008" t="str">
            <v>QYLZ44463</v>
          </cell>
          <cell r="F1008">
            <v>4.274194</v>
          </cell>
          <cell r="G1008">
            <v>3.9719029</v>
          </cell>
          <cell r="H1008">
            <v>4.507616</v>
          </cell>
          <cell r="I1008">
            <v>13.7123</v>
          </cell>
          <cell r="J1008">
            <v>13.33489</v>
          </cell>
          <cell r="K1008">
            <v>0.70034</v>
          </cell>
          <cell r="L1008">
            <v>0.9776806</v>
          </cell>
          <cell r="M1008">
            <v>0.31023752</v>
          </cell>
          <cell r="N1008">
            <v>1.9955602</v>
          </cell>
          <cell r="O1008">
            <v>1.9709198</v>
          </cell>
          <cell r="P1008">
            <v>7.365554</v>
          </cell>
          <cell r="Q1008">
            <v>0.7733022</v>
          </cell>
          <cell r="R1008">
            <v>0.8418356</v>
          </cell>
          <cell r="S1008">
            <v>21.423234</v>
          </cell>
          <cell r="T1008">
            <v>0.1581649</v>
          </cell>
          <cell r="U1008">
            <v>4.248742</v>
          </cell>
          <cell r="V1008">
            <v>8.456297</v>
          </cell>
          <cell r="W1008">
            <v>1.62018116</v>
          </cell>
          <cell r="X1008">
            <v>1.85517</v>
          </cell>
          <cell r="Y1008">
            <v>0.16483027</v>
          </cell>
          <cell r="Z1008">
            <v>47.8401</v>
          </cell>
          <cell r="AA1008">
            <v>32.41194</v>
          </cell>
          <cell r="AB1008">
            <v>15.96553</v>
          </cell>
          <cell r="AC1008">
            <v>14.52572</v>
          </cell>
          <cell r="AD1008">
            <v>1.531918</v>
          </cell>
          <cell r="AE1008">
            <v>3.2789271</v>
          </cell>
          <cell r="AF1008">
            <v>22.816034</v>
          </cell>
          <cell r="AG1008">
            <v>18.64551</v>
          </cell>
        </row>
        <row r="1009">
          <cell r="A1009" t="str">
            <v>HOCHN13FB05170138</v>
          </cell>
          <cell r="B1009">
            <v>4</v>
          </cell>
          <cell r="C1009" t="str">
            <v>D</v>
          </cell>
          <cell r="D1009" t="str">
            <v>Autumn</v>
          </cell>
          <cell r="E1009" t="str">
            <v>QYLZ44610</v>
          </cell>
          <cell r="F1009">
            <v>4.7039765</v>
          </cell>
          <cell r="G1009">
            <v>4.0050468</v>
          </cell>
          <cell r="H1009">
            <v>5.165013</v>
          </cell>
          <cell r="I1009">
            <v>14.317865</v>
          </cell>
          <cell r="J1009">
            <v>16.010974</v>
          </cell>
          <cell r="K1009">
            <v>2.5992255</v>
          </cell>
          <cell r="L1009">
            <v>0.54151655</v>
          </cell>
          <cell r="M1009">
            <v>0.4395346</v>
          </cell>
          <cell r="N1009">
            <v>0.8579241</v>
          </cell>
          <cell r="O1009">
            <v>1.3677354</v>
          </cell>
          <cell r="P1009">
            <v>4.5592607</v>
          </cell>
          <cell r="Q1009">
            <v>0.2305145</v>
          </cell>
          <cell r="R1009">
            <v>0.4366392</v>
          </cell>
          <cell r="S1009">
            <v>14.9139493</v>
          </cell>
          <cell r="T1009">
            <v>0.143656467</v>
          </cell>
          <cell r="U1009">
            <v>3.892085</v>
          </cell>
          <cell r="V1009">
            <v>2.055637</v>
          </cell>
          <cell r="W1009">
            <v>2.06077536</v>
          </cell>
          <cell r="X1009">
            <v>0.5554176</v>
          </cell>
          <cell r="Y1009">
            <v>0.0856804</v>
          </cell>
          <cell r="Z1009">
            <v>36.48193</v>
          </cell>
          <cell r="AA1009">
            <v>29.215156</v>
          </cell>
          <cell r="AB1009">
            <v>8.6107346</v>
          </cell>
          <cell r="AC1009">
            <v>6.912612</v>
          </cell>
          <cell r="AD1009">
            <v>1.1559079</v>
          </cell>
          <cell r="AE1009">
            <v>3.810951</v>
          </cell>
          <cell r="AF1009">
            <v>22.3287593</v>
          </cell>
          <cell r="AG1009">
            <v>7.280923</v>
          </cell>
        </row>
        <row r="1010">
          <cell r="A1010" t="str">
            <v>HOCHN13FB05170142</v>
          </cell>
          <cell r="B1010">
            <v>3</v>
          </cell>
          <cell r="C1010" t="str">
            <v>J</v>
          </cell>
          <cell r="D1010" t="str">
            <v>Winter</v>
          </cell>
          <cell r="E1010" t="str">
            <v>QYLZ44463</v>
          </cell>
          <cell r="F1010">
            <v>3.525196</v>
          </cell>
          <cell r="G1010">
            <v>3.6652039</v>
          </cell>
          <cell r="H1010">
            <v>5.001935</v>
          </cell>
          <cell r="I1010">
            <v>13.0655</v>
          </cell>
          <cell r="J1010">
            <v>11.124178</v>
          </cell>
          <cell r="K1010">
            <v>0.8481489</v>
          </cell>
          <cell r="L1010">
            <v>1.4515491</v>
          </cell>
          <cell r="M1010">
            <v>0.5304783</v>
          </cell>
          <cell r="N1010">
            <v>1.9683912</v>
          </cell>
          <cell r="O1010">
            <v>2.6358208</v>
          </cell>
          <cell r="P1010">
            <v>7.399101</v>
          </cell>
          <cell r="Q1010">
            <v>0.8498081</v>
          </cell>
          <cell r="R1010">
            <v>0.7909053</v>
          </cell>
          <cell r="S1010">
            <v>20.631634</v>
          </cell>
          <cell r="T1010">
            <v>0.1365773</v>
          </cell>
          <cell r="U1010">
            <v>3.535597</v>
          </cell>
          <cell r="V1010">
            <v>9.044935</v>
          </cell>
          <cell r="W1010">
            <v>0.63876646</v>
          </cell>
          <cell r="X1010">
            <v>1.927565</v>
          </cell>
          <cell r="Y1010">
            <v>0.0967623</v>
          </cell>
          <cell r="Z1010">
            <v>29.36818</v>
          </cell>
          <cell r="AA1010">
            <v>23.04879</v>
          </cell>
          <cell r="AB1010">
            <v>5.817911</v>
          </cell>
          <cell r="AC1010">
            <v>5.474439</v>
          </cell>
          <cell r="AD1010">
            <v>0.7261913</v>
          </cell>
          <cell r="AE1010">
            <v>1.857817</v>
          </cell>
          <cell r="AF1010">
            <v>16.105074</v>
          </cell>
          <cell r="AG1010">
            <v>7.52618</v>
          </cell>
        </row>
        <row r="1011">
          <cell r="A1011" t="str">
            <v>HOCHN13FB05170143</v>
          </cell>
          <cell r="B1011">
            <v>3</v>
          </cell>
          <cell r="C1011" t="str">
            <v>E</v>
          </cell>
          <cell r="D1011" t="str">
            <v>Autumn</v>
          </cell>
          <cell r="E1011" t="str">
            <v>QYLZ44610</v>
          </cell>
          <cell r="F1011">
            <v>4.4415591</v>
          </cell>
          <cell r="G1011">
            <v>3.8351261</v>
          </cell>
          <cell r="H1011">
            <v>4.946196</v>
          </cell>
          <cell r="I1011">
            <v>13.736909</v>
          </cell>
          <cell r="J1011">
            <v>16.090844</v>
          </cell>
          <cell r="K1011">
            <v>1.3946694</v>
          </cell>
          <cell r="L1011">
            <v>0.6504208</v>
          </cell>
          <cell r="M1011">
            <v>0.6244524</v>
          </cell>
          <cell r="N1011">
            <v>1.2148649</v>
          </cell>
          <cell r="O1011">
            <v>1.4227976</v>
          </cell>
          <cell r="P1011">
            <v>4.704857</v>
          </cell>
          <cell r="Q1011">
            <v>0.4756771</v>
          </cell>
          <cell r="R1011">
            <v>0.6169203</v>
          </cell>
          <cell r="S1011">
            <v>13.645203</v>
          </cell>
          <cell r="T1011">
            <v>0.18582805</v>
          </cell>
          <cell r="U1011">
            <v>4.504376</v>
          </cell>
          <cell r="V1011">
            <v>5.272476</v>
          </cell>
          <cell r="W1011">
            <v>2.53552146</v>
          </cell>
          <cell r="X1011">
            <v>1.051375</v>
          </cell>
          <cell r="Y1011">
            <v>0.17119763</v>
          </cell>
          <cell r="Z1011">
            <v>36.19769</v>
          </cell>
          <cell r="AA1011">
            <v>29.72613</v>
          </cell>
          <cell r="AB1011">
            <v>7.004951</v>
          </cell>
          <cell r="AC1011">
            <v>5.941324</v>
          </cell>
          <cell r="AD1011">
            <v>1.0204251</v>
          </cell>
          <cell r="AE1011">
            <v>5.121213</v>
          </cell>
          <cell r="AF1011">
            <v>30.947764</v>
          </cell>
          <cell r="AG1011">
            <v>12.79641</v>
          </cell>
        </row>
        <row r="1012">
          <cell r="A1012" t="str">
            <v>HOCHN13FB05170145</v>
          </cell>
          <cell r="B1012">
            <v>4</v>
          </cell>
          <cell r="C1012" t="str">
            <v>F</v>
          </cell>
          <cell r="D1012" t="str">
            <v>Spring</v>
          </cell>
          <cell r="E1012" t="str">
            <v>QYLZ44831</v>
          </cell>
          <cell r="F1012">
            <v>3.0743145</v>
          </cell>
          <cell r="G1012">
            <v>3.5299119</v>
          </cell>
          <cell r="H1012">
            <v>4.932373</v>
          </cell>
          <cell r="I1012">
            <v>12.228623</v>
          </cell>
          <cell r="J1012">
            <v>12.07418</v>
          </cell>
          <cell r="K1012">
            <v>0.8660401</v>
          </cell>
          <cell r="L1012">
            <v>0.8881035</v>
          </cell>
          <cell r="M1012">
            <v>0.7266247</v>
          </cell>
          <cell r="N1012">
            <v>1.4754302</v>
          </cell>
          <cell r="O1012">
            <v>2.2903298</v>
          </cell>
          <cell r="P1012">
            <v>6.080926</v>
          </cell>
          <cell r="Q1012">
            <v>0.5537128</v>
          </cell>
          <cell r="R1012">
            <v>0.6492673</v>
          </cell>
          <cell r="S1012">
            <v>13.154374</v>
          </cell>
          <cell r="T1012">
            <v>0.26152498</v>
          </cell>
          <cell r="U1012">
            <v>3.519836</v>
          </cell>
          <cell r="V1012">
            <v>5.6206935</v>
          </cell>
          <cell r="W1012">
            <v>1.62383946</v>
          </cell>
          <cell r="X1012">
            <v>1.2410707</v>
          </cell>
          <cell r="Y1012">
            <v>0.14971568</v>
          </cell>
          <cell r="Z1012">
            <v>50.984</v>
          </cell>
          <cell r="AA1012">
            <v>37.09115</v>
          </cell>
          <cell r="AB1012">
            <v>13.901125</v>
          </cell>
          <cell r="AC1012">
            <v>11.701617</v>
          </cell>
          <cell r="AD1012">
            <v>2.1126968</v>
          </cell>
          <cell r="AE1012">
            <v>3.969953</v>
          </cell>
          <cell r="AF1012">
            <v>30.958464</v>
          </cell>
          <cell r="AG1012">
            <v>17.208827</v>
          </cell>
        </row>
        <row r="1013">
          <cell r="A1013" t="str">
            <v>HOCHN13FB05170147</v>
          </cell>
          <cell r="B1013">
            <v>4</v>
          </cell>
          <cell r="C1013" t="str">
            <v>B</v>
          </cell>
          <cell r="D1013" t="str">
            <v>Spring</v>
          </cell>
          <cell r="E1013" t="str">
            <v>QYLZ44699</v>
          </cell>
          <cell r="F1013">
            <v>3.026095</v>
          </cell>
          <cell r="G1013">
            <v>3.0065791</v>
          </cell>
          <cell r="H1013">
            <v>5.311587</v>
          </cell>
          <cell r="I1013">
            <v>11.910264</v>
          </cell>
          <cell r="J1013">
            <v>14.975952</v>
          </cell>
          <cell r="K1013">
            <v>0.428791</v>
          </cell>
          <cell r="L1013">
            <v>0.8874937</v>
          </cell>
          <cell r="M1013">
            <v>0.3077004</v>
          </cell>
          <cell r="N1013">
            <v>1.36804625</v>
          </cell>
          <cell r="O1013">
            <v>1.6838313</v>
          </cell>
          <cell r="P1013">
            <v>4.2564731</v>
          </cell>
          <cell r="Q1013">
            <v>0.48841628</v>
          </cell>
          <cell r="R1013">
            <v>0.60914116</v>
          </cell>
          <cell r="S1013">
            <v>13.8005565</v>
          </cell>
          <cell r="T1013">
            <v>0.172565</v>
          </cell>
          <cell r="U1013">
            <v>2.695795</v>
          </cell>
          <cell r="V1013">
            <v>6.436894</v>
          </cell>
          <cell r="W1013">
            <v>0.29683906</v>
          </cell>
          <cell r="X1013">
            <v>1.3549341</v>
          </cell>
          <cell r="Y1013">
            <v>0.19968297</v>
          </cell>
          <cell r="Z1013">
            <v>43.76687</v>
          </cell>
          <cell r="AA1013">
            <v>32.27718</v>
          </cell>
          <cell r="AB1013">
            <v>10.611218</v>
          </cell>
          <cell r="AC1013">
            <v>9.0842</v>
          </cell>
          <cell r="AD1013">
            <v>1.622549</v>
          </cell>
          <cell r="AE1013">
            <v>1.727185</v>
          </cell>
          <cell r="AF1013">
            <v>26.137095</v>
          </cell>
          <cell r="AG1013">
            <v>12.04277</v>
          </cell>
        </row>
        <row r="1014">
          <cell r="A1014" t="str">
            <v>HOCHN13FB05170150</v>
          </cell>
          <cell r="B1014">
            <v>3</v>
          </cell>
          <cell r="C1014" t="str">
            <v>H</v>
          </cell>
          <cell r="D1014" t="str">
            <v>Summer</v>
          </cell>
          <cell r="E1014" t="str">
            <v>QYLZ44610</v>
          </cell>
          <cell r="F1014">
            <v>3.944882</v>
          </cell>
          <cell r="G1014">
            <v>4.5019919</v>
          </cell>
          <cell r="H1014">
            <v>4.599862</v>
          </cell>
          <cell r="I1014">
            <v>13.598235</v>
          </cell>
          <cell r="J1014">
            <v>16.55362</v>
          </cell>
          <cell r="K1014">
            <v>0.46073321</v>
          </cell>
          <cell r="L1014">
            <v>0.7675406</v>
          </cell>
          <cell r="M1014">
            <v>0.7658602</v>
          </cell>
          <cell r="N1014">
            <v>1.1658492</v>
          </cell>
          <cell r="O1014">
            <v>1.4994208</v>
          </cell>
          <cell r="P1014">
            <v>4.647297</v>
          </cell>
          <cell r="Q1014">
            <v>0.3716833</v>
          </cell>
          <cell r="R1014">
            <v>0.3159077</v>
          </cell>
          <cell r="S1014">
            <v>15.300336</v>
          </cell>
          <cell r="T1014">
            <v>0.2889077</v>
          </cell>
          <cell r="U1014">
            <v>2.697195</v>
          </cell>
          <cell r="V1014">
            <v>4.692048</v>
          </cell>
          <cell r="W1014">
            <v>2.53499546</v>
          </cell>
          <cell r="X1014">
            <v>0.8413612</v>
          </cell>
          <cell r="Y1014">
            <v>0.10874588</v>
          </cell>
          <cell r="Z1014">
            <v>34.41313</v>
          </cell>
          <cell r="AA1014">
            <v>26.79112</v>
          </cell>
          <cell r="AB1014">
            <v>9.227428</v>
          </cell>
          <cell r="AC1014">
            <v>7.572256</v>
          </cell>
          <cell r="AD1014">
            <v>1.321248</v>
          </cell>
          <cell r="AE1014">
            <v>5.312725</v>
          </cell>
          <cell r="AF1014">
            <v>23.030524</v>
          </cell>
          <cell r="AG1014">
            <v>12.663109</v>
          </cell>
        </row>
        <row r="1015">
          <cell r="A1015" t="str">
            <v>HOCHN13FB05170156</v>
          </cell>
          <cell r="B1015">
            <v>3</v>
          </cell>
          <cell r="C1015" t="str">
            <v>J</v>
          </cell>
          <cell r="D1015" t="str">
            <v>Autumn</v>
          </cell>
          <cell r="E1015" t="str">
            <v>QYLZ44463</v>
          </cell>
          <cell r="F1015">
            <v>4.625196</v>
          </cell>
          <cell r="G1015">
            <v>4.3252039</v>
          </cell>
          <cell r="H1015">
            <v>5.021935</v>
          </cell>
          <cell r="I1015">
            <v>15.0455</v>
          </cell>
          <cell r="J1015">
            <v>10.024178</v>
          </cell>
          <cell r="K1015">
            <v>1.4605389</v>
          </cell>
          <cell r="L1015">
            <v>0.9924031</v>
          </cell>
          <cell r="M1015">
            <v>0.6478583</v>
          </cell>
          <cell r="N1015">
            <v>1.6945612</v>
          </cell>
          <cell r="O1015">
            <v>2.1213608</v>
          </cell>
          <cell r="P1015">
            <v>4.818891</v>
          </cell>
          <cell r="Q1015">
            <v>0.6127871</v>
          </cell>
          <cell r="R1015">
            <v>0.4858333</v>
          </cell>
          <cell r="S1015">
            <v>19.743934</v>
          </cell>
          <cell r="T1015">
            <v>0.1940983</v>
          </cell>
          <cell r="U1015">
            <v>4.677307</v>
          </cell>
          <cell r="V1015">
            <v>6.898835</v>
          </cell>
          <cell r="W1015">
            <v>1.24297546</v>
          </cell>
          <cell r="X1015">
            <v>1.511685</v>
          </cell>
          <cell r="Y1015">
            <v>0.1644687</v>
          </cell>
          <cell r="Z1015">
            <v>45.74878</v>
          </cell>
          <cell r="AA1015">
            <v>35.18579</v>
          </cell>
          <cell r="AB1015">
            <v>14.144931</v>
          </cell>
          <cell r="AC1015">
            <v>11.857759</v>
          </cell>
          <cell r="AD1015">
            <v>2.1522423</v>
          </cell>
          <cell r="AE1015">
            <v>4.970917</v>
          </cell>
          <cell r="AF1015">
            <v>22.673374</v>
          </cell>
          <cell r="AG1015">
            <v>16.88488</v>
          </cell>
        </row>
        <row r="1016">
          <cell r="A1016" t="str">
            <v>HOCHN13FB05170157</v>
          </cell>
          <cell r="B1016">
            <v>4</v>
          </cell>
          <cell r="C1016" t="str">
            <v>H</v>
          </cell>
          <cell r="D1016" t="str">
            <v>Winter</v>
          </cell>
          <cell r="E1016" t="str">
            <v>QYLZ44831</v>
          </cell>
          <cell r="F1016">
            <v>2.954869</v>
          </cell>
          <cell r="G1016">
            <v>3.8978919</v>
          </cell>
          <cell r="H1016">
            <v>4.961974</v>
          </cell>
          <cell r="I1016">
            <v>12.442985</v>
          </cell>
          <cell r="J1016">
            <v>12.54913</v>
          </cell>
          <cell r="K1016">
            <v>0.52251721</v>
          </cell>
          <cell r="L1016">
            <v>0.5223396</v>
          </cell>
          <cell r="M1016">
            <v>0.5728726</v>
          </cell>
          <cell r="N1016">
            <v>1.3833262</v>
          </cell>
          <cell r="O1016">
            <v>1.5871068</v>
          </cell>
          <cell r="P1016">
            <v>2.105378</v>
          </cell>
          <cell r="Q1016">
            <v>0.5129785</v>
          </cell>
          <cell r="R1016">
            <v>0.3158721</v>
          </cell>
          <cell r="S1016">
            <v>11.744646</v>
          </cell>
          <cell r="T1016">
            <v>0.2462931</v>
          </cell>
          <cell r="U1016">
            <v>1.775951</v>
          </cell>
          <cell r="V1016">
            <v>5.163048</v>
          </cell>
          <cell r="W1016">
            <v>1.06722846</v>
          </cell>
          <cell r="X1016">
            <v>0.8943022</v>
          </cell>
          <cell r="Y1016">
            <v>0.03801018</v>
          </cell>
          <cell r="Z1016">
            <v>45.66603</v>
          </cell>
          <cell r="AA1016">
            <v>32.7201</v>
          </cell>
          <cell r="AB1016">
            <v>11.579668</v>
          </cell>
          <cell r="AC1016">
            <v>9.894446</v>
          </cell>
          <cell r="AD1016">
            <v>1.926611</v>
          </cell>
          <cell r="AE1016">
            <v>3.618128</v>
          </cell>
          <cell r="AF1016">
            <v>31.383084</v>
          </cell>
          <cell r="AG1016">
            <v>9.289259</v>
          </cell>
        </row>
        <row r="1017">
          <cell r="A1017" t="str">
            <v>HOCHN13FB05170159</v>
          </cell>
          <cell r="B1017">
            <v>3</v>
          </cell>
          <cell r="C1017" t="str">
            <v>G</v>
          </cell>
          <cell r="D1017" t="str">
            <v>Spring</v>
          </cell>
          <cell r="E1017" t="str">
            <v>QYLZ44463</v>
          </cell>
          <cell r="F1017">
            <v>3.327722</v>
          </cell>
          <cell r="G1017">
            <v>3.5611659</v>
          </cell>
          <cell r="H1017">
            <v>4.767562</v>
          </cell>
          <cell r="I1017">
            <v>12.575437</v>
          </cell>
          <cell r="J1017">
            <v>11.65598</v>
          </cell>
          <cell r="K1017">
            <v>1.476096</v>
          </cell>
          <cell r="L1017">
            <v>1.0754423</v>
          </cell>
          <cell r="M1017">
            <v>0.7628831</v>
          </cell>
          <cell r="N1017">
            <v>2.0572336</v>
          </cell>
          <cell r="O1017">
            <v>2.2319118</v>
          </cell>
          <cell r="P1017">
            <v>6.828772</v>
          </cell>
          <cell r="Q1017">
            <v>0.7429711</v>
          </cell>
          <cell r="R1017">
            <v>1.0212109</v>
          </cell>
          <cell r="S1017">
            <v>26.142144</v>
          </cell>
          <cell r="T1017">
            <v>0.2135972</v>
          </cell>
          <cell r="U1017">
            <v>5.882272</v>
          </cell>
          <cell r="V1017">
            <v>15.144382</v>
          </cell>
          <cell r="W1017">
            <v>0.90801446</v>
          </cell>
          <cell r="X1017">
            <v>2.1911994</v>
          </cell>
          <cell r="Y1017">
            <v>0.19393957</v>
          </cell>
          <cell r="Z1017">
            <v>52.10013</v>
          </cell>
          <cell r="AA1017">
            <v>38.76864</v>
          </cell>
          <cell r="AB1017">
            <v>17.274047</v>
          </cell>
          <cell r="AC1017">
            <v>15.234223</v>
          </cell>
          <cell r="AD1017">
            <v>1.778113</v>
          </cell>
          <cell r="AE1017">
            <v>5.390598</v>
          </cell>
          <cell r="AF1017">
            <v>29.870064</v>
          </cell>
          <cell r="AG1017">
            <v>18.095019</v>
          </cell>
        </row>
        <row r="1018">
          <cell r="A1018" t="str">
            <v>HOCHN13FB05170162</v>
          </cell>
          <cell r="B1018">
            <v>3</v>
          </cell>
          <cell r="C1018" t="str">
            <v>C</v>
          </cell>
          <cell r="D1018" t="str">
            <v>Summer</v>
          </cell>
          <cell r="E1018" t="str">
            <v>QYLZ44463</v>
          </cell>
          <cell r="F1018">
            <v>2.8579485</v>
          </cell>
          <cell r="G1018">
            <v>3.1688311054</v>
          </cell>
          <cell r="H1018">
            <v>5.159457</v>
          </cell>
          <cell r="I1018">
            <v>11.953347</v>
          </cell>
          <cell r="J1018">
            <v>9.572008</v>
          </cell>
          <cell r="K1018">
            <v>1.276531</v>
          </cell>
          <cell r="L1018">
            <v>1.1576821</v>
          </cell>
          <cell r="M1018">
            <v>0.7335504</v>
          </cell>
          <cell r="N1018">
            <v>1.90617805</v>
          </cell>
          <cell r="O1018">
            <v>2.1615624</v>
          </cell>
          <cell r="P1018">
            <v>6.3339938</v>
          </cell>
          <cell r="Q1018">
            <v>0.6930133</v>
          </cell>
          <cell r="R1018">
            <v>0.799972711</v>
          </cell>
          <cell r="S1018">
            <v>22.7726589</v>
          </cell>
          <cell r="T1018">
            <v>0.26803107</v>
          </cell>
          <cell r="U1018">
            <v>6.741685</v>
          </cell>
          <cell r="V1018">
            <v>9.107792</v>
          </cell>
          <cell r="W1018">
            <v>-0.08161194</v>
          </cell>
          <cell r="X1018">
            <v>1.9257491</v>
          </cell>
          <cell r="Y1018">
            <v>0.16690754</v>
          </cell>
          <cell r="Z1018">
            <v>54.13056</v>
          </cell>
          <cell r="AA1018">
            <v>39.77555</v>
          </cell>
          <cell r="AB1018">
            <v>13.903434</v>
          </cell>
          <cell r="AC1018">
            <v>12.197504</v>
          </cell>
          <cell r="AD1018">
            <v>1.803469</v>
          </cell>
          <cell r="AE1018">
            <v>4.404386</v>
          </cell>
          <cell r="AF1018">
            <v>34.875104</v>
          </cell>
          <cell r="AG1018">
            <v>20.98016</v>
          </cell>
        </row>
        <row r="1019">
          <cell r="A1019" t="str">
            <v>HOCHN13FB05170201</v>
          </cell>
          <cell r="B1019">
            <v>4</v>
          </cell>
          <cell r="C1019" t="str">
            <v>I</v>
          </cell>
          <cell r="D1019" t="str">
            <v>Winter</v>
          </cell>
          <cell r="E1019" t="str">
            <v>QYLZ44830</v>
          </cell>
          <cell r="F1019">
            <v>2.25622</v>
          </cell>
          <cell r="G1019">
            <v>3.8458539</v>
          </cell>
          <cell r="H1019">
            <v>4.823236</v>
          </cell>
          <cell r="I1019">
            <v>11.695259</v>
          </cell>
          <cell r="J1019">
            <v>11.79135</v>
          </cell>
          <cell r="K1019">
            <v>0.8572165</v>
          </cell>
          <cell r="L1019">
            <v>0.320197</v>
          </cell>
          <cell r="M1019">
            <v>0.2820695</v>
          </cell>
          <cell r="N1019">
            <v>1.0424463</v>
          </cell>
          <cell r="O1019">
            <v>1.2647888</v>
          </cell>
          <cell r="P1019">
            <v>4.556555</v>
          </cell>
          <cell r="Q1019">
            <v>0.5089962</v>
          </cell>
          <cell r="R1019">
            <v>0.42271</v>
          </cell>
          <cell r="S1019">
            <v>12.408654</v>
          </cell>
          <cell r="T1019">
            <v>0.17887943</v>
          </cell>
          <cell r="U1019">
            <v>5.625577</v>
          </cell>
          <cell r="V1019">
            <v>5.342469</v>
          </cell>
          <cell r="W1019">
            <v>1.23104656</v>
          </cell>
          <cell r="X1019">
            <v>1.3392865</v>
          </cell>
          <cell r="Y1019">
            <v>0.25284074</v>
          </cell>
          <cell r="Z1019">
            <v>44.02621</v>
          </cell>
          <cell r="AA1019">
            <v>32.589236</v>
          </cell>
          <cell r="AB1019">
            <v>13.65319</v>
          </cell>
          <cell r="AC1019">
            <v>11.949895</v>
          </cell>
          <cell r="AD1019">
            <v>1.8816502</v>
          </cell>
          <cell r="AE1019">
            <v>3.886938</v>
          </cell>
          <cell r="AF1019">
            <v>33.101474</v>
          </cell>
          <cell r="AG1019">
            <v>20.223381</v>
          </cell>
        </row>
        <row r="1020">
          <cell r="A1020" t="str">
            <v>HOCHN13FB05170202</v>
          </cell>
          <cell r="B1020">
            <v>3</v>
          </cell>
          <cell r="C1020" t="str">
            <v>F</v>
          </cell>
          <cell r="D1020" t="str">
            <v>Spring</v>
          </cell>
          <cell r="E1020" t="str">
            <v>QYLZ44463</v>
          </cell>
          <cell r="F1020">
            <v>2.5743275</v>
          </cell>
          <cell r="G1020">
            <v>3.7340119</v>
          </cell>
          <cell r="H1020">
            <v>5.230261</v>
          </cell>
          <cell r="I1020">
            <v>12.303873</v>
          </cell>
          <cell r="J1020">
            <v>10.77867</v>
          </cell>
          <cell r="K1020">
            <v>0.3213101</v>
          </cell>
          <cell r="L1020">
            <v>0.8332005</v>
          </cell>
          <cell r="M1020">
            <v>0.4648783</v>
          </cell>
          <cell r="N1020">
            <v>1.5222122</v>
          </cell>
          <cell r="O1020">
            <v>1.9031338</v>
          </cell>
          <cell r="P1020">
            <v>6.455455</v>
          </cell>
          <cell r="Q1020">
            <v>0.7183726</v>
          </cell>
          <cell r="R1020">
            <v>1.0330809</v>
          </cell>
          <cell r="S1020">
            <v>17.454464</v>
          </cell>
          <cell r="T1020">
            <v>0.14510058</v>
          </cell>
          <cell r="U1020">
            <v>1.9405</v>
          </cell>
          <cell r="V1020">
            <v>9.3821435</v>
          </cell>
          <cell r="W1020">
            <v>1.45431346</v>
          </cell>
          <cell r="X1020">
            <v>1.7198697</v>
          </cell>
          <cell r="Y1020">
            <v>0.14790848</v>
          </cell>
          <cell r="Z1020">
            <v>42.6403</v>
          </cell>
          <cell r="AA1020">
            <v>29.14397</v>
          </cell>
          <cell r="AB1020">
            <v>13.670935</v>
          </cell>
          <cell r="AC1020">
            <v>12.290247</v>
          </cell>
          <cell r="AD1020">
            <v>1.2356638</v>
          </cell>
          <cell r="AE1020">
            <v>4.55077</v>
          </cell>
          <cell r="AF1020">
            <v>31.367804</v>
          </cell>
          <cell r="AG1020">
            <v>21.003877</v>
          </cell>
        </row>
        <row r="1021">
          <cell r="A1021" t="str">
            <v>HOCHN13FB05170208</v>
          </cell>
          <cell r="B1021">
            <v>3</v>
          </cell>
          <cell r="C1021" t="str">
            <v>J</v>
          </cell>
          <cell r="D1021" t="str">
            <v>Spring</v>
          </cell>
          <cell r="E1021" t="str">
            <v>QYLZ44610</v>
          </cell>
          <cell r="F1021">
            <v>3.465196</v>
          </cell>
          <cell r="G1021">
            <v>3.8452039</v>
          </cell>
          <cell r="H1021">
            <v>4.911935</v>
          </cell>
          <cell r="I1021">
            <v>12.8155</v>
          </cell>
          <cell r="J1021">
            <v>13.824178</v>
          </cell>
          <cell r="K1021">
            <v>0.8684289</v>
          </cell>
          <cell r="L1021">
            <v>0.5298401</v>
          </cell>
          <cell r="M1021">
            <v>0.3097383</v>
          </cell>
          <cell r="N1021">
            <v>1.0263392</v>
          </cell>
          <cell r="O1021">
            <v>1.2890958</v>
          </cell>
          <cell r="P1021">
            <v>4.395041</v>
          </cell>
          <cell r="Q1021">
            <v>0.3422211</v>
          </cell>
          <cell r="R1021">
            <v>0.4165993</v>
          </cell>
          <cell r="S1021">
            <v>12.786934</v>
          </cell>
          <cell r="T1021">
            <v>0.1237393</v>
          </cell>
          <cell r="U1021">
            <v>3.179037</v>
          </cell>
          <cell r="V1021">
            <v>2.890005</v>
          </cell>
          <cell r="W1021">
            <v>0.93768646</v>
          </cell>
          <cell r="X1021">
            <v>0.229715</v>
          </cell>
          <cell r="Y1021">
            <v>0.0793457</v>
          </cell>
          <cell r="Z1021">
            <v>22.64178</v>
          </cell>
          <cell r="AA1021">
            <v>21.47509</v>
          </cell>
          <cell r="AB1021">
            <v>4.797311</v>
          </cell>
          <cell r="AC1021">
            <v>3.800839</v>
          </cell>
          <cell r="AD1021">
            <v>0.5144753</v>
          </cell>
          <cell r="AE1021">
            <v>5.213737</v>
          </cell>
          <cell r="AF1021">
            <v>23.595874</v>
          </cell>
          <cell r="AG1021">
            <v>7.82191</v>
          </cell>
        </row>
        <row r="1022">
          <cell r="A1022" t="str">
            <v>HOCHN13FB05170215</v>
          </cell>
          <cell r="B1022">
            <v>4</v>
          </cell>
          <cell r="C1022" t="str">
            <v>G</v>
          </cell>
          <cell r="D1022" t="str">
            <v>Winter</v>
          </cell>
          <cell r="E1022" t="str">
            <v>QYLZ44830</v>
          </cell>
          <cell r="F1022">
            <v>2.827709</v>
          </cell>
          <cell r="G1022">
            <v>3.7770659</v>
          </cell>
          <cell r="H1022">
            <v>5.259674</v>
          </cell>
          <cell r="I1022">
            <v>12.550187</v>
          </cell>
          <cell r="J1022">
            <v>11.45149</v>
          </cell>
          <cell r="K1022">
            <v>0.509763</v>
          </cell>
          <cell r="L1022">
            <v>0.5117273</v>
          </cell>
          <cell r="M1022">
            <v>0.4415845</v>
          </cell>
          <cell r="N1022">
            <v>1.3524216</v>
          </cell>
          <cell r="O1022">
            <v>1.3233548</v>
          </cell>
          <cell r="P1022">
            <v>5.678933</v>
          </cell>
          <cell r="Q1022">
            <v>0.3689223</v>
          </cell>
          <cell r="R1022">
            <v>0.5534863</v>
          </cell>
          <cell r="S1022">
            <v>19.942554</v>
          </cell>
          <cell r="T1022">
            <v>0.0498037</v>
          </cell>
          <cell r="U1022">
            <v>6.245988</v>
          </cell>
          <cell r="V1022">
            <v>6.210942</v>
          </cell>
          <cell r="W1022">
            <v>2.95348346</v>
          </cell>
          <cell r="X1022">
            <v>1.3770004</v>
          </cell>
          <cell r="Y1022">
            <v>0.18064577</v>
          </cell>
          <cell r="Z1022">
            <v>29.31813</v>
          </cell>
          <cell r="AA1022">
            <v>21.66912</v>
          </cell>
          <cell r="AB1022">
            <v>9.895937</v>
          </cell>
          <cell r="AC1022">
            <v>8.816263</v>
          </cell>
          <cell r="AD1022">
            <v>1.894656</v>
          </cell>
          <cell r="AE1022">
            <v>3.691121</v>
          </cell>
          <cell r="AF1022">
            <v>34.799224</v>
          </cell>
          <cell r="AG1022">
            <v>21.245469</v>
          </cell>
        </row>
        <row r="1023">
          <cell r="A1023" t="str">
            <v>HOCHN13FB05170217</v>
          </cell>
          <cell r="B1023">
            <v>3</v>
          </cell>
          <cell r="C1023" t="str">
            <v>G</v>
          </cell>
          <cell r="D1023" t="str">
            <v>Spring</v>
          </cell>
          <cell r="E1023" t="str">
            <v>QYLZ44463</v>
          </cell>
          <cell r="F1023">
            <v>3.547722</v>
          </cell>
          <cell r="G1023">
            <v>3.5611659</v>
          </cell>
          <cell r="H1023">
            <v>5.087562</v>
          </cell>
          <cell r="I1023">
            <v>13.025437</v>
          </cell>
          <cell r="J1023">
            <v>12.05598</v>
          </cell>
          <cell r="K1023">
            <v>1.118736</v>
          </cell>
          <cell r="L1023">
            <v>1.0854823</v>
          </cell>
          <cell r="M1023">
            <v>0.8447511</v>
          </cell>
          <cell r="N1023">
            <v>1.7457536</v>
          </cell>
          <cell r="O1023">
            <v>1.9600618</v>
          </cell>
          <cell r="P1023">
            <v>7.249512</v>
          </cell>
          <cell r="Q1023">
            <v>0.6874161</v>
          </cell>
          <cell r="R1023">
            <v>0.9710579</v>
          </cell>
          <cell r="S1023">
            <v>23.716144</v>
          </cell>
          <cell r="T1023">
            <v>0.3150712</v>
          </cell>
          <cell r="U1023">
            <v>5.506642</v>
          </cell>
          <cell r="V1023">
            <v>10.008182</v>
          </cell>
          <cell r="W1023">
            <v>0.83305946</v>
          </cell>
          <cell r="X1023">
            <v>1.6258994</v>
          </cell>
          <cell r="Y1023">
            <v>0.15665057</v>
          </cell>
          <cell r="Z1023">
            <v>63.75273</v>
          </cell>
          <cell r="AA1023">
            <v>43.76094</v>
          </cell>
          <cell r="AB1023">
            <v>19.484847</v>
          </cell>
          <cell r="AC1023">
            <v>17.117523</v>
          </cell>
          <cell r="AD1023">
            <v>2.164523</v>
          </cell>
          <cell r="AE1023">
            <v>4.220618</v>
          </cell>
          <cell r="AF1023">
            <v>34.110564</v>
          </cell>
          <cell r="AG1023">
            <v>23.922819</v>
          </cell>
        </row>
        <row r="1024">
          <cell r="A1024" t="str">
            <v>HOCHN13FB05170218</v>
          </cell>
          <cell r="B1024">
            <v>3</v>
          </cell>
          <cell r="C1024" t="str">
            <v>J</v>
          </cell>
          <cell r="D1024" t="str">
            <v>Spring</v>
          </cell>
          <cell r="E1024" t="str">
            <v>QYLZ44610</v>
          </cell>
          <cell r="F1024">
            <v>5.935196</v>
          </cell>
          <cell r="G1024">
            <v>4.5752039</v>
          </cell>
          <cell r="H1024">
            <v>4.801935</v>
          </cell>
          <cell r="I1024">
            <v>15.6955</v>
          </cell>
          <cell r="J1024">
            <v>13.724178</v>
          </cell>
          <cell r="K1024">
            <v>1.6002989</v>
          </cell>
          <cell r="L1024">
            <v>0.6072901</v>
          </cell>
          <cell r="M1024">
            <v>0.4114493</v>
          </cell>
          <cell r="N1024">
            <v>1.1524542</v>
          </cell>
          <cell r="O1024">
            <v>1.3598268</v>
          </cell>
          <cell r="P1024">
            <v>4.386341</v>
          </cell>
          <cell r="Q1024">
            <v>0.3460231</v>
          </cell>
          <cell r="R1024">
            <v>0.4610613</v>
          </cell>
          <cell r="S1024">
            <v>18.697934</v>
          </cell>
          <cell r="T1024">
            <v>0.1021563</v>
          </cell>
          <cell r="U1024">
            <v>4.195317</v>
          </cell>
          <cell r="V1024">
            <v>8.168075</v>
          </cell>
          <cell r="W1024">
            <v>0.80341346</v>
          </cell>
          <cell r="X1024">
            <v>0.703906</v>
          </cell>
          <cell r="Y1024">
            <v>0.1154817</v>
          </cell>
          <cell r="Z1024">
            <v>30.62058</v>
          </cell>
          <cell r="AA1024">
            <v>26.52129</v>
          </cell>
          <cell r="AB1024">
            <v>7.978831</v>
          </cell>
          <cell r="AC1024">
            <v>6.814169</v>
          </cell>
          <cell r="AD1024">
            <v>1.0946623</v>
          </cell>
          <cell r="AE1024">
            <v>4.371097</v>
          </cell>
          <cell r="AF1024">
            <v>30.511974</v>
          </cell>
          <cell r="AG1024">
            <v>10.55228</v>
          </cell>
        </row>
        <row r="1025">
          <cell r="A1025" t="str">
            <v>HOCHN13FB05170224</v>
          </cell>
          <cell r="B1025">
            <v>4</v>
          </cell>
          <cell r="C1025" t="str">
            <v>A</v>
          </cell>
          <cell r="D1025" t="str">
            <v>Winter</v>
          </cell>
          <cell r="E1025" t="str">
            <v>QYLZ44610</v>
          </cell>
          <cell r="F1025">
            <v>4.688116</v>
          </cell>
          <cell r="G1025">
            <v>3.645026</v>
          </cell>
          <cell r="H1025">
            <v>4.901467</v>
          </cell>
          <cell r="I1025">
            <v>13.95346</v>
          </cell>
          <cell r="J1025">
            <v>12.27826</v>
          </cell>
          <cell r="K1025">
            <v>2.271835</v>
          </cell>
          <cell r="L1025">
            <v>0.3920593</v>
          </cell>
          <cell r="M1025">
            <v>0.8094309</v>
          </cell>
          <cell r="N1025">
            <v>0.3948</v>
          </cell>
          <cell r="O1025">
            <v>0.4936918</v>
          </cell>
          <cell r="P1025">
            <v>2.466275</v>
          </cell>
          <cell r="Q1025">
            <v>0.1128423</v>
          </cell>
          <cell r="R1025">
            <v>0.333732</v>
          </cell>
          <cell r="S1025">
            <v>10.64174</v>
          </cell>
          <cell r="T1025">
            <v>0.2551437</v>
          </cell>
          <cell r="U1025">
            <v>5.447229</v>
          </cell>
          <cell r="V1025">
            <v>8.895927</v>
          </cell>
          <cell r="W1025">
            <v>1.604295</v>
          </cell>
          <cell r="X1025">
            <v>1.024756</v>
          </cell>
          <cell r="Y1025">
            <v>0.07310483</v>
          </cell>
          <cell r="Z1025">
            <v>48.14171</v>
          </cell>
          <cell r="AA1025">
            <v>32.6259</v>
          </cell>
          <cell r="AB1025">
            <v>14.36329</v>
          </cell>
          <cell r="AC1025">
            <v>12.46061</v>
          </cell>
          <cell r="AD1025">
            <v>1.356866</v>
          </cell>
          <cell r="AE1025">
            <v>4.72303</v>
          </cell>
          <cell r="AF1025">
            <v>18.13775</v>
          </cell>
          <cell r="AG1025">
            <v>14.94829</v>
          </cell>
        </row>
        <row r="1026">
          <cell r="A1026" t="str">
            <v>HOCHN13FB05170229</v>
          </cell>
          <cell r="B1026">
            <v>3</v>
          </cell>
          <cell r="C1026" t="str">
            <v>G</v>
          </cell>
          <cell r="D1026" t="str">
            <v>Summer</v>
          </cell>
          <cell r="E1026" t="str">
            <v>QYLZ44610</v>
          </cell>
          <cell r="F1026">
            <v>5.537722</v>
          </cell>
          <cell r="G1026">
            <v>4.2911659</v>
          </cell>
          <cell r="H1026">
            <v>4.907562</v>
          </cell>
          <cell r="I1026">
            <v>15.365437</v>
          </cell>
          <cell r="J1026">
            <v>17.55598</v>
          </cell>
          <cell r="K1026">
            <v>1.907916</v>
          </cell>
          <cell r="L1026">
            <v>0.7278413</v>
          </cell>
          <cell r="M1026">
            <v>0.9090731</v>
          </cell>
          <cell r="N1026">
            <v>1.2410236</v>
          </cell>
          <cell r="O1026">
            <v>1.4628818</v>
          </cell>
          <cell r="P1026">
            <v>5.603302</v>
          </cell>
          <cell r="Q1026">
            <v>0.3712381</v>
          </cell>
          <cell r="R1026">
            <v>0.7213209</v>
          </cell>
          <cell r="S1026">
            <v>14.080744</v>
          </cell>
          <cell r="T1026">
            <v>0.2523862</v>
          </cell>
          <cell r="U1026">
            <v>4.839992</v>
          </cell>
          <cell r="V1026">
            <v>5.462272</v>
          </cell>
          <cell r="W1026">
            <v>1.72037746</v>
          </cell>
          <cell r="X1026">
            <v>0.8804194</v>
          </cell>
          <cell r="Y1026">
            <v>0.17419057</v>
          </cell>
          <cell r="Z1026">
            <v>54.04883</v>
          </cell>
          <cell r="AA1026">
            <v>41.92874</v>
          </cell>
          <cell r="AB1026">
            <v>12.380047</v>
          </cell>
          <cell r="AC1026">
            <v>10.565923</v>
          </cell>
          <cell r="AD1026">
            <v>1.624213</v>
          </cell>
          <cell r="AE1026">
            <v>6.302128</v>
          </cell>
          <cell r="AF1026">
            <v>31.606964</v>
          </cell>
          <cell r="AG1026">
            <v>9.752519</v>
          </cell>
        </row>
        <row r="1027">
          <cell r="A1027" t="str">
            <v>HOCHN13FB05170236</v>
          </cell>
          <cell r="B1027">
            <v>4</v>
          </cell>
          <cell r="C1027" t="str">
            <v>H</v>
          </cell>
          <cell r="D1027" t="str">
            <v>Winter</v>
          </cell>
          <cell r="E1027" t="str">
            <v>QYLZ44830</v>
          </cell>
          <cell r="F1027">
            <v>4.874869</v>
          </cell>
          <cell r="G1027">
            <v>3.9578919</v>
          </cell>
          <cell r="H1027">
            <v>4.941974</v>
          </cell>
          <cell r="I1027">
            <v>14.422985</v>
          </cell>
          <cell r="J1027">
            <v>13.64913</v>
          </cell>
          <cell r="K1027">
            <v>0.32237221</v>
          </cell>
          <cell r="L1027">
            <v>0.5319426</v>
          </cell>
          <cell r="M1027">
            <v>0.2312036</v>
          </cell>
          <cell r="N1027">
            <v>1.3264962</v>
          </cell>
          <cell r="O1027">
            <v>1.8598568</v>
          </cell>
          <cell r="P1027">
            <v>5.705398</v>
          </cell>
          <cell r="Q1027">
            <v>0.2639945</v>
          </cell>
          <cell r="R1027">
            <v>0.4222501</v>
          </cell>
          <cell r="S1027">
            <v>12.594246</v>
          </cell>
          <cell r="T1027">
            <v>0.1491921</v>
          </cell>
          <cell r="U1027">
            <v>3.275531</v>
          </cell>
          <cell r="V1027">
            <v>5.662708</v>
          </cell>
          <cell r="W1027">
            <v>2.31287146</v>
          </cell>
          <cell r="X1027">
            <v>1.0733342</v>
          </cell>
          <cell r="Y1027">
            <v>0.18313968</v>
          </cell>
          <cell r="Z1027">
            <v>31.71373</v>
          </cell>
          <cell r="AA1027">
            <v>24.5386</v>
          </cell>
          <cell r="AB1027">
            <v>8.105158</v>
          </cell>
          <cell r="AC1027">
            <v>6.935886</v>
          </cell>
          <cell r="AD1027">
            <v>1.030491</v>
          </cell>
          <cell r="AE1027">
            <v>4.708808</v>
          </cell>
          <cell r="AF1027">
            <v>36.289484</v>
          </cell>
          <cell r="AG1027">
            <v>13.553059</v>
          </cell>
        </row>
        <row r="1028">
          <cell r="A1028" t="str">
            <v>HOCHN13FB05170237</v>
          </cell>
          <cell r="B1028">
            <v>3</v>
          </cell>
          <cell r="C1028" t="str">
            <v>F</v>
          </cell>
          <cell r="D1028" t="str">
            <v>Autumn</v>
          </cell>
          <cell r="E1028" t="str">
            <v>QYLZ44610</v>
          </cell>
          <cell r="F1028">
            <v>2.7043275</v>
          </cell>
          <cell r="G1028">
            <v>3.2640119</v>
          </cell>
          <cell r="H1028">
            <v>4.670261</v>
          </cell>
          <cell r="I1028">
            <v>11.263873</v>
          </cell>
          <cell r="J1028">
            <v>14.27867</v>
          </cell>
          <cell r="K1028">
            <v>1.6471321</v>
          </cell>
          <cell r="L1028">
            <v>0.5778455</v>
          </cell>
          <cell r="M1028">
            <v>0.5956643</v>
          </cell>
          <cell r="N1028">
            <v>1.0819032</v>
          </cell>
          <cell r="O1028">
            <v>1.4465938</v>
          </cell>
          <cell r="P1028">
            <v>5.138395</v>
          </cell>
          <cell r="Q1028">
            <v>0.4577146</v>
          </cell>
          <cell r="R1028">
            <v>0.4449649</v>
          </cell>
          <cell r="S1028">
            <v>14.559464</v>
          </cell>
          <cell r="T1028">
            <v>0.17837158</v>
          </cell>
          <cell r="U1028">
            <v>4.99706</v>
          </cell>
          <cell r="V1028">
            <v>0.6900635</v>
          </cell>
          <cell r="W1028">
            <v>2.80798346</v>
          </cell>
          <cell r="X1028">
            <v>1.0453197</v>
          </cell>
          <cell r="Y1028">
            <v>0.05777268</v>
          </cell>
          <cell r="Z1028">
            <v>41.527</v>
          </cell>
          <cell r="AA1028">
            <v>30.78077</v>
          </cell>
          <cell r="AB1028">
            <v>10.732635</v>
          </cell>
          <cell r="AC1028">
            <v>9.464347</v>
          </cell>
          <cell r="AD1028">
            <v>1.0177038</v>
          </cell>
          <cell r="AE1028">
            <v>2.75919</v>
          </cell>
          <cell r="AF1028">
            <v>21.689704</v>
          </cell>
          <cell r="AG1028">
            <v>7.276727</v>
          </cell>
        </row>
        <row r="1029">
          <cell r="A1029" t="str">
            <v>HOCHN13FB05170302</v>
          </cell>
          <cell r="B1029">
            <v>4</v>
          </cell>
          <cell r="C1029" t="str">
            <v>F</v>
          </cell>
          <cell r="D1029" t="str">
            <v>Spring</v>
          </cell>
          <cell r="E1029" t="str">
            <v>QYLZ44830</v>
          </cell>
          <cell r="F1029">
            <v>1.5743145</v>
          </cell>
          <cell r="G1029">
            <v>3.5799119</v>
          </cell>
          <cell r="H1029">
            <v>5.122373</v>
          </cell>
          <cell r="I1029">
            <v>10.878623</v>
          </cell>
          <cell r="J1029">
            <v>13.37418</v>
          </cell>
          <cell r="K1029">
            <v>0.8505201</v>
          </cell>
          <cell r="L1029">
            <v>0.5810145</v>
          </cell>
          <cell r="M1029">
            <v>0.4515317</v>
          </cell>
          <cell r="N1029">
            <v>1.5706202</v>
          </cell>
          <cell r="O1029">
            <v>1.6605798</v>
          </cell>
          <cell r="P1029">
            <v>5.284126</v>
          </cell>
          <cell r="Q1029">
            <v>0.1646579</v>
          </cell>
          <cell r="R1029">
            <v>0.4467023</v>
          </cell>
          <cell r="S1029">
            <v>9.145344</v>
          </cell>
          <cell r="T1029">
            <v>-0.00275842</v>
          </cell>
          <cell r="U1029">
            <v>2.356796</v>
          </cell>
          <cell r="V1029">
            <v>8.8565435</v>
          </cell>
          <cell r="W1029">
            <v>1.10919646</v>
          </cell>
          <cell r="X1029">
            <v>1.0750107</v>
          </cell>
          <cell r="Y1029">
            <v>0.18435268</v>
          </cell>
          <cell r="Z1029">
            <v>13.5985</v>
          </cell>
          <cell r="AA1029">
            <v>13.67995</v>
          </cell>
          <cell r="AB1029">
            <v>4.498715</v>
          </cell>
          <cell r="AC1029">
            <v>3.037107</v>
          </cell>
          <cell r="AD1029">
            <v>1.0476068</v>
          </cell>
          <cell r="AE1029">
            <v>4.181333</v>
          </cell>
          <cell r="AF1029">
            <v>41.176464</v>
          </cell>
          <cell r="AG1029">
            <v>15.616127</v>
          </cell>
        </row>
        <row r="1030">
          <cell r="A1030" t="str">
            <v>HOCHN13FB05170305</v>
          </cell>
          <cell r="B1030">
            <v>3</v>
          </cell>
          <cell r="C1030" t="str">
            <v>G</v>
          </cell>
          <cell r="D1030" t="str">
            <v>Spring</v>
          </cell>
          <cell r="E1030" t="str">
            <v>QYLZ44463</v>
          </cell>
          <cell r="F1030">
            <v>2.757722</v>
          </cell>
          <cell r="G1030">
            <v>3.5211659</v>
          </cell>
          <cell r="H1030">
            <v>5.017562</v>
          </cell>
          <cell r="I1030">
            <v>12.075437</v>
          </cell>
          <cell r="J1030">
            <v>11.95598</v>
          </cell>
          <cell r="K1030">
            <v>0.757241</v>
          </cell>
          <cell r="L1030">
            <v>1.0066823</v>
          </cell>
          <cell r="M1030">
            <v>0.4331601</v>
          </cell>
          <cell r="N1030">
            <v>1.6024236</v>
          </cell>
          <cell r="O1030">
            <v>1.9960318</v>
          </cell>
          <cell r="P1030">
            <v>6.283302</v>
          </cell>
          <cell r="Q1030">
            <v>0.7517641</v>
          </cell>
          <cell r="R1030">
            <v>0.8376889</v>
          </cell>
          <cell r="S1030">
            <v>19.355444</v>
          </cell>
          <cell r="T1030">
            <v>0.0511148</v>
          </cell>
          <cell r="U1030">
            <v>3.290402</v>
          </cell>
          <cell r="V1030">
            <v>9.974382</v>
          </cell>
          <cell r="W1030">
            <v>0.58746946</v>
          </cell>
          <cell r="X1030">
            <v>1.6085694</v>
          </cell>
          <cell r="Y1030">
            <v>0.18798657</v>
          </cell>
          <cell r="Z1030">
            <v>30.89443</v>
          </cell>
          <cell r="AA1030">
            <v>21.97154</v>
          </cell>
          <cell r="AB1030">
            <v>10.116047</v>
          </cell>
          <cell r="AC1030">
            <v>9.365413</v>
          </cell>
          <cell r="AD1030">
            <v>0.96532</v>
          </cell>
          <cell r="AE1030">
            <v>3.296688</v>
          </cell>
          <cell r="AF1030">
            <v>21.240464</v>
          </cell>
          <cell r="AG1030">
            <v>20.592019</v>
          </cell>
        </row>
        <row r="1031">
          <cell r="A1031" t="str">
            <v>HOCHN13FB05170307</v>
          </cell>
          <cell r="B1031">
            <v>3</v>
          </cell>
          <cell r="C1031" t="str">
            <v>L</v>
          </cell>
          <cell r="D1031" t="str">
            <v>Spring</v>
          </cell>
          <cell r="E1031" t="str">
            <v>QYLZ44610</v>
          </cell>
          <cell r="F1031">
            <v>4.834194</v>
          </cell>
          <cell r="G1031">
            <v>4.7319029</v>
          </cell>
          <cell r="H1031">
            <v>4.617616</v>
          </cell>
          <cell r="I1031">
            <v>14.7723</v>
          </cell>
          <cell r="J1031">
            <v>19.63489</v>
          </cell>
          <cell r="K1031">
            <v>1.17991</v>
          </cell>
          <cell r="L1031">
            <v>0.2535606</v>
          </cell>
          <cell r="M1031">
            <v>0.34405052</v>
          </cell>
          <cell r="N1031">
            <v>0.6969112</v>
          </cell>
          <cell r="O1031">
            <v>0.9445658</v>
          </cell>
          <cell r="P1031">
            <v>3.379004</v>
          </cell>
          <cell r="Q1031">
            <v>0.3112392</v>
          </cell>
          <cell r="R1031">
            <v>0.3337786</v>
          </cell>
          <cell r="S1031">
            <v>7.296584</v>
          </cell>
          <cell r="T1031">
            <v>0.1365999</v>
          </cell>
          <cell r="U1031">
            <v>2.240582</v>
          </cell>
          <cell r="V1031">
            <v>2.275747</v>
          </cell>
          <cell r="W1031">
            <v>0.76426516</v>
          </cell>
          <cell r="X1031">
            <v>0.290692</v>
          </cell>
          <cell r="Y1031">
            <v>0.11196947</v>
          </cell>
          <cell r="Z1031">
            <v>37.422</v>
          </cell>
          <cell r="AA1031">
            <v>28.01734</v>
          </cell>
          <cell r="AB1031">
            <v>7.61729</v>
          </cell>
          <cell r="AC1031">
            <v>6.60893</v>
          </cell>
          <cell r="AD1031">
            <v>0.93167</v>
          </cell>
          <cell r="AE1031">
            <v>2.2074671</v>
          </cell>
          <cell r="AF1031">
            <v>25.001534</v>
          </cell>
          <cell r="AG1031">
            <v>11.52431</v>
          </cell>
        </row>
        <row r="1032">
          <cell r="A1032" t="str">
            <v>HOCHN13FB05170308</v>
          </cell>
          <cell r="B1032">
            <v>3</v>
          </cell>
          <cell r="C1032" t="str">
            <v>D</v>
          </cell>
          <cell r="D1032" t="str">
            <v>Autumn</v>
          </cell>
          <cell r="E1032" t="str">
            <v>QYLZ44577</v>
          </cell>
          <cell r="F1032">
            <v>3.3039895</v>
          </cell>
          <cell r="G1032">
            <v>3.3991468</v>
          </cell>
          <cell r="H1032">
            <v>5.252901</v>
          </cell>
          <cell r="I1032">
            <v>12.533115</v>
          </cell>
          <cell r="J1032">
            <v>13.715464</v>
          </cell>
          <cell r="K1032">
            <v>1.4039875</v>
          </cell>
          <cell r="L1032">
            <v>1.28093955</v>
          </cell>
          <cell r="M1032">
            <v>0.7026662</v>
          </cell>
          <cell r="N1032">
            <v>1.9657871</v>
          </cell>
          <cell r="O1032">
            <v>2.2334794</v>
          </cell>
          <cell r="P1032">
            <v>7.1368897</v>
          </cell>
          <cell r="Q1032">
            <v>0.6017623</v>
          </cell>
          <cell r="R1032">
            <v>0.7878298</v>
          </cell>
          <cell r="S1032">
            <v>20.9448393</v>
          </cell>
          <cell r="T1032">
            <v>0.259083067</v>
          </cell>
          <cell r="U1032">
            <v>5.060809</v>
          </cell>
          <cell r="V1032">
            <v>10.926307</v>
          </cell>
          <cell r="W1032">
            <v>2.61501936</v>
          </cell>
          <cell r="X1032">
            <v>2.8222826</v>
          </cell>
          <cell r="Y1032">
            <v>0.2245893</v>
          </cell>
          <cell r="Z1032">
            <v>47.27483</v>
          </cell>
          <cell r="AA1032">
            <v>35.186576</v>
          </cell>
          <cell r="AB1032">
            <v>8.5469046</v>
          </cell>
          <cell r="AC1032">
            <v>7.295822</v>
          </cell>
          <cell r="AD1032">
            <v>1.6715449</v>
          </cell>
          <cell r="AE1032">
            <v>4.109438</v>
          </cell>
          <cell r="AF1032">
            <v>29.6069993</v>
          </cell>
          <cell r="AG1032">
            <v>18.660403</v>
          </cell>
        </row>
        <row r="1033">
          <cell r="A1033" t="str">
            <v>HOCHN13FB05170318</v>
          </cell>
          <cell r="B1033">
            <v>3</v>
          </cell>
          <cell r="C1033" t="str">
            <v>J</v>
          </cell>
          <cell r="D1033" t="str">
            <v>Spring</v>
          </cell>
          <cell r="E1033" t="str">
            <v>QYLZ44577</v>
          </cell>
          <cell r="F1033">
            <v>5.155196</v>
          </cell>
          <cell r="G1033">
            <v>4.2752039</v>
          </cell>
          <cell r="H1033">
            <v>4.641935</v>
          </cell>
          <cell r="I1033">
            <v>14.8155</v>
          </cell>
          <cell r="J1033">
            <v>13.024178</v>
          </cell>
          <cell r="K1033">
            <v>2.2282789</v>
          </cell>
          <cell r="L1033">
            <v>1.3819891</v>
          </cell>
          <cell r="M1033">
            <v>0.8620333</v>
          </cell>
          <cell r="N1033">
            <v>2.2086912</v>
          </cell>
          <cell r="O1033">
            <v>2.9172008</v>
          </cell>
          <cell r="P1033">
            <v>9.221511</v>
          </cell>
          <cell r="Q1033">
            <v>0.9733301</v>
          </cell>
          <cell r="R1033">
            <v>1.1295093</v>
          </cell>
          <cell r="S1033">
            <v>31.840834</v>
          </cell>
          <cell r="T1033">
            <v>0.2240523</v>
          </cell>
          <cell r="U1033">
            <v>7.229647</v>
          </cell>
          <cell r="V1033">
            <v>16.165955</v>
          </cell>
          <cell r="W1033">
            <v>0.79001246</v>
          </cell>
          <cell r="X1033">
            <v>3.091055</v>
          </cell>
          <cell r="Y1033">
            <v>0.3603277</v>
          </cell>
          <cell r="Z1033">
            <v>57.46168</v>
          </cell>
          <cell r="AA1033">
            <v>44.06919</v>
          </cell>
          <cell r="AB1033">
            <v>13.306931</v>
          </cell>
          <cell r="AC1033">
            <v>11.223859</v>
          </cell>
          <cell r="AD1033">
            <v>2.1144223</v>
          </cell>
          <cell r="AE1033">
            <v>4.754567</v>
          </cell>
          <cell r="AF1033">
            <v>41.045874</v>
          </cell>
          <cell r="AG1033">
            <v>33.57718</v>
          </cell>
        </row>
        <row r="1034">
          <cell r="A1034" t="str">
            <v>HOCHN13FB05170323</v>
          </cell>
          <cell r="B1034">
            <v>3</v>
          </cell>
          <cell r="C1034" t="str">
            <v>G</v>
          </cell>
          <cell r="D1034" t="str">
            <v>Summer</v>
          </cell>
          <cell r="E1034" t="str">
            <v>QYLZ44610</v>
          </cell>
          <cell r="F1034">
            <v>4.377722</v>
          </cell>
          <cell r="G1034">
            <v>3.8211659</v>
          </cell>
          <cell r="H1034">
            <v>4.607562</v>
          </cell>
          <cell r="I1034">
            <v>13.345437</v>
          </cell>
          <cell r="J1034">
            <v>16.65598</v>
          </cell>
          <cell r="K1034">
            <v>0.176133</v>
          </cell>
          <cell r="L1034">
            <v>0.7339553</v>
          </cell>
          <cell r="M1034">
            <v>0.4578081</v>
          </cell>
          <cell r="N1034">
            <v>1.2751236</v>
          </cell>
          <cell r="O1034">
            <v>1.7608918</v>
          </cell>
          <cell r="P1034">
            <v>4.917282</v>
          </cell>
          <cell r="Q1034">
            <v>0.3583351</v>
          </cell>
          <cell r="R1034">
            <v>0.3935389</v>
          </cell>
          <cell r="S1034">
            <v>14.532044</v>
          </cell>
          <cell r="T1034">
            <v>0.2510932</v>
          </cell>
          <cell r="U1034">
            <v>4.295742</v>
          </cell>
          <cell r="V1034">
            <v>2.150592</v>
          </cell>
          <cell r="W1034">
            <v>1.64626746</v>
          </cell>
          <cell r="X1034">
            <v>0.7414734</v>
          </cell>
          <cell r="Y1034">
            <v>0.14933157</v>
          </cell>
          <cell r="Z1034">
            <v>54.43073</v>
          </cell>
          <cell r="AA1034">
            <v>41.57684</v>
          </cell>
          <cell r="AB1034">
            <v>14.815047</v>
          </cell>
          <cell r="AC1034">
            <v>12.495123</v>
          </cell>
          <cell r="AD1034">
            <v>2.270513</v>
          </cell>
          <cell r="AE1034">
            <v>4.878698</v>
          </cell>
          <cell r="AF1034">
            <v>19.619364</v>
          </cell>
          <cell r="AG1034">
            <v>10.830219</v>
          </cell>
        </row>
        <row r="1035">
          <cell r="A1035" t="str">
            <v>HOCHN13FB05170324</v>
          </cell>
          <cell r="B1035">
            <v>3</v>
          </cell>
          <cell r="C1035" t="str">
            <v>B</v>
          </cell>
          <cell r="D1035" t="str">
            <v>Spring</v>
          </cell>
          <cell r="E1035" t="str">
            <v>QYLZ44699</v>
          </cell>
          <cell r="F1035">
            <v>2.256108</v>
          </cell>
          <cell r="G1035">
            <v>2.7206791</v>
          </cell>
          <cell r="H1035">
            <v>5.359475</v>
          </cell>
          <cell r="I1035">
            <v>11.005514</v>
          </cell>
          <cell r="J1035">
            <v>13.580442</v>
          </cell>
          <cell r="K1035">
            <v>1.861214</v>
          </cell>
          <cell r="L1035">
            <v>1.0817537</v>
          </cell>
          <cell r="M1035">
            <v>0.575639</v>
          </cell>
          <cell r="N1035">
            <v>1.98682825</v>
          </cell>
          <cell r="O1035">
            <v>1.7960653</v>
          </cell>
          <cell r="P1035">
            <v>5.9109021</v>
          </cell>
          <cell r="Q1035">
            <v>0.68880708</v>
          </cell>
          <cell r="R1035">
            <v>0.65385176</v>
          </cell>
          <cell r="S1035">
            <v>20.1391465</v>
          </cell>
          <cell r="T1035">
            <v>0.2852556</v>
          </cell>
          <cell r="U1035">
            <v>5.104499</v>
          </cell>
          <cell r="V1035">
            <v>11.739954</v>
          </cell>
          <cell r="W1035">
            <v>0.78873246</v>
          </cell>
          <cell r="X1035">
            <v>1.8890231</v>
          </cell>
          <cell r="Y1035">
            <v>0.17671777</v>
          </cell>
          <cell r="Z1035">
            <v>40.49497</v>
          </cell>
          <cell r="AA1035">
            <v>29.0937</v>
          </cell>
          <cell r="AB1035">
            <v>10.677428</v>
          </cell>
          <cell r="AC1035">
            <v>9.43868</v>
          </cell>
          <cell r="AD1035">
            <v>1.734156</v>
          </cell>
          <cell r="AE1035">
            <v>5.566622</v>
          </cell>
          <cell r="AF1035">
            <v>20.862335</v>
          </cell>
          <cell r="AG1035">
            <v>20.99732</v>
          </cell>
        </row>
        <row r="1036">
          <cell r="A1036" t="str">
            <v>HOCHN13FB05170326</v>
          </cell>
          <cell r="B1036">
            <v>3</v>
          </cell>
          <cell r="C1036" t="str">
            <v>L</v>
          </cell>
          <cell r="D1036" t="str">
            <v>Spring</v>
          </cell>
          <cell r="E1036" t="str">
            <v>QYLZ44610</v>
          </cell>
          <cell r="F1036">
            <v>2.954194</v>
          </cell>
          <cell r="G1036">
            <v>4.0019029</v>
          </cell>
          <cell r="H1036">
            <v>4.477616</v>
          </cell>
          <cell r="I1036">
            <v>12.0923</v>
          </cell>
          <cell r="J1036">
            <v>12.93489</v>
          </cell>
          <cell r="K1036">
            <v>0.85492</v>
          </cell>
          <cell r="L1036">
            <v>0.7172286</v>
          </cell>
          <cell r="M1036">
            <v>0.52237352</v>
          </cell>
          <cell r="N1036">
            <v>1.2163592</v>
          </cell>
          <cell r="O1036">
            <v>1.8879498</v>
          </cell>
          <cell r="P1036">
            <v>4.424634</v>
          </cell>
          <cell r="Q1036">
            <v>0.3006412</v>
          </cell>
          <cell r="R1036">
            <v>0.4080176</v>
          </cell>
          <cell r="S1036">
            <v>16.053634</v>
          </cell>
          <cell r="T1036">
            <v>0.1157299</v>
          </cell>
          <cell r="U1036">
            <v>4.188082</v>
          </cell>
          <cell r="V1036">
            <v>4.716837</v>
          </cell>
          <cell r="W1036">
            <v>1.74691116</v>
          </cell>
          <cell r="X1036">
            <v>0.70499</v>
          </cell>
          <cell r="Y1036">
            <v>0.11065007</v>
          </cell>
          <cell r="Z1036">
            <v>28.7584</v>
          </cell>
          <cell r="AA1036">
            <v>23.22524</v>
          </cell>
          <cell r="AB1036">
            <v>7.70809</v>
          </cell>
          <cell r="AC1036">
            <v>7.01171</v>
          </cell>
          <cell r="AD1036">
            <v>1.050955</v>
          </cell>
          <cell r="AE1036">
            <v>3.3494171</v>
          </cell>
          <cell r="AF1036">
            <v>27.428634</v>
          </cell>
          <cell r="AG1036">
            <v>12.50291</v>
          </cell>
        </row>
        <row r="1037">
          <cell r="A1037" t="str">
            <v>HOCHN13FB05170327</v>
          </cell>
          <cell r="B1037">
            <v>2</v>
          </cell>
          <cell r="C1037" t="str">
            <v>K</v>
          </cell>
          <cell r="D1037" t="str">
            <v>Autumn</v>
          </cell>
          <cell r="E1037" t="str">
            <v>QYLZ44463</v>
          </cell>
          <cell r="F1037">
            <v>3.655743</v>
          </cell>
          <cell r="G1037">
            <v>4.5546729</v>
          </cell>
          <cell r="H1037">
            <v>4.299558</v>
          </cell>
          <cell r="I1037">
            <v>13.661239</v>
          </cell>
          <cell r="J1037">
            <v>10.81578</v>
          </cell>
          <cell r="K1037">
            <v>-0.0519307</v>
          </cell>
          <cell r="L1037">
            <v>1.0334296</v>
          </cell>
          <cell r="M1037">
            <v>0.34334795</v>
          </cell>
          <cell r="N1037">
            <v>1.6914312</v>
          </cell>
          <cell r="O1037">
            <v>2.2859878</v>
          </cell>
          <cell r="P1037">
            <v>6.626862</v>
          </cell>
          <cell r="Q1037">
            <v>0.6668509</v>
          </cell>
          <cell r="R1037">
            <v>0.764165</v>
          </cell>
          <cell r="S1037">
            <v>21.706174</v>
          </cell>
          <cell r="T1037">
            <v>0.190701</v>
          </cell>
          <cell r="U1037">
            <v>5.000577</v>
          </cell>
          <cell r="V1037">
            <v>5.6170495</v>
          </cell>
          <cell r="W1037">
            <v>1.14290846</v>
          </cell>
          <cell r="X1037">
            <v>1.8134241</v>
          </cell>
          <cell r="Y1037">
            <v>0.13435251</v>
          </cell>
          <cell r="Z1037">
            <v>30.83936</v>
          </cell>
          <cell r="AA1037">
            <v>18.89096</v>
          </cell>
          <cell r="AB1037">
            <v>13.45232</v>
          </cell>
          <cell r="AC1037">
            <v>12.10437</v>
          </cell>
          <cell r="AD1037">
            <v>1.6385514</v>
          </cell>
          <cell r="AE1037">
            <v>1.992989</v>
          </cell>
          <cell r="AF1037">
            <v>20.571604</v>
          </cell>
          <cell r="AG1037">
            <v>14.714027</v>
          </cell>
        </row>
        <row r="1038">
          <cell r="A1038" t="str">
            <v>HOCHN13FB05170335</v>
          </cell>
          <cell r="B1038">
            <v>3</v>
          </cell>
          <cell r="C1038" t="str">
            <v>I</v>
          </cell>
          <cell r="D1038" t="str">
            <v>Spring</v>
          </cell>
          <cell r="E1038" t="str">
            <v>QYLZ44610</v>
          </cell>
          <cell r="F1038">
            <v>4.066233</v>
          </cell>
          <cell r="G1038">
            <v>4.0099539</v>
          </cell>
          <cell r="H1038">
            <v>4.521124</v>
          </cell>
          <cell r="I1038">
            <v>13.130509</v>
          </cell>
          <cell r="J1038">
            <v>17.19584</v>
          </cell>
          <cell r="K1038">
            <v>1.9638485</v>
          </cell>
          <cell r="L1038">
            <v>0.551624</v>
          </cell>
          <cell r="M1038">
            <v>0.5091511</v>
          </cell>
          <cell r="N1038">
            <v>0.7545993</v>
          </cell>
          <cell r="O1038">
            <v>1.0119718</v>
          </cell>
          <cell r="P1038">
            <v>4.470684</v>
          </cell>
          <cell r="Q1038">
            <v>0.1997166</v>
          </cell>
          <cell r="R1038">
            <v>0.3582516</v>
          </cell>
          <cell r="S1038">
            <v>14.603444</v>
          </cell>
          <cell r="T1038">
            <v>0.23127503</v>
          </cell>
          <cell r="U1038">
            <v>2.785161</v>
          </cell>
          <cell r="V1038">
            <v>3.151989</v>
          </cell>
          <cell r="W1038">
            <v>2.00365056</v>
          </cell>
          <cell r="X1038">
            <v>0.7938275</v>
          </cell>
          <cell r="Y1038">
            <v>0.07313284</v>
          </cell>
          <cell r="Z1038">
            <v>46.32331</v>
          </cell>
          <cell r="AA1038">
            <v>34.959956</v>
          </cell>
          <cell r="AB1038">
            <v>10.2953</v>
          </cell>
          <cell r="AC1038">
            <v>8.636885</v>
          </cell>
          <cell r="AD1038">
            <v>1.6936172</v>
          </cell>
          <cell r="AE1038">
            <v>4.525355</v>
          </cell>
          <cell r="AF1038">
            <v>30.969914</v>
          </cell>
          <cell r="AG1038">
            <v>11.058631</v>
          </cell>
        </row>
        <row r="1039">
          <cell r="A1039" t="str">
            <v>HOCHN13FB05170401</v>
          </cell>
          <cell r="B1039">
            <v>3</v>
          </cell>
          <cell r="C1039" t="str">
            <v>G</v>
          </cell>
          <cell r="D1039" t="str">
            <v>Summer</v>
          </cell>
          <cell r="E1039" t="str">
            <v>QYLZ44610</v>
          </cell>
          <cell r="F1039">
            <v>3.977722</v>
          </cell>
          <cell r="G1039">
            <v>3.7711659</v>
          </cell>
          <cell r="H1039">
            <v>5.187562</v>
          </cell>
          <cell r="I1039">
            <v>13.455437</v>
          </cell>
          <cell r="J1039">
            <v>14.75598</v>
          </cell>
          <cell r="K1039">
            <v>1.030056</v>
          </cell>
          <cell r="L1039">
            <v>0.3712333</v>
          </cell>
          <cell r="M1039">
            <v>0.3586931</v>
          </cell>
          <cell r="N1039">
            <v>0.7296076</v>
          </cell>
          <cell r="O1039">
            <v>0.9817608</v>
          </cell>
          <cell r="P1039">
            <v>3.221852</v>
          </cell>
          <cell r="Q1039">
            <v>0.1477563</v>
          </cell>
          <cell r="R1039">
            <v>0.2426319</v>
          </cell>
          <cell r="S1039">
            <v>8.573924</v>
          </cell>
          <cell r="T1039">
            <v>0.1111112</v>
          </cell>
          <cell r="U1039">
            <v>2.993492</v>
          </cell>
          <cell r="V1039">
            <v>0.565682</v>
          </cell>
          <cell r="W1039">
            <v>2.04534746</v>
          </cell>
          <cell r="X1039">
            <v>0.3015794</v>
          </cell>
          <cell r="Y1039">
            <v>0.08915077</v>
          </cell>
          <cell r="Z1039">
            <v>33.53513</v>
          </cell>
          <cell r="AA1039">
            <v>24.10694</v>
          </cell>
          <cell r="AB1039">
            <v>9.291167</v>
          </cell>
          <cell r="AC1039">
            <v>8.151973</v>
          </cell>
          <cell r="AD1039">
            <v>1.215173</v>
          </cell>
          <cell r="AE1039">
            <v>3.527658</v>
          </cell>
          <cell r="AF1039">
            <v>22.492464</v>
          </cell>
          <cell r="AG1039">
            <v>11.101319</v>
          </cell>
        </row>
        <row r="1040">
          <cell r="A1040" t="str">
            <v>HOCHN13FB05170402</v>
          </cell>
          <cell r="B1040">
            <v>3</v>
          </cell>
          <cell r="C1040" t="str">
            <v>H</v>
          </cell>
          <cell r="D1040" t="str">
            <v>Summer</v>
          </cell>
          <cell r="E1040" t="str">
            <v>QYLZ44576</v>
          </cell>
          <cell r="F1040">
            <v>4.624882</v>
          </cell>
          <cell r="G1040">
            <v>4.1319919</v>
          </cell>
          <cell r="H1040">
            <v>5.069862</v>
          </cell>
          <cell r="I1040">
            <v>14.608235</v>
          </cell>
          <cell r="J1040">
            <v>12.15362</v>
          </cell>
          <cell r="K1040">
            <v>-0.20074449</v>
          </cell>
          <cell r="L1040">
            <v>1.1548326</v>
          </cell>
          <cell r="M1040">
            <v>0.7647412</v>
          </cell>
          <cell r="N1040">
            <v>2.3983582</v>
          </cell>
          <cell r="O1040">
            <v>2.6756708</v>
          </cell>
          <cell r="P1040">
            <v>5.922107</v>
          </cell>
          <cell r="Q1040">
            <v>0.7750183</v>
          </cell>
          <cell r="R1040">
            <v>0.6997847</v>
          </cell>
          <cell r="S1040">
            <v>23.858636</v>
          </cell>
          <cell r="T1040">
            <v>0.1160737</v>
          </cell>
          <cell r="U1040">
            <v>5.135985</v>
          </cell>
          <cell r="V1040">
            <v>13.825848</v>
          </cell>
          <cell r="W1040">
            <v>2.21544546</v>
          </cell>
          <cell r="X1040">
            <v>1.6259832</v>
          </cell>
          <cell r="Y1040">
            <v>0.22830048</v>
          </cell>
          <cell r="Z1040">
            <v>44.20603</v>
          </cell>
          <cell r="AA1040">
            <v>33.02372</v>
          </cell>
          <cell r="AB1040">
            <v>11.427578</v>
          </cell>
          <cell r="AC1040">
            <v>9.560456</v>
          </cell>
          <cell r="AD1040">
            <v>1.883518</v>
          </cell>
          <cell r="AE1040">
            <v>4.171255</v>
          </cell>
          <cell r="AF1040">
            <v>26.904024</v>
          </cell>
          <cell r="AG1040">
            <v>16.091009</v>
          </cell>
        </row>
        <row r="1041">
          <cell r="A1041" t="str">
            <v>HOCHN13FB05170422</v>
          </cell>
          <cell r="B1041">
            <v>3</v>
          </cell>
          <cell r="C1041" t="str">
            <v>K</v>
          </cell>
          <cell r="D1041" t="str">
            <v>Spring</v>
          </cell>
          <cell r="E1041" t="str">
            <v>QYLZ44610</v>
          </cell>
          <cell r="F1041">
            <v>2.69918</v>
          </cell>
          <cell r="G1041">
            <v>4.4247949</v>
          </cell>
          <cell r="H1041">
            <v>4.919004</v>
          </cell>
          <cell r="I1041">
            <v>12.740379</v>
          </cell>
          <cell r="J1041">
            <v>20.03841</v>
          </cell>
          <cell r="K1041">
            <v>0.7681813</v>
          </cell>
          <cell r="L1041">
            <v>0.6651576</v>
          </cell>
          <cell r="M1041">
            <v>0.36761555</v>
          </cell>
          <cell r="N1041">
            <v>1.2358762</v>
          </cell>
          <cell r="O1041">
            <v>1.8038558</v>
          </cell>
          <cell r="P1041">
            <v>5.108898</v>
          </cell>
          <cell r="Q1041">
            <v>0.4065451</v>
          </cell>
          <cell r="R1041">
            <v>0.5664539</v>
          </cell>
          <cell r="S1041">
            <v>16.341274</v>
          </cell>
          <cell r="T1041">
            <v>0.3037922</v>
          </cell>
          <cell r="U1041">
            <v>4.813444</v>
          </cell>
          <cell r="V1041">
            <v>2.8329895</v>
          </cell>
          <cell r="W1041">
            <v>1.77412146</v>
          </cell>
          <cell r="X1041">
            <v>0.8702761</v>
          </cell>
          <cell r="Y1041">
            <v>0.12356621</v>
          </cell>
          <cell r="Z1041">
            <v>46.7558</v>
          </cell>
          <cell r="AA1041">
            <v>37.88948</v>
          </cell>
          <cell r="AB1041">
            <v>9.88215</v>
          </cell>
          <cell r="AC1041">
            <v>8.3652</v>
          </cell>
          <cell r="AD1041">
            <v>1.7540084</v>
          </cell>
          <cell r="AE1041">
            <v>4.829806</v>
          </cell>
          <cell r="AF1041">
            <v>30.567284</v>
          </cell>
          <cell r="AG1041">
            <v>9.306077</v>
          </cell>
        </row>
        <row r="1042">
          <cell r="A1042" t="str">
            <v>HOCHN13FB05170502</v>
          </cell>
          <cell r="B1042">
            <v>4</v>
          </cell>
          <cell r="C1042" t="str">
            <v>E</v>
          </cell>
          <cell r="D1042" t="str">
            <v>Spring</v>
          </cell>
          <cell r="E1042" t="str">
            <v>QYLZ44830</v>
          </cell>
          <cell r="F1042">
            <v>2.5015461</v>
          </cell>
          <cell r="G1042">
            <v>3.3010261</v>
          </cell>
          <cell r="H1042">
            <v>5.278308</v>
          </cell>
          <cell r="I1042">
            <v>11.611659</v>
          </cell>
          <cell r="J1042">
            <v>12.386354</v>
          </cell>
          <cell r="K1042">
            <v>0.6652544</v>
          </cell>
          <cell r="L1042">
            <v>0.2324338</v>
          </cell>
          <cell r="M1042">
            <v>0.6741058</v>
          </cell>
          <cell r="N1042">
            <v>0.8841879</v>
          </cell>
          <cell r="O1042">
            <v>0.8577746</v>
          </cell>
          <cell r="P1042">
            <v>2.341628</v>
          </cell>
          <cell r="Q1042">
            <v>0.1841523</v>
          </cell>
          <cell r="R1042">
            <v>0.3622817</v>
          </cell>
          <cell r="S1042">
            <v>11.123013</v>
          </cell>
          <cell r="T1042">
            <v>0.19288045</v>
          </cell>
          <cell r="U1042">
            <v>2.406222</v>
          </cell>
          <cell r="V1042">
            <v>3.885726</v>
          </cell>
          <cell r="W1042">
            <v>2.97870746</v>
          </cell>
          <cell r="X1042">
            <v>0.651088</v>
          </cell>
          <cell r="Y1042">
            <v>0.14344383</v>
          </cell>
          <cell r="Z1042">
            <v>44.45009</v>
          </cell>
          <cell r="AA1042">
            <v>31.99441</v>
          </cell>
          <cell r="AB1042">
            <v>10.207351</v>
          </cell>
          <cell r="AC1042">
            <v>9.226644</v>
          </cell>
          <cell r="AD1042">
            <v>1.6274881</v>
          </cell>
          <cell r="AE1042">
            <v>3.782086</v>
          </cell>
          <cell r="AF1042">
            <v>29.942824</v>
          </cell>
          <cell r="AG1042">
            <v>21.15276</v>
          </cell>
        </row>
        <row r="1043">
          <cell r="A1043" t="str">
            <v>HOCHN13FB05170507</v>
          </cell>
          <cell r="B1043">
            <v>3</v>
          </cell>
          <cell r="C1043" t="str">
            <v>D</v>
          </cell>
          <cell r="D1043" t="str">
            <v>Spring</v>
          </cell>
          <cell r="E1043" t="str">
            <v>QYLZ44463</v>
          </cell>
          <cell r="F1043">
            <v>3.4239895</v>
          </cell>
          <cell r="G1043">
            <v>3.3091468</v>
          </cell>
          <cell r="H1043">
            <v>5.182901</v>
          </cell>
          <cell r="I1043">
            <v>12.763115</v>
          </cell>
          <cell r="J1043">
            <v>8.815464</v>
          </cell>
          <cell r="K1043">
            <v>0.1856555</v>
          </cell>
          <cell r="L1043">
            <v>0.86818755</v>
          </cell>
          <cell r="M1043">
            <v>0.6195882</v>
          </cell>
          <cell r="N1043">
            <v>1.2405571</v>
          </cell>
          <cell r="O1043">
            <v>1.5728494</v>
          </cell>
          <cell r="P1043">
            <v>3.8242297</v>
          </cell>
          <cell r="Q1043">
            <v>0.3536543</v>
          </cell>
          <cell r="R1043">
            <v>0.6426458</v>
          </cell>
          <cell r="S1043">
            <v>15.9165393</v>
          </cell>
          <cell r="T1043">
            <v>0.199005067</v>
          </cell>
          <cell r="U1043">
            <v>3.679039</v>
          </cell>
          <cell r="V1043">
            <v>11.347607</v>
          </cell>
          <cell r="W1043">
            <v>0.41685036</v>
          </cell>
          <cell r="X1043">
            <v>1.5178026</v>
          </cell>
          <cell r="Y1043">
            <v>0.1438803</v>
          </cell>
          <cell r="Z1043">
            <v>39.52783</v>
          </cell>
          <cell r="AA1043">
            <v>26.060476</v>
          </cell>
          <cell r="AB1043">
            <v>12.8752446</v>
          </cell>
          <cell r="AC1043">
            <v>11.387682</v>
          </cell>
          <cell r="AD1043">
            <v>1.6036149</v>
          </cell>
          <cell r="AE1043">
            <v>3.137578</v>
          </cell>
          <cell r="AF1043">
            <v>21.9478993</v>
          </cell>
          <cell r="AG1043">
            <v>23.019703</v>
          </cell>
        </row>
        <row r="1044">
          <cell r="A1044" t="str">
            <v>HOCHN13FB05170512</v>
          </cell>
          <cell r="B1044">
            <v>3</v>
          </cell>
          <cell r="C1044" t="str">
            <v>J</v>
          </cell>
          <cell r="D1044" t="str">
            <v>Spring</v>
          </cell>
          <cell r="E1044" t="str">
            <v>QYLZ44610</v>
          </cell>
          <cell r="F1044">
            <v>3.485196</v>
          </cell>
          <cell r="G1044">
            <v>4.0352039</v>
          </cell>
          <cell r="H1044">
            <v>4.821935</v>
          </cell>
          <cell r="I1044">
            <v>12.8855</v>
          </cell>
          <cell r="J1044">
            <v>15.424178</v>
          </cell>
          <cell r="K1044">
            <v>1.9741289</v>
          </cell>
          <cell r="L1044">
            <v>0.6292121</v>
          </cell>
          <cell r="M1044">
            <v>0.4679363</v>
          </cell>
          <cell r="N1044">
            <v>0.7260882</v>
          </cell>
          <cell r="O1044">
            <v>1.2629498</v>
          </cell>
          <cell r="P1044">
            <v>4.271651</v>
          </cell>
          <cell r="Q1044">
            <v>0.3589281</v>
          </cell>
          <cell r="R1044">
            <v>0.4936883</v>
          </cell>
          <cell r="S1044">
            <v>8.596384</v>
          </cell>
          <cell r="T1044">
            <v>0.1644633</v>
          </cell>
          <cell r="U1044">
            <v>4.826307</v>
          </cell>
          <cell r="V1044">
            <v>5.363635</v>
          </cell>
          <cell r="W1044">
            <v>4.25717546</v>
          </cell>
          <cell r="X1044">
            <v>0.914349</v>
          </cell>
          <cell r="Y1044">
            <v>0.0511341</v>
          </cell>
          <cell r="Z1044">
            <v>47.41108</v>
          </cell>
          <cell r="AA1044">
            <v>33.35839</v>
          </cell>
          <cell r="AB1044">
            <v>15.012231</v>
          </cell>
          <cell r="AC1044">
            <v>13.500359</v>
          </cell>
          <cell r="AD1044">
            <v>1.5627623</v>
          </cell>
          <cell r="AE1044">
            <v>5.102877</v>
          </cell>
          <cell r="AF1044">
            <v>22.081374</v>
          </cell>
          <cell r="AG1044">
            <v>12.17328</v>
          </cell>
        </row>
        <row r="1045">
          <cell r="A1045" t="str">
            <v>HOCHN13FB05170515</v>
          </cell>
          <cell r="B1045">
            <v>3</v>
          </cell>
          <cell r="C1045" t="str">
            <v>F</v>
          </cell>
          <cell r="D1045" t="str">
            <v>Spring</v>
          </cell>
          <cell r="E1045" t="str">
            <v>QYLZ44463</v>
          </cell>
          <cell r="F1045">
            <v>4.1743275</v>
          </cell>
          <cell r="G1045">
            <v>4.1240119</v>
          </cell>
          <cell r="H1045">
            <v>5.080261</v>
          </cell>
          <cell r="I1045">
            <v>14.353873</v>
          </cell>
          <cell r="J1045">
            <v>12.57867</v>
          </cell>
          <cell r="K1045">
            <v>1.2792521</v>
          </cell>
          <cell r="L1045">
            <v>1.0833675</v>
          </cell>
          <cell r="M1045">
            <v>0.4494953</v>
          </cell>
          <cell r="N1045">
            <v>2.2188622</v>
          </cell>
          <cell r="O1045">
            <v>2.4492438</v>
          </cell>
          <cell r="P1045">
            <v>5.334825</v>
          </cell>
          <cell r="Q1045">
            <v>0.8661986</v>
          </cell>
          <cell r="R1045">
            <v>0.9636389</v>
          </cell>
          <cell r="S1045">
            <v>24.450564</v>
          </cell>
          <cell r="T1045">
            <v>0.25270058</v>
          </cell>
          <cell r="U1045">
            <v>5.46995</v>
          </cell>
          <cell r="V1045">
            <v>9.6543435</v>
          </cell>
          <cell r="W1045">
            <v>1.74763346</v>
          </cell>
          <cell r="X1045">
            <v>2.0213397</v>
          </cell>
          <cell r="Y1045">
            <v>0.20026248</v>
          </cell>
          <cell r="Z1045">
            <v>47.6234</v>
          </cell>
          <cell r="AA1045">
            <v>34.85647</v>
          </cell>
          <cell r="AB1045">
            <v>15.150635</v>
          </cell>
          <cell r="AC1045">
            <v>12.931947</v>
          </cell>
          <cell r="AD1045">
            <v>1.6839038</v>
          </cell>
          <cell r="AE1045">
            <v>3.10068</v>
          </cell>
          <cell r="AF1045">
            <v>30.157404</v>
          </cell>
          <cell r="AG1045">
            <v>14.954877</v>
          </cell>
        </row>
        <row r="1046">
          <cell r="A1046" t="str">
            <v>HOCHN13FB05170602</v>
          </cell>
          <cell r="B1046">
            <v>3</v>
          </cell>
          <cell r="C1046" t="str">
            <v>K</v>
          </cell>
          <cell r="D1046" t="str">
            <v>Autumn</v>
          </cell>
          <cell r="E1046" t="str">
            <v>QYLZ44830</v>
          </cell>
          <cell r="F1046">
            <v>3.51918</v>
          </cell>
          <cell r="G1046">
            <v>4.0547949</v>
          </cell>
          <cell r="H1046">
            <v>4.719004</v>
          </cell>
          <cell r="I1046">
            <v>12.950379</v>
          </cell>
          <cell r="J1046">
            <v>13.83841</v>
          </cell>
          <cell r="K1046">
            <v>1.7406313</v>
          </cell>
          <cell r="L1046">
            <v>0.6671496</v>
          </cell>
          <cell r="M1046">
            <v>0.39697255</v>
          </cell>
          <cell r="N1046">
            <v>1.4747762</v>
          </cell>
          <cell r="O1046">
            <v>1.6967758</v>
          </cell>
          <cell r="P1046">
            <v>7.039878</v>
          </cell>
          <cell r="Q1046">
            <v>0.6524871</v>
          </cell>
          <cell r="R1046">
            <v>0.6608509</v>
          </cell>
          <cell r="S1046">
            <v>17.874274</v>
          </cell>
          <cell r="T1046">
            <v>0.2302962</v>
          </cell>
          <cell r="U1046">
            <v>5.213364</v>
          </cell>
          <cell r="V1046">
            <v>7.6150895</v>
          </cell>
          <cell r="W1046">
            <v>1.96972146</v>
          </cell>
          <cell r="X1046">
            <v>1.5687931</v>
          </cell>
          <cell r="Y1046">
            <v>0.18327721</v>
          </cell>
          <cell r="Z1046">
            <v>53.7809</v>
          </cell>
          <cell r="AA1046">
            <v>38.71868</v>
          </cell>
          <cell r="AB1046">
            <v>14.44255</v>
          </cell>
          <cell r="AC1046">
            <v>13.05071</v>
          </cell>
          <cell r="AD1046">
            <v>1.6482084</v>
          </cell>
          <cell r="AE1046">
            <v>5.372006</v>
          </cell>
          <cell r="AF1046">
            <v>33.610484</v>
          </cell>
          <cell r="AG1046">
            <v>16.077977</v>
          </cell>
        </row>
        <row r="1047">
          <cell r="A1047" t="str">
            <v>HOCHN13FB05170608</v>
          </cell>
          <cell r="B1047">
            <v>3</v>
          </cell>
          <cell r="C1047" t="str">
            <v>D</v>
          </cell>
          <cell r="D1047" t="str">
            <v>Autumn</v>
          </cell>
          <cell r="E1047" t="str">
            <v>QYLZ44578</v>
          </cell>
          <cell r="F1047">
            <v>3.6639895</v>
          </cell>
          <cell r="G1047">
            <v>3.1791468</v>
          </cell>
          <cell r="H1047">
            <v>5.122901</v>
          </cell>
          <cell r="I1047">
            <v>12.663115</v>
          </cell>
          <cell r="J1047">
            <v>10.815464</v>
          </cell>
          <cell r="K1047">
            <v>1.6361375</v>
          </cell>
          <cell r="L1047">
            <v>1.12038955</v>
          </cell>
          <cell r="M1047">
            <v>0.6748292</v>
          </cell>
          <cell r="N1047">
            <v>1.5324871</v>
          </cell>
          <cell r="O1047">
            <v>1.9144894</v>
          </cell>
          <cell r="P1047">
            <v>6.5078097</v>
          </cell>
          <cell r="Q1047">
            <v>0.4974833</v>
          </cell>
          <cell r="R1047">
            <v>0.6105298</v>
          </cell>
          <cell r="S1047">
            <v>20.4037393</v>
          </cell>
          <cell r="T1047">
            <v>0.071710067</v>
          </cell>
          <cell r="U1047">
            <v>3.377229</v>
          </cell>
          <cell r="V1047">
            <v>10.382507</v>
          </cell>
          <cell r="W1047">
            <v>0.16405736</v>
          </cell>
          <cell r="X1047">
            <v>2.2888226</v>
          </cell>
          <cell r="Y1047">
            <v>0.1948353</v>
          </cell>
          <cell r="Z1047">
            <v>26.59413</v>
          </cell>
          <cell r="AA1047">
            <v>20.040876</v>
          </cell>
          <cell r="AB1047">
            <v>7.2546946</v>
          </cell>
          <cell r="AC1047">
            <v>5.925202</v>
          </cell>
          <cell r="AD1047">
            <v>1.0895349</v>
          </cell>
          <cell r="AE1047">
            <v>5.075218</v>
          </cell>
          <cell r="AF1047">
            <v>16.8041993</v>
          </cell>
          <cell r="AG1047">
            <v>15.592303</v>
          </cell>
        </row>
        <row r="1048">
          <cell r="A1048" t="str">
            <v>HOCHN13FB05170610</v>
          </cell>
          <cell r="B1048">
            <v>4</v>
          </cell>
          <cell r="C1048" t="str">
            <v>H</v>
          </cell>
          <cell r="D1048" t="str">
            <v>Winter</v>
          </cell>
          <cell r="E1048" t="str">
            <v>QYLZ44831</v>
          </cell>
          <cell r="F1048">
            <v>3.874869</v>
          </cell>
          <cell r="G1048">
            <v>3.9478919</v>
          </cell>
          <cell r="H1048">
            <v>4.941974</v>
          </cell>
          <cell r="I1048">
            <v>13.382985</v>
          </cell>
          <cell r="J1048">
            <v>12.94913</v>
          </cell>
          <cell r="K1048">
            <v>0.30204621</v>
          </cell>
          <cell r="L1048">
            <v>0.5443926</v>
          </cell>
          <cell r="M1048">
            <v>0.4642906</v>
          </cell>
          <cell r="N1048">
            <v>0.7143002</v>
          </cell>
          <cell r="O1048">
            <v>1.3661268</v>
          </cell>
          <cell r="P1048">
            <v>5.592918</v>
          </cell>
          <cell r="Q1048">
            <v>0.3617615</v>
          </cell>
          <cell r="R1048">
            <v>0.5624011</v>
          </cell>
          <cell r="S1048">
            <v>4.059606</v>
          </cell>
          <cell r="T1048">
            <v>0.2107921</v>
          </cell>
          <cell r="U1048">
            <v>2.477791</v>
          </cell>
          <cell r="V1048">
            <v>4.125798</v>
          </cell>
          <cell r="W1048">
            <v>0.50040946</v>
          </cell>
          <cell r="X1048">
            <v>1.1391942</v>
          </cell>
          <cell r="Y1048">
            <v>0.11798168</v>
          </cell>
          <cell r="Z1048">
            <v>26.94123</v>
          </cell>
          <cell r="AA1048">
            <v>20.0485</v>
          </cell>
          <cell r="AB1048">
            <v>7.469698</v>
          </cell>
          <cell r="AC1048">
            <v>6.217306</v>
          </cell>
          <cell r="AD1048">
            <v>1.071171</v>
          </cell>
          <cell r="AE1048">
            <v>3.287328</v>
          </cell>
          <cell r="AF1048">
            <v>20.157684</v>
          </cell>
          <cell r="AG1048">
            <v>5.391789</v>
          </cell>
        </row>
        <row r="1049">
          <cell r="A1049" t="str">
            <v>HOCHN13FB05170612</v>
          </cell>
          <cell r="B1049">
            <v>4</v>
          </cell>
          <cell r="C1049" t="str">
            <v>C</v>
          </cell>
          <cell r="D1049" t="str">
            <v>Winter</v>
          </cell>
          <cell r="E1049" t="str">
            <v>QYLZ44699</v>
          </cell>
          <cell r="F1049">
            <v>3.3079355</v>
          </cell>
          <cell r="G1049">
            <v>3.0747311054</v>
          </cell>
          <cell r="H1049">
            <v>5.501569</v>
          </cell>
          <cell r="I1049">
            <v>12.458097</v>
          </cell>
          <cell r="J1049">
            <v>15.767518</v>
          </cell>
          <cell r="K1049">
            <v>1.190339</v>
          </cell>
          <cell r="L1049">
            <v>0.4376501</v>
          </cell>
          <cell r="M1049">
            <v>0.1957968</v>
          </cell>
          <cell r="N1049">
            <v>1.03469105</v>
          </cell>
          <cell r="O1049">
            <v>0.5340774</v>
          </cell>
          <cell r="P1049">
            <v>3.3551448</v>
          </cell>
          <cell r="Q1049">
            <v>0.2763365</v>
          </cell>
          <cell r="R1049">
            <v>0.574240111</v>
          </cell>
          <cell r="S1049">
            <v>17.4807689</v>
          </cell>
          <cell r="T1049">
            <v>0.12620347</v>
          </cell>
          <cell r="U1049">
            <v>3.098981</v>
          </cell>
          <cell r="V1049">
            <v>10.157182</v>
          </cell>
          <cell r="W1049">
            <v>1.08005226</v>
          </cell>
          <cell r="X1049">
            <v>0.7662391</v>
          </cell>
          <cell r="Y1049">
            <v>0.17974574</v>
          </cell>
          <cell r="Z1049">
            <v>39.80186</v>
          </cell>
          <cell r="AA1049">
            <v>28.86483</v>
          </cell>
          <cell r="AB1049">
            <v>9.793724</v>
          </cell>
          <cell r="AC1049">
            <v>8.925624</v>
          </cell>
          <cell r="AD1049">
            <v>1.040852</v>
          </cell>
          <cell r="AE1049">
            <v>2.699239</v>
          </cell>
          <cell r="AF1049">
            <v>23.633964</v>
          </cell>
          <cell r="AG1049">
            <v>15.90951</v>
          </cell>
        </row>
        <row r="1050">
          <cell r="A1050" t="str">
            <v>HOCHN13FB05170613</v>
          </cell>
          <cell r="B1050">
            <v>3</v>
          </cell>
          <cell r="C1050" t="str">
            <v>F</v>
          </cell>
          <cell r="D1050" t="str">
            <v>Summer</v>
          </cell>
          <cell r="E1050" t="str">
            <v>QYLZ44610</v>
          </cell>
          <cell r="F1050">
            <v>4.1843275</v>
          </cell>
          <cell r="G1050">
            <v>3.8640119</v>
          </cell>
          <cell r="H1050">
            <v>5.160261</v>
          </cell>
          <cell r="I1050">
            <v>13.673873</v>
          </cell>
          <cell r="J1050">
            <v>16.77867</v>
          </cell>
          <cell r="K1050">
            <v>1.4108721</v>
          </cell>
          <cell r="L1050">
            <v>0.6849765</v>
          </cell>
          <cell r="M1050">
            <v>0.7160793</v>
          </cell>
          <cell r="N1050">
            <v>1.3164922</v>
          </cell>
          <cell r="O1050">
            <v>1.6459838</v>
          </cell>
          <cell r="P1050">
            <v>5.191085</v>
          </cell>
          <cell r="Q1050">
            <v>0.5208686</v>
          </cell>
          <cell r="R1050">
            <v>0.7425529</v>
          </cell>
          <cell r="S1050">
            <v>16.051364</v>
          </cell>
          <cell r="T1050">
            <v>0.18874958</v>
          </cell>
          <cell r="U1050">
            <v>4.78783</v>
          </cell>
          <cell r="V1050">
            <v>3.4762235</v>
          </cell>
          <cell r="W1050">
            <v>3.40749346</v>
          </cell>
          <cell r="X1050">
            <v>0.9523877</v>
          </cell>
          <cell r="Y1050">
            <v>0.07934558</v>
          </cell>
          <cell r="Z1050">
            <v>47.6698</v>
          </cell>
          <cell r="AA1050">
            <v>37.23607</v>
          </cell>
          <cell r="AB1050">
            <v>8.925845</v>
          </cell>
          <cell r="AC1050">
            <v>7.813577</v>
          </cell>
          <cell r="AD1050">
            <v>1.1443038</v>
          </cell>
          <cell r="AE1050">
            <v>4.46198</v>
          </cell>
          <cell r="AF1050">
            <v>34.940604</v>
          </cell>
          <cell r="AG1050">
            <v>13.349377</v>
          </cell>
        </row>
        <row r="1051">
          <cell r="A1051" t="str">
            <v>HOCHN13FB05170614</v>
          </cell>
          <cell r="B1051">
            <v>3</v>
          </cell>
          <cell r="C1051" t="str">
            <v>G</v>
          </cell>
          <cell r="D1051" t="str">
            <v>Summer</v>
          </cell>
          <cell r="E1051" t="str">
            <v>QYLZ44578</v>
          </cell>
          <cell r="F1051">
            <v>3.557722</v>
          </cell>
          <cell r="G1051">
            <v>3.6211659</v>
          </cell>
          <cell r="H1051">
            <v>5.027562</v>
          </cell>
          <cell r="I1051">
            <v>13.005437</v>
          </cell>
          <cell r="J1051">
            <v>15.45598</v>
          </cell>
          <cell r="K1051">
            <v>2.272616</v>
          </cell>
          <cell r="L1051">
            <v>1.8804123</v>
          </cell>
          <cell r="M1051">
            <v>0.7218451</v>
          </cell>
          <cell r="N1051">
            <v>2.9376936</v>
          </cell>
          <cell r="O1051">
            <v>3.3283118</v>
          </cell>
          <cell r="P1051">
            <v>10.360412</v>
          </cell>
          <cell r="Q1051">
            <v>0.8929341</v>
          </cell>
          <cell r="R1051">
            <v>1.0721509</v>
          </cell>
          <cell r="S1051">
            <v>32.775544</v>
          </cell>
          <cell r="T1051">
            <v>0.2792972</v>
          </cell>
          <cell r="U1051">
            <v>9.243422</v>
          </cell>
          <cell r="V1051">
            <v>12.826382</v>
          </cell>
          <cell r="W1051">
            <v>0.77611446</v>
          </cell>
          <cell r="X1051">
            <v>2.8444794</v>
          </cell>
          <cell r="Y1051">
            <v>0.34390557</v>
          </cell>
          <cell r="Z1051">
            <v>56.82533</v>
          </cell>
          <cell r="AA1051">
            <v>43.17364</v>
          </cell>
          <cell r="AB1051">
            <v>14.106847</v>
          </cell>
          <cell r="AC1051">
            <v>11.681323</v>
          </cell>
          <cell r="AD1051">
            <v>2.132413</v>
          </cell>
          <cell r="AE1051">
            <v>6.533738</v>
          </cell>
          <cell r="AF1051">
            <v>35.965464</v>
          </cell>
          <cell r="AG1051">
            <v>30.275919</v>
          </cell>
        </row>
        <row r="1052">
          <cell r="A1052" t="str">
            <v>HOCHN13FB05170617</v>
          </cell>
          <cell r="B1052">
            <v>3</v>
          </cell>
          <cell r="C1052" t="str">
            <v>F</v>
          </cell>
          <cell r="D1052" t="str">
            <v>Spring</v>
          </cell>
          <cell r="E1052" t="str">
            <v>QYLZ44463</v>
          </cell>
          <cell r="F1052">
            <v>2.0943275</v>
          </cell>
          <cell r="G1052">
            <v>3.3140119</v>
          </cell>
          <cell r="H1052">
            <v>5.330261</v>
          </cell>
          <cell r="I1052">
            <v>11.433873</v>
          </cell>
          <cell r="J1052">
            <v>9.77867</v>
          </cell>
          <cell r="K1052">
            <v>0.0489401</v>
          </cell>
          <cell r="L1052">
            <v>0.7171315</v>
          </cell>
          <cell r="M1052">
            <v>0.4475953</v>
          </cell>
          <cell r="N1052">
            <v>1.3031622</v>
          </cell>
          <cell r="O1052">
            <v>1.4000948</v>
          </cell>
          <cell r="P1052">
            <v>4.737195</v>
          </cell>
          <cell r="Q1052">
            <v>0.2646446</v>
          </cell>
          <cell r="R1052">
            <v>0.6684789</v>
          </cell>
          <cell r="S1052">
            <v>13.310264</v>
          </cell>
          <cell r="T1052">
            <v>0.05029818</v>
          </cell>
          <cell r="U1052">
            <v>3.32974</v>
          </cell>
          <cell r="V1052">
            <v>11.0109435</v>
          </cell>
          <cell r="W1052">
            <v>0.43907246</v>
          </cell>
          <cell r="X1052">
            <v>1.5258397</v>
          </cell>
          <cell r="Y1052">
            <v>0.11800648</v>
          </cell>
          <cell r="Z1052">
            <v>23.2034</v>
          </cell>
          <cell r="AA1052">
            <v>14.58787</v>
          </cell>
          <cell r="AB1052">
            <v>9.114845</v>
          </cell>
          <cell r="AC1052">
            <v>8.236017</v>
          </cell>
          <cell r="AD1052">
            <v>0.8693528</v>
          </cell>
          <cell r="AE1052">
            <v>2.009</v>
          </cell>
          <cell r="AF1052">
            <v>10.953954</v>
          </cell>
          <cell r="AG1052">
            <v>16.763577</v>
          </cell>
        </row>
        <row r="1053">
          <cell r="A1053" t="str">
            <v>HOCHN13FB05170622</v>
          </cell>
          <cell r="B1053">
            <v>3</v>
          </cell>
          <cell r="C1053" t="str">
            <v>I</v>
          </cell>
          <cell r="D1053" t="str">
            <v>Summer</v>
          </cell>
          <cell r="E1053" t="str">
            <v>QYLZ44610</v>
          </cell>
          <cell r="F1053">
            <v>4.116233</v>
          </cell>
          <cell r="G1053">
            <v>3.5999539</v>
          </cell>
          <cell r="H1053">
            <v>4.881124</v>
          </cell>
          <cell r="I1053">
            <v>13.160509</v>
          </cell>
          <cell r="J1053">
            <v>11.59584</v>
          </cell>
          <cell r="K1053">
            <v>0.8459485</v>
          </cell>
          <cell r="L1053">
            <v>0.442952</v>
          </cell>
          <cell r="M1053">
            <v>0.2703071</v>
          </cell>
          <cell r="N1053">
            <v>0.7165013</v>
          </cell>
          <cell r="O1053">
            <v>0.8924878</v>
          </cell>
          <cell r="P1053">
            <v>2.678564</v>
          </cell>
          <cell r="Q1053">
            <v>0.29126</v>
          </cell>
          <cell r="R1053">
            <v>0.4102036</v>
          </cell>
          <cell r="S1053">
            <v>11.597844</v>
          </cell>
          <cell r="T1053">
            <v>0.17245603</v>
          </cell>
          <cell r="U1053">
            <v>3.014551</v>
          </cell>
          <cell r="V1053">
            <v>6.204269</v>
          </cell>
          <cell r="W1053">
            <v>0.59047056</v>
          </cell>
          <cell r="X1053">
            <v>0.5761775</v>
          </cell>
          <cell r="Y1053">
            <v>0.10159374</v>
          </cell>
          <cell r="Z1053">
            <v>42.40111</v>
          </cell>
          <cell r="AA1053">
            <v>30.476256</v>
          </cell>
          <cell r="AB1053">
            <v>10.4276</v>
          </cell>
          <cell r="AC1053">
            <v>9.051055</v>
          </cell>
          <cell r="AD1053">
            <v>1.2568172</v>
          </cell>
          <cell r="AE1053">
            <v>2.320905</v>
          </cell>
          <cell r="AF1053">
            <v>23.093914</v>
          </cell>
          <cell r="AG1053">
            <v>6.074631</v>
          </cell>
        </row>
        <row r="1054">
          <cell r="A1054" t="str">
            <v>HOCHN13FB05170626</v>
          </cell>
          <cell r="B1054">
            <v>3</v>
          </cell>
          <cell r="C1054" t="str">
            <v>D</v>
          </cell>
          <cell r="D1054" t="str">
            <v>Autumn</v>
          </cell>
          <cell r="E1054" t="str">
            <v>QYLZ44610</v>
          </cell>
          <cell r="F1054">
            <v>2.9339895</v>
          </cell>
          <cell r="G1054">
            <v>3.4591468</v>
          </cell>
          <cell r="H1054">
            <v>5.002901</v>
          </cell>
          <cell r="I1054">
            <v>11.903115</v>
          </cell>
          <cell r="J1054">
            <v>13.915464</v>
          </cell>
          <cell r="K1054">
            <v>1.5615975</v>
          </cell>
          <cell r="L1054">
            <v>0.21241655</v>
          </cell>
          <cell r="M1054">
            <v>0.3666772</v>
          </cell>
          <cell r="N1054">
            <v>0.6673441</v>
          </cell>
          <cell r="O1054">
            <v>0.7607874</v>
          </cell>
          <cell r="P1054">
            <v>3.4875997</v>
          </cell>
          <cell r="Q1054">
            <v>0.0661872</v>
          </cell>
          <cell r="R1054">
            <v>0.2249028</v>
          </cell>
          <cell r="S1054">
            <v>11.8715393</v>
          </cell>
          <cell r="T1054">
            <v>0.141352067</v>
          </cell>
          <cell r="U1054">
            <v>3.603219</v>
          </cell>
          <cell r="V1054">
            <v>4.191477</v>
          </cell>
          <cell r="W1054">
            <v>0.30291336</v>
          </cell>
          <cell r="X1054">
            <v>0.3426636</v>
          </cell>
          <cell r="Y1054">
            <v>0.080343</v>
          </cell>
          <cell r="Z1054">
            <v>25.21223</v>
          </cell>
          <cell r="AA1054">
            <v>19.803776</v>
          </cell>
          <cell r="AB1054">
            <v>6.9193746</v>
          </cell>
          <cell r="AC1054">
            <v>5.898512</v>
          </cell>
          <cell r="AD1054">
            <v>1.1228249</v>
          </cell>
          <cell r="AE1054">
            <v>3.061998</v>
          </cell>
          <cell r="AF1054">
            <v>19.5287993</v>
          </cell>
          <cell r="AG1054">
            <v>12.291903</v>
          </cell>
        </row>
        <row r="1055">
          <cell r="A1055" t="str">
            <v>HOCHN13FB05170708</v>
          </cell>
          <cell r="B1055">
            <v>2</v>
          </cell>
          <cell r="C1055" t="str">
            <v>D</v>
          </cell>
          <cell r="D1055" t="str">
            <v>Autumn</v>
          </cell>
          <cell r="E1055" t="str">
            <v>QYLZ44610</v>
          </cell>
          <cell r="F1055">
            <v>2.4805525</v>
          </cell>
          <cell r="G1055">
            <v>3.3090248</v>
          </cell>
          <cell r="H1055">
            <v>5.033455</v>
          </cell>
          <cell r="I1055">
            <v>11.403975</v>
          </cell>
          <cell r="J1055">
            <v>14.392834</v>
          </cell>
          <cell r="K1055">
            <v>1.0368325</v>
          </cell>
          <cell r="L1055">
            <v>0.39828555</v>
          </cell>
          <cell r="M1055">
            <v>0.3858376</v>
          </cell>
          <cell r="N1055">
            <v>0.8267471</v>
          </cell>
          <cell r="O1055">
            <v>0.9760974</v>
          </cell>
          <cell r="P1055">
            <v>2.6185537</v>
          </cell>
          <cell r="Q1055">
            <v>0.0972529</v>
          </cell>
          <cell r="R1055">
            <v>0.0652276</v>
          </cell>
          <cell r="S1055">
            <v>9.8502493</v>
          </cell>
          <cell r="T1055">
            <v>0.079003867</v>
          </cell>
          <cell r="U1055">
            <v>3.250542</v>
          </cell>
          <cell r="V1055">
            <v>1.594817</v>
          </cell>
          <cell r="W1055">
            <v>2.83219636</v>
          </cell>
          <cell r="X1055">
            <v>0.1656626</v>
          </cell>
          <cell r="Y1055">
            <v>0.0633023</v>
          </cell>
          <cell r="Z1055">
            <v>26.35579</v>
          </cell>
          <cell r="AA1055">
            <v>19.932456</v>
          </cell>
          <cell r="AB1055">
            <v>6.4522246</v>
          </cell>
          <cell r="AC1055">
            <v>5.475442</v>
          </cell>
          <cell r="AD1055">
            <v>0.9075109</v>
          </cell>
          <cell r="AE1055">
            <v>3.877281</v>
          </cell>
          <cell r="AF1055">
            <v>13.9018193</v>
          </cell>
          <cell r="AG1055">
            <v>7.414853</v>
          </cell>
        </row>
        <row r="1056">
          <cell r="A1056" t="str">
            <v>HOCHN13FB05170709</v>
          </cell>
          <cell r="B1056">
            <v>3</v>
          </cell>
          <cell r="C1056" t="str">
            <v>I</v>
          </cell>
          <cell r="D1056" t="str">
            <v>Summer</v>
          </cell>
          <cell r="E1056" t="str">
            <v>QYLZ44610</v>
          </cell>
          <cell r="F1056">
            <v>6.376233</v>
          </cell>
          <cell r="G1056">
            <v>4.5299539</v>
          </cell>
          <cell r="H1056">
            <v>4.941124</v>
          </cell>
          <cell r="I1056">
            <v>16.410509</v>
          </cell>
          <cell r="J1056">
            <v>14.89584</v>
          </cell>
          <cell r="K1056">
            <v>1.9376485</v>
          </cell>
          <cell r="L1056">
            <v>0.848895</v>
          </cell>
          <cell r="M1056">
            <v>0.3946651</v>
          </cell>
          <cell r="N1056">
            <v>1.5687593</v>
          </cell>
          <cell r="O1056">
            <v>1.9810688</v>
          </cell>
          <cell r="P1056">
            <v>5.539304</v>
          </cell>
          <cell r="Q1056">
            <v>0.519096</v>
          </cell>
          <cell r="R1056">
            <v>0.5957216</v>
          </cell>
          <cell r="S1056">
            <v>24.203344</v>
          </cell>
          <cell r="T1056">
            <v>0.20077003</v>
          </cell>
          <cell r="U1056">
            <v>4.527131</v>
          </cell>
          <cell r="V1056">
            <v>6.274659</v>
          </cell>
          <cell r="W1056">
            <v>0.92902756</v>
          </cell>
          <cell r="X1056">
            <v>1.2833655</v>
          </cell>
          <cell r="Y1056">
            <v>0.14635554</v>
          </cell>
          <cell r="Z1056">
            <v>39.31421</v>
          </cell>
          <cell r="AA1056">
            <v>30.371356</v>
          </cell>
          <cell r="AB1056">
            <v>11.5946</v>
          </cell>
          <cell r="AC1056">
            <v>9.903225</v>
          </cell>
          <cell r="AD1056">
            <v>1.4005872</v>
          </cell>
          <cell r="AE1056">
            <v>4.935225</v>
          </cell>
          <cell r="AF1056">
            <v>30.767414</v>
          </cell>
          <cell r="AG1056">
            <v>19.265431</v>
          </cell>
        </row>
        <row r="1057">
          <cell r="A1057" t="str">
            <v>HOCHN13FB05170804</v>
          </cell>
          <cell r="B1057">
            <v>3</v>
          </cell>
          <cell r="C1057" t="str">
            <v>D</v>
          </cell>
          <cell r="D1057" t="str">
            <v>Spring</v>
          </cell>
          <cell r="E1057" t="str">
            <v>QYLZ44463</v>
          </cell>
          <cell r="F1057">
            <v>2.9539895</v>
          </cell>
          <cell r="G1057">
            <v>3.0991468</v>
          </cell>
          <cell r="H1057">
            <v>5.092901</v>
          </cell>
          <cell r="I1057">
            <v>11.933115</v>
          </cell>
          <cell r="J1057">
            <v>9.415464</v>
          </cell>
          <cell r="K1057">
            <v>0.6658295</v>
          </cell>
          <cell r="L1057">
            <v>1.00623955</v>
          </cell>
          <cell r="M1057">
            <v>0.3812222</v>
          </cell>
          <cell r="N1057">
            <v>1.8074871</v>
          </cell>
          <cell r="O1057">
            <v>2.1265194</v>
          </cell>
          <cell r="P1057">
            <v>7.2838897</v>
          </cell>
          <cell r="Q1057">
            <v>0.6900403</v>
          </cell>
          <cell r="R1057">
            <v>0.8647908</v>
          </cell>
          <cell r="S1057">
            <v>25.6573393</v>
          </cell>
          <cell r="T1057">
            <v>0.193058067</v>
          </cell>
          <cell r="U1057">
            <v>5.256049</v>
          </cell>
          <cell r="V1057">
            <v>12.784807</v>
          </cell>
          <cell r="W1057">
            <v>0.28175036</v>
          </cell>
          <cell r="X1057">
            <v>2.2138126</v>
          </cell>
          <cell r="Y1057">
            <v>0.1759743</v>
          </cell>
          <cell r="Z1057">
            <v>44.30143</v>
          </cell>
          <cell r="AA1057">
            <v>30.935076</v>
          </cell>
          <cell r="AB1057">
            <v>12.3569446</v>
          </cell>
          <cell r="AC1057">
            <v>11.262382</v>
          </cell>
          <cell r="AD1057">
            <v>1.4625649</v>
          </cell>
          <cell r="AE1057">
            <v>3.866958</v>
          </cell>
          <cell r="AF1057">
            <v>28.9272993</v>
          </cell>
          <cell r="AG1057">
            <v>18.109103</v>
          </cell>
        </row>
        <row r="1058">
          <cell r="A1058" t="str">
            <v>HOCHN13FB05170806</v>
          </cell>
          <cell r="B1058">
            <v>3</v>
          </cell>
          <cell r="C1058" t="str">
            <v>B</v>
          </cell>
          <cell r="D1058" t="str">
            <v>Winter</v>
          </cell>
          <cell r="E1058" t="str">
            <v>QYLZ44610</v>
          </cell>
          <cell r="F1058">
            <v>3.206108</v>
          </cell>
          <cell r="G1058">
            <v>2.7906791</v>
          </cell>
          <cell r="H1058">
            <v>5.469475</v>
          </cell>
          <cell r="I1058">
            <v>12.005514</v>
          </cell>
          <cell r="J1058">
            <v>11.780442</v>
          </cell>
          <cell r="K1058">
            <v>1.421604</v>
          </cell>
          <cell r="L1058">
            <v>0.3283377</v>
          </cell>
          <cell r="M1058">
            <v>0.464296</v>
          </cell>
          <cell r="N1058">
            <v>0.68522525</v>
          </cell>
          <cell r="O1058">
            <v>0.7896823</v>
          </cell>
          <cell r="P1058">
            <v>1.3194571</v>
          </cell>
          <cell r="Q1058">
            <v>0.06899068</v>
          </cell>
          <cell r="R1058">
            <v>0.43884176</v>
          </cell>
          <cell r="S1058">
            <v>13.4570465</v>
          </cell>
          <cell r="T1058">
            <v>0.2656966</v>
          </cell>
          <cell r="U1058">
            <v>4.491139</v>
          </cell>
          <cell r="V1058">
            <v>3.572504</v>
          </cell>
          <cell r="W1058">
            <v>1.32870946</v>
          </cell>
          <cell r="X1058">
            <v>0.4578921</v>
          </cell>
          <cell r="Y1058">
            <v>0.12041477</v>
          </cell>
          <cell r="Z1058">
            <v>43.80357</v>
          </cell>
          <cell r="AA1058">
            <v>31.6695</v>
          </cell>
          <cell r="AB1058">
            <v>11.727728</v>
          </cell>
          <cell r="AC1058">
            <v>10.38301</v>
          </cell>
          <cell r="AD1058">
            <v>1.687446</v>
          </cell>
          <cell r="AE1058">
            <v>3.524372</v>
          </cell>
          <cell r="AF1058">
            <v>20.819935</v>
          </cell>
          <cell r="AG1058">
            <v>11.06062</v>
          </cell>
        </row>
        <row r="1059">
          <cell r="A1059" t="str">
            <v>HOCHN13FB05170817</v>
          </cell>
          <cell r="B1059">
            <v>4</v>
          </cell>
          <cell r="C1059" t="str">
            <v>F</v>
          </cell>
          <cell r="D1059" t="str">
            <v>Spring</v>
          </cell>
          <cell r="E1059" t="str">
            <v>QYLZ44830</v>
          </cell>
          <cell r="F1059">
            <v>3.2543145</v>
          </cell>
          <cell r="G1059">
            <v>3.2899119</v>
          </cell>
          <cell r="H1059">
            <v>5.032373</v>
          </cell>
          <cell r="I1059">
            <v>12.188623</v>
          </cell>
          <cell r="J1059">
            <v>10.27418</v>
          </cell>
          <cell r="K1059">
            <v>0.9242401</v>
          </cell>
          <cell r="L1059">
            <v>0.7377975</v>
          </cell>
          <cell r="M1059">
            <v>0.1665192</v>
          </cell>
          <cell r="N1059">
            <v>1.6445402</v>
          </cell>
          <cell r="O1059">
            <v>1.8195098</v>
          </cell>
          <cell r="P1059">
            <v>6.709726</v>
          </cell>
          <cell r="Q1059">
            <v>0.3704678</v>
          </cell>
          <cell r="R1059">
            <v>0.5233183</v>
          </cell>
          <cell r="S1059">
            <v>18.486774</v>
          </cell>
          <cell r="T1059">
            <v>0.13732398</v>
          </cell>
          <cell r="U1059">
            <v>4.297046</v>
          </cell>
          <cell r="V1059">
            <v>6.6273635</v>
          </cell>
          <cell r="W1059">
            <v>0.26987786</v>
          </cell>
          <cell r="X1059">
            <v>1.7582307</v>
          </cell>
          <cell r="Y1059">
            <v>0.22303968</v>
          </cell>
          <cell r="Z1059">
            <v>28.8087</v>
          </cell>
          <cell r="AA1059">
            <v>22.44545</v>
          </cell>
          <cell r="AB1059">
            <v>6.993655</v>
          </cell>
          <cell r="AC1059">
            <v>5.678107</v>
          </cell>
          <cell r="AD1059">
            <v>1.2573768</v>
          </cell>
          <cell r="AE1059">
            <v>2.619983</v>
          </cell>
          <cell r="AF1059">
            <v>35.330564</v>
          </cell>
          <cell r="AG1059">
            <v>15.120027</v>
          </cell>
        </row>
        <row r="1060">
          <cell r="A1060" t="str">
            <v>HOCHN13FB05170820</v>
          </cell>
          <cell r="B1060">
            <v>3</v>
          </cell>
          <cell r="C1060" t="str">
            <v>F</v>
          </cell>
          <cell r="D1060" t="str">
            <v>Summer</v>
          </cell>
          <cell r="E1060" t="str">
            <v>QYLZ44610</v>
          </cell>
          <cell r="F1060">
            <v>3.7043275</v>
          </cell>
          <cell r="G1060">
            <v>3.4840119</v>
          </cell>
          <cell r="H1060">
            <v>5.150261</v>
          </cell>
          <cell r="I1060">
            <v>12.903873</v>
          </cell>
          <cell r="J1060">
            <v>13.97867</v>
          </cell>
          <cell r="K1060">
            <v>0.6292991</v>
          </cell>
          <cell r="L1060">
            <v>0.4143015</v>
          </cell>
          <cell r="M1060">
            <v>1.0735073</v>
          </cell>
          <cell r="N1060">
            <v>1.3423322</v>
          </cell>
          <cell r="O1060">
            <v>1.3455498</v>
          </cell>
          <cell r="P1060">
            <v>3.085115</v>
          </cell>
          <cell r="Q1060">
            <v>0.2855936</v>
          </cell>
          <cell r="R1060">
            <v>0.3994079</v>
          </cell>
          <cell r="S1060">
            <v>17.533864</v>
          </cell>
          <cell r="T1060">
            <v>0.06935728</v>
          </cell>
          <cell r="U1060">
            <v>4.49284</v>
          </cell>
          <cell r="V1060">
            <v>3.3583035</v>
          </cell>
          <cell r="W1060">
            <v>0.76986046</v>
          </cell>
          <cell r="X1060">
            <v>0.1581487</v>
          </cell>
          <cell r="Y1060">
            <v>0.16778148</v>
          </cell>
          <cell r="Z1060">
            <v>70.6924</v>
          </cell>
          <cell r="AA1060">
            <v>56.80097</v>
          </cell>
          <cell r="AB1060">
            <v>16.567835</v>
          </cell>
          <cell r="AC1060">
            <v>13.854047</v>
          </cell>
          <cell r="AD1060">
            <v>2.9752638</v>
          </cell>
          <cell r="AE1060">
            <v>8.59134</v>
          </cell>
          <cell r="AF1060">
            <v>27.264504</v>
          </cell>
          <cell r="AG1060">
            <v>16.273677</v>
          </cell>
        </row>
        <row r="1061">
          <cell r="A1061" t="str">
            <v>HOCHN13FB05170824</v>
          </cell>
          <cell r="B1061">
            <v>2</v>
          </cell>
          <cell r="C1061" t="str">
            <v>H</v>
          </cell>
          <cell r="D1061" t="str">
            <v>Summer</v>
          </cell>
          <cell r="E1061" t="str">
            <v>QYLZ44610</v>
          </cell>
          <cell r="F1061">
            <v>3.331445</v>
          </cell>
          <cell r="G1061">
            <v>3.7318699</v>
          </cell>
          <cell r="H1061">
            <v>4.790416</v>
          </cell>
          <cell r="I1061">
            <v>12.399095</v>
          </cell>
          <cell r="J1061">
            <v>15.63099</v>
          </cell>
          <cell r="K1061">
            <v>2.20598521</v>
          </cell>
          <cell r="L1061">
            <v>0.6439756</v>
          </cell>
          <cell r="M1061">
            <v>0.5468376</v>
          </cell>
          <cell r="N1061">
            <v>1.2652632</v>
          </cell>
          <cell r="O1061">
            <v>1.3998128</v>
          </cell>
          <cell r="P1061">
            <v>5.065671</v>
          </cell>
          <cell r="Q1061">
            <v>0.4132931</v>
          </cell>
          <cell r="R1061">
            <v>0.5485178</v>
          </cell>
          <cell r="S1061">
            <v>11.778036</v>
          </cell>
          <cell r="T1061">
            <v>0.1866835</v>
          </cell>
          <cell r="U1061">
            <v>3.073648</v>
          </cell>
          <cell r="V1061">
            <v>4.775348</v>
          </cell>
          <cell r="W1061">
            <v>1.37024246</v>
          </cell>
          <cell r="X1061">
            <v>0.7995682</v>
          </cell>
          <cell r="Y1061">
            <v>0.07263448</v>
          </cell>
          <cell r="Z1061">
            <v>35.94999</v>
          </cell>
          <cell r="AA1061">
            <v>26.6244</v>
          </cell>
          <cell r="AB1061">
            <v>7.602018</v>
          </cell>
          <cell r="AC1061">
            <v>6.532406</v>
          </cell>
          <cell r="AD1061">
            <v>1.051671</v>
          </cell>
          <cell r="AE1061">
            <v>3.889328</v>
          </cell>
          <cell r="AF1061">
            <v>32.040544</v>
          </cell>
          <cell r="AG1061">
            <v>12.328759</v>
          </cell>
        </row>
        <row r="1062">
          <cell r="A1062" t="str">
            <v>HOCHN13FB05170827</v>
          </cell>
          <cell r="B1062">
            <v>3</v>
          </cell>
          <cell r="C1062" t="str">
            <v>J</v>
          </cell>
          <cell r="D1062" t="str">
            <v>Spring</v>
          </cell>
          <cell r="E1062" t="str">
            <v>QYLZ44610</v>
          </cell>
          <cell r="F1062">
            <v>4.715196</v>
          </cell>
          <cell r="G1062">
            <v>4.3452039</v>
          </cell>
          <cell r="H1062">
            <v>4.691935</v>
          </cell>
          <cell r="I1062">
            <v>14.2755</v>
          </cell>
          <cell r="J1062">
            <v>17.924178</v>
          </cell>
          <cell r="K1062">
            <v>0.3409189</v>
          </cell>
          <cell r="L1062">
            <v>0.6195331</v>
          </cell>
          <cell r="M1062">
            <v>0.4202393</v>
          </cell>
          <cell r="N1062">
            <v>1.7085812</v>
          </cell>
          <cell r="O1062">
            <v>1.9580208</v>
          </cell>
          <cell r="P1062">
            <v>4.629641</v>
          </cell>
          <cell r="Q1062">
            <v>0.2313251</v>
          </cell>
          <cell r="R1062">
            <v>0.2638293</v>
          </cell>
          <cell r="S1062">
            <v>19.536234</v>
          </cell>
          <cell r="T1062">
            <v>0.2170513</v>
          </cell>
          <cell r="U1062">
            <v>4.791677</v>
          </cell>
          <cell r="V1062">
            <v>2.171175</v>
          </cell>
          <cell r="W1062">
            <v>1.35853546</v>
          </cell>
          <cell r="X1062">
            <v>0.672245</v>
          </cell>
          <cell r="Y1062">
            <v>0.1523607</v>
          </cell>
          <cell r="Z1062">
            <v>41.85328</v>
          </cell>
          <cell r="AA1062">
            <v>34.08129</v>
          </cell>
          <cell r="AB1062">
            <v>11.995031</v>
          </cell>
          <cell r="AC1062">
            <v>9.988359</v>
          </cell>
          <cell r="AD1062">
            <v>1.8570223</v>
          </cell>
          <cell r="AE1062">
            <v>4.806667</v>
          </cell>
          <cell r="AF1062">
            <v>23.746174</v>
          </cell>
          <cell r="AG1062">
            <v>8.27172</v>
          </cell>
        </row>
        <row r="1063">
          <cell r="A1063" t="str">
            <v>HOCHN13FB05170901</v>
          </cell>
          <cell r="B1063">
            <v>3</v>
          </cell>
          <cell r="C1063" t="str">
            <v>B</v>
          </cell>
          <cell r="D1063" t="str">
            <v>Winter</v>
          </cell>
          <cell r="E1063" t="str">
            <v>QYLZ44610</v>
          </cell>
          <cell r="F1063">
            <v>2.336108</v>
          </cell>
          <cell r="G1063">
            <v>3.2606791</v>
          </cell>
          <cell r="H1063">
            <v>5.079475</v>
          </cell>
          <cell r="I1063">
            <v>11.235514</v>
          </cell>
          <cell r="J1063">
            <v>13.380442</v>
          </cell>
          <cell r="K1063">
            <v>2.252174</v>
          </cell>
          <cell r="L1063">
            <v>0.7475887</v>
          </cell>
          <cell r="M1063">
            <v>0.801839</v>
          </cell>
          <cell r="N1063">
            <v>1.19331825</v>
          </cell>
          <cell r="O1063">
            <v>1.8137953</v>
          </cell>
          <cell r="P1063">
            <v>5.3601821</v>
          </cell>
          <cell r="Q1063">
            <v>0.30384008</v>
          </cell>
          <cell r="R1063">
            <v>0.44050276</v>
          </cell>
          <cell r="S1063">
            <v>12.8321465</v>
          </cell>
          <cell r="T1063">
            <v>0.1052006</v>
          </cell>
          <cell r="U1063">
            <v>4.256629</v>
          </cell>
          <cell r="V1063">
            <v>4.941004</v>
          </cell>
          <cell r="W1063">
            <v>3.39187946</v>
          </cell>
          <cell r="X1063">
            <v>1.0315031</v>
          </cell>
          <cell r="Y1063">
            <v>0.09929337</v>
          </cell>
          <cell r="Z1063">
            <v>18.20347</v>
          </cell>
          <cell r="AA1063">
            <v>14.9503</v>
          </cell>
          <cell r="AB1063">
            <v>5.182498</v>
          </cell>
          <cell r="AC1063">
            <v>4.31801</v>
          </cell>
          <cell r="AD1063">
            <v>0.662753</v>
          </cell>
          <cell r="AE1063">
            <v>4.111352</v>
          </cell>
          <cell r="AF1063">
            <v>13.177735</v>
          </cell>
          <cell r="AG1063">
            <v>13.21172</v>
          </cell>
        </row>
        <row r="1064">
          <cell r="A1064" t="str">
            <v>HOCHN13FB05170910</v>
          </cell>
          <cell r="B1064">
            <v>3</v>
          </cell>
          <cell r="C1064" t="str">
            <v>D</v>
          </cell>
          <cell r="D1064" t="str">
            <v>Autumn</v>
          </cell>
          <cell r="E1064" t="str">
            <v>QYLZ44610</v>
          </cell>
          <cell r="F1064">
            <v>3.7439895</v>
          </cell>
          <cell r="G1064">
            <v>3.6291468</v>
          </cell>
          <cell r="H1064">
            <v>5.012901</v>
          </cell>
          <cell r="I1064">
            <v>12.903115</v>
          </cell>
          <cell r="J1064">
            <v>12.615464</v>
          </cell>
          <cell r="K1064">
            <v>1.9313475</v>
          </cell>
          <cell r="L1064">
            <v>0.51634655</v>
          </cell>
          <cell r="M1064">
            <v>0.7699962</v>
          </cell>
          <cell r="N1064">
            <v>0.5058381</v>
          </cell>
          <cell r="O1064">
            <v>0.8594144</v>
          </cell>
          <cell r="P1064">
            <v>3.3364497</v>
          </cell>
          <cell r="Q1064">
            <v>0.2504833</v>
          </cell>
          <cell r="R1064">
            <v>0.3266838</v>
          </cell>
          <cell r="S1064">
            <v>12.5557393</v>
          </cell>
          <cell r="T1064">
            <v>0.117101067</v>
          </cell>
          <cell r="U1064">
            <v>1.829579</v>
          </cell>
          <cell r="V1064">
            <v>1.663547</v>
          </cell>
          <cell r="W1064">
            <v>1.59253936</v>
          </cell>
          <cell r="X1064">
            <v>0.2681706</v>
          </cell>
          <cell r="Y1064">
            <v>0.0337212</v>
          </cell>
          <cell r="Z1064">
            <v>36.38463</v>
          </cell>
          <cell r="AA1064">
            <v>27.268076</v>
          </cell>
          <cell r="AB1064">
            <v>9.9471446</v>
          </cell>
          <cell r="AC1064">
            <v>8.717782</v>
          </cell>
          <cell r="AD1064">
            <v>1.1311549</v>
          </cell>
          <cell r="AE1064">
            <v>4.058208</v>
          </cell>
          <cell r="AF1064">
            <v>21.0696993</v>
          </cell>
          <cell r="AG1064">
            <v>14.071203</v>
          </cell>
        </row>
        <row r="1065">
          <cell r="A1065" t="str">
            <v>HOCHN13FB05170911</v>
          </cell>
          <cell r="B1065">
            <v>3</v>
          </cell>
          <cell r="C1065" t="str">
            <v>D</v>
          </cell>
          <cell r="D1065" t="str">
            <v>Spring</v>
          </cell>
          <cell r="E1065" t="str">
            <v>QYLZ44463</v>
          </cell>
          <cell r="F1065">
            <v>1.6539895</v>
          </cell>
          <cell r="G1065">
            <v>2.9591468</v>
          </cell>
          <cell r="H1065">
            <v>5.152901</v>
          </cell>
          <cell r="I1065">
            <v>10.413115</v>
          </cell>
          <cell r="J1065">
            <v>8.215464</v>
          </cell>
          <cell r="K1065">
            <v>0.6253145</v>
          </cell>
          <cell r="L1065">
            <v>0.93437955</v>
          </cell>
          <cell r="M1065">
            <v>0.3832312</v>
          </cell>
          <cell r="N1065">
            <v>1.1923771</v>
          </cell>
          <cell r="O1065">
            <v>1.4303994</v>
          </cell>
          <cell r="P1065">
            <v>4.2889097</v>
          </cell>
          <cell r="Q1065">
            <v>0.5358473</v>
          </cell>
          <cell r="R1065">
            <v>0.8513858</v>
          </cell>
          <cell r="S1065">
            <v>11.7857393</v>
          </cell>
          <cell r="T1065">
            <v>0.092292067</v>
          </cell>
          <cell r="U1065">
            <v>2.020539</v>
          </cell>
          <cell r="V1065">
            <v>8.174867</v>
          </cell>
          <cell r="W1065">
            <v>1.05624936</v>
          </cell>
          <cell r="X1065">
            <v>1.8002726</v>
          </cell>
          <cell r="Y1065">
            <v>0.0905931</v>
          </cell>
          <cell r="Z1065">
            <v>35.38503</v>
          </cell>
          <cell r="AA1065">
            <v>23.527876</v>
          </cell>
          <cell r="AB1065">
            <v>13.6441446</v>
          </cell>
          <cell r="AC1065">
            <v>11.842182</v>
          </cell>
          <cell r="AD1065">
            <v>1.7125749</v>
          </cell>
          <cell r="AE1065">
            <v>2.579948</v>
          </cell>
          <cell r="AF1065">
            <v>21.2265993</v>
          </cell>
          <cell r="AG1065">
            <v>18.833103</v>
          </cell>
        </row>
        <row r="1066">
          <cell r="A1066" t="str">
            <v>HOCHN13FB05170918</v>
          </cell>
          <cell r="B1066">
            <v>3</v>
          </cell>
          <cell r="C1066" t="str">
            <v>G</v>
          </cell>
          <cell r="D1066" t="str">
            <v>Summer</v>
          </cell>
          <cell r="E1066" t="str">
            <v>QYLZ44577</v>
          </cell>
          <cell r="F1066">
            <v>3.427722</v>
          </cell>
          <cell r="G1066">
            <v>3.6011659</v>
          </cell>
          <cell r="H1066">
            <v>4.987562</v>
          </cell>
          <cell r="I1066">
            <v>12.705437</v>
          </cell>
          <cell r="J1066">
            <v>11.45598</v>
          </cell>
          <cell r="K1066">
            <v>0.803117</v>
          </cell>
          <cell r="L1066">
            <v>0.9749873</v>
          </cell>
          <cell r="M1066">
            <v>0.6320221</v>
          </cell>
          <cell r="N1066">
            <v>1.7438636</v>
          </cell>
          <cell r="O1066">
            <v>1.8956618</v>
          </cell>
          <cell r="P1066">
            <v>5.152062</v>
          </cell>
          <cell r="Q1066">
            <v>0.4478241</v>
          </cell>
          <cell r="R1066">
            <v>0.6673839</v>
          </cell>
          <cell r="S1066">
            <v>16.425144</v>
          </cell>
          <cell r="T1066">
            <v>0.1767522</v>
          </cell>
          <cell r="U1066">
            <v>4.725152</v>
          </cell>
          <cell r="V1066">
            <v>11.573682</v>
          </cell>
          <cell r="W1066">
            <v>2.14746746</v>
          </cell>
          <cell r="X1066">
            <v>2.1363494</v>
          </cell>
          <cell r="Y1066">
            <v>0.24117057</v>
          </cell>
          <cell r="Z1066">
            <v>44.90713</v>
          </cell>
          <cell r="AA1066">
            <v>32.07304</v>
          </cell>
          <cell r="AB1066">
            <v>13.640347</v>
          </cell>
          <cell r="AC1066">
            <v>12.146923</v>
          </cell>
          <cell r="AD1066">
            <v>1.839023</v>
          </cell>
          <cell r="AE1066">
            <v>4.181788</v>
          </cell>
          <cell r="AF1066">
            <v>24.820964</v>
          </cell>
          <cell r="AG1066">
            <v>15.763619</v>
          </cell>
        </row>
        <row r="1067">
          <cell r="A1067" t="str">
            <v>HOCHN13FB05170919</v>
          </cell>
          <cell r="B1067">
            <v>3</v>
          </cell>
          <cell r="C1067" t="str">
            <v>E</v>
          </cell>
          <cell r="D1067" t="str">
            <v>Autumn</v>
          </cell>
          <cell r="E1067" t="str">
            <v>QYLZ44610</v>
          </cell>
          <cell r="F1067">
            <v>3.4715591</v>
          </cell>
          <cell r="G1067">
            <v>3.4751261</v>
          </cell>
          <cell r="H1067">
            <v>5.056196</v>
          </cell>
          <cell r="I1067">
            <v>12.586909</v>
          </cell>
          <cell r="J1067">
            <v>14.290844</v>
          </cell>
          <cell r="K1067">
            <v>1.7105694</v>
          </cell>
          <cell r="L1067">
            <v>0.5361818</v>
          </cell>
          <cell r="M1067">
            <v>0.3790544</v>
          </cell>
          <cell r="N1067">
            <v>1.1104759</v>
          </cell>
          <cell r="O1067">
            <v>1.1213496</v>
          </cell>
          <cell r="P1067">
            <v>4.068277</v>
          </cell>
          <cell r="Q1067">
            <v>0.1933701</v>
          </cell>
          <cell r="R1067">
            <v>0.3895723</v>
          </cell>
          <cell r="S1067">
            <v>14.444603</v>
          </cell>
          <cell r="T1067">
            <v>0.13376905</v>
          </cell>
          <cell r="U1067">
            <v>3.122216</v>
          </cell>
          <cell r="V1067">
            <v>4.117496</v>
          </cell>
          <cell r="W1067">
            <v>1.20887146</v>
          </cell>
          <cell r="X1067">
            <v>0.74139</v>
          </cell>
          <cell r="Y1067">
            <v>0.05352563</v>
          </cell>
          <cell r="Z1067">
            <v>38.19309</v>
          </cell>
          <cell r="AA1067">
            <v>32.58343</v>
          </cell>
          <cell r="AB1067">
            <v>6.749861</v>
          </cell>
          <cell r="AC1067">
            <v>5.258934</v>
          </cell>
          <cell r="AD1067">
            <v>1.3824451</v>
          </cell>
          <cell r="AE1067">
            <v>4.393813</v>
          </cell>
          <cell r="AF1067">
            <v>21.984864</v>
          </cell>
          <cell r="AG1067">
            <v>6.5981</v>
          </cell>
        </row>
        <row r="1068">
          <cell r="A1068" t="str">
            <v>HOCHN13FB05170921</v>
          </cell>
          <cell r="B1068">
            <v>3</v>
          </cell>
          <cell r="C1068" t="str">
            <v>G</v>
          </cell>
          <cell r="D1068" t="str">
            <v>Summer</v>
          </cell>
          <cell r="E1068" t="str">
            <v>QYLZ44610</v>
          </cell>
          <cell r="F1068">
            <v>3.387722</v>
          </cell>
          <cell r="G1068">
            <v>3.9511659</v>
          </cell>
          <cell r="H1068">
            <v>4.947562</v>
          </cell>
          <cell r="I1068">
            <v>12.895437</v>
          </cell>
          <cell r="J1068">
            <v>13.65598</v>
          </cell>
          <cell r="K1068">
            <v>2.551616</v>
          </cell>
          <cell r="L1068">
            <v>0.5636253</v>
          </cell>
          <cell r="M1068">
            <v>0.5920251</v>
          </cell>
          <cell r="N1068">
            <v>1.2003586</v>
          </cell>
          <cell r="O1068">
            <v>1.2091568</v>
          </cell>
          <cell r="P1068">
            <v>4.641802</v>
          </cell>
          <cell r="Q1068">
            <v>0.3210511</v>
          </cell>
          <cell r="R1068">
            <v>0.5774049</v>
          </cell>
          <cell r="S1068">
            <v>11.526104</v>
          </cell>
          <cell r="T1068">
            <v>0.2021002</v>
          </cell>
          <cell r="U1068">
            <v>2.993672</v>
          </cell>
          <cell r="V1068">
            <v>4.305872</v>
          </cell>
          <cell r="W1068">
            <v>1.60095746</v>
          </cell>
          <cell r="X1068">
            <v>0.9150814</v>
          </cell>
          <cell r="Y1068">
            <v>0.10347347</v>
          </cell>
          <cell r="Z1068">
            <v>47.98923</v>
          </cell>
          <cell r="AA1068">
            <v>36.87154</v>
          </cell>
          <cell r="AB1068">
            <v>11.994147</v>
          </cell>
          <cell r="AC1068">
            <v>10.034023</v>
          </cell>
          <cell r="AD1068">
            <v>1.897663</v>
          </cell>
          <cell r="AE1068">
            <v>6.233008</v>
          </cell>
          <cell r="AF1068">
            <v>34.161864</v>
          </cell>
          <cell r="AG1068">
            <v>12.808519</v>
          </cell>
        </row>
        <row r="1069">
          <cell r="A1069" t="str">
            <v>HOCHN13FB05170926</v>
          </cell>
          <cell r="B1069">
            <v>3</v>
          </cell>
          <cell r="C1069" t="str">
            <v>C</v>
          </cell>
          <cell r="D1069" t="str">
            <v>Autumn</v>
          </cell>
          <cell r="E1069" t="str">
            <v>QYLZ44610</v>
          </cell>
          <cell r="F1069">
            <v>2.6279485</v>
          </cell>
          <cell r="G1069">
            <v>3.1488311054</v>
          </cell>
          <cell r="H1069">
            <v>5.359457</v>
          </cell>
          <cell r="I1069">
            <v>11.713347</v>
          </cell>
          <cell r="J1069">
            <v>12.072008</v>
          </cell>
          <cell r="K1069">
            <v>1.791611</v>
          </cell>
          <cell r="L1069">
            <v>0.8037111</v>
          </cell>
          <cell r="M1069">
            <v>0.5134074</v>
          </cell>
          <cell r="N1069">
            <v>1.28366805</v>
          </cell>
          <cell r="O1069">
            <v>1.6012524</v>
          </cell>
          <cell r="P1069">
            <v>5.1831238</v>
          </cell>
          <cell r="Q1069">
            <v>0.3018383</v>
          </cell>
          <cell r="R1069">
            <v>0.309955711</v>
          </cell>
          <cell r="S1069">
            <v>18.2942589</v>
          </cell>
          <cell r="T1069">
            <v>0.25271707</v>
          </cell>
          <cell r="U1069">
            <v>6.034305</v>
          </cell>
          <cell r="V1069">
            <v>4.222452</v>
          </cell>
          <cell r="W1069">
            <v>0.67142626</v>
          </cell>
          <cell r="X1069">
            <v>1.2517091</v>
          </cell>
          <cell r="Y1069">
            <v>0.15464854</v>
          </cell>
          <cell r="Z1069">
            <v>46.12096</v>
          </cell>
          <cell r="AA1069">
            <v>34.92865</v>
          </cell>
          <cell r="AB1069">
            <v>11.666334</v>
          </cell>
          <cell r="AC1069">
            <v>9.870504</v>
          </cell>
          <cell r="AD1069">
            <v>1.682079</v>
          </cell>
          <cell r="AE1069">
            <v>4.856956</v>
          </cell>
          <cell r="AF1069">
            <v>12.931834</v>
          </cell>
          <cell r="AG1069">
            <v>5.77912</v>
          </cell>
        </row>
        <row r="1070">
          <cell r="A1070" t="str">
            <v>HOCHN13FB05170928</v>
          </cell>
          <cell r="B1070">
            <v>3</v>
          </cell>
          <cell r="C1070" t="str">
            <v>D</v>
          </cell>
          <cell r="D1070" t="str">
            <v>Autumn</v>
          </cell>
          <cell r="E1070" t="str">
            <v>QYLZ44610</v>
          </cell>
          <cell r="F1070">
            <v>4.3539895</v>
          </cell>
          <cell r="G1070">
            <v>3.5991468</v>
          </cell>
          <cell r="H1070">
            <v>5.062901</v>
          </cell>
          <cell r="I1070">
            <v>13.503115</v>
          </cell>
          <cell r="J1070">
            <v>15.515464</v>
          </cell>
          <cell r="K1070">
            <v>1.8549975</v>
          </cell>
          <cell r="L1070">
            <v>0.54832355</v>
          </cell>
          <cell r="M1070">
            <v>0.8008982</v>
          </cell>
          <cell r="N1070">
            <v>0.8108401</v>
          </cell>
          <cell r="O1070">
            <v>1.0187994</v>
          </cell>
          <cell r="P1070">
            <v>4.5291597</v>
          </cell>
          <cell r="Q1070">
            <v>0.2215833</v>
          </cell>
          <cell r="R1070">
            <v>0.5959208</v>
          </cell>
          <cell r="S1070">
            <v>12.4332393</v>
          </cell>
          <cell r="T1070">
            <v>0.214533067</v>
          </cell>
          <cell r="U1070">
            <v>3.336859</v>
          </cell>
          <cell r="V1070">
            <v>2.514937</v>
          </cell>
          <cell r="W1070">
            <v>2.45587936</v>
          </cell>
          <cell r="X1070">
            <v>0.5511656</v>
          </cell>
          <cell r="Y1070">
            <v>0.0645246</v>
          </cell>
          <cell r="Z1070">
            <v>48.99363</v>
          </cell>
          <cell r="AA1070">
            <v>36.397676</v>
          </cell>
          <cell r="AB1070">
            <v>11.8612446</v>
          </cell>
          <cell r="AC1070">
            <v>10.439282</v>
          </cell>
          <cell r="AD1070">
            <v>1.4953849</v>
          </cell>
          <cell r="AE1070">
            <v>5.491758</v>
          </cell>
          <cell r="AF1070">
            <v>22.6495993</v>
          </cell>
          <cell r="AG1070">
            <v>9.118403</v>
          </cell>
        </row>
        <row r="1071">
          <cell r="A1071" t="str">
            <v>HOCHN13FB05170929</v>
          </cell>
          <cell r="B1071">
            <v>3</v>
          </cell>
          <cell r="C1071" t="str">
            <v>E</v>
          </cell>
          <cell r="D1071" t="str">
            <v>Autumn</v>
          </cell>
          <cell r="E1071" t="str">
            <v>QYLZ44610</v>
          </cell>
          <cell r="F1071">
            <v>2.8215591</v>
          </cell>
          <cell r="G1071">
            <v>3.6151261</v>
          </cell>
          <cell r="H1071">
            <v>5.126196</v>
          </cell>
          <cell r="I1071">
            <v>12.096909</v>
          </cell>
          <cell r="J1071">
            <v>15.690844</v>
          </cell>
          <cell r="K1071">
            <v>3.4840794</v>
          </cell>
          <cell r="L1071">
            <v>0.5339668</v>
          </cell>
          <cell r="M1071">
            <v>0.5302874</v>
          </cell>
          <cell r="N1071">
            <v>1.0393789</v>
          </cell>
          <cell r="O1071">
            <v>1.2660476</v>
          </cell>
          <cell r="P1071">
            <v>4.125777</v>
          </cell>
          <cell r="Q1071">
            <v>0.3214631</v>
          </cell>
          <cell r="R1071">
            <v>0.5163223</v>
          </cell>
          <cell r="S1071">
            <v>15.121003</v>
          </cell>
          <cell r="T1071">
            <v>0.22275105</v>
          </cell>
          <cell r="U1071">
            <v>4.811086</v>
          </cell>
          <cell r="V1071">
            <v>5.308736</v>
          </cell>
          <cell r="W1071">
            <v>1.68787146</v>
          </cell>
          <cell r="X1071">
            <v>1.024786</v>
          </cell>
          <cell r="Y1071">
            <v>0.13817963</v>
          </cell>
          <cell r="Z1071">
            <v>45.39209</v>
          </cell>
          <cell r="AA1071">
            <v>35.72963</v>
          </cell>
          <cell r="AB1071">
            <v>8.737811</v>
          </cell>
          <cell r="AC1071">
            <v>7.412754</v>
          </cell>
          <cell r="AD1071">
            <v>1.4753451</v>
          </cell>
          <cell r="AE1071">
            <v>6.847593</v>
          </cell>
          <cell r="AF1071">
            <v>28.923264</v>
          </cell>
          <cell r="AG1071">
            <v>9.54611</v>
          </cell>
        </row>
        <row r="1072">
          <cell r="A1072" t="str">
            <v>HOCHN13FB05170930</v>
          </cell>
          <cell r="B1072">
            <v>2</v>
          </cell>
          <cell r="C1072" t="str">
            <v>L</v>
          </cell>
          <cell r="D1072" t="str">
            <v>Autumn</v>
          </cell>
          <cell r="E1072" t="str">
            <v>QYLZ44463</v>
          </cell>
          <cell r="F1072">
            <v>3.080757</v>
          </cell>
          <cell r="G1072">
            <v>3.7617809</v>
          </cell>
          <cell r="H1072">
            <v>4.99817</v>
          </cell>
          <cell r="I1072">
            <v>12.67316</v>
          </cell>
          <cell r="J1072">
            <v>8.41226</v>
          </cell>
          <cell r="K1072">
            <v>-0.007911</v>
          </cell>
          <cell r="L1072">
            <v>0.9986086</v>
          </cell>
          <cell r="M1072">
            <v>0.37728392</v>
          </cell>
          <cell r="N1072">
            <v>1.7962952</v>
          </cell>
          <cell r="O1072">
            <v>2.0288818</v>
          </cell>
          <cell r="P1072">
            <v>4.491188</v>
          </cell>
          <cell r="Q1072">
            <v>0.655822</v>
          </cell>
          <cell r="R1072">
            <v>0.7528097</v>
          </cell>
          <cell r="S1072">
            <v>13.577134</v>
          </cell>
          <cell r="T1072">
            <v>0.053035</v>
          </cell>
          <cell r="U1072">
            <v>3.283185</v>
          </cell>
          <cell r="V1072">
            <v>14.421437</v>
          </cell>
          <cell r="W1072">
            <v>1.14355816</v>
          </cell>
          <cell r="X1072">
            <v>1.384861</v>
          </cell>
          <cell r="Y1072">
            <v>0.08633677</v>
          </cell>
          <cell r="Z1072">
            <v>18.48536</v>
          </cell>
          <cell r="AA1072">
            <v>11.75641</v>
          </cell>
          <cell r="AB1072">
            <v>7.86663</v>
          </cell>
          <cell r="AC1072">
            <v>6.5572</v>
          </cell>
          <cell r="AD1072">
            <v>0.909287</v>
          </cell>
          <cell r="AE1072">
            <v>1.1489701</v>
          </cell>
          <cell r="AF1072">
            <v>27.309554</v>
          </cell>
          <cell r="AG1072">
            <v>22.79106</v>
          </cell>
        </row>
        <row r="1073">
          <cell r="A1073" t="str">
            <v>HOCHN13FB05170931</v>
          </cell>
          <cell r="B1073">
            <v>3</v>
          </cell>
          <cell r="C1073" t="str">
            <v>I</v>
          </cell>
          <cell r="D1073" t="str">
            <v>Summer</v>
          </cell>
          <cell r="E1073" t="str">
            <v>QYLZ44610</v>
          </cell>
          <cell r="F1073">
            <v>4.786233</v>
          </cell>
          <cell r="G1073">
            <v>3.9099539</v>
          </cell>
          <cell r="H1073">
            <v>4.881124</v>
          </cell>
          <cell r="I1073">
            <v>14.150509</v>
          </cell>
          <cell r="J1073">
            <v>18.79584</v>
          </cell>
          <cell r="K1073">
            <v>0.7606635</v>
          </cell>
          <cell r="L1073">
            <v>0.52519</v>
          </cell>
          <cell r="M1073">
            <v>0.6249941</v>
          </cell>
          <cell r="N1073">
            <v>1.0763013</v>
          </cell>
          <cell r="O1073">
            <v>1.1521788</v>
          </cell>
          <cell r="P1073">
            <v>4.375544</v>
          </cell>
          <cell r="Q1073">
            <v>0.306492</v>
          </cell>
          <cell r="R1073">
            <v>0.3748596</v>
          </cell>
          <cell r="S1073">
            <v>10.635344</v>
          </cell>
          <cell r="T1073">
            <v>0.16333003</v>
          </cell>
          <cell r="U1073">
            <v>3.649281</v>
          </cell>
          <cell r="V1073">
            <v>3.081579</v>
          </cell>
          <cell r="W1073">
            <v>1.57618056</v>
          </cell>
          <cell r="X1073">
            <v>0.9748395</v>
          </cell>
          <cell r="Y1073">
            <v>0.13310954</v>
          </cell>
          <cell r="Z1073">
            <v>23.19661</v>
          </cell>
          <cell r="AA1073">
            <v>18.528256</v>
          </cell>
          <cell r="AB1073">
            <v>4.9615</v>
          </cell>
          <cell r="AC1073">
            <v>3.773755</v>
          </cell>
          <cell r="AD1073">
            <v>0.9261912</v>
          </cell>
          <cell r="AE1073">
            <v>4.406625</v>
          </cell>
          <cell r="AF1073">
            <v>20.529114</v>
          </cell>
          <cell r="AG1073">
            <v>5.185021</v>
          </cell>
        </row>
        <row r="1074">
          <cell r="A1074" t="str">
            <v>HOCHN13FB05170935</v>
          </cell>
          <cell r="B1074">
            <v>3</v>
          </cell>
          <cell r="C1074" t="str">
            <v>G</v>
          </cell>
          <cell r="D1074" t="str">
            <v>Summer</v>
          </cell>
          <cell r="E1074" t="str">
            <v>QYLZ44610</v>
          </cell>
          <cell r="F1074">
            <v>5.027722</v>
          </cell>
          <cell r="G1074">
            <v>4.2311659</v>
          </cell>
          <cell r="H1074">
            <v>5.187562</v>
          </cell>
          <cell r="I1074">
            <v>14.995437</v>
          </cell>
          <cell r="J1074">
            <v>14.05598</v>
          </cell>
          <cell r="K1074">
            <v>1.891686</v>
          </cell>
          <cell r="L1074">
            <v>0.7556293</v>
          </cell>
          <cell r="M1074">
            <v>0.6258311</v>
          </cell>
          <cell r="N1074">
            <v>0.9941476</v>
          </cell>
          <cell r="O1074">
            <v>1.8039618</v>
          </cell>
          <cell r="P1074">
            <v>6.648772</v>
          </cell>
          <cell r="Q1074">
            <v>0.4531891</v>
          </cell>
          <cell r="R1074">
            <v>0.8660399</v>
          </cell>
          <cell r="S1074">
            <v>13.196844</v>
          </cell>
          <cell r="T1074">
            <v>0.2553872</v>
          </cell>
          <cell r="U1074">
            <v>5.071432</v>
          </cell>
          <cell r="V1074">
            <v>8.225162</v>
          </cell>
          <cell r="W1074">
            <v>3.86239746</v>
          </cell>
          <cell r="X1074">
            <v>1.2572894</v>
          </cell>
          <cell r="Y1074">
            <v>0.14681157</v>
          </cell>
          <cell r="Z1074">
            <v>51.05363</v>
          </cell>
          <cell r="AA1074">
            <v>35.97684</v>
          </cell>
          <cell r="AB1074">
            <v>17.438047</v>
          </cell>
          <cell r="AC1074">
            <v>16.031623</v>
          </cell>
          <cell r="AD1074">
            <v>1.176253</v>
          </cell>
          <cell r="AE1074">
            <v>3.916548</v>
          </cell>
          <cell r="AF1074">
            <v>34.275064</v>
          </cell>
          <cell r="AG1074">
            <v>19.950319</v>
          </cell>
        </row>
        <row r="1075">
          <cell r="A1075" t="str">
            <v>HOCHN13FB05170938</v>
          </cell>
          <cell r="B1075">
            <v>3</v>
          </cell>
          <cell r="C1075" t="str">
            <v>B</v>
          </cell>
          <cell r="D1075" t="str">
            <v>Summer</v>
          </cell>
          <cell r="E1075" t="str">
            <v>QYLZ44463</v>
          </cell>
          <cell r="F1075">
            <v>2.756108</v>
          </cell>
          <cell r="G1075">
            <v>2.9906791</v>
          </cell>
          <cell r="H1075">
            <v>5.269475</v>
          </cell>
          <cell r="I1075">
            <v>11.825514</v>
          </cell>
          <cell r="J1075">
            <v>9.380442</v>
          </cell>
          <cell r="K1075">
            <v>0.161453</v>
          </cell>
          <cell r="L1075">
            <v>0.8237417</v>
          </cell>
          <cell r="M1075">
            <v>0.466579</v>
          </cell>
          <cell r="N1075">
            <v>1.52975825</v>
          </cell>
          <cell r="O1075">
            <v>1.5946953</v>
          </cell>
          <cell r="P1075">
            <v>5.7442721</v>
          </cell>
          <cell r="Q1075">
            <v>0.54679508</v>
          </cell>
          <cell r="R1075">
            <v>0.67981976</v>
          </cell>
          <cell r="S1075">
            <v>17.7290465</v>
          </cell>
          <cell r="T1075">
            <v>0.1609696</v>
          </cell>
          <cell r="U1075">
            <v>2.773809</v>
          </cell>
          <cell r="V1075">
            <v>9.206834</v>
          </cell>
          <cell r="W1075">
            <v>1.26900846</v>
          </cell>
          <cell r="X1075">
            <v>1.7463731</v>
          </cell>
          <cell r="Y1075">
            <v>0.16308477</v>
          </cell>
          <cell r="Z1075">
            <v>44.89217</v>
          </cell>
          <cell r="AA1075">
            <v>29.1787</v>
          </cell>
          <cell r="AB1075">
            <v>14.092528</v>
          </cell>
          <cell r="AC1075">
            <v>11.98121</v>
          </cell>
          <cell r="AD1075">
            <v>1.815546</v>
          </cell>
          <cell r="AE1075">
            <v>1.898792</v>
          </cell>
          <cell r="AF1075">
            <v>30.451935</v>
          </cell>
          <cell r="AG1075">
            <v>15.73262</v>
          </cell>
        </row>
        <row r="1076">
          <cell r="A1076" t="str">
            <v>HOCHN13FB05170939</v>
          </cell>
          <cell r="B1076">
            <v>4</v>
          </cell>
          <cell r="C1076" t="str">
            <v>C</v>
          </cell>
          <cell r="D1076" t="str">
            <v>Summer</v>
          </cell>
          <cell r="E1076" t="str">
            <v>QYLZ44831</v>
          </cell>
          <cell r="F1076">
            <v>3.1679355</v>
          </cell>
          <cell r="G1076">
            <v>3.2947311054</v>
          </cell>
          <cell r="H1076">
            <v>5.251569</v>
          </cell>
          <cell r="I1076">
            <v>12.378097</v>
          </cell>
          <cell r="J1076">
            <v>9.067518</v>
          </cell>
          <cell r="K1076">
            <v>1.888979</v>
          </cell>
          <cell r="L1076">
            <v>0.1047411</v>
          </cell>
          <cell r="M1076">
            <v>0.4235738</v>
          </cell>
          <cell r="N1076">
            <v>0.79686105</v>
          </cell>
          <cell r="O1076">
            <v>0.9601924</v>
          </cell>
          <cell r="P1076">
            <v>3.6779548</v>
          </cell>
          <cell r="Q1076">
            <v>0.064659</v>
          </cell>
          <cell r="R1076">
            <v>0.244133111</v>
          </cell>
          <cell r="S1076">
            <v>6.8080789</v>
          </cell>
          <cell r="T1076">
            <v>0.21491047</v>
          </cell>
          <cell r="U1076">
            <v>1.591141</v>
          </cell>
          <cell r="V1076">
            <v>3.905902</v>
          </cell>
          <cell r="W1076">
            <v>0.67243126</v>
          </cell>
          <cell r="X1076">
            <v>0.5273551</v>
          </cell>
          <cell r="Y1076">
            <v>0.09838444</v>
          </cell>
          <cell r="Z1076">
            <v>30.28406</v>
          </cell>
          <cell r="AA1076">
            <v>22.63673</v>
          </cell>
          <cell r="AB1076">
            <v>8.338874</v>
          </cell>
          <cell r="AC1076">
            <v>7.002724</v>
          </cell>
          <cell r="AD1076">
            <v>1.432142</v>
          </cell>
          <cell r="AE1076">
            <v>5.298999</v>
          </cell>
          <cell r="AF1076">
            <v>27.404764</v>
          </cell>
          <cell r="AG1076">
            <v>10.76781</v>
          </cell>
        </row>
        <row r="1077">
          <cell r="A1077" t="str">
            <v>HOCHN13FB05170942</v>
          </cell>
          <cell r="B1077">
            <v>3</v>
          </cell>
          <cell r="C1077" t="str">
            <v>A</v>
          </cell>
          <cell r="D1077" t="str">
            <v>Winter</v>
          </cell>
          <cell r="E1077" t="str">
            <v>QYLZ44610</v>
          </cell>
          <cell r="F1077">
            <v>4.908129</v>
          </cell>
          <cell r="G1077">
            <v>3.469126</v>
          </cell>
          <cell r="H1077">
            <v>5.129355</v>
          </cell>
          <cell r="I1077">
            <v>14.21871</v>
          </cell>
          <cell r="J1077">
            <v>11.28275</v>
          </cell>
          <cell r="K1077">
            <v>2.208947</v>
          </cell>
          <cell r="L1077">
            <v>0.4846933</v>
          </cell>
          <cell r="M1077">
            <v>0.5686855</v>
          </cell>
          <cell r="N1077">
            <v>0.786097</v>
          </cell>
          <cell r="O1077">
            <v>1.2798258</v>
          </cell>
          <cell r="P1077">
            <v>3.246414</v>
          </cell>
          <cell r="Q1077">
            <v>0.2137789</v>
          </cell>
          <cell r="R1077">
            <v>0.3917356</v>
          </cell>
          <cell r="S1077">
            <v>11.94417</v>
          </cell>
          <cell r="T1077">
            <v>0.2373903</v>
          </cell>
          <cell r="U1077">
            <v>4.327833</v>
          </cell>
          <cell r="V1077">
            <v>4.920607</v>
          </cell>
          <cell r="W1077">
            <v>2.661849</v>
          </cell>
          <cell r="X1077">
            <v>0.910306</v>
          </cell>
          <cell r="Y1077">
            <v>0.08488693</v>
          </cell>
          <cell r="Z1077">
            <v>35.60071</v>
          </cell>
          <cell r="AA1077">
            <v>25.38752</v>
          </cell>
          <cell r="AB1077">
            <v>10.72009</v>
          </cell>
          <cell r="AC1077">
            <v>9.49811</v>
          </cell>
          <cell r="AD1077">
            <v>1.152493</v>
          </cell>
          <cell r="AE1077">
            <v>5.165197</v>
          </cell>
          <cell r="AF1077">
            <v>18.91859</v>
          </cell>
          <cell r="AG1077">
            <v>18.67444</v>
          </cell>
        </row>
        <row r="1078">
          <cell r="A1078" t="str">
            <v>HOCHN13FB05170948</v>
          </cell>
          <cell r="B1078">
            <v>3</v>
          </cell>
          <cell r="C1078" t="str">
            <v>H</v>
          </cell>
          <cell r="D1078" t="str">
            <v>Summer</v>
          </cell>
          <cell r="E1078" t="str">
            <v>QYLZ44610</v>
          </cell>
          <cell r="F1078">
            <v>4.434882</v>
          </cell>
          <cell r="G1078">
            <v>3.7219919</v>
          </cell>
          <cell r="H1078">
            <v>5.049862</v>
          </cell>
          <cell r="I1078">
            <v>13.788235</v>
          </cell>
          <cell r="J1078">
            <v>16.65362</v>
          </cell>
          <cell r="K1078">
            <v>1.45423021</v>
          </cell>
          <cell r="L1078">
            <v>0.5531126</v>
          </cell>
          <cell r="M1078">
            <v>0.4267362</v>
          </cell>
          <cell r="N1078">
            <v>1.4154982</v>
          </cell>
          <cell r="O1078">
            <v>1.4781508</v>
          </cell>
          <cell r="P1078">
            <v>3.853727</v>
          </cell>
          <cell r="Q1078">
            <v>0.4348513</v>
          </cell>
          <cell r="R1078">
            <v>0.5459847</v>
          </cell>
          <cell r="S1078">
            <v>17.639136</v>
          </cell>
          <cell r="T1078">
            <v>0.2564857</v>
          </cell>
          <cell r="U1078">
            <v>5.881365</v>
          </cell>
          <cell r="V1078">
            <v>6.395608</v>
          </cell>
          <cell r="W1078">
            <v>0.81671746</v>
          </cell>
          <cell r="X1078">
            <v>1.1125132</v>
          </cell>
          <cell r="Y1078">
            <v>0.17603348</v>
          </cell>
          <cell r="Z1078">
            <v>47.70693</v>
          </cell>
          <cell r="AA1078">
            <v>35.10132</v>
          </cell>
          <cell r="AB1078">
            <v>13.267778</v>
          </cell>
          <cell r="AC1078">
            <v>11.388076</v>
          </cell>
          <cell r="AD1078">
            <v>1.650148</v>
          </cell>
          <cell r="AE1078">
            <v>5.305195</v>
          </cell>
          <cell r="AF1078">
            <v>30.389424</v>
          </cell>
          <cell r="AG1078">
            <v>10.327909</v>
          </cell>
        </row>
        <row r="1079">
          <cell r="A1079" t="str">
            <v>HOCHN13FB05170949</v>
          </cell>
          <cell r="B1079">
            <v>2</v>
          </cell>
          <cell r="C1079" t="str">
            <v>L</v>
          </cell>
          <cell r="D1079" t="str">
            <v>Autumn</v>
          </cell>
          <cell r="E1079" t="str">
            <v>QYLZ44463</v>
          </cell>
          <cell r="F1079">
            <v>3.300757</v>
          </cell>
          <cell r="G1079">
            <v>3.9217809</v>
          </cell>
          <cell r="H1079">
            <v>4.87817</v>
          </cell>
          <cell r="I1079">
            <v>12.90316</v>
          </cell>
          <cell r="J1079">
            <v>10.81226</v>
          </cell>
          <cell r="K1079">
            <v>0.375601</v>
          </cell>
          <cell r="L1079">
            <v>0.8807266</v>
          </cell>
          <cell r="M1079">
            <v>0.40515192</v>
          </cell>
          <cell r="N1079">
            <v>2.0351752</v>
          </cell>
          <cell r="O1079">
            <v>2.4434818</v>
          </cell>
          <cell r="P1079">
            <v>6.704868</v>
          </cell>
          <cell r="Q1079">
            <v>0.855791</v>
          </cell>
          <cell r="R1079">
            <v>0.7840247</v>
          </cell>
          <cell r="S1079">
            <v>24.408634</v>
          </cell>
          <cell r="T1079">
            <v>0.1684907</v>
          </cell>
          <cell r="U1079">
            <v>3.912515</v>
          </cell>
          <cell r="V1079">
            <v>7.923417</v>
          </cell>
          <cell r="W1079">
            <v>0.20253416</v>
          </cell>
          <cell r="X1079">
            <v>1.533931</v>
          </cell>
          <cell r="Y1079">
            <v>0.17982657</v>
          </cell>
          <cell r="Z1079">
            <v>46.29556</v>
          </cell>
          <cell r="AA1079">
            <v>33.40612</v>
          </cell>
          <cell r="AB1079">
            <v>11.8881</v>
          </cell>
          <cell r="AC1079">
            <v>10.00996</v>
          </cell>
          <cell r="AD1079">
            <v>1.555441</v>
          </cell>
          <cell r="AE1079">
            <v>3.8477001</v>
          </cell>
          <cell r="AF1079">
            <v>28.069854</v>
          </cell>
          <cell r="AG1079">
            <v>17.31826</v>
          </cell>
        </row>
        <row r="1080">
          <cell r="A1080" t="str">
            <v>HOCHN13FB05170965</v>
          </cell>
          <cell r="B1080">
            <v>4</v>
          </cell>
          <cell r="C1080" t="str">
            <v>E</v>
          </cell>
          <cell r="D1080" t="str">
            <v>Spring</v>
          </cell>
          <cell r="E1080" t="str">
            <v>QYLZ44830</v>
          </cell>
          <cell r="F1080">
            <v>3.3915461</v>
          </cell>
          <cell r="G1080">
            <v>3.2810261</v>
          </cell>
          <cell r="H1080">
            <v>5.238308</v>
          </cell>
          <cell r="I1080">
            <v>12.521659</v>
          </cell>
          <cell r="J1080">
            <v>11.686354</v>
          </cell>
          <cell r="K1080">
            <v>0.3979024</v>
          </cell>
          <cell r="L1080">
            <v>0.5836078</v>
          </cell>
          <cell r="M1080">
            <v>0.4649728</v>
          </cell>
          <cell r="N1080">
            <v>1.0949579</v>
          </cell>
          <cell r="O1080">
            <v>1.7104536</v>
          </cell>
          <cell r="P1080">
            <v>5.844418</v>
          </cell>
          <cell r="Q1080">
            <v>0.2038773</v>
          </cell>
          <cell r="R1080">
            <v>0.5437037</v>
          </cell>
          <cell r="S1080">
            <v>19.143213</v>
          </cell>
          <cell r="T1080">
            <v>0.17862045</v>
          </cell>
          <cell r="U1080">
            <v>5.163242</v>
          </cell>
          <cell r="V1080">
            <v>7.732296</v>
          </cell>
          <cell r="W1080">
            <v>0.49847646</v>
          </cell>
          <cell r="X1080">
            <v>1.460396</v>
          </cell>
          <cell r="Y1080">
            <v>0.19585483</v>
          </cell>
          <cell r="Z1080">
            <v>37.59039</v>
          </cell>
          <cell r="AA1080">
            <v>28.36431</v>
          </cell>
          <cell r="AB1080">
            <v>12.026451</v>
          </cell>
          <cell r="AC1080">
            <v>10.686244</v>
          </cell>
          <cell r="AD1080">
            <v>1.4031781</v>
          </cell>
          <cell r="AE1080">
            <v>2.226656</v>
          </cell>
          <cell r="AF1080">
            <v>38.027524</v>
          </cell>
          <cell r="AG1080">
            <v>24.32426</v>
          </cell>
        </row>
        <row r="1081">
          <cell r="A1081" t="str">
            <v>HOCHN13FB05170966</v>
          </cell>
          <cell r="B1081">
            <v>3</v>
          </cell>
          <cell r="C1081" t="str">
            <v>H</v>
          </cell>
          <cell r="D1081" t="str">
            <v>Summer</v>
          </cell>
          <cell r="E1081" t="str">
            <v>QYLZ44610</v>
          </cell>
          <cell r="F1081">
            <v>3.724882</v>
          </cell>
          <cell r="G1081">
            <v>3.6119919</v>
          </cell>
          <cell r="H1081">
            <v>5.059862</v>
          </cell>
          <cell r="I1081">
            <v>13.038235</v>
          </cell>
          <cell r="J1081">
            <v>13.25362</v>
          </cell>
          <cell r="K1081">
            <v>1.11265021</v>
          </cell>
          <cell r="L1081">
            <v>0.7001516</v>
          </cell>
          <cell r="M1081">
            <v>0.4706382</v>
          </cell>
          <cell r="N1081">
            <v>1.6041082</v>
          </cell>
          <cell r="O1081">
            <v>1.9255808</v>
          </cell>
          <cell r="P1081">
            <v>4.632817</v>
          </cell>
          <cell r="Q1081">
            <v>0.2395783</v>
          </cell>
          <cell r="R1081">
            <v>0.2885217</v>
          </cell>
          <cell r="S1081">
            <v>20.026736</v>
          </cell>
          <cell r="T1081">
            <v>0.1047557</v>
          </cell>
          <cell r="U1081">
            <v>3.701795</v>
          </cell>
          <cell r="V1081">
            <v>5.031028</v>
          </cell>
          <cell r="W1081">
            <v>1.36045546</v>
          </cell>
          <cell r="X1081">
            <v>1.1908832</v>
          </cell>
          <cell r="Y1081">
            <v>0.07862708</v>
          </cell>
          <cell r="Z1081">
            <v>30.21963</v>
          </cell>
          <cell r="AA1081">
            <v>24.64572</v>
          </cell>
          <cell r="AB1081">
            <v>9.226718</v>
          </cell>
          <cell r="AC1081">
            <v>7.491486</v>
          </cell>
          <cell r="AD1081">
            <v>1.518498</v>
          </cell>
          <cell r="AE1081">
            <v>4.273885</v>
          </cell>
          <cell r="AF1081">
            <v>23.395024</v>
          </cell>
          <cell r="AG1081">
            <v>13.903209</v>
          </cell>
        </row>
        <row r="1082">
          <cell r="A1082" t="str">
            <v>HOCHN13FB05170978</v>
          </cell>
          <cell r="B1082">
            <v>2</v>
          </cell>
          <cell r="C1082" t="str">
            <v>D</v>
          </cell>
          <cell r="D1082" t="str">
            <v>Spring</v>
          </cell>
          <cell r="E1082" t="str">
            <v>QYLZ44463</v>
          </cell>
          <cell r="F1082">
            <v>1.0705525</v>
          </cell>
          <cell r="G1082">
            <v>3.1890248</v>
          </cell>
          <cell r="H1082">
            <v>5.123455</v>
          </cell>
          <cell r="I1082">
            <v>10.013975</v>
          </cell>
          <cell r="J1082">
            <v>6.992834</v>
          </cell>
          <cell r="K1082">
            <v>0.2362195</v>
          </cell>
          <cell r="L1082">
            <v>0.66394055</v>
          </cell>
          <cell r="M1082">
            <v>0.0926598</v>
          </cell>
          <cell r="N1082">
            <v>1.1804321</v>
          </cell>
          <cell r="O1082">
            <v>1.3205814</v>
          </cell>
          <cell r="P1082">
            <v>4.1002737</v>
          </cell>
          <cell r="Q1082">
            <v>0.5021851</v>
          </cell>
          <cell r="R1082">
            <v>0.6510559</v>
          </cell>
          <cell r="S1082">
            <v>16.7891393</v>
          </cell>
          <cell r="T1082">
            <v>0.098378867</v>
          </cell>
          <cell r="U1082">
            <v>3.034352</v>
          </cell>
          <cell r="V1082">
            <v>9.484647</v>
          </cell>
          <cell r="W1082">
            <v>0.34188536</v>
          </cell>
          <cell r="X1082">
            <v>1.9261536</v>
          </cell>
          <cell r="Y1082">
            <v>0.1513176</v>
          </cell>
          <cell r="Z1082">
            <v>36.50599</v>
          </cell>
          <cell r="AA1082">
            <v>24.423656</v>
          </cell>
          <cell r="AB1082">
            <v>11.2043146</v>
          </cell>
          <cell r="AC1082">
            <v>9.985142</v>
          </cell>
          <cell r="AD1082">
            <v>1.6370379</v>
          </cell>
          <cell r="AE1082">
            <v>2.006671</v>
          </cell>
          <cell r="AF1082">
            <v>17.7658193</v>
          </cell>
          <cell r="AG1082">
            <v>12.082553</v>
          </cell>
        </row>
        <row r="1083">
          <cell r="A1083" t="str">
            <v>HOCHN13FB05170981</v>
          </cell>
          <cell r="B1083">
            <v>3</v>
          </cell>
          <cell r="C1083" t="str">
            <v>E</v>
          </cell>
          <cell r="D1083" t="str">
            <v>Autumn</v>
          </cell>
          <cell r="E1083" t="str">
            <v>QYLZ44610</v>
          </cell>
          <cell r="F1083">
            <v>3.4015591</v>
          </cell>
          <cell r="G1083">
            <v>3.5251261</v>
          </cell>
          <cell r="H1083">
            <v>4.536196</v>
          </cell>
          <cell r="I1083">
            <v>11.946909</v>
          </cell>
          <cell r="J1083">
            <v>13.990844</v>
          </cell>
          <cell r="K1083">
            <v>1.1669594</v>
          </cell>
          <cell r="L1083">
            <v>0.4937188</v>
          </cell>
          <cell r="M1083">
            <v>0.5929864</v>
          </cell>
          <cell r="N1083">
            <v>0.9392599</v>
          </cell>
          <cell r="O1083">
            <v>0.7815356</v>
          </cell>
          <cell r="P1083">
            <v>3.386707</v>
          </cell>
          <cell r="Q1083">
            <v>0.1829691</v>
          </cell>
          <cell r="R1083">
            <v>0.6344753</v>
          </cell>
          <cell r="S1083">
            <v>11.610603</v>
          </cell>
          <cell r="T1083">
            <v>0.14710905</v>
          </cell>
          <cell r="U1083">
            <v>4.037366</v>
          </cell>
          <cell r="V1083">
            <v>6.146116</v>
          </cell>
          <cell r="W1083">
            <v>3.97583146</v>
          </cell>
          <cell r="X1083">
            <v>1.226975</v>
          </cell>
          <cell r="Y1083">
            <v>0.13312163</v>
          </cell>
          <cell r="Z1083">
            <v>45.90489</v>
          </cell>
          <cell r="AA1083">
            <v>34.90273</v>
          </cell>
          <cell r="AB1083">
            <v>10.495961</v>
          </cell>
          <cell r="AC1083">
            <v>9.343474</v>
          </cell>
          <cell r="AD1083">
            <v>1.4800751</v>
          </cell>
          <cell r="AE1083">
            <v>5.689423</v>
          </cell>
          <cell r="AF1083">
            <v>26.372964</v>
          </cell>
          <cell r="AG1083">
            <v>9.36359</v>
          </cell>
        </row>
        <row r="1084">
          <cell r="A1084" t="str">
            <v>HOCHN13FB05170990</v>
          </cell>
          <cell r="B1084">
            <v>3</v>
          </cell>
          <cell r="C1084" t="str">
            <v>B</v>
          </cell>
          <cell r="D1084" t="str">
            <v>Summer</v>
          </cell>
          <cell r="E1084" t="str">
            <v>QYLZ44463</v>
          </cell>
          <cell r="F1084">
            <v>2.926108</v>
          </cell>
          <cell r="G1084">
            <v>3.1506791</v>
          </cell>
          <cell r="H1084">
            <v>5.309475</v>
          </cell>
          <cell r="I1084">
            <v>12.215514</v>
          </cell>
          <cell r="J1084">
            <v>11.580442</v>
          </cell>
          <cell r="K1084">
            <v>1.379764</v>
          </cell>
          <cell r="L1084">
            <v>0.9158877</v>
          </cell>
          <cell r="M1084">
            <v>0.499487</v>
          </cell>
          <cell r="N1084">
            <v>1.66362825</v>
          </cell>
          <cell r="O1084">
            <v>1.7143053</v>
          </cell>
          <cell r="P1084">
            <v>4.8521921</v>
          </cell>
          <cell r="Q1084">
            <v>0.60082608</v>
          </cell>
          <cell r="R1084">
            <v>0.83864576</v>
          </cell>
          <cell r="S1084">
            <v>16.7797465</v>
          </cell>
          <cell r="T1084">
            <v>0.2124246</v>
          </cell>
          <cell r="U1084">
            <v>3.187489</v>
          </cell>
          <cell r="V1084">
            <v>8.471194</v>
          </cell>
          <cell r="W1084">
            <v>1.01009846</v>
          </cell>
          <cell r="X1084">
            <v>1.6823231</v>
          </cell>
          <cell r="Y1084">
            <v>0.10403057</v>
          </cell>
          <cell r="Z1084">
            <v>53.77237</v>
          </cell>
          <cell r="AA1084">
            <v>35.9098</v>
          </cell>
          <cell r="AB1084">
            <v>16.923428</v>
          </cell>
          <cell r="AC1084">
            <v>14.74851</v>
          </cell>
          <cell r="AD1084">
            <v>2.476886</v>
          </cell>
          <cell r="AE1084">
            <v>4.124732</v>
          </cell>
          <cell r="AF1084">
            <v>24.166635</v>
          </cell>
          <cell r="AG1084">
            <v>24.41162</v>
          </cell>
        </row>
        <row r="1085">
          <cell r="A1085" t="str">
            <v>HOCHN13FB05170992</v>
          </cell>
          <cell r="B1085">
            <v>3</v>
          </cell>
          <cell r="C1085" t="str">
            <v>A</v>
          </cell>
          <cell r="D1085" t="str">
            <v>Winter</v>
          </cell>
          <cell r="E1085" t="str">
            <v>QYLZ44610</v>
          </cell>
          <cell r="F1085">
            <v>3.478129</v>
          </cell>
          <cell r="G1085">
            <v>3.439126</v>
          </cell>
          <cell r="H1085">
            <v>5.029355</v>
          </cell>
          <cell r="I1085">
            <v>12.69871</v>
          </cell>
          <cell r="J1085">
            <v>9.78275</v>
          </cell>
          <cell r="K1085">
            <v>2.524717</v>
          </cell>
          <cell r="L1085">
            <v>0.5488463</v>
          </cell>
          <cell r="M1085">
            <v>0.5249505</v>
          </cell>
          <cell r="N1085">
            <v>0.801293</v>
          </cell>
          <cell r="O1085">
            <v>1.1802958</v>
          </cell>
          <cell r="P1085">
            <v>5.289434</v>
          </cell>
          <cell r="Q1085">
            <v>0.3150679</v>
          </cell>
          <cell r="R1085">
            <v>0.4046716</v>
          </cell>
          <cell r="S1085">
            <v>13.83747</v>
          </cell>
          <cell r="T1085">
            <v>0.1085003</v>
          </cell>
          <cell r="U1085">
            <v>5.366893</v>
          </cell>
          <cell r="V1085">
            <v>6.766327</v>
          </cell>
          <cell r="W1085">
            <v>3.381449</v>
          </cell>
          <cell r="X1085">
            <v>1.197944</v>
          </cell>
          <cell r="Y1085">
            <v>0.14885253</v>
          </cell>
          <cell r="Z1085">
            <v>38.31371</v>
          </cell>
          <cell r="AA1085">
            <v>27.82112</v>
          </cell>
          <cell r="AB1085">
            <v>9.59042</v>
          </cell>
          <cell r="AC1085">
            <v>8.25984</v>
          </cell>
          <cell r="AD1085">
            <v>1.360703</v>
          </cell>
          <cell r="AE1085">
            <v>5.101107</v>
          </cell>
          <cell r="AF1085">
            <v>27.50109</v>
          </cell>
          <cell r="AG1085">
            <v>17.85794</v>
          </cell>
        </row>
        <row r="1086">
          <cell r="A1086" t="str">
            <v>HOCHN13FB05170993</v>
          </cell>
          <cell r="B1086">
            <v>3</v>
          </cell>
          <cell r="C1086" t="str">
            <v>I</v>
          </cell>
          <cell r="D1086" t="str">
            <v>Spring</v>
          </cell>
          <cell r="E1086" t="str">
            <v>QYLZ44578</v>
          </cell>
          <cell r="F1086">
            <v>5.816233</v>
          </cell>
          <cell r="G1086">
            <v>4.7699539</v>
          </cell>
          <cell r="H1086">
            <v>4.011124</v>
          </cell>
          <cell r="I1086">
            <v>15.500509</v>
          </cell>
          <cell r="J1086">
            <v>16.29584</v>
          </cell>
          <cell r="K1086">
            <v>0.6189535</v>
          </cell>
          <cell r="L1086">
            <v>1.16197</v>
          </cell>
          <cell r="M1086">
            <v>0.4783291</v>
          </cell>
          <cell r="N1086">
            <v>1.5834693</v>
          </cell>
          <cell r="O1086">
            <v>2.4519888</v>
          </cell>
          <cell r="P1086">
            <v>4.982584</v>
          </cell>
          <cell r="Q1086">
            <v>0.664596</v>
          </cell>
          <cell r="R1086">
            <v>0.8024186</v>
          </cell>
          <cell r="S1086">
            <v>17.991544</v>
          </cell>
          <cell r="T1086">
            <v>0.14139303</v>
          </cell>
          <cell r="U1086">
            <v>4.666461</v>
          </cell>
          <cell r="V1086">
            <v>9.626009</v>
          </cell>
          <cell r="W1086">
            <v>0.28363356</v>
          </cell>
          <cell r="X1086">
            <v>2.2408755</v>
          </cell>
          <cell r="Y1086">
            <v>0.22825954</v>
          </cell>
          <cell r="Z1086">
            <v>21.46341</v>
          </cell>
          <cell r="AA1086">
            <v>17.160056</v>
          </cell>
          <cell r="AB1086">
            <v>4.03683</v>
          </cell>
          <cell r="AC1086">
            <v>3.584635</v>
          </cell>
          <cell r="AD1086">
            <v>0.6680052</v>
          </cell>
          <cell r="AE1086">
            <v>3.496265</v>
          </cell>
          <cell r="AF1086">
            <v>28.571914</v>
          </cell>
          <cell r="AG1086">
            <v>23.043831</v>
          </cell>
        </row>
        <row r="1087">
          <cell r="A1087" t="str">
            <v>HOCHN13FB05170994</v>
          </cell>
          <cell r="B1087">
            <v>3</v>
          </cell>
          <cell r="C1087" t="str">
            <v>D</v>
          </cell>
          <cell r="D1087" t="str">
            <v>Spring</v>
          </cell>
          <cell r="E1087" t="str">
            <v>QYLZ44463</v>
          </cell>
          <cell r="F1087">
            <v>2.1939895</v>
          </cell>
          <cell r="G1087">
            <v>3.2891468</v>
          </cell>
          <cell r="H1087">
            <v>5.232901</v>
          </cell>
          <cell r="I1087">
            <v>11.443115</v>
          </cell>
          <cell r="J1087">
            <v>7.015464</v>
          </cell>
          <cell r="K1087">
            <v>1.0277075</v>
          </cell>
          <cell r="L1087">
            <v>1.12910955</v>
          </cell>
          <cell r="M1087">
            <v>0.4858342</v>
          </cell>
          <cell r="N1087">
            <v>1.8847271</v>
          </cell>
          <cell r="O1087">
            <v>2.4567994</v>
          </cell>
          <cell r="P1087">
            <v>8.2272197</v>
          </cell>
          <cell r="Q1087">
            <v>0.7097703</v>
          </cell>
          <cell r="R1087">
            <v>0.8699468</v>
          </cell>
          <cell r="S1087">
            <v>23.2169393</v>
          </cell>
          <cell r="T1087">
            <v>0.106103067</v>
          </cell>
          <cell r="U1087">
            <v>7.063259</v>
          </cell>
          <cell r="V1087">
            <v>11.743407</v>
          </cell>
          <cell r="W1087">
            <v>0.11989036</v>
          </cell>
          <cell r="X1087">
            <v>2.2370126</v>
          </cell>
          <cell r="Y1087">
            <v>0.1537093</v>
          </cell>
          <cell r="Z1087">
            <v>43.75653</v>
          </cell>
          <cell r="AA1087">
            <v>31.593576</v>
          </cell>
          <cell r="AB1087">
            <v>14.0526446</v>
          </cell>
          <cell r="AC1087">
            <v>12.424282</v>
          </cell>
          <cell r="AD1087">
            <v>1.3576349</v>
          </cell>
          <cell r="AE1087">
            <v>3.002508</v>
          </cell>
          <cell r="AF1087">
            <v>26.8424993</v>
          </cell>
          <cell r="AG1087">
            <v>16.995903</v>
          </cell>
        </row>
        <row r="1088">
          <cell r="A1088" t="str">
            <v>HOCHN13FB05170995</v>
          </cell>
          <cell r="B1088">
            <v>3</v>
          </cell>
          <cell r="C1088" t="str">
            <v>F</v>
          </cell>
          <cell r="D1088" t="str">
            <v>Summer</v>
          </cell>
          <cell r="E1088" t="str">
            <v>QYLZ44610</v>
          </cell>
          <cell r="F1088">
            <v>2.8343275</v>
          </cell>
          <cell r="G1088">
            <v>3.1040119</v>
          </cell>
          <cell r="H1088">
            <v>5.140261</v>
          </cell>
          <cell r="I1088">
            <v>11.633873</v>
          </cell>
          <cell r="J1088">
            <v>13.47867</v>
          </cell>
          <cell r="K1088">
            <v>1.1548521</v>
          </cell>
          <cell r="L1088">
            <v>0.4424985</v>
          </cell>
          <cell r="M1088">
            <v>0.4268443</v>
          </cell>
          <cell r="N1088">
            <v>0.9876302</v>
          </cell>
          <cell r="O1088">
            <v>1.0443238</v>
          </cell>
          <cell r="P1088">
            <v>3.837645</v>
          </cell>
          <cell r="Q1088">
            <v>0.3146376</v>
          </cell>
          <cell r="R1088">
            <v>0.3143309</v>
          </cell>
          <cell r="S1088">
            <v>16.560464</v>
          </cell>
          <cell r="T1088">
            <v>0.03835258</v>
          </cell>
          <cell r="U1088">
            <v>2.66616</v>
          </cell>
          <cell r="V1088">
            <v>2.7904735</v>
          </cell>
          <cell r="W1088">
            <v>2.68342346</v>
          </cell>
          <cell r="X1088">
            <v>0.7528727</v>
          </cell>
          <cell r="Y1088">
            <v>0.06305558</v>
          </cell>
          <cell r="Z1088">
            <v>13.6755</v>
          </cell>
          <cell r="AA1088">
            <v>12.84767</v>
          </cell>
          <cell r="AB1088">
            <v>2.640275</v>
          </cell>
          <cell r="AC1088">
            <v>2.253477</v>
          </cell>
          <cell r="AD1088">
            <v>0.5765228</v>
          </cell>
          <cell r="AE1088">
            <v>3.42571</v>
          </cell>
          <cell r="AF1088">
            <v>16.999904</v>
          </cell>
          <cell r="AG1088">
            <v>5.305847</v>
          </cell>
        </row>
        <row r="1089">
          <cell r="A1089" t="str">
            <v>HOCHN13FB05171001</v>
          </cell>
          <cell r="B1089">
            <v>3</v>
          </cell>
          <cell r="C1089" t="str">
            <v>G</v>
          </cell>
          <cell r="D1089" t="str">
            <v>Summer</v>
          </cell>
          <cell r="E1089" t="str">
            <v>QYLZ44610</v>
          </cell>
          <cell r="F1089">
            <v>4.127722</v>
          </cell>
          <cell r="G1089">
            <v>3.9211659</v>
          </cell>
          <cell r="H1089">
            <v>5.227562</v>
          </cell>
          <cell r="I1089">
            <v>13.855437</v>
          </cell>
          <cell r="J1089">
            <v>17.35598</v>
          </cell>
          <cell r="K1089">
            <v>2.083506</v>
          </cell>
          <cell r="L1089">
            <v>0.4114423</v>
          </cell>
          <cell r="M1089">
            <v>0.7588591</v>
          </cell>
          <cell r="N1089">
            <v>1.1139306</v>
          </cell>
          <cell r="O1089">
            <v>0.9826318</v>
          </cell>
          <cell r="P1089">
            <v>5.110512</v>
          </cell>
          <cell r="Q1089">
            <v>0.3577941</v>
          </cell>
          <cell r="R1089">
            <v>0.5225879</v>
          </cell>
          <cell r="S1089">
            <v>15.021744</v>
          </cell>
          <cell r="T1089">
            <v>0.2226952</v>
          </cell>
          <cell r="U1089">
            <v>4.140612</v>
          </cell>
          <cell r="V1089">
            <v>9.988982</v>
          </cell>
          <cell r="W1089">
            <v>1.57741746</v>
          </cell>
          <cell r="X1089">
            <v>1.0937494</v>
          </cell>
          <cell r="Y1089">
            <v>0.15202957</v>
          </cell>
          <cell r="Z1089">
            <v>46.62053</v>
          </cell>
          <cell r="AA1089">
            <v>32.40064</v>
          </cell>
          <cell r="AB1089">
            <v>12.692347</v>
          </cell>
          <cell r="AC1089">
            <v>11.401423</v>
          </cell>
          <cell r="AD1089">
            <v>1.340733</v>
          </cell>
          <cell r="AE1089">
            <v>6.124858</v>
          </cell>
          <cell r="AF1089">
            <v>28.016964</v>
          </cell>
          <cell r="AG1089">
            <v>16.147619</v>
          </cell>
        </row>
        <row r="1090">
          <cell r="A1090" t="str">
            <v>HOCHN13FB05171006</v>
          </cell>
          <cell r="B1090">
            <v>3</v>
          </cell>
          <cell r="C1090" t="str">
            <v>J</v>
          </cell>
          <cell r="D1090" t="str">
            <v>Autumn</v>
          </cell>
          <cell r="E1090" t="str">
            <v>QYLZ44830</v>
          </cell>
          <cell r="F1090">
            <v>4.535196</v>
          </cell>
          <cell r="G1090">
            <v>3.9952039</v>
          </cell>
          <cell r="H1090">
            <v>4.961935</v>
          </cell>
          <cell r="I1090">
            <v>14.1155</v>
          </cell>
          <cell r="J1090">
            <v>12.924178</v>
          </cell>
          <cell r="K1090">
            <v>-0.1160018</v>
          </cell>
          <cell r="L1090">
            <v>0.5166881</v>
          </cell>
          <cell r="M1090">
            <v>0.4849333</v>
          </cell>
          <cell r="N1090">
            <v>1.0808692</v>
          </cell>
          <cell r="O1090">
            <v>1.7037908</v>
          </cell>
          <cell r="P1090">
            <v>3.278121</v>
          </cell>
          <cell r="Q1090">
            <v>0.4503481</v>
          </cell>
          <cell r="R1090">
            <v>0.3397053</v>
          </cell>
          <cell r="S1090">
            <v>10.534324</v>
          </cell>
          <cell r="T1090">
            <v>0.2274983</v>
          </cell>
          <cell r="U1090">
            <v>3.837427</v>
          </cell>
          <cell r="V1090">
            <v>5.076015</v>
          </cell>
          <cell r="W1090">
            <v>0.54441846</v>
          </cell>
          <cell r="X1090">
            <v>1.311145</v>
          </cell>
          <cell r="Y1090">
            <v>0.1872567</v>
          </cell>
          <cell r="Z1090">
            <v>51.14838</v>
          </cell>
          <cell r="AA1090">
            <v>36.05189</v>
          </cell>
          <cell r="AB1090">
            <v>18.990431</v>
          </cell>
          <cell r="AC1090">
            <v>16.979259</v>
          </cell>
          <cell r="AD1090">
            <v>2.2880223</v>
          </cell>
          <cell r="AE1090">
            <v>4.106017</v>
          </cell>
          <cell r="AF1090">
            <v>32.346274</v>
          </cell>
          <cell r="AG1090">
            <v>12.44568</v>
          </cell>
        </row>
        <row r="1091">
          <cell r="A1091" t="str">
            <v>HOCHN13FB05171008</v>
          </cell>
          <cell r="B1091">
            <v>3</v>
          </cell>
          <cell r="C1091" t="str">
            <v>G</v>
          </cell>
          <cell r="D1091" t="str">
            <v>Spring</v>
          </cell>
          <cell r="E1091" t="str">
            <v>QYLZ44831</v>
          </cell>
          <cell r="F1091">
            <v>3.437722</v>
          </cell>
          <cell r="G1091">
            <v>3.3811659</v>
          </cell>
          <cell r="H1091">
            <v>5.097562</v>
          </cell>
          <cell r="I1091">
            <v>12.615437</v>
          </cell>
          <cell r="J1091">
            <v>12.75598</v>
          </cell>
          <cell r="K1091">
            <v>1.727436</v>
          </cell>
          <cell r="L1091">
            <v>0.4977153</v>
          </cell>
          <cell r="M1091">
            <v>0.5210071</v>
          </cell>
          <cell r="N1091">
            <v>1.3295036</v>
          </cell>
          <cell r="O1091">
            <v>1.8414018</v>
          </cell>
          <cell r="P1091">
            <v>4.569062</v>
          </cell>
          <cell r="Q1091">
            <v>0.4469091</v>
          </cell>
          <cell r="R1091">
            <v>0.1380748</v>
          </cell>
          <cell r="S1091">
            <v>14.942644</v>
          </cell>
          <cell r="T1091">
            <v>0.1966642</v>
          </cell>
          <cell r="U1091">
            <v>1.961032</v>
          </cell>
          <cell r="V1091">
            <v>5.544912</v>
          </cell>
          <cell r="W1091">
            <v>1.57880746</v>
          </cell>
          <cell r="X1091">
            <v>0.8684734</v>
          </cell>
          <cell r="Y1091">
            <v>0.07943427</v>
          </cell>
          <cell r="Z1091">
            <v>34.32423</v>
          </cell>
          <cell r="AA1091">
            <v>24.25974</v>
          </cell>
          <cell r="AB1091">
            <v>11.121847</v>
          </cell>
          <cell r="AC1091">
            <v>9.595283</v>
          </cell>
          <cell r="AD1091">
            <v>1.426463</v>
          </cell>
          <cell r="AE1091">
            <v>4.304378</v>
          </cell>
          <cell r="AF1091">
            <v>25.347764</v>
          </cell>
          <cell r="AG1091">
            <v>17.054519</v>
          </cell>
        </row>
        <row r="1092">
          <cell r="A1092" t="str">
            <v>HOCHN13FB05171013</v>
          </cell>
          <cell r="B1092">
            <v>3</v>
          </cell>
          <cell r="C1092" t="str">
            <v>F</v>
          </cell>
          <cell r="D1092" t="str">
            <v>Summer</v>
          </cell>
          <cell r="E1092" t="str">
            <v>QYLZ44610</v>
          </cell>
          <cell r="F1092">
            <v>3.0043275</v>
          </cell>
          <cell r="G1092">
            <v>3.9840119</v>
          </cell>
          <cell r="H1092">
            <v>5.100261</v>
          </cell>
          <cell r="I1092">
            <v>12.673873</v>
          </cell>
          <cell r="J1092">
            <v>14.07867</v>
          </cell>
          <cell r="K1092">
            <v>1.9564821</v>
          </cell>
          <cell r="L1092">
            <v>0.4943555</v>
          </cell>
          <cell r="M1092">
            <v>0.6025123</v>
          </cell>
          <cell r="N1092">
            <v>0.9097302</v>
          </cell>
          <cell r="O1092">
            <v>1.2249948</v>
          </cell>
          <cell r="P1092">
            <v>3.525385</v>
          </cell>
          <cell r="Q1092">
            <v>0.1459948</v>
          </cell>
          <cell r="R1092">
            <v>0.4600529</v>
          </cell>
          <cell r="S1092">
            <v>10.657514</v>
          </cell>
          <cell r="T1092">
            <v>0.17713058</v>
          </cell>
          <cell r="U1092">
            <v>4.73258</v>
          </cell>
          <cell r="V1092">
            <v>7.8389035</v>
          </cell>
          <cell r="W1092">
            <v>0.48734846</v>
          </cell>
          <cell r="X1092">
            <v>0.6526637</v>
          </cell>
          <cell r="Y1092">
            <v>0.13068748</v>
          </cell>
          <cell r="Z1092">
            <v>35.6593</v>
          </cell>
          <cell r="AA1092">
            <v>25.52547</v>
          </cell>
          <cell r="AB1092">
            <v>10.683735</v>
          </cell>
          <cell r="AC1092">
            <v>9.242147</v>
          </cell>
          <cell r="AD1092">
            <v>1.3496338</v>
          </cell>
          <cell r="AE1092">
            <v>4.86777</v>
          </cell>
          <cell r="AF1092">
            <v>22.526104</v>
          </cell>
          <cell r="AG1092">
            <v>12.825177</v>
          </cell>
        </row>
        <row r="1093">
          <cell r="A1093" t="str">
            <v>HOCHN13FB05171015</v>
          </cell>
          <cell r="B1093">
            <v>3</v>
          </cell>
          <cell r="C1093" t="str">
            <v>A</v>
          </cell>
          <cell r="D1093" t="str">
            <v>Summer</v>
          </cell>
          <cell r="E1093" t="str">
            <v>QYLZ44463</v>
          </cell>
          <cell r="F1093">
            <v>4.448129</v>
          </cell>
          <cell r="G1093">
            <v>2.879126</v>
          </cell>
          <cell r="H1093">
            <v>4.699355</v>
          </cell>
          <cell r="I1093">
            <v>13.18871</v>
          </cell>
          <cell r="J1093">
            <v>5.88275</v>
          </cell>
          <cell r="K1093">
            <v>1.234287</v>
          </cell>
          <cell r="L1093">
            <v>0.9308353</v>
          </cell>
          <cell r="M1093">
            <v>0.4489365</v>
          </cell>
          <cell r="N1093">
            <v>1.452916</v>
          </cell>
          <cell r="O1093">
            <v>1.3782858</v>
          </cell>
          <cell r="P1093">
            <v>4.718884</v>
          </cell>
          <cell r="Q1093">
            <v>0.5045729</v>
          </cell>
          <cell r="R1093">
            <v>0.5396516</v>
          </cell>
          <cell r="S1093">
            <v>17.20437</v>
          </cell>
          <cell r="T1093">
            <v>0.2553213</v>
          </cell>
          <cell r="U1093">
            <v>6.698983</v>
          </cell>
          <cell r="V1093">
            <v>14.675887</v>
          </cell>
          <cell r="W1093">
            <v>0.584396</v>
          </cell>
          <cell r="X1093">
            <v>2.394374</v>
          </cell>
          <cell r="Y1093">
            <v>0.12669453</v>
          </cell>
          <cell r="Z1093">
            <v>57.48201</v>
          </cell>
          <cell r="AA1093">
            <v>35.42832</v>
          </cell>
          <cell r="AB1093">
            <v>20.4215</v>
          </cell>
          <cell r="AC1093">
            <v>18.56054</v>
          </cell>
          <cell r="AD1093">
            <v>1.965113</v>
          </cell>
          <cell r="AE1093">
            <v>3.661477</v>
          </cell>
          <cell r="AF1093">
            <v>21.32849</v>
          </cell>
          <cell r="AG1093">
            <v>22.64554</v>
          </cell>
        </row>
        <row r="1094">
          <cell r="A1094" t="str">
            <v>HOCHN13FB05171017</v>
          </cell>
          <cell r="B1094">
            <v>3</v>
          </cell>
          <cell r="C1094" t="str">
            <v>D</v>
          </cell>
          <cell r="D1094" t="str">
            <v>Autumn</v>
          </cell>
          <cell r="E1094" t="str">
            <v>QYLZ44610</v>
          </cell>
          <cell r="F1094">
            <v>2.7639895</v>
          </cell>
          <cell r="G1094">
            <v>3.3391468</v>
          </cell>
          <cell r="H1094">
            <v>5.152901</v>
          </cell>
          <cell r="I1094">
            <v>11.793115</v>
          </cell>
          <cell r="J1094">
            <v>14.015464</v>
          </cell>
          <cell r="K1094">
            <v>1.9740175</v>
          </cell>
          <cell r="L1094">
            <v>0.65244355</v>
          </cell>
          <cell r="M1094">
            <v>0.8081502</v>
          </cell>
          <cell r="N1094">
            <v>1.0397351</v>
          </cell>
          <cell r="O1094">
            <v>1.2292994</v>
          </cell>
          <cell r="P1094">
            <v>3.2880597</v>
          </cell>
          <cell r="Q1094">
            <v>0.2200243</v>
          </cell>
          <cell r="R1094">
            <v>0.1958148</v>
          </cell>
          <cell r="S1094">
            <v>13.7241393</v>
          </cell>
          <cell r="T1094">
            <v>0.190844067</v>
          </cell>
          <cell r="U1094">
            <v>5.819069</v>
          </cell>
          <cell r="V1094">
            <v>4.055187</v>
          </cell>
          <cell r="W1094">
            <v>4.74629936</v>
          </cell>
          <cell r="X1094">
            <v>0.8088386</v>
          </cell>
          <cell r="Y1094">
            <v>0.1375593</v>
          </cell>
          <cell r="Z1094">
            <v>38.46483</v>
          </cell>
          <cell r="AA1094">
            <v>28.976976</v>
          </cell>
          <cell r="AB1094">
            <v>8.7455946</v>
          </cell>
          <cell r="AC1094">
            <v>7.417282</v>
          </cell>
          <cell r="AD1094">
            <v>1.5554849</v>
          </cell>
          <cell r="AE1094">
            <v>5.449358</v>
          </cell>
          <cell r="AF1094">
            <v>18.8701993</v>
          </cell>
          <cell r="AG1094">
            <v>7.536243</v>
          </cell>
        </row>
        <row r="1095">
          <cell r="A1095" t="str">
            <v>HOCHN13FB05171020</v>
          </cell>
          <cell r="B1095">
            <v>2</v>
          </cell>
          <cell r="C1095" t="str">
            <v>G</v>
          </cell>
          <cell r="D1095" t="str">
            <v>Winter</v>
          </cell>
          <cell r="E1095" t="str">
            <v>QYLZ44463</v>
          </cell>
          <cell r="F1095">
            <v>4.164285</v>
          </cell>
          <cell r="G1095">
            <v>3.7410439</v>
          </cell>
          <cell r="H1095">
            <v>5.178116</v>
          </cell>
          <cell r="I1095">
            <v>14.016297</v>
          </cell>
          <cell r="J1095">
            <v>12.53335</v>
          </cell>
          <cell r="K1095">
            <v>0.353295</v>
          </cell>
          <cell r="L1095">
            <v>1.0018693</v>
          </cell>
          <cell r="M1095">
            <v>0.1759495</v>
          </cell>
          <cell r="N1095">
            <v>1.3438686</v>
          </cell>
          <cell r="O1095">
            <v>1.7735838</v>
          </cell>
          <cell r="P1095">
            <v>5.854966</v>
          </cell>
          <cell r="Q1095">
            <v>0.5465579</v>
          </cell>
          <cell r="R1095">
            <v>0.62012</v>
          </cell>
          <cell r="S1095">
            <v>20.522844</v>
          </cell>
          <cell r="T1095">
            <v>0.216847</v>
          </cell>
          <cell r="U1095">
            <v>3.307865</v>
          </cell>
          <cell r="V1095">
            <v>6.041342</v>
          </cell>
          <cell r="W1095">
            <v>0.25023146</v>
          </cell>
          <cell r="X1095">
            <v>1.7497104</v>
          </cell>
          <cell r="Y1095">
            <v>0.10222347</v>
          </cell>
          <cell r="Z1095">
            <v>28.86369</v>
          </cell>
          <cell r="AA1095">
            <v>19.09292</v>
          </cell>
          <cell r="AB1095">
            <v>12.509217</v>
          </cell>
          <cell r="AC1095">
            <v>11.595583</v>
          </cell>
          <cell r="AD1095">
            <v>0.885794</v>
          </cell>
          <cell r="AE1095">
            <v>0.93304</v>
          </cell>
          <cell r="AF1095">
            <v>23.407884</v>
          </cell>
          <cell r="AG1095">
            <v>7.184799</v>
          </cell>
        </row>
        <row r="1096">
          <cell r="A1096" t="str">
            <v>HOCHN13FB05171022</v>
          </cell>
          <cell r="B1096">
            <v>2</v>
          </cell>
          <cell r="C1096" t="str">
            <v>J</v>
          </cell>
          <cell r="D1096" t="str">
            <v>Winter</v>
          </cell>
          <cell r="E1096" t="str">
            <v>QYLZ44463</v>
          </cell>
          <cell r="F1096">
            <v>3.291759</v>
          </cell>
          <cell r="G1096">
            <v>4.1950819</v>
          </cell>
          <cell r="H1096">
            <v>4.612489</v>
          </cell>
          <cell r="I1096">
            <v>12.90636</v>
          </cell>
          <cell r="J1096">
            <v>9.301548</v>
          </cell>
          <cell r="K1096">
            <v>0.4559439</v>
          </cell>
          <cell r="L1096">
            <v>0.9433151</v>
          </cell>
          <cell r="M1096">
            <v>0.4525067</v>
          </cell>
          <cell r="N1096">
            <v>1.5998862</v>
          </cell>
          <cell r="O1096">
            <v>1.6271428</v>
          </cell>
          <cell r="P1096">
            <v>5.187385</v>
          </cell>
          <cell r="Q1096">
            <v>0.6635039</v>
          </cell>
          <cell r="R1096">
            <v>0.6390014</v>
          </cell>
          <cell r="S1096">
            <v>18.993934</v>
          </cell>
          <cell r="T1096">
            <v>0.1743671</v>
          </cell>
          <cell r="U1096">
            <v>2.96731</v>
          </cell>
          <cell r="V1096">
            <v>6.297655</v>
          </cell>
          <cell r="W1096">
            <v>0.11201716</v>
          </cell>
          <cell r="X1096">
            <v>0.856017</v>
          </cell>
          <cell r="Y1096">
            <v>0.0911609</v>
          </cell>
          <cell r="Z1096">
            <v>47.22104</v>
          </cell>
          <cell r="AA1096">
            <v>32.94517</v>
          </cell>
          <cell r="AB1096">
            <v>13.821201</v>
          </cell>
          <cell r="AC1096">
            <v>12.599919</v>
          </cell>
          <cell r="AD1096">
            <v>1.5162553</v>
          </cell>
          <cell r="AE1096">
            <v>3.96377</v>
          </cell>
          <cell r="AF1096">
            <v>26.918794</v>
          </cell>
          <cell r="AG1096">
            <v>15.38323</v>
          </cell>
        </row>
        <row r="1097">
          <cell r="A1097" t="str">
            <v>HOCHN13FB05171032</v>
          </cell>
          <cell r="B1097">
            <v>2</v>
          </cell>
          <cell r="C1097" t="str">
            <v>A</v>
          </cell>
          <cell r="D1097" t="str">
            <v>Autumn</v>
          </cell>
          <cell r="E1097" t="str">
            <v>QYLZ44463</v>
          </cell>
          <cell r="F1097">
            <v>5.174692</v>
          </cell>
          <cell r="G1097">
            <v>2.979004</v>
          </cell>
          <cell r="H1097">
            <v>4.479909</v>
          </cell>
          <cell r="I1097">
            <v>13.90957</v>
          </cell>
          <cell r="J1097">
            <v>8.36012</v>
          </cell>
          <cell r="K1097">
            <v>1.410042</v>
          </cell>
          <cell r="L1097">
            <v>0.7327633</v>
          </cell>
          <cell r="M1097">
            <v>0.4185239</v>
          </cell>
          <cell r="N1097">
            <v>1.071061</v>
          </cell>
          <cell r="O1097">
            <v>1.2084878</v>
          </cell>
          <cell r="P1097">
            <v>2.455138</v>
          </cell>
          <cell r="Q1097">
            <v>0.5801547</v>
          </cell>
          <cell r="R1097">
            <v>0.1788597</v>
          </cell>
          <cell r="S1097">
            <v>14.44727</v>
          </cell>
          <cell r="T1097">
            <v>0.1837841</v>
          </cell>
          <cell r="U1097">
            <v>4.159856</v>
          </cell>
          <cell r="V1097">
            <v>10.180687</v>
          </cell>
          <cell r="W1097">
            <v>0.120241</v>
          </cell>
          <cell r="X1097">
            <v>1.817845</v>
          </cell>
          <cell r="Y1097">
            <v>0.08045283</v>
          </cell>
          <cell r="Z1097">
            <v>30.54047</v>
          </cell>
          <cell r="AA1097">
            <v>15.8606</v>
          </cell>
          <cell r="AB1097">
            <v>14.77717</v>
          </cell>
          <cell r="AC1097">
            <v>12.8083</v>
          </cell>
          <cell r="AD1097">
            <v>1.630736</v>
          </cell>
          <cell r="AE1097">
            <v>1.99345</v>
          </cell>
          <cell r="AF1097">
            <v>3.21779</v>
          </cell>
          <cell r="AG1097">
            <v>18.08299</v>
          </cell>
        </row>
        <row r="1098">
          <cell r="A1098" t="str">
            <v>HOCHN13FB05171033</v>
          </cell>
          <cell r="B1098">
            <v>3</v>
          </cell>
          <cell r="C1098" t="str">
            <v>D</v>
          </cell>
          <cell r="D1098" t="str">
            <v>Autumn</v>
          </cell>
          <cell r="E1098" t="str">
            <v>QYLZ44610</v>
          </cell>
          <cell r="F1098">
            <v>2.0339895</v>
          </cell>
          <cell r="G1098">
            <v>3.5491468</v>
          </cell>
          <cell r="H1098">
            <v>5.142901</v>
          </cell>
          <cell r="I1098">
            <v>11.313115</v>
          </cell>
          <cell r="J1098">
            <v>15.715464</v>
          </cell>
          <cell r="K1098">
            <v>2.2144175</v>
          </cell>
          <cell r="L1098">
            <v>0.39371955</v>
          </cell>
          <cell r="M1098">
            <v>0.5002692</v>
          </cell>
          <cell r="N1098">
            <v>0.8994651</v>
          </cell>
          <cell r="O1098">
            <v>1.1919344</v>
          </cell>
          <cell r="P1098">
            <v>4.4272397</v>
          </cell>
          <cell r="Q1098">
            <v>0.3108483</v>
          </cell>
          <cell r="R1098">
            <v>0.4724018</v>
          </cell>
          <cell r="S1098">
            <v>5.9775993</v>
          </cell>
          <cell r="T1098">
            <v>0.103427067</v>
          </cell>
          <cell r="U1098">
            <v>3.555679</v>
          </cell>
          <cell r="V1098">
            <v>-0.238393</v>
          </cell>
          <cell r="W1098">
            <v>3.45948936</v>
          </cell>
          <cell r="X1098">
            <v>0.4890566</v>
          </cell>
          <cell r="Y1098">
            <v>0.0447301</v>
          </cell>
          <cell r="Z1098">
            <v>36.40263</v>
          </cell>
          <cell r="AA1098">
            <v>27.377876</v>
          </cell>
          <cell r="AB1098">
            <v>7.2512546</v>
          </cell>
          <cell r="AC1098">
            <v>6.633982</v>
          </cell>
          <cell r="AD1098">
            <v>0.9531249</v>
          </cell>
          <cell r="AE1098">
            <v>3.487038</v>
          </cell>
          <cell r="AF1098">
            <v>27.7166993</v>
          </cell>
          <cell r="AG1098">
            <v>5.271183</v>
          </cell>
        </row>
        <row r="1099">
          <cell r="A1099" t="str">
            <v>HOCHN13FB05171035</v>
          </cell>
          <cell r="B1099">
            <v>3</v>
          </cell>
          <cell r="C1099" t="str">
            <v>A</v>
          </cell>
          <cell r="D1099" t="str">
            <v>Winter</v>
          </cell>
          <cell r="E1099" t="str">
            <v>QYLZ44610</v>
          </cell>
          <cell r="F1099">
            <v>5.418129</v>
          </cell>
          <cell r="G1099">
            <v>3.829126</v>
          </cell>
          <cell r="H1099">
            <v>4.969355</v>
          </cell>
          <cell r="I1099">
            <v>15.05871</v>
          </cell>
          <cell r="J1099">
            <v>14.48275</v>
          </cell>
          <cell r="K1099">
            <v>1.831317</v>
          </cell>
          <cell r="L1099">
            <v>1.0019833</v>
          </cell>
          <cell r="M1099">
            <v>0.5919885</v>
          </cell>
          <cell r="N1099">
            <v>1.309216</v>
          </cell>
          <cell r="O1099">
            <v>1.0298398</v>
          </cell>
          <cell r="P1099">
            <v>5.182784</v>
          </cell>
          <cell r="Q1099">
            <v>0.2211059</v>
          </cell>
          <cell r="R1099">
            <v>0.5328956</v>
          </cell>
          <cell r="S1099">
            <v>16.04177</v>
          </cell>
          <cell r="T1099">
            <v>0.1956143</v>
          </cell>
          <cell r="U1099">
            <v>7.199463</v>
          </cell>
          <cell r="V1099">
            <v>9.553397</v>
          </cell>
          <cell r="W1099">
            <v>1.785769</v>
          </cell>
          <cell r="X1099">
            <v>1.636754</v>
          </cell>
          <cell r="Y1099">
            <v>0.15024953</v>
          </cell>
          <cell r="Z1099">
            <v>22.53721</v>
          </cell>
          <cell r="AA1099">
            <v>15.57192</v>
          </cell>
          <cell r="AB1099">
            <v>4.99617</v>
          </cell>
          <cell r="AC1099">
            <v>4.69828</v>
          </cell>
          <cell r="AD1099">
            <v>0.295685</v>
          </cell>
          <cell r="AE1099">
            <v>4.022937</v>
          </cell>
          <cell r="AF1099">
            <v>20.61479</v>
          </cell>
          <cell r="AG1099">
            <v>14.23684</v>
          </cell>
        </row>
        <row r="1100">
          <cell r="A1100" t="str">
            <v>HOCHN13FB05171044</v>
          </cell>
          <cell r="B1100">
            <v>3</v>
          </cell>
          <cell r="C1100" t="str">
            <v>B</v>
          </cell>
          <cell r="D1100" t="str">
            <v>Winter</v>
          </cell>
          <cell r="E1100" t="str">
            <v>QYLZ44610</v>
          </cell>
          <cell r="F1100">
            <v>3.366108</v>
          </cell>
          <cell r="G1100">
            <v>3.2906791</v>
          </cell>
          <cell r="H1100">
            <v>5.269475</v>
          </cell>
          <cell r="I1100">
            <v>12.475514</v>
          </cell>
          <cell r="J1100">
            <v>15.080442</v>
          </cell>
          <cell r="K1100">
            <v>1.767684</v>
          </cell>
          <cell r="L1100">
            <v>0.3505007</v>
          </cell>
          <cell r="M1100">
            <v>0.390427</v>
          </cell>
          <cell r="N1100">
            <v>0.77773825</v>
          </cell>
          <cell r="O1100">
            <v>0.8584233</v>
          </cell>
          <cell r="P1100">
            <v>3.5626721</v>
          </cell>
          <cell r="Q1100">
            <v>0.20696208</v>
          </cell>
          <cell r="R1100">
            <v>0.39461776</v>
          </cell>
          <cell r="S1100">
            <v>9.6525765</v>
          </cell>
          <cell r="T1100">
            <v>0.1394266</v>
          </cell>
          <cell r="U1100">
            <v>2.684219</v>
          </cell>
          <cell r="V1100">
            <v>5.086244</v>
          </cell>
          <cell r="W1100">
            <v>1.75429946</v>
          </cell>
          <cell r="X1100">
            <v>0.6179921</v>
          </cell>
          <cell r="Y1100">
            <v>0.0234553</v>
          </cell>
          <cell r="Z1100">
            <v>34.18817</v>
          </cell>
          <cell r="AA1100">
            <v>24.5541</v>
          </cell>
          <cell r="AB1100">
            <v>9.916928</v>
          </cell>
          <cell r="AC1100">
            <v>8.89047</v>
          </cell>
          <cell r="AD1100">
            <v>0.864028</v>
          </cell>
          <cell r="AE1100">
            <v>3.740622</v>
          </cell>
          <cell r="AF1100">
            <v>21.796035</v>
          </cell>
          <cell r="AG1100">
            <v>12.17272</v>
          </cell>
        </row>
        <row r="1101">
          <cell r="A1101" t="str">
            <v>HOCHN13FB05171049</v>
          </cell>
          <cell r="B1101">
            <v>3</v>
          </cell>
          <cell r="C1101" t="str">
            <v>C</v>
          </cell>
          <cell r="D1101" t="str">
            <v>Winter</v>
          </cell>
          <cell r="E1101" t="str">
            <v>QYLZ44610</v>
          </cell>
          <cell r="F1101">
            <v>2.4279485</v>
          </cell>
          <cell r="G1101">
            <v>3.0188311054</v>
          </cell>
          <cell r="H1101">
            <v>5.359457</v>
          </cell>
          <cell r="I1101">
            <v>11.413347</v>
          </cell>
          <cell r="J1101">
            <v>14.472008</v>
          </cell>
          <cell r="K1101">
            <v>3.087611</v>
          </cell>
          <cell r="L1101">
            <v>0.4992121</v>
          </cell>
          <cell r="M1101">
            <v>0.9685664</v>
          </cell>
          <cell r="N1101">
            <v>1.28282805</v>
          </cell>
          <cell r="O1101">
            <v>1.1877824</v>
          </cell>
          <cell r="P1101">
            <v>6.0459538</v>
          </cell>
          <cell r="Q1101">
            <v>0.3408583</v>
          </cell>
          <cell r="R1101">
            <v>0.715991711</v>
          </cell>
          <cell r="S1101">
            <v>17.7216589</v>
          </cell>
          <cell r="T1101">
            <v>0.26625107</v>
          </cell>
          <cell r="U1101">
            <v>7.281015</v>
          </cell>
          <cell r="V1101">
            <v>5.336882</v>
          </cell>
          <cell r="W1101">
            <v>1.34533626</v>
          </cell>
          <cell r="X1101">
            <v>1.0747491</v>
          </cell>
          <cell r="Y1101">
            <v>0.16664154</v>
          </cell>
          <cell r="Z1101">
            <v>68.09536</v>
          </cell>
          <cell r="AA1101">
            <v>50.20555</v>
          </cell>
          <cell r="AB1101">
            <v>17.744134</v>
          </cell>
          <cell r="AC1101">
            <v>15.611904</v>
          </cell>
          <cell r="AD1101">
            <v>2.263769</v>
          </cell>
          <cell r="AE1101">
            <v>6.040026</v>
          </cell>
          <cell r="AF1101">
            <v>35.370404</v>
          </cell>
          <cell r="AG1101">
            <v>18.94386</v>
          </cell>
        </row>
        <row r="1102">
          <cell r="A1102" t="str">
            <v>HOCHN13FB05171052</v>
          </cell>
          <cell r="B1102">
            <v>2</v>
          </cell>
          <cell r="C1102" t="str">
            <v>K</v>
          </cell>
          <cell r="D1102" t="str">
            <v>Autumn</v>
          </cell>
          <cell r="E1102" t="str">
            <v>QYLZ44463</v>
          </cell>
          <cell r="F1102">
            <v>3.165743</v>
          </cell>
          <cell r="G1102">
            <v>3.7346729</v>
          </cell>
          <cell r="H1102">
            <v>5.189558</v>
          </cell>
          <cell r="I1102">
            <v>12.961239</v>
          </cell>
          <cell r="J1102">
            <v>10.41578</v>
          </cell>
          <cell r="K1102">
            <v>1.0559363</v>
          </cell>
          <cell r="L1102">
            <v>0.7198946</v>
          </cell>
          <cell r="M1102">
            <v>0.56499195</v>
          </cell>
          <cell r="N1102">
            <v>2.1663512</v>
          </cell>
          <cell r="O1102">
            <v>2.5774078</v>
          </cell>
          <cell r="P1102">
            <v>6.458972</v>
          </cell>
          <cell r="Q1102">
            <v>0.6051779</v>
          </cell>
          <cell r="R1102">
            <v>0.860038</v>
          </cell>
          <cell r="S1102">
            <v>20.978374</v>
          </cell>
          <cell r="T1102">
            <v>0.260207</v>
          </cell>
          <cell r="U1102">
            <v>4.769977</v>
          </cell>
          <cell r="V1102">
            <v>9.1033095</v>
          </cell>
          <cell r="W1102">
            <v>0.55984146</v>
          </cell>
          <cell r="X1102">
            <v>1.4812241</v>
          </cell>
          <cell r="Y1102">
            <v>0.18161751</v>
          </cell>
          <cell r="Z1102">
            <v>51.45656</v>
          </cell>
          <cell r="AA1102">
            <v>38.26526</v>
          </cell>
          <cell r="AB1102">
            <v>13.59842</v>
          </cell>
          <cell r="AC1102">
            <v>11.87717</v>
          </cell>
          <cell r="AD1102">
            <v>1.8966814</v>
          </cell>
          <cell r="AE1102">
            <v>5.269949</v>
          </cell>
          <cell r="AF1102">
            <v>34.098204</v>
          </cell>
          <cell r="AG1102">
            <v>17.773427</v>
          </cell>
        </row>
        <row r="1103">
          <cell r="A1103" t="str">
            <v>HOCHN13FB05171066</v>
          </cell>
          <cell r="B1103">
            <v>2</v>
          </cell>
          <cell r="C1103" t="str">
            <v>L</v>
          </cell>
          <cell r="D1103" t="str">
            <v>Winter</v>
          </cell>
          <cell r="E1103" t="str">
            <v>QYLZ44610</v>
          </cell>
          <cell r="F1103">
            <v>4.920757</v>
          </cell>
          <cell r="G1103">
            <v>4.6817809</v>
          </cell>
          <cell r="H1103">
            <v>4.51817</v>
          </cell>
          <cell r="I1103">
            <v>14.63316</v>
          </cell>
          <cell r="J1103">
            <v>16.41226</v>
          </cell>
          <cell r="K1103">
            <v>0.506061</v>
          </cell>
          <cell r="L1103">
            <v>0.6929286</v>
          </cell>
          <cell r="M1103">
            <v>0.33459792</v>
          </cell>
          <cell r="N1103">
            <v>1.5699352</v>
          </cell>
          <cell r="O1103">
            <v>1.8933118</v>
          </cell>
          <cell r="P1103">
            <v>5.711558</v>
          </cell>
          <cell r="Q1103">
            <v>0.361931</v>
          </cell>
          <cell r="R1103">
            <v>0.2979877</v>
          </cell>
          <cell r="S1103">
            <v>19.151934</v>
          </cell>
          <cell r="T1103">
            <v>0.1903077</v>
          </cell>
          <cell r="U1103">
            <v>3.808915</v>
          </cell>
          <cell r="V1103">
            <v>1.498417</v>
          </cell>
          <cell r="W1103">
            <v>0.35498316</v>
          </cell>
          <cell r="X1103">
            <v>0.414296</v>
          </cell>
          <cell r="Y1103">
            <v>0.12531247</v>
          </cell>
          <cell r="Z1103">
            <v>42.82006</v>
          </cell>
          <cell r="AA1103">
            <v>33.37692</v>
          </cell>
          <cell r="AB1103">
            <v>10.294</v>
          </cell>
          <cell r="AC1103">
            <v>8.64531</v>
          </cell>
          <cell r="AD1103">
            <v>1.363601</v>
          </cell>
          <cell r="AE1103">
            <v>2.4729701</v>
          </cell>
          <cell r="AF1103">
            <v>24.926654</v>
          </cell>
          <cell r="AG1103">
            <v>5.51177</v>
          </cell>
        </row>
        <row r="1104">
          <cell r="A1104" t="str">
            <v>HOCHN13FB05171101</v>
          </cell>
          <cell r="B1104">
            <v>3</v>
          </cell>
          <cell r="C1104" t="str">
            <v>H</v>
          </cell>
          <cell r="D1104" t="str">
            <v>Winter</v>
          </cell>
          <cell r="E1104" t="str">
            <v>QYLZ44830</v>
          </cell>
          <cell r="F1104">
            <v>3.154882</v>
          </cell>
          <cell r="G1104">
            <v>3.6819919</v>
          </cell>
          <cell r="H1104">
            <v>4.979862</v>
          </cell>
          <cell r="I1104">
            <v>12.468235</v>
          </cell>
          <cell r="J1104">
            <v>14.15362</v>
          </cell>
          <cell r="K1104">
            <v>0.85905021</v>
          </cell>
          <cell r="L1104">
            <v>0.4396196</v>
          </cell>
          <cell r="M1104">
            <v>0.5498912</v>
          </cell>
          <cell r="N1104">
            <v>0.9754782</v>
          </cell>
          <cell r="O1104">
            <v>1.1254278</v>
          </cell>
          <cell r="P1104">
            <v>2.716907</v>
          </cell>
          <cell r="Q1104">
            <v>0.2312953</v>
          </cell>
          <cell r="R1104">
            <v>0.3093007</v>
          </cell>
          <cell r="S1104">
            <v>12.814536</v>
          </cell>
          <cell r="T1104">
            <v>0.1747207</v>
          </cell>
          <cell r="U1104">
            <v>3.851755</v>
          </cell>
          <cell r="V1104">
            <v>6.051478</v>
          </cell>
          <cell r="W1104">
            <v>1.20309546</v>
          </cell>
          <cell r="X1104">
            <v>0.7785602</v>
          </cell>
          <cell r="Y1104">
            <v>0.17363348</v>
          </cell>
          <cell r="Z1104">
            <v>39.70173</v>
          </cell>
          <cell r="AA1104">
            <v>28.12162</v>
          </cell>
          <cell r="AB1104">
            <v>16.006378</v>
          </cell>
          <cell r="AC1104">
            <v>13.678176</v>
          </cell>
          <cell r="AD1104">
            <v>2.138078</v>
          </cell>
          <cell r="AE1104">
            <v>3.242465</v>
          </cell>
          <cell r="AF1104">
            <v>21.365324</v>
          </cell>
          <cell r="AG1104">
            <v>8.353109</v>
          </cell>
        </row>
        <row r="1105">
          <cell r="A1105" t="str">
            <v>HOCHN13FB05171111</v>
          </cell>
          <cell r="B1105">
            <v>2</v>
          </cell>
          <cell r="C1105" t="str">
            <v>J</v>
          </cell>
          <cell r="D1105" t="str">
            <v>Winter</v>
          </cell>
          <cell r="E1105" t="str">
            <v>QYLZ44463</v>
          </cell>
          <cell r="F1105">
            <v>3.781759</v>
          </cell>
          <cell r="G1105">
            <v>4.0150819</v>
          </cell>
          <cell r="H1105">
            <v>4.922489</v>
          </cell>
          <cell r="I1105">
            <v>13.69636</v>
          </cell>
          <cell r="J1105">
            <v>9.201548</v>
          </cell>
          <cell r="K1105">
            <v>0.4358399</v>
          </cell>
          <cell r="L1105">
            <v>0.8816631</v>
          </cell>
          <cell r="M1105">
            <v>0.5464337</v>
          </cell>
          <cell r="N1105">
            <v>1.3971562</v>
          </cell>
          <cell r="O1105">
            <v>1.5438328</v>
          </cell>
          <cell r="P1105">
            <v>3.499295</v>
          </cell>
          <cell r="Q1105">
            <v>0.5564759</v>
          </cell>
          <cell r="R1105">
            <v>0.5665924</v>
          </cell>
          <cell r="S1105">
            <v>17.362134</v>
          </cell>
          <cell r="T1105">
            <v>0.2181121</v>
          </cell>
          <cell r="U1105">
            <v>2.77782</v>
          </cell>
          <cell r="V1105">
            <v>9.999195</v>
          </cell>
          <cell r="W1105">
            <v>0.12735746</v>
          </cell>
          <cell r="X1105">
            <v>1.374906</v>
          </cell>
          <cell r="Y1105">
            <v>0.0501932</v>
          </cell>
          <cell r="Z1105">
            <v>34.95464</v>
          </cell>
          <cell r="AA1105">
            <v>23.97747</v>
          </cell>
          <cell r="AB1105">
            <v>11.081601</v>
          </cell>
          <cell r="AC1105">
            <v>9.973319</v>
          </cell>
          <cell r="AD1105">
            <v>1.0042353</v>
          </cell>
          <cell r="AE1105">
            <v>2.41522</v>
          </cell>
          <cell r="AF1105">
            <v>23.248694</v>
          </cell>
          <cell r="AG1105">
            <v>16.72913</v>
          </cell>
        </row>
        <row r="1106">
          <cell r="A1106" t="str">
            <v>HOCHN13FB05171120</v>
          </cell>
          <cell r="B1106">
            <v>2</v>
          </cell>
          <cell r="C1106" t="str">
            <v>I</v>
          </cell>
          <cell r="D1106" t="str">
            <v>Summer</v>
          </cell>
          <cell r="E1106" t="str">
            <v>QYLZ44610</v>
          </cell>
          <cell r="F1106">
            <v>5.162796</v>
          </cell>
          <cell r="G1106">
            <v>4.3998319</v>
          </cell>
          <cell r="H1106">
            <v>4.771678</v>
          </cell>
          <cell r="I1106">
            <v>14.991369</v>
          </cell>
          <cell r="J1106">
            <v>15.17321</v>
          </cell>
          <cell r="K1106">
            <v>1.9830335</v>
          </cell>
          <cell r="L1106">
            <v>0.663537</v>
          </cell>
          <cell r="M1106">
            <v>0.6318355</v>
          </cell>
          <cell r="N1106">
            <v>1.3999843</v>
          </cell>
          <cell r="O1106">
            <v>1.4575708</v>
          </cell>
          <cell r="P1106">
            <v>5.698798</v>
          </cell>
          <cell r="Q1106">
            <v>0.3512758</v>
          </cell>
          <cell r="R1106">
            <v>0.6219107</v>
          </cell>
          <cell r="S1106">
            <v>12.469944</v>
          </cell>
          <cell r="T1106">
            <v>0.23594483</v>
          </cell>
          <cell r="U1106">
            <v>5.483254</v>
          </cell>
          <cell r="V1106">
            <v>3.781859</v>
          </cell>
          <cell r="W1106">
            <v>1.93685756</v>
          </cell>
          <cell r="X1106">
            <v>1.0786665</v>
          </cell>
          <cell r="Y1106">
            <v>0.16226384</v>
          </cell>
          <cell r="Z1106">
            <v>45.06477</v>
          </cell>
          <cell r="AA1106">
            <v>35.751736</v>
          </cell>
          <cell r="AB1106">
            <v>11.16397</v>
          </cell>
          <cell r="AC1106">
            <v>9.782785</v>
          </cell>
          <cell r="AD1106">
            <v>1.2922802</v>
          </cell>
          <cell r="AE1106">
            <v>6.545068</v>
          </cell>
          <cell r="AF1106">
            <v>29.590734</v>
          </cell>
          <cell r="AG1106">
            <v>14.169481</v>
          </cell>
        </row>
        <row r="1107">
          <cell r="A1107" t="str">
            <v>HOCHN13FB05171121</v>
          </cell>
          <cell r="B1107">
            <v>3</v>
          </cell>
          <cell r="C1107" t="str">
            <v>C</v>
          </cell>
          <cell r="D1107" t="str">
            <v>Winter</v>
          </cell>
          <cell r="E1107" t="str">
            <v>QYLZ44610</v>
          </cell>
          <cell r="F1107">
            <v>3.0479485</v>
          </cell>
          <cell r="G1107">
            <v>3.5688311054</v>
          </cell>
          <cell r="H1107">
            <v>5.069457</v>
          </cell>
          <cell r="I1107">
            <v>12.323347</v>
          </cell>
          <cell r="J1107">
            <v>14.672008</v>
          </cell>
          <cell r="K1107">
            <v>2.202351</v>
          </cell>
          <cell r="L1107">
            <v>0.5567391</v>
          </cell>
          <cell r="M1107">
            <v>0.5596874</v>
          </cell>
          <cell r="N1107">
            <v>0.70037005</v>
          </cell>
          <cell r="O1107">
            <v>0.8990024</v>
          </cell>
          <cell r="P1107">
            <v>4.0125138</v>
          </cell>
          <cell r="Q1107">
            <v>0.2285393</v>
          </cell>
          <cell r="R1107">
            <v>0.426220711</v>
          </cell>
          <cell r="S1107">
            <v>11.0766589</v>
          </cell>
          <cell r="T1107">
            <v>0.24651807</v>
          </cell>
          <cell r="U1107">
            <v>4.452605</v>
          </cell>
          <cell r="V1107">
            <v>4.813472</v>
          </cell>
          <cell r="W1107">
            <v>1.15498626</v>
          </cell>
          <cell r="X1107">
            <v>0.4782541</v>
          </cell>
          <cell r="Y1107">
            <v>0.12927054</v>
          </cell>
          <cell r="Z1107">
            <v>34.79746</v>
          </cell>
          <cell r="AA1107">
            <v>25.50605</v>
          </cell>
          <cell r="AB1107">
            <v>11.294334</v>
          </cell>
          <cell r="AC1107">
            <v>9.650804</v>
          </cell>
          <cell r="AD1107">
            <v>1.257829</v>
          </cell>
          <cell r="AE1107">
            <v>3.978886</v>
          </cell>
          <cell r="AF1107">
            <v>20.580204</v>
          </cell>
          <cell r="AG1107">
            <v>13.25006</v>
          </cell>
        </row>
        <row r="1108">
          <cell r="A1108" t="str">
            <v>HOCHN13FB05171124</v>
          </cell>
          <cell r="B1108">
            <v>3</v>
          </cell>
          <cell r="C1108" t="str">
            <v>A</v>
          </cell>
          <cell r="D1108" t="str">
            <v>Winter</v>
          </cell>
          <cell r="E1108" t="str">
            <v>QYLZ44610</v>
          </cell>
          <cell r="F1108">
            <v>6.568129</v>
          </cell>
          <cell r="G1108">
            <v>4.079126</v>
          </cell>
          <cell r="H1108">
            <v>4.689355</v>
          </cell>
          <cell r="I1108">
            <v>16.25871</v>
          </cell>
          <cell r="J1108">
            <v>13.98275</v>
          </cell>
          <cell r="K1108">
            <v>2.696837</v>
          </cell>
          <cell r="L1108">
            <v>0.5252173</v>
          </cell>
          <cell r="M1108">
            <v>0.7064985</v>
          </cell>
          <cell r="N1108">
            <v>0.536409</v>
          </cell>
          <cell r="O1108">
            <v>0.4766288</v>
          </cell>
          <cell r="P1108">
            <v>0.782012</v>
          </cell>
          <cell r="Q1108">
            <v>0.11441</v>
          </cell>
          <cell r="R1108">
            <v>0.2875696</v>
          </cell>
          <cell r="S1108">
            <v>11.79357</v>
          </cell>
          <cell r="T1108">
            <v>0.3922953</v>
          </cell>
          <cell r="U1108">
            <v>5.976583</v>
          </cell>
          <cell r="V1108">
            <v>12.340487</v>
          </cell>
          <cell r="W1108">
            <v>1.064109</v>
          </cell>
          <cell r="X1108">
            <v>1.04828</v>
          </cell>
          <cell r="Y1108">
            <v>0.13028053</v>
          </cell>
          <cell r="Z1108">
            <v>72.45811</v>
          </cell>
          <cell r="AA1108">
            <v>48.81712</v>
          </cell>
          <cell r="AB1108">
            <v>23.9536</v>
          </cell>
          <cell r="AC1108">
            <v>20.91604</v>
          </cell>
          <cell r="AD1108">
            <v>2.667663</v>
          </cell>
          <cell r="AE1108">
            <v>4.898777</v>
          </cell>
          <cell r="AF1108">
            <v>22.38129</v>
          </cell>
          <cell r="AG1108">
            <v>26.33164</v>
          </cell>
        </row>
        <row r="1109">
          <cell r="A1109" t="str">
            <v>HOCHN13FB05171126</v>
          </cell>
          <cell r="B1109">
            <v>3</v>
          </cell>
          <cell r="C1109" t="str">
            <v>G</v>
          </cell>
          <cell r="D1109" t="str">
            <v>Summer</v>
          </cell>
          <cell r="E1109" t="str">
            <v>QYLZ44610</v>
          </cell>
          <cell r="F1109">
            <v>3.817722</v>
          </cell>
          <cell r="G1109">
            <v>4.1111659</v>
          </cell>
          <cell r="H1109">
            <v>5.187562</v>
          </cell>
          <cell r="I1109">
            <v>13.735437</v>
          </cell>
          <cell r="J1109">
            <v>14.15598</v>
          </cell>
          <cell r="K1109">
            <v>2.391346</v>
          </cell>
          <cell r="L1109">
            <v>0.3604983</v>
          </cell>
          <cell r="M1109">
            <v>0.5194371</v>
          </cell>
          <cell r="N1109">
            <v>0.8746626</v>
          </cell>
          <cell r="O1109">
            <v>0.8269188</v>
          </cell>
          <cell r="P1109">
            <v>3.876142</v>
          </cell>
          <cell r="Q1109">
            <v>0.1636882</v>
          </cell>
          <cell r="R1109">
            <v>0.6154379</v>
          </cell>
          <cell r="S1109">
            <v>9.508264</v>
          </cell>
          <cell r="T1109">
            <v>0.2491632</v>
          </cell>
          <cell r="U1109">
            <v>4.149482</v>
          </cell>
          <cell r="V1109">
            <v>6.770842</v>
          </cell>
          <cell r="W1109">
            <v>2.81824746</v>
          </cell>
          <cell r="X1109">
            <v>0.4316094</v>
          </cell>
          <cell r="Y1109">
            <v>0.12139057</v>
          </cell>
          <cell r="Z1109">
            <v>52.86013</v>
          </cell>
          <cell r="AA1109">
            <v>36.99574</v>
          </cell>
          <cell r="AB1109">
            <v>15.257547</v>
          </cell>
          <cell r="AC1109">
            <v>13.916423</v>
          </cell>
          <cell r="AD1109">
            <v>1.599563</v>
          </cell>
          <cell r="AE1109">
            <v>3.804238</v>
          </cell>
          <cell r="AF1109">
            <v>29.693264</v>
          </cell>
          <cell r="AG1109">
            <v>14.654519</v>
          </cell>
        </row>
        <row r="1110">
          <cell r="A1110" t="str">
            <v>HOCHN13FB05171147</v>
          </cell>
          <cell r="B1110">
            <v>3</v>
          </cell>
          <cell r="C1110" t="str">
            <v>C</v>
          </cell>
          <cell r="D1110" t="str">
            <v>Winter</v>
          </cell>
          <cell r="E1110" t="str">
            <v>QYLZ44610</v>
          </cell>
          <cell r="F1110">
            <v>4.3179485</v>
          </cell>
          <cell r="G1110">
            <v>3.0788311054</v>
          </cell>
          <cell r="H1110">
            <v>5.139457</v>
          </cell>
          <cell r="I1110">
            <v>13.133347</v>
          </cell>
          <cell r="J1110">
            <v>12.872008</v>
          </cell>
          <cell r="K1110">
            <v>2.477201</v>
          </cell>
          <cell r="L1110">
            <v>0.7652891</v>
          </cell>
          <cell r="M1110">
            <v>0.5323464</v>
          </cell>
          <cell r="N1110">
            <v>1.76216805</v>
          </cell>
          <cell r="O1110">
            <v>1.3302524</v>
          </cell>
          <cell r="P1110">
            <v>6.6416838</v>
          </cell>
          <cell r="Q1110">
            <v>0.2852393</v>
          </cell>
          <cell r="R1110">
            <v>0.664862711</v>
          </cell>
          <cell r="S1110">
            <v>24.1382589</v>
          </cell>
          <cell r="T1110">
            <v>0.23768307</v>
          </cell>
          <cell r="U1110">
            <v>5.440905</v>
          </cell>
          <cell r="V1110">
            <v>9.470172</v>
          </cell>
          <cell r="W1110">
            <v>-0.00615243999999998</v>
          </cell>
          <cell r="X1110">
            <v>1.2888891</v>
          </cell>
          <cell r="Y1110">
            <v>0.19520254</v>
          </cell>
          <cell r="Z1110">
            <v>51.93026</v>
          </cell>
          <cell r="AA1110">
            <v>40.21255</v>
          </cell>
          <cell r="AB1110">
            <v>12.169334</v>
          </cell>
          <cell r="AC1110">
            <v>10.222004</v>
          </cell>
          <cell r="AD1110">
            <v>1.833399</v>
          </cell>
          <cell r="AE1110">
            <v>7.396476</v>
          </cell>
          <cell r="AF1110">
            <v>42.996404</v>
          </cell>
          <cell r="AG1110">
            <v>24.12576</v>
          </cell>
        </row>
        <row r="1111">
          <cell r="A1111" t="str">
            <v>HOCHN13FB05171216</v>
          </cell>
          <cell r="B1111">
            <v>3</v>
          </cell>
          <cell r="C1111" t="str">
            <v>B</v>
          </cell>
          <cell r="D1111" t="str">
            <v>Summer</v>
          </cell>
          <cell r="E1111" t="str">
            <v>QYLZ44463</v>
          </cell>
          <cell r="F1111">
            <v>2.976108</v>
          </cell>
          <cell r="G1111">
            <v>2.8306791</v>
          </cell>
          <cell r="H1111">
            <v>5.399475</v>
          </cell>
          <cell r="I1111">
            <v>11.965514</v>
          </cell>
          <cell r="J1111">
            <v>12.780442</v>
          </cell>
          <cell r="K1111">
            <v>1.192104</v>
          </cell>
          <cell r="L1111">
            <v>1.2610237</v>
          </cell>
          <cell r="M1111">
            <v>0.681272</v>
          </cell>
          <cell r="N1111">
            <v>2.06747825</v>
          </cell>
          <cell r="O1111">
            <v>2.4528753</v>
          </cell>
          <cell r="P1111">
            <v>6.6409321</v>
          </cell>
          <cell r="Q1111">
            <v>0.56899708</v>
          </cell>
          <cell r="R1111">
            <v>0.94578176</v>
          </cell>
          <cell r="S1111">
            <v>25.4818465</v>
          </cell>
          <cell r="T1111">
            <v>0.3025046</v>
          </cell>
          <cell r="U1111">
            <v>6.019079</v>
          </cell>
          <cell r="V1111">
            <v>13.957154</v>
          </cell>
          <cell r="W1111">
            <v>1.00283846</v>
          </cell>
          <cell r="X1111">
            <v>2.5405131</v>
          </cell>
          <cell r="Y1111">
            <v>0.19971377</v>
          </cell>
          <cell r="Z1111">
            <v>56.23147</v>
          </cell>
          <cell r="AA1111">
            <v>38.137</v>
          </cell>
          <cell r="AB1111">
            <v>16.038528</v>
          </cell>
          <cell r="AC1111">
            <v>14.24731</v>
          </cell>
          <cell r="AD1111">
            <v>1.911056</v>
          </cell>
          <cell r="AE1111">
            <v>4.344302</v>
          </cell>
          <cell r="AF1111">
            <v>30.733435</v>
          </cell>
          <cell r="AG1111">
            <v>29.31842</v>
          </cell>
        </row>
        <row r="1112">
          <cell r="A1112" t="str">
            <v>HOCHN13FB05171236</v>
          </cell>
          <cell r="B1112">
            <v>2</v>
          </cell>
          <cell r="C1112" t="str">
            <v>I</v>
          </cell>
          <cell r="D1112" t="str">
            <v>Winter</v>
          </cell>
          <cell r="E1112" t="str">
            <v>QYLZ44463</v>
          </cell>
          <cell r="F1112">
            <v>3.002796</v>
          </cell>
          <cell r="G1112">
            <v>3.3598319</v>
          </cell>
          <cell r="H1112">
            <v>5.011678</v>
          </cell>
          <cell r="I1112">
            <v>12.191369</v>
          </cell>
          <cell r="J1112">
            <v>9.27321</v>
          </cell>
          <cell r="K1112">
            <v>0.7065615</v>
          </cell>
          <cell r="L1112">
            <v>1.074744</v>
          </cell>
          <cell r="M1112">
            <v>0.3609715</v>
          </cell>
          <cell r="N1112">
            <v>1.6101843</v>
          </cell>
          <cell r="O1112">
            <v>1.8527708</v>
          </cell>
          <cell r="P1112">
            <v>5.417668</v>
          </cell>
          <cell r="Q1112">
            <v>0.5814288</v>
          </cell>
          <cell r="R1112">
            <v>0.7780327</v>
          </cell>
          <cell r="S1112">
            <v>15.811344</v>
          </cell>
          <cell r="T1112">
            <v>0.26134183</v>
          </cell>
          <cell r="U1112">
            <v>4.200034</v>
          </cell>
          <cell r="V1112">
            <v>8.324339</v>
          </cell>
          <cell r="W1112">
            <v>0.72647156</v>
          </cell>
          <cell r="X1112">
            <v>1.6474265</v>
          </cell>
          <cell r="Y1112">
            <v>0.12160384</v>
          </cell>
          <cell r="Z1112">
            <v>50.51607</v>
          </cell>
          <cell r="AA1112">
            <v>33.754336</v>
          </cell>
          <cell r="AB1112">
            <v>15.27777</v>
          </cell>
          <cell r="AC1112">
            <v>13.672885</v>
          </cell>
          <cell r="AD1112">
            <v>1.9077702</v>
          </cell>
          <cell r="AE1112">
            <v>3.412448</v>
          </cell>
          <cell r="AF1112">
            <v>22.633034</v>
          </cell>
          <cell r="AG1112">
            <v>23.010281</v>
          </cell>
        </row>
        <row r="1113">
          <cell r="A1113" t="str">
            <v>HOCHN13FB05179101</v>
          </cell>
          <cell r="B1113">
            <v>3</v>
          </cell>
          <cell r="C1113" t="str">
            <v>I</v>
          </cell>
          <cell r="D1113" t="str">
            <v>Spring</v>
          </cell>
          <cell r="E1113" t="str">
            <v>QYLZ44610</v>
          </cell>
          <cell r="F1113">
            <v>3.676233</v>
          </cell>
          <cell r="G1113">
            <v>3.8599539</v>
          </cell>
          <cell r="H1113">
            <v>5.121124</v>
          </cell>
          <cell r="I1113">
            <v>13.330509</v>
          </cell>
          <cell r="J1113">
            <v>12.79584</v>
          </cell>
          <cell r="K1113">
            <v>0.8350885</v>
          </cell>
          <cell r="L1113">
            <v>0.277126</v>
          </cell>
          <cell r="M1113">
            <v>0.3517851</v>
          </cell>
          <cell r="N1113">
            <v>1.3078293</v>
          </cell>
          <cell r="O1113">
            <v>1.1817568</v>
          </cell>
          <cell r="P1113">
            <v>2.800944</v>
          </cell>
          <cell r="Q1113">
            <v>0.384444</v>
          </cell>
          <cell r="R1113">
            <v>0.3630326</v>
          </cell>
          <cell r="S1113">
            <v>16.824944</v>
          </cell>
          <cell r="T1113">
            <v>0.15073603</v>
          </cell>
          <cell r="U1113">
            <v>2.222511</v>
          </cell>
          <cell r="V1113">
            <v>0.587879</v>
          </cell>
          <cell r="W1113">
            <v>0.63046356</v>
          </cell>
          <cell r="X1113">
            <v>0.4937445</v>
          </cell>
          <cell r="Y1113">
            <v>0.10803454</v>
          </cell>
          <cell r="Z1113">
            <v>36.93231</v>
          </cell>
          <cell r="AA1113">
            <v>30.046456</v>
          </cell>
          <cell r="AB1113">
            <v>7.64996</v>
          </cell>
          <cell r="AC1113">
            <v>6.061175</v>
          </cell>
          <cell r="AD1113">
            <v>1.4628272</v>
          </cell>
          <cell r="AE1113">
            <v>4.711255</v>
          </cell>
          <cell r="AF1113">
            <v>24.409714</v>
          </cell>
          <cell r="AG1113">
            <v>11.824331</v>
          </cell>
        </row>
        <row r="1114">
          <cell r="A1114" t="str">
            <v>HOCHN13FB05179106</v>
          </cell>
          <cell r="B1114">
            <v>3</v>
          </cell>
          <cell r="C1114" t="str">
            <v>B</v>
          </cell>
          <cell r="D1114" t="str">
            <v>Winter</v>
          </cell>
          <cell r="E1114" t="str">
            <v>QYLZ44610</v>
          </cell>
          <cell r="F1114">
            <v>4.886108</v>
          </cell>
          <cell r="G1114">
            <v>3.3506791</v>
          </cell>
          <cell r="H1114">
            <v>5.219475</v>
          </cell>
          <cell r="I1114">
            <v>14.015514</v>
          </cell>
          <cell r="J1114">
            <v>12.880442</v>
          </cell>
          <cell r="K1114">
            <v>1.205754</v>
          </cell>
          <cell r="L1114">
            <v>0.4850527</v>
          </cell>
          <cell r="M1114">
            <v>0.451462</v>
          </cell>
          <cell r="N1114">
            <v>0.88883025</v>
          </cell>
          <cell r="O1114">
            <v>1.3002153</v>
          </cell>
          <cell r="P1114">
            <v>2.1067321</v>
          </cell>
          <cell r="Q1114">
            <v>0.25799108</v>
          </cell>
          <cell r="R1114">
            <v>0.26477976</v>
          </cell>
          <cell r="S1114">
            <v>17.1156465</v>
          </cell>
          <cell r="T1114">
            <v>0.2220746</v>
          </cell>
          <cell r="U1114">
            <v>1.628849</v>
          </cell>
          <cell r="V1114">
            <v>-0.112596</v>
          </cell>
          <cell r="W1114">
            <v>0.74923546</v>
          </cell>
          <cell r="X1114">
            <v>0.2630771</v>
          </cell>
          <cell r="Y1114">
            <v>0.07094037</v>
          </cell>
          <cell r="Z1114">
            <v>49.45347</v>
          </cell>
          <cell r="AA1114">
            <v>38.1126</v>
          </cell>
          <cell r="AB1114">
            <v>8.053508</v>
          </cell>
          <cell r="AC1114">
            <v>6.85851</v>
          </cell>
          <cell r="AD1114">
            <v>1.717826</v>
          </cell>
          <cell r="AE1114">
            <v>4.747032</v>
          </cell>
          <cell r="AF1114">
            <v>14.493535</v>
          </cell>
          <cell r="AG1114">
            <v>7.88324</v>
          </cell>
        </row>
        <row r="1115">
          <cell r="A1115" t="str">
            <v>HOCHN13FB05179108</v>
          </cell>
          <cell r="B1115">
            <v>3</v>
          </cell>
          <cell r="C1115" t="str">
            <v>F</v>
          </cell>
          <cell r="D1115" t="str">
            <v>Summer</v>
          </cell>
          <cell r="E1115" t="str">
            <v>QYLZ44610</v>
          </cell>
          <cell r="F1115">
            <v>4.3943275</v>
          </cell>
          <cell r="G1115">
            <v>4.2240119</v>
          </cell>
          <cell r="H1115">
            <v>5.010261</v>
          </cell>
          <cell r="I1115">
            <v>14.233873</v>
          </cell>
          <cell r="J1115">
            <v>17.47867</v>
          </cell>
          <cell r="K1115">
            <v>2.2371521</v>
          </cell>
          <cell r="L1115">
            <v>1.0352275</v>
          </cell>
          <cell r="M1115">
            <v>0.8045013</v>
          </cell>
          <cell r="N1115">
            <v>1.7571222</v>
          </cell>
          <cell r="O1115">
            <v>2.6729638</v>
          </cell>
          <cell r="P1115">
            <v>7.732815</v>
          </cell>
          <cell r="Q1115">
            <v>0.5581856</v>
          </cell>
          <cell r="R1115">
            <v>0.9202809</v>
          </cell>
          <cell r="S1115">
            <v>21.871164</v>
          </cell>
          <cell r="T1115">
            <v>0.43816358</v>
          </cell>
          <cell r="U1115">
            <v>7.26565</v>
          </cell>
          <cell r="V1115">
            <v>7.6990235</v>
          </cell>
          <cell r="W1115">
            <v>2.07489346</v>
          </cell>
          <cell r="X1115">
            <v>1.8812097</v>
          </cell>
          <cell r="Y1115">
            <v>0.17512548</v>
          </cell>
          <cell r="Z1115">
            <v>73.2195</v>
          </cell>
          <cell r="AA1115">
            <v>51.34087</v>
          </cell>
          <cell r="AB1115">
            <v>22.971135</v>
          </cell>
          <cell r="AC1115">
            <v>20.392847</v>
          </cell>
          <cell r="AD1115">
            <v>2.1488838</v>
          </cell>
          <cell r="AE1115">
            <v>4.61404</v>
          </cell>
          <cell r="AF1115">
            <v>36.806904</v>
          </cell>
          <cell r="AG1115">
            <v>23.181177</v>
          </cell>
        </row>
        <row r="1116">
          <cell r="A1116" t="str">
            <v>HOCHN13FB05179109</v>
          </cell>
          <cell r="B1116">
            <v>3</v>
          </cell>
          <cell r="C1116" t="str">
            <v>F</v>
          </cell>
          <cell r="D1116" t="str">
            <v>Autumn</v>
          </cell>
          <cell r="E1116" t="str">
            <v>QYLZ44610</v>
          </cell>
          <cell r="F1116">
            <v>3.3943275</v>
          </cell>
          <cell r="G1116">
            <v>3.8440119</v>
          </cell>
          <cell r="H1116">
            <v>5.170261</v>
          </cell>
          <cell r="I1116">
            <v>12.983873</v>
          </cell>
          <cell r="J1116">
            <v>16.87867</v>
          </cell>
          <cell r="K1116">
            <v>0.8947721</v>
          </cell>
          <cell r="L1116">
            <v>0.9069905</v>
          </cell>
          <cell r="M1116">
            <v>0.7522753</v>
          </cell>
          <cell r="N1116">
            <v>1.0990172</v>
          </cell>
          <cell r="O1116">
            <v>2.0415538</v>
          </cell>
          <cell r="P1116">
            <v>7.044865</v>
          </cell>
          <cell r="Q1116">
            <v>0.4164506</v>
          </cell>
          <cell r="R1116">
            <v>0.8203839</v>
          </cell>
          <cell r="S1116">
            <v>8.626084</v>
          </cell>
          <cell r="T1116">
            <v>0.33609858</v>
          </cell>
          <cell r="U1116">
            <v>4.98152</v>
          </cell>
          <cell r="V1116">
            <v>4.0303735</v>
          </cell>
          <cell r="W1116">
            <v>2.37933346</v>
          </cell>
          <cell r="X1116">
            <v>1.0613497</v>
          </cell>
          <cell r="Y1116">
            <v>0.17847048</v>
          </cell>
          <cell r="Z1116">
            <v>57.9131</v>
          </cell>
          <cell r="AA1116">
            <v>43.11127</v>
          </cell>
          <cell r="AB1116">
            <v>13.747335</v>
          </cell>
          <cell r="AC1116">
            <v>11.931047</v>
          </cell>
          <cell r="AD1116">
            <v>1.6310538</v>
          </cell>
          <cell r="AE1116">
            <v>3.97649</v>
          </cell>
          <cell r="AF1116">
            <v>26.940504</v>
          </cell>
          <cell r="AG1116">
            <v>9.147977</v>
          </cell>
        </row>
        <row r="1117">
          <cell r="A1117" t="str">
            <v>HOCHN13FB05179110</v>
          </cell>
          <cell r="B1117">
            <v>3</v>
          </cell>
          <cell r="C1117" t="str">
            <v>F</v>
          </cell>
          <cell r="D1117" t="str">
            <v>Summer</v>
          </cell>
          <cell r="E1117" t="str">
            <v>QYLZ44610</v>
          </cell>
          <cell r="F1117">
            <v>4.1943275</v>
          </cell>
          <cell r="G1117">
            <v>4.3440119</v>
          </cell>
          <cell r="H1117">
            <v>5.020261</v>
          </cell>
          <cell r="I1117">
            <v>14.033873</v>
          </cell>
          <cell r="J1117">
            <v>15.87867</v>
          </cell>
          <cell r="K1117">
            <v>1.2082321</v>
          </cell>
          <cell r="L1117">
            <v>0.6751075</v>
          </cell>
          <cell r="M1117">
            <v>0.8147193</v>
          </cell>
          <cell r="N1117">
            <v>1.4192422</v>
          </cell>
          <cell r="O1117">
            <v>1.7432838</v>
          </cell>
          <cell r="P1117">
            <v>4.426615</v>
          </cell>
          <cell r="Q1117">
            <v>0.5988286</v>
          </cell>
          <cell r="R1117">
            <v>0.7733839</v>
          </cell>
          <cell r="S1117">
            <v>20.532764</v>
          </cell>
          <cell r="T1117">
            <v>0.20088458</v>
          </cell>
          <cell r="U1117">
            <v>4.96303</v>
          </cell>
          <cell r="V1117">
            <v>2.8403635</v>
          </cell>
          <cell r="W1117">
            <v>3.21765346</v>
          </cell>
          <cell r="X1117">
            <v>1.0592797</v>
          </cell>
          <cell r="Y1117">
            <v>0.13334148</v>
          </cell>
          <cell r="Z1117">
            <v>47.9062</v>
          </cell>
          <cell r="AA1117">
            <v>37.40597</v>
          </cell>
          <cell r="AB1117">
            <v>8.765575</v>
          </cell>
          <cell r="AC1117">
            <v>7.801967</v>
          </cell>
          <cell r="AD1117">
            <v>1.2460438</v>
          </cell>
          <cell r="AE1117">
            <v>4.89686</v>
          </cell>
          <cell r="AF1117">
            <v>20.922204</v>
          </cell>
          <cell r="AG1117">
            <v>8.821977</v>
          </cell>
        </row>
        <row r="1118">
          <cell r="A1118" t="str">
            <v>HOCHN000001150982</v>
          </cell>
          <cell r="B1118">
            <v>3</v>
          </cell>
          <cell r="C1118" t="str">
            <v>A</v>
          </cell>
          <cell r="D1118" t="str">
            <v>Spring</v>
          </cell>
          <cell r="E1118" t="str">
            <v>LQTQ43962</v>
          </cell>
          <cell r="F1118">
            <v>3.118129</v>
          </cell>
          <cell r="G1118">
            <v>3.379126</v>
          </cell>
          <cell r="H1118">
            <v>5.029355</v>
          </cell>
          <cell r="I1118">
            <v>12.24871</v>
          </cell>
          <cell r="J1118">
            <v>17.38275</v>
          </cell>
          <cell r="K1118">
            <v>1.757567</v>
          </cell>
          <cell r="L1118">
            <v>0.2340143</v>
          </cell>
          <cell r="M1118">
            <v>0.3642625</v>
          </cell>
          <cell r="N1118">
            <v>0.1311343</v>
          </cell>
          <cell r="O1118">
            <v>0.3922388</v>
          </cell>
          <cell r="P1118">
            <v>2.340784</v>
          </cell>
          <cell r="Q1118">
            <v>0.2246149</v>
          </cell>
          <cell r="R1118">
            <v>0.3982336</v>
          </cell>
          <cell r="S1118">
            <v>7.75012</v>
          </cell>
          <cell r="T1118">
            <v>0.2266743</v>
          </cell>
          <cell r="U1118">
            <v>3.319763</v>
          </cell>
          <cell r="V1118">
            <v>7.889497</v>
          </cell>
          <cell r="W1118">
            <v>1.649049</v>
          </cell>
          <cell r="X1118">
            <v>1.099391</v>
          </cell>
          <cell r="Y1118">
            <v>0.12503153</v>
          </cell>
          <cell r="Z1118">
            <v>41.62861</v>
          </cell>
          <cell r="AA1118">
            <v>29.27132</v>
          </cell>
          <cell r="AB1118">
            <v>13.8975</v>
          </cell>
          <cell r="AC1118">
            <v>11.24664</v>
          </cell>
          <cell r="AD1118">
            <v>1.385793</v>
          </cell>
          <cell r="AE1118">
            <v>2.596707</v>
          </cell>
          <cell r="AF1118">
            <v>19.96669</v>
          </cell>
          <cell r="AG1118">
            <v>13.18914</v>
          </cell>
        </row>
        <row r="1119">
          <cell r="A1119" t="str">
            <v>HOCHN000001151094</v>
          </cell>
          <cell r="B1119">
            <v>2</v>
          </cell>
          <cell r="C1119" t="str">
            <v>G</v>
          </cell>
          <cell r="D1119" t="str">
            <v>Summer</v>
          </cell>
          <cell r="E1119" t="str">
            <v>LQTQ43901</v>
          </cell>
          <cell r="F1119">
            <v>3.984285</v>
          </cell>
          <cell r="G1119">
            <v>4.0410439</v>
          </cell>
          <cell r="H1119">
            <v>5.238116</v>
          </cell>
          <cell r="I1119">
            <v>13.956297</v>
          </cell>
          <cell r="J1119">
            <v>17.43335</v>
          </cell>
          <cell r="K1119">
            <v>0.747349</v>
          </cell>
          <cell r="L1119">
            <v>0.7293973</v>
          </cell>
          <cell r="M1119">
            <v>0.5333465</v>
          </cell>
          <cell r="N1119">
            <v>0.8619836</v>
          </cell>
          <cell r="O1119">
            <v>1.4290438</v>
          </cell>
          <cell r="P1119">
            <v>4.772716</v>
          </cell>
          <cell r="Q1119">
            <v>0.7304059</v>
          </cell>
          <cell r="R1119">
            <v>0.711732</v>
          </cell>
          <cell r="S1119">
            <v>14.960344</v>
          </cell>
          <cell r="T1119">
            <v>0.169604</v>
          </cell>
          <cell r="U1119">
            <v>3.183855</v>
          </cell>
          <cell r="V1119">
            <v>9.281422</v>
          </cell>
          <cell r="W1119">
            <v>1.72089446</v>
          </cell>
          <cell r="X1119">
            <v>1.0801504</v>
          </cell>
          <cell r="Y1119">
            <v>0.07592207</v>
          </cell>
          <cell r="Z1119">
            <v>31.30389</v>
          </cell>
          <cell r="AA1119">
            <v>22.69882</v>
          </cell>
          <cell r="AB1119">
            <v>10.989617</v>
          </cell>
          <cell r="AC1119">
            <v>8.811733</v>
          </cell>
          <cell r="AD1119">
            <v>0.984906</v>
          </cell>
          <cell r="AE1119">
            <v>1.284051</v>
          </cell>
          <cell r="AF1119">
            <v>15.822984</v>
          </cell>
          <cell r="AG1119">
            <v>10.593469</v>
          </cell>
        </row>
        <row r="1120">
          <cell r="A1120" t="str">
            <v>HOCHN000001151108</v>
          </cell>
          <cell r="B1120">
            <v>2</v>
          </cell>
          <cell r="C1120" t="str">
            <v>H</v>
          </cell>
          <cell r="D1120" t="str">
            <v>Spring</v>
          </cell>
          <cell r="E1120" t="str">
            <v>LQTQ43779</v>
          </cell>
          <cell r="F1120">
            <v>2.201445</v>
          </cell>
          <cell r="G1120">
            <v>3.1418699</v>
          </cell>
          <cell r="H1120">
            <v>5.120416</v>
          </cell>
          <cell r="I1120">
            <v>11.189095</v>
          </cell>
          <cell r="J1120">
            <v>13.13099</v>
          </cell>
          <cell r="K1120">
            <v>0.59132721</v>
          </cell>
          <cell r="L1120">
            <v>0.3189006</v>
          </cell>
          <cell r="M1120">
            <v>0.2965836</v>
          </cell>
          <cell r="N1120">
            <v>0.5436222</v>
          </cell>
          <cell r="O1120">
            <v>0.5701508</v>
          </cell>
          <cell r="P1120">
            <v>5.401421</v>
          </cell>
          <cell r="Q1120">
            <v>0.4383921</v>
          </cell>
          <cell r="R1120">
            <v>0.3176848</v>
          </cell>
          <cell r="S1120">
            <v>10.486566</v>
          </cell>
          <cell r="T1120">
            <v>0.1383165</v>
          </cell>
          <cell r="U1120">
            <v>4.254738</v>
          </cell>
          <cell r="V1120">
            <v>3.140768</v>
          </cell>
          <cell r="W1120">
            <v>3.21857246</v>
          </cell>
          <cell r="X1120">
            <v>0.3867322</v>
          </cell>
          <cell r="Y1120">
            <v>0.07818388</v>
          </cell>
          <cell r="Z1120">
            <v>22.65369</v>
          </cell>
          <cell r="AA1120">
            <v>18.9563</v>
          </cell>
          <cell r="AB1120">
            <v>3.516428</v>
          </cell>
          <cell r="AC1120">
            <v>3.073756</v>
          </cell>
          <cell r="AD1120">
            <v>0.880567</v>
          </cell>
          <cell r="AE1120">
            <v>1.611948</v>
          </cell>
          <cell r="AF1120">
            <v>7.082994</v>
          </cell>
          <cell r="AG1120">
            <v>6.925019</v>
          </cell>
        </row>
        <row r="1121">
          <cell r="A1121" t="str">
            <v>HOCHN000001151212</v>
          </cell>
          <cell r="B1121">
            <v>3</v>
          </cell>
          <cell r="C1121" t="str">
            <v>B</v>
          </cell>
          <cell r="D1121" t="str">
            <v>Autumn</v>
          </cell>
          <cell r="E1121" t="str">
            <v>LQTQ44572</v>
          </cell>
          <cell r="F1121">
            <v>3.676108</v>
          </cell>
          <cell r="G1121">
            <v>3.0806791</v>
          </cell>
          <cell r="H1121">
            <v>5.329475</v>
          </cell>
          <cell r="I1121">
            <v>12.965514</v>
          </cell>
          <cell r="J1121">
            <v>11.580442</v>
          </cell>
          <cell r="K1121">
            <v>2.885084</v>
          </cell>
          <cell r="L1121">
            <v>0.8545367</v>
          </cell>
          <cell r="M1121">
            <v>0.506615</v>
          </cell>
          <cell r="N1121">
            <v>1.26116825</v>
          </cell>
          <cell r="O1121">
            <v>0.8185013</v>
          </cell>
          <cell r="P1121">
            <v>6.0082721</v>
          </cell>
          <cell r="Q1121">
            <v>0.24853808</v>
          </cell>
          <cell r="R1121">
            <v>0.55491676</v>
          </cell>
          <cell r="S1121">
            <v>12.3473465</v>
          </cell>
          <cell r="T1121">
            <v>0.1476846</v>
          </cell>
          <cell r="U1121">
            <v>5.190219</v>
          </cell>
          <cell r="V1121">
            <v>12.075154</v>
          </cell>
          <cell r="W1121">
            <v>1.77780946</v>
          </cell>
          <cell r="X1121">
            <v>1.4011231</v>
          </cell>
          <cell r="Y1121">
            <v>0.16985477</v>
          </cell>
          <cell r="Z1121">
            <v>39.71037</v>
          </cell>
          <cell r="AA1121">
            <v>30.7526</v>
          </cell>
          <cell r="AB1121">
            <v>8.398148</v>
          </cell>
          <cell r="AC1121">
            <v>7.21481</v>
          </cell>
          <cell r="AD1121">
            <v>0.995759</v>
          </cell>
          <cell r="AE1121">
            <v>4.326722</v>
          </cell>
          <cell r="AF1121">
            <v>22.608635</v>
          </cell>
          <cell r="AG1121">
            <v>18.62602</v>
          </cell>
        </row>
        <row r="1122">
          <cell r="A1122" t="str">
            <v>HOCHN000003160791</v>
          </cell>
          <cell r="B1122">
            <v>2</v>
          </cell>
          <cell r="C1122" t="str">
            <v>J</v>
          </cell>
          <cell r="D1122" t="str">
            <v>Winter</v>
          </cell>
          <cell r="E1122" t="str">
            <v>LQTQ44086</v>
          </cell>
          <cell r="F1122">
            <v>2.981759</v>
          </cell>
          <cell r="G1122">
            <v>4.1950819</v>
          </cell>
          <cell r="H1122">
            <v>4.862489</v>
          </cell>
          <cell r="I1122">
            <v>12.58636</v>
          </cell>
          <cell r="J1122">
            <v>17.301548</v>
          </cell>
          <cell r="K1122">
            <v>0.7475949</v>
          </cell>
          <cell r="L1122">
            <v>0.7011311</v>
          </cell>
          <cell r="M1122">
            <v>0.3882307</v>
          </cell>
          <cell r="N1122">
            <v>0.9825552</v>
          </cell>
          <cell r="O1122">
            <v>1.5493228</v>
          </cell>
          <cell r="P1122">
            <v>2.565585</v>
          </cell>
          <cell r="Q1122">
            <v>0.3942319</v>
          </cell>
          <cell r="R1122">
            <v>0.3034374</v>
          </cell>
          <cell r="S1122">
            <v>12.488234</v>
          </cell>
          <cell r="T1122">
            <v>0.1649541</v>
          </cell>
          <cell r="U1122">
            <v>2.80261</v>
          </cell>
          <cell r="V1122">
            <v>5.375625</v>
          </cell>
          <cell r="W1122">
            <v>1.81235246</v>
          </cell>
          <cell r="X1122">
            <v>1.268086</v>
          </cell>
          <cell r="Y1122">
            <v>0.0649066</v>
          </cell>
          <cell r="Z1122">
            <v>31.30154</v>
          </cell>
          <cell r="AA1122">
            <v>22.92567</v>
          </cell>
          <cell r="AB1122">
            <v>8.225841</v>
          </cell>
          <cell r="AC1122">
            <v>7.210609</v>
          </cell>
          <cell r="AD1122">
            <v>1.1646853</v>
          </cell>
          <cell r="AE1122">
            <v>3.58259</v>
          </cell>
          <cell r="AF1122">
            <v>22.232994</v>
          </cell>
          <cell r="AG1122">
            <v>9.74673</v>
          </cell>
        </row>
        <row r="1123">
          <cell r="A1123" t="str">
            <v>HOCHN000004151217</v>
          </cell>
          <cell r="B1123">
            <v>2</v>
          </cell>
          <cell r="C1123" t="str">
            <v>J</v>
          </cell>
          <cell r="D1123" t="str">
            <v>Winter</v>
          </cell>
          <cell r="E1123" t="str">
            <v>LQTQ43810</v>
          </cell>
          <cell r="F1123">
            <v>2.031759</v>
          </cell>
          <cell r="G1123">
            <v>4.0750819</v>
          </cell>
          <cell r="H1123">
            <v>5.082489</v>
          </cell>
          <cell r="I1123">
            <v>11.95636</v>
          </cell>
          <cell r="J1123">
            <v>14.601548</v>
          </cell>
          <cell r="K1123">
            <v>1.0663839</v>
          </cell>
          <cell r="L1123">
            <v>0.4526531</v>
          </cell>
          <cell r="M1123">
            <v>0.4559077</v>
          </cell>
          <cell r="N1123">
            <v>0.9055332</v>
          </cell>
          <cell r="O1123">
            <v>1.1628938</v>
          </cell>
          <cell r="P1123">
            <v>3.392745</v>
          </cell>
          <cell r="Q1123">
            <v>0.6032439</v>
          </cell>
          <cell r="R1123">
            <v>0.1998647</v>
          </cell>
          <cell r="S1123">
            <v>13.990334</v>
          </cell>
          <cell r="T1123">
            <v>0.0916591</v>
          </cell>
          <cell r="U1123">
            <v>3.41377</v>
          </cell>
          <cell r="V1123">
            <v>6.506585</v>
          </cell>
          <cell r="W1123">
            <v>0.22928746</v>
          </cell>
          <cell r="X1123">
            <v>0.987266</v>
          </cell>
          <cell r="Y1123">
            <v>0.0838551</v>
          </cell>
          <cell r="Z1123">
            <v>22.96774</v>
          </cell>
          <cell r="AA1123">
            <v>16.51227</v>
          </cell>
          <cell r="AB1123">
            <v>8.349781</v>
          </cell>
          <cell r="AC1123">
            <v>7.845809</v>
          </cell>
          <cell r="AD1123">
            <v>0.4608463</v>
          </cell>
          <cell r="AE1123">
            <v>1.73506</v>
          </cell>
          <cell r="AF1123">
            <v>14.670094</v>
          </cell>
          <cell r="AG1123">
            <v>15.29593</v>
          </cell>
        </row>
        <row r="1124">
          <cell r="A1124" t="str">
            <v>HOCHN000005150987</v>
          </cell>
          <cell r="B1124">
            <v>3</v>
          </cell>
          <cell r="C1124" t="str">
            <v>B</v>
          </cell>
          <cell r="D1124" t="str">
            <v>Summer</v>
          </cell>
          <cell r="E1124" t="str">
            <v>LQTQ44086</v>
          </cell>
          <cell r="F1124">
            <v>2.126108</v>
          </cell>
          <cell r="G1124">
            <v>2.7106791</v>
          </cell>
          <cell r="H1124">
            <v>5.249475</v>
          </cell>
          <cell r="I1124">
            <v>10.615514</v>
          </cell>
          <cell r="J1124">
            <v>19.280442</v>
          </cell>
          <cell r="K1124">
            <v>0.882432</v>
          </cell>
          <cell r="L1124">
            <v>0.4977197</v>
          </cell>
          <cell r="M1124">
            <v>0.327327</v>
          </cell>
          <cell r="N1124">
            <v>0.30148625</v>
          </cell>
          <cell r="O1124">
            <v>0.8329913</v>
          </cell>
          <cell r="P1124">
            <v>1.3676401</v>
          </cell>
          <cell r="Q1124">
            <v>0.11770488</v>
          </cell>
          <cell r="R1124">
            <v>0.13592456</v>
          </cell>
          <cell r="S1124">
            <v>8.1268365</v>
          </cell>
          <cell r="T1124">
            <v>0.1189796</v>
          </cell>
          <cell r="U1124">
            <v>2.216589</v>
          </cell>
          <cell r="V1124">
            <v>6.257024</v>
          </cell>
          <cell r="W1124">
            <v>2.10800946</v>
          </cell>
          <cell r="X1124">
            <v>0.5492001</v>
          </cell>
          <cell r="Y1124">
            <v>0.018478</v>
          </cell>
          <cell r="Z1124">
            <v>19.57007</v>
          </cell>
          <cell r="AA1124">
            <v>13.2175</v>
          </cell>
          <cell r="AB1124">
            <v>8.399348</v>
          </cell>
          <cell r="AC1124">
            <v>7.60507</v>
          </cell>
          <cell r="AD1124">
            <v>0.594792</v>
          </cell>
          <cell r="AE1124">
            <v>1.012875</v>
          </cell>
          <cell r="AF1124">
            <v>5.518795</v>
          </cell>
          <cell r="AG1124">
            <v>13.10322</v>
          </cell>
        </row>
        <row r="1125">
          <cell r="A1125" t="str">
            <v>HOCHN000005150989</v>
          </cell>
          <cell r="B1125">
            <v>3</v>
          </cell>
          <cell r="C1125" t="str">
            <v>A</v>
          </cell>
          <cell r="D1125" t="str">
            <v>Summer</v>
          </cell>
          <cell r="E1125" t="str">
            <v>LQTQ43992</v>
          </cell>
          <cell r="F1125">
            <v>4.568129</v>
          </cell>
          <cell r="G1125">
            <v>3.379126</v>
          </cell>
          <cell r="H1125">
            <v>5.219355</v>
          </cell>
          <cell r="I1125">
            <v>14.18871</v>
          </cell>
          <cell r="J1125">
            <v>15.68275</v>
          </cell>
          <cell r="K1125">
            <v>1.512027</v>
          </cell>
          <cell r="L1125">
            <v>0.6726923</v>
          </cell>
          <cell r="M1125">
            <v>0.4662315</v>
          </cell>
          <cell r="N1125">
            <v>1.320936</v>
          </cell>
          <cell r="O1125">
            <v>1.4441658</v>
          </cell>
          <cell r="P1125">
            <v>4.001604</v>
          </cell>
          <cell r="Q1125">
            <v>0.4522139</v>
          </cell>
          <cell r="R1125">
            <v>0.2635396</v>
          </cell>
          <cell r="S1125">
            <v>11.04557</v>
          </cell>
          <cell r="T1125">
            <v>0.2621063</v>
          </cell>
          <cell r="U1125">
            <v>6.140033</v>
          </cell>
          <cell r="V1125">
            <v>11.250587</v>
          </cell>
          <cell r="W1125">
            <v>1.606379</v>
          </cell>
          <cell r="X1125">
            <v>1.133963</v>
          </cell>
          <cell r="Y1125">
            <v>0.14068053</v>
          </cell>
          <cell r="Z1125">
            <v>40.47071</v>
          </cell>
          <cell r="AA1125">
            <v>26.95792</v>
          </cell>
          <cell r="AB1125">
            <v>10.57167</v>
          </cell>
          <cell r="AC1125">
            <v>9.31449</v>
          </cell>
          <cell r="AD1125">
            <v>1.530433</v>
          </cell>
          <cell r="AE1125">
            <v>2.365757</v>
          </cell>
          <cell r="AF1125">
            <v>12.94549</v>
          </cell>
          <cell r="AG1125">
            <v>10.65117</v>
          </cell>
        </row>
        <row r="1126">
          <cell r="A1126" t="str">
            <v>HOCHN000005151214</v>
          </cell>
          <cell r="B1126">
            <v>2</v>
          </cell>
          <cell r="C1126" t="str">
            <v>A</v>
          </cell>
          <cell r="D1126" t="str">
            <v>Summer</v>
          </cell>
          <cell r="E1126" t="str">
            <v>LQTQ44086</v>
          </cell>
          <cell r="F1126">
            <v>3.354692</v>
          </cell>
          <cell r="G1126">
            <v>2.619004</v>
          </cell>
          <cell r="H1126">
            <v>4.939909</v>
          </cell>
          <cell r="I1126">
            <v>11.48957</v>
          </cell>
          <cell r="J1126">
            <v>16.56012</v>
          </cell>
          <cell r="K1126">
            <v>1.083722</v>
          </cell>
          <cell r="L1126">
            <v>0.6074633</v>
          </cell>
          <cell r="M1126">
            <v>0.4553039</v>
          </cell>
          <cell r="N1126">
            <v>0.638497</v>
          </cell>
          <cell r="O1126">
            <v>0.6878718</v>
          </cell>
          <cell r="P1126">
            <v>1.918418</v>
          </cell>
          <cell r="Q1126">
            <v>0.1715457</v>
          </cell>
          <cell r="R1126">
            <v>0.1551577</v>
          </cell>
          <cell r="S1126">
            <v>7.73875</v>
          </cell>
          <cell r="T1126">
            <v>0.3000001</v>
          </cell>
          <cell r="U1126">
            <v>3.302916</v>
          </cell>
          <cell r="V1126">
            <v>8.904347</v>
          </cell>
          <cell r="W1126">
            <v>2.680326</v>
          </cell>
          <cell r="X1126">
            <v>1.277805</v>
          </cell>
          <cell r="Y1126">
            <v>0.02627113</v>
          </cell>
          <cell r="Z1126">
            <v>32.78577</v>
          </cell>
          <cell r="AA1126">
            <v>19.7726</v>
          </cell>
          <cell r="AB1126">
            <v>9.53485</v>
          </cell>
          <cell r="AC1126">
            <v>8.56326</v>
          </cell>
          <cell r="AD1126">
            <v>1.209996</v>
          </cell>
          <cell r="AE1126">
            <v>2.30623</v>
          </cell>
          <cell r="AF1126">
            <v>7.68986</v>
          </cell>
          <cell r="AG1126">
            <v>16.94019</v>
          </cell>
        </row>
        <row r="1127">
          <cell r="A1127" t="str">
            <v>HOCHN000005151225</v>
          </cell>
          <cell r="B1127">
            <v>1</v>
          </cell>
          <cell r="C1127" t="str">
            <v>G</v>
          </cell>
          <cell r="D1127" t="str">
            <v>Summer</v>
          </cell>
          <cell r="E1127" t="str">
            <v>LQTQ43901</v>
          </cell>
          <cell r="F1127">
            <v>4.739593</v>
          </cell>
          <cell r="G1127">
            <v>4.1520399</v>
          </cell>
          <cell r="H1127">
            <v>5.358207</v>
          </cell>
          <cell r="I1127">
            <v>14.966727</v>
          </cell>
          <cell r="J1127">
            <v>14.27323</v>
          </cell>
          <cell r="K1127">
            <v>0.681368</v>
          </cell>
          <cell r="L1127">
            <v>0.513191</v>
          </cell>
          <cell r="M1127">
            <v>0.6206446</v>
          </cell>
          <cell r="N1127">
            <v>1.2070076</v>
          </cell>
          <cell r="O1127">
            <v>1.551966</v>
          </cell>
          <cell r="P1127">
            <v>5.067048</v>
          </cell>
          <cell r="Q1127">
            <v>0.5262172</v>
          </cell>
          <cell r="R1127">
            <v>0.7404933</v>
          </cell>
          <cell r="S1127">
            <v>19.339974</v>
          </cell>
          <cell r="T1127">
            <v>0.2482569</v>
          </cell>
          <cell r="U1127">
            <v>2.308869</v>
          </cell>
          <cell r="V1127">
            <v>5.088975</v>
          </cell>
          <cell r="W1127">
            <v>0.69090246</v>
          </cell>
          <cell r="X1127">
            <v>0.9474354</v>
          </cell>
          <cell r="Y1127">
            <v>0.10008184</v>
          </cell>
          <cell r="Z1127">
            <v>44.71732</v>
          </cell>
          <cell r="AA1127">
            <v>32.20872</v>
          </cell>
          <cell r="AB1127">
            <v>12.927147</v>
          </cell>
          <cell r="AC1127">
            <v>10.166283</v>
          </cell>
          <cell r="AD1127">
            <v>2.12573</v>
          </cell>
          <cell r="AE1127">
            <v>2.854071</v>
          </cell>
          <cell r="AF1127">
            <v>22.655874</v>
          </cell>
          <cell r="AG1127">
            <v>20.629179</v>
          </cell>
        </row>
        <row r="1128">
          <cell r="A1128" t="str">
            <v>HOCHN000005160108</v>
          </cell>
          <cell r="B1128">
            <v>3</v>
          </cell>
          <cell r="C1128" t="str">
            <v>A</v>
          </cell>
          <cell r="D1128" t="str">
            <v>Autumn</v>
          </cell>
          <cell r="E1128" t="str">
            <v>LQTQ44114</v>
          </cell>
          <cell r="F1128">
            <v>4.098129</v>
          </cell>
          <cell r="G1128">
            <v>3.039126</v>
          </cell>
          <cell r="H1128">
            <v>5.289355</v>
          </cell>
          <cell r="I1128">
            <v>13.09871</v>
          </cell>
          <cell r="J1128">
            <v>18.88275</v>
          </cell>
          <cell r="K1128">
            <v>0.843142</v>
          </cell>
          <cell r="L1128">
            <v>0.7560703</v>
          </cell>
          <cell r="M1128">
            <v>0.5229685</v>
          </cell>
          <cell r="N1128">
            <v>0.922934</v>
          </cell>
          <cell r="O1128">
            <v>0.8407838</v>
          </cell>
          <cell r="P1128">
            <v>4.308484</v>
          </cell>
          <cell r="Q1128">
            <v>0.3902759</v>
          </cell>
          <cell r="R1128">
            <v>0.4501946</v>
          </cell>
          <cell r="S1128">
            <v>18.72677</v>
          </cell>
          <cell r="T1128">
            <v>0.2957453</v>
          </cell>
          <cell r="U1128">
            <v>6.496143</v>
          </cell>
          <cell r="V1128">
            <v>13.984787</v>
          </cell>
          <cell r="W1128">
            <v>2.567839</v>
          </cell>
          <cell r="X1128">
            <v>1.761264</v>
          </cell>
          <cell r="Y1128">
            <v>0.23180153</v>
          </cell>
          <cell r="Z1128">
            <v>47.00911</v>
          </cell>
          <cell r="AA1128">
            <v>31.02552</v>
          </cell>
          <cell r="AB1128">
            <v>17.7341</v>
          </cell>
          <cell r="AC1128">
            <v>15.30254</v>
          </cell>
          <cell r="AD1128">
            <v>1.972853</v>
          </cell>
          <cell r="AE1128">
            <v>3.185227</v>
          </cell>
          <cell r="AF1128">
            <v>10.1542</v>
          </cell>
          <cell r="AG1128">
            <v>24.18434</v>
          </cell>
        </row>
        <row r="1129">
          <cell r="A1129" t="str">
            <v>13TS05160017</v>
          </cell>
          <cell r="B1129">
            <v>4</v>
          </cell>
          <cell r="C1129" t="str">
            <v>L</v>
          </cell>
          <cell r="D1129" t="str">
            <v>Winter</v>
          </cell>
          <cell r="E1129" t="str">
            <v>GCKH44574</v>
          </cell>
          <cell r="F1129">
            <v>4.264181</v>
          </cell>
          <cell r="G1129">
            <v>4.0878029</v>
          </cell>
          <cell r="H1129">
            <v>4.419728</v>
          </cell>
          <cell r="I1129">
            <v>13.48705</v>
          </cell>
          <cell r="J1129">
            <v>14.7304</v>
          </cell>
          <cell r="K1129">
            <v>0.409118</v>
          </cell>
          <cell r="L1129">
            <v>2.0813276</v>
          </cell>
          <cell r="M1129">
            <v>0.50161092</v>
          </cell>
          <cell r="N1129">
            <v>3.1153782</v>
          </cell>
          <cell r="O1129">
            <v>3.2311958</v>
          </cell>
          <cell r="P1129">
            <v>9.856625</v>
          </cell>
          <cell r="Q1129">
            <v>0.9414364</v>
          </cell>
          <cell r="R1129">
            <v>1.122368</v>
          </cell>
          <cell r="S1129">
            <v>36.898644</v>
          </cell>
          <cell r="T1129">
            <v>0.1999153</v>
          </cell>
          <cell r="U1129">
            <v>7.886088</v>
          </cell>
          <cell r="V1129">
            <v>12.780707</v>
          </cell>
          <cell r="W1129">
            <v>0.23500116</v>
          </cell>
          <cell r="X1129">
            <v>3.029181</v>
          </cell>
          <cell r="Y1129">
            <v>0.34227747</v>
          </cell>
          <cell r="Z1129">
            <v>54.5465</v>
          </cell>
          <cell r="AA1129">
            <v>39.22962</v>
          </cell>
          <cell r="AB1129">
            <v>14.51802</v>
          </cell>
          <cell r="AC1129">
            <v>13.10379</v>
          </cell>
          <cell r="AD1129">
            <v>1.908681</v>
          </cell>
          <cell r="AE1129">
            <v>2.6412601</v>
          </cell>
          <cell r="AF1129">
            <v>28.705794</v>
          </cell>
          <cell r="AG1129">
            <v>21.44916</v>
          </cell>
        </row>
        <row r="1130">
          <cell r="A1130" t="str">
            <v>13TS05160036</v>
          </cell>
          <cell r="B1130">
            <v>4</v>
          </cell>
          <cell r="C1130" t="str">
            <v>F</v>
          </cell>
          <cell r="D1130" t="str">
            <v>Summer</v>
          </cell>
          <cell r="E1130" t="str">
            <v>GCKH44574</v>
          </cell>
          <cell r="F1130">
            <v>4.1143145</v>
          </cell>
          <cell r="G1130">
            <v>4.0199119</v>
          </cell>
          <cell r="H1130">
            <v>5.032373</v>
          </cell>
          <cell r="I1130">
            <v>13.698623</v>
          </cell>
          <cell r="J1130">
            <v>15.27418</v>
          </cell>
          <cell r="K1130">
            <v>1.3327001</v>
          </cell>
          <cell r="L1130">
            <v>1.5129315</v>
          </cell>
          <cell r="M1130">
            <v>0.8491057</v>
          </cell>
          <cell r="N1130">
            <v>2.4229202</v>
          </cell>
          <cell r="O1130">
            <v>3.2935698</v>
          </cell>
          <cell r="P1130">
            <v>9.223376</v>
          </cell>
          <cell r="Q1130">
            <v>0.7183018</v>
          </cell>
          <cell r="R1130">
            <v>0.9754753</v>
          </cell>
          <cell r="S1130">
            <v>28.203974</v>
          </cell>
          <cell r="T1130">
            <v>0.03797878</v>
          </cell>
          <cell r="U1130">
            <v>5.579366</v>
          </cell>
          <cell r="V1130">
            <v>13.0232535</v>
          </cell>
          <cell r="W1130">
            <v>1.04898746</v>
          </cell>
          <cell r="X1130">
            <v>2.9577907</v>
          </cell>
          <cell r="Y1130">
            <v>0.22318268</v>
          </cell>
          <cell r="Z1130">
            <v>19.4202</v>
          </cell>
          <cell r="AA1130">
            <v>17.56355</v>
          </cell>
          <cell r="AB1130">
            <v>0.550425</v>
          </cell>
          <cell r="AC1130">
            <v>-0.254498</v>
          </cell>
          <cell r="AD1130">
            <v>0.4867478</v>
          </cell>
          <cell r="AE1130">
            <v>3.348093</v>
          </cell>
          <cell r="AF1130">
            <v>36.619564</v>
          </cell>
          <cell r="AG1130">
            <v>22.111827</v>
          </cell>
        </row>
        <row r="1131">
          <cell r="A1131" t="str">
            <v>13TS05160098</v>
          </cell>
          <cell r="B1131">
            <v>4</v>
          </cell>
          <cell r="C1131" t="str">
            <v>I</v>
          </cell>
          <cell r="D1131" t="str">
            <v>Spring</v>
          </cell>
          <cell r="E1131" t="str">
            <v>GCKH44574</v>
          </cell>
          <cell r="F1131">
            <v>4.07622</v>
          </cell>
          <cell r="G1131">
            <v>4.1458539</v>
          </cell>
          <cell r="H1131">
            <v>5.213236</v>
          </cell>
          <cell r="I1131">
            <v>14.285259</v>
          </cell>
          <cell r="J1131">
            <v>17.99135</v>
          </cell>
          <cell r="K1131">
            <v>2.2340465</v>
          </cell>
          <cell r="L1131">
            <v>0.833036</v>
          </cell>
          <cell r="M1131">
            <v>0.6896975</v>
          </cell>
          <cell r="N1131">
            <v>1.4759173</v>
          </cell>
          <cell r="O1131">
            <v>1.6689948</v>
          </cell>
          <cell r="P1131">
            <v>5.548845</v>
          </cell>
          <cell r="Q1131">
            <v>0.4260492</v>
          </cell>
          <cell r="R1131">
            <v>0.671751</v>
          </cell>
          <cell r="S1131">
            <v>16.384754</v>
          </cell>
          <cell r="T1131">
            <v>0.05021893</v>
          </cell>
          <cell r="U1131">
            <v>6.145397</v>
          </cell>
          <cell r="V1131">
            <v>6.395219</v>
          </cell>
          <cell r="W1131">
            <v>2.63330656</v>
          </cell>
          <cell r="X1131">
            <v>0.9537135</v>
          </cell>
          <cell r="Y1131">
            <v>0.14583474</v>
          </cell>
          <cell r="Z1131">
            <v>35.86081</v>
          </cell>
          <cell r="AA1131">
            <v>27.737736</v>
          </cell>
          <cell r="AB1131">
            <v>10.57209</v>
          </cell>
          <cell r="AC1131">
            <v>9.053895</v>
          </cell>
          <cell r="AD1131">
            <v>0.8291382</v>
          </cell>
          <cell r="AE1131">
            <v>5.030438</v>
          </cell>
          <cell r="AF1131">
            <v>24.961674</v>
          </cell>
          <cell r="AG1131">
            <v>15.193981</v>
          </cell>
        </row>
        <row r="1132">
          <cell r="A1132" t="str">
            <v>13TS05160152</v>
          </cell>
          <cell r="B1132">
            <v>4</v>
          </cell>
          <cell r="C1132" t="str">
            <v>H</v>
          </cell>
          <cell r="D1132" t="str">
            <v>Winter</v>
          </cell>
          <cell r="E1132" t="str">
            <v>GCKH44782</v>
          </cell>
          <cell r="F1132">
            <v>2.684869</v>
          </cell>
          <cell r="G1132">
            <v>3.8278919</v>
          </cell>
          <cell r="H1132">
            <v>5.121974</v>
          </cell>
          <cell r="I1132">
            <v>12.292985</v>
          </cell>
          <cell r="J1132">
            <v>12.64913</v>
          </cell>
          <cell r="K1132">
            <v>0.56719821</v>
          </cell>
          <cell r="L1132">
            <v>0.8389346</v>
          </cell>
          <cell r="M1132">
            <v>0.5452906</v>
          </cell>
          <cell r="N1132">
            <v>1.2331232</v>
          </cell>
          <cell r="O1132">
            <v>1.5812868</v>
          </cell>
          <cell r="P1132">
            <v>1.84475</v>
          </cell>
          <cell r="Q1132">
            <v>0.1759626</v>
          </cell>
          <cell r="R1132">
            <v>0.4865371</v>
          </cell>
          <cell r="S1132">
            <v>14.034446</v>
          </cell>
          <cell r="T1132">
            <v>0.1319501</v>
          </cell>
          <cell r="U1132">
            <v>2.582131</v>
          </cell>
          <cell r="V1132">
            <v>4.365618</v>
          </cell>
          <cell r="W1132">
            <v>1.97171146</v>
          </cell>
          <cell r="X1132">
            <v>0.3614192</v>
          </cell>
          <cell r="Y1132">
            <v>0.07913528</v>
          </cell>
          <cell r="Z1132">
            <v>20.59353</v>
          </cell>
          <cell r="AA1132">
            <v>17.202</v>
          </cell>
          <cell r="AB1132">
            <v>4.022568</v>
          </cell>
          <cell r="AC1132">
            <v>3.459416</v>
          </cell>
          <cell r="AD1132">
            <v>0.916502</v>
          </cell>
          <cell r="AE1132">
            <v>1.789898</v>
          </cell>
          <cell r="AF1132">
            <v>28.489584</v>
          </cell>
          <cell r="AG1132">
            <v>8.892959</v>
          </cell>
        </row>
        <row r="1133">
          <cell r="A1133" t="str">
            <v>13TS05160194</v>
          </cell>
          <cell r="B1133">
            <v>4</v>
          </cell>
          <cell r="C1133" t="str">
            <v>K</v>
          </cell>
          <cell r="D1133" t="str">
            <v>Spring</v>
          </cell>
          <cell r="E1133" t="str">
            <v>GCKH44574</v>
          </cell>
          <cell r="F1133">
            <v>3.509167</v>
          </cell>
          <cell r="G1133">
            <v>4.8706949</v>
          </cell>
          <cell r="H1133">
            <v>4.851116</v>
          </cell>
          <cell r="I1133">
            <v>14.205129</v>
          </cell>
          <cell r="J1133">
            <v>17.83392</v>
          </cell>
          <cell r="K1133">
            <v>2.2389093</v>
          </cell>
          <cell r="L1133">
            <v>0.9141056</v>
          </cell>
          <cell r="M1133">
            <v>0.59881195</v>
          </cell>
          <cell r="N1133">
            <v>1.4188742</v>
          </cell>
          <cell r="O1133">
            <v>1.7118918</v>
          </cell>
          <cell r="P1133">
            <v>6.929799</v>
          </cell>
          <cell r="Q1133">
            <v>0.3850853</v>
          </cell>
          <cell r="R1133">
            <v>0.6043963</v>
          </cell>
          <cell r="S1133">
            <v>13.771584</v>
          </cell>
          <cell r="T1133">
            <v>0.2090986</v>
          </cell>
          <cell r="U1133">
            <v>3.59227</v>
          </cell>
          <cell r="V1133">
            <v>0.3633695</v>
          </cell>
          <cell r="W1133">
            <v>1.76148746</v>
          </cell>
          <cell r="X1133">
            <v>0.9624081</v>
          </cell>
          <cell r="Y1133">
            <v>0.10854441</v>
          </cell>
          <cell r="Z1133">
            <v>35.2185</v>
          </cell>
          <cell r="AA1133">
            <v>28.45356</v>
          </cell>
          <cell r="AB1133">
            <v>9.05144</v>
          </cell>
          <cell r="AC1133">
            <v>8.14805</v>
          </cell>
          <cell r="AD1133">
            <v>1.0203414</v>
          </cell>
          <cell r="AE1133">
            <v>5.561429</v>
          </cell>
          <cell r="AF1133">
            <v>28.761644</v>
          </cell>
          <cell r="AG1133">
            <v>9.123927</v>
          </cell>
        </row>
        <row r="1134">
          <cell r="A1134" t="str">
            <v>13TS05160197</v>
          </cell>
          <cell r="B1134">
            <v>4</v>
          </cell>
          <cell r="C1134" t="str">
            <v>C</v>
          </cell>
          <cell r="D1134" t="str">
            <v>Autumn</v>
          </cell>
          <cell r="E1134" t="str">
            <v>GCKH44574</v>
          </cell>
          <cell r="F1134">
            <v>4.4079355</v>
          </cell>
          <cell r="G1134">
            <v>3.1447311054</v>
          </cell>
          <cell r="H1134">
            <v>5.111569</v>
          </cell>
          <cell r="I1134">
            <v>13.618097</v>
          </cell>
          <cell r="J1134">
            <v>17.567518</v>
          </cell>
          <cell r="K1134">
            <v>3.883069</v>
          </cell>
          <cell r="L1134">
            <v>0.9352911</v>
          </cell>
          <cell r="M1134">
            <v>0.9165258</v>
          </cell>
          <cell r="N1134">
            <v>2.62217605</v>
          </cell>
          <cell r="O1134">
            <v>2.7164584</v>
          </cell>
          <cell r="P1134">
            <v>8.7488648</v>
          </cell>
          <cell r="Q1134">
            <v>0.8299195</v>
          </cell>
          <cell r="R1134">
            <v>0.678294111</v>
          </cell>
          <cell r="S1134">
            <v>25.5322689</v>
          </cell>
          <cell r="T1134">
            <v>0.04118737</v>
          </cell>
          <cell r="U1134">
            <v>6.603601</v>
          </cell>
          <cell r="V1134">
            <v>8.010502</v>
          </cell>
          <cell r="W1134">
            <v>0.04089226</v>
          </cell>
          <cell r="X1134">
            <v>1.6235501</v>
          </cell>
          <cell r="Y1134">
            <v>0.21661374</v>
          </cell>
          <cell r="Z1134">
            <v>32.96896</v>
          </cell>
          <cell r="AA1134">
            <v>28.72293</v>
          </cell>
          <cell r="AB1134">
            <v>4.504714</v>
          </cell>
          <cell r="AC1134">
            <v>3.236274</v>
          </cell>
          <cell r="AD1134">
            <v>1.024842</v>
          </cell>
          <cell r="AE1134">
            <v>6.841329</v>
          </cell>
          <cell r="AF1134">
            <v>33.589664</v>
          </cell>
          <cell r="AG1134">
            <v>7.32227</v>
          </cell>
        </row>
        <row r="1135">
          <cell r="A1135" t="str">
            <v>13TS05160237</v>
          </cell>
          <cell r="B1135">
            <v>4</v>
          </cell>
          <cell r="C1135" t="str">
            <v>E</v>
          </cell>
          <cell r="D1135" t="str">
            <v>Autumn</v>
          </cell>
          <cell r="E1135" t="str">
            <v>GCKH44574</v>
          </cell>
          <cell r="F1135">
            <v>3.5015461</v>
          </cell>
          <cell r="G1135">
            <v>3.5510261</v>
          </cell>
          <cell r="H1135">
            <v>5.118308</v>
          </cell>
          <cell r="I1135">
            <v>13.031659</v>
          </cell>
          <cell r="J1135">
            <v>15.386354</v>
          </cell>
          <cell r="K1135">
            <v>2.1205774</v>
          </cell>
          <cell r="L1135">
            <v>0.8456258</v>
          </cell>
          <cell r="M1135">
            <v>0.6292408</v>
          </cell>
          <cell r="N1135">
            <v>1.4684429</v>
          </cell>
          <cell r="O1135">
            <v>1.8305836</v>
          </cell>
          <cell r="P1135">
            <v>5.470048</v>
          </cell>
          <cell r="Q1135">
            <v>0.6108243</v>
          </cell>
          <cell r="R1135">
            <v>0.4642257</v>
          </cell>
          <cell r="S1135">
            <v>14.848013</v>
          </cell>
          <cell r="T1135">
            <v>0.06555945</v>
          </cell>
          <cell r="U1135">
            <v>4.268422</v>
          </cell>
          <cell r="V1135">
            <v>10.313846</v>
          </cell>
          <cell r="W1135">
            <v>0.30021443</v>
          </cell>
          <cell r="X1135">
            <v>0.78338</v>
          </cell>
          <cell r="Y1135">
            <v>0.16298683</v>
          </cell>
          <cell r="Z1135">
            <v>25.00099</v>
          </cell>
          <cell r="AA1135">
            <v>23.55211</v>
          </cell>
          <cell r="AB1135">
            <v>4.487011</v>
          </cell>
          <cell r="AC1135">
            <v>3.526694</v>
          </cell>
          <cell r="AD1135">
            <v>1.0128381</v>
          </cell>
          <cell r="AE1135">
            <v>6.126976</v>
          </cell>
          <cell r="AF1135">
            <v>18.826024</v>
          </cell>
          <cell r="AG1135">
            <v>10.23326</v>
          </cell>
        </row>
        <row r="1136">
          <cell r="A1136" t="str">
            <v>13TS05160878</v>
          </cell>
          <cell r="B1136">
            <v>4</v>
          </cell>
          <cell r="C1136" t="str">
            <v>D</v>
          </cell>
          <cell r="D1136" t="str">
            <v>Autumn</v>
          </cell>
          <cell r="E1136" t="str">
            <v>GCKH44574</v>
          </cell>
          <cell r="F1136">
            <v>5.0639765</v>
          </cell>
          <cell r="G1136">
            <v>3.4650468</v>
          </cell>
          <cell r="H1136">
            <v>5.525013</v>
          </cell>
          <cell r="I1136">
            <v>14.877865</v>
          </cell>
          <cell r="J1136">
            <v>18.010974</v>
          </cell>
          <cell r="K1136">
            <v>2.6376155</v>
          </cell>
          <cell r="L1136">
            <v>0.81658855</v>
          </cell>
          <cell r="M1136">
            <v>0.4722066</v>
          </cell>
          <cell r="N1136">
            <v>1.8484351</v>
          </cell>
          <cell r="O1136">
            <v>2.5906054</v>
          </cell>
          <cell r="P1136">
            <v>7.9398107</v>
          </cell>
          <cell r="Q1136">
            <v>0.4720175</v>
          </cell>
          <cell r="R1136">
            <v>0.6366862</v>
          </cell>
          <cell r="S1136">
            <v>16.7794493</v>
          </cell>
          <cell r="T1136">
            <v>0.075234467</v>
          </cell>
          <cell r="U1136">
            <v>6.012645</v>
          </cell>
          <cell r="V1136">
            <v>3.306817</v>
          </cell>
          <cell r="W1136">
            <v>1.31319536</v>
          </cell>
          <cell r="X1136">
            <v>1.1189136</v>
          </cell>
          <cell r="Y1136">
            <v>0.1877635</v>
          </cell>
          <cell r="Z1136">
            <v>27.85283</v>
          </cell>
          <cell r="AA1136">
            <v>21.916856</v>
          </cell>
          <cell r="AB1136">
            <v>6.4745446</v>
          </cell>
          <cell r="AC1136">
            <v>5.959402</v>
          </cell>
          <cell r="AD1136">
            <v>0.3079059</v>
          </cell>
          <cell r="AE1136">
            <v>4.303061</v>
          </cell>
          <cell r="AF1136">
            <v>26.6852593</v>
          </cell>
          <cell r="AG1136">
            <v>10.720453</v>
          </cell>
        </row>
        <row r="1137">
          <cell r="A1137" t="str">
            <v>13TS05160946</v>
          </cell>
          <cell r="B1137">
            <v>4</v>
          </cell>
          <cell r="C1137" t="str">
            <v>L</v>
          </cell>
          <cell r="D1137" t="str">
            <v>Winter</v>
          </cell>
          <cell r="E1137" t="str">
            <v>GCKH44574</v>
          </cell>
          <cell r="F1137">
            <v>6.484181</v>
          </cell>
          <cell r="G1137">
            <v>4.4378029</v>
          </cell>
          <cell r="H1137">
            <v>4.829728</v>
          </cell>
          <cell r="I1137">
            <v>16.91705</v>
          </cell>
          <cell r="J1137">
            <v>17.0304</v>
          </cell>
          <cell r="K1137">
            <v>2.947538</v>
          </cell>
          <cell r="L1137">
            <v>1.1227676</v>
          </cell>
          <cell r="M1137">
            <v>0.80732992</v>
          </cell>
          <cell r="N1137">
            <v>2.5329082</v>
          </cell>
          <cell r="O1137">
            <v>2.8969658</v>
          </cell>
          <cell r="P1137">
            <v>6.675695</v>
          </cell>
          <cell r="Q1137">
            <v>0.7437804</v>
          </cell>
          <cell r="R1137">
            <v>0.827849</v>
          </cell>
          <cell r="S1137">
            <v>29.359144</v>
          </cell>
          <cell r="T1137">
            <v>0.1917143</v>
          </cell>
          <cell r="U1137">
            <v>8.073958</v>
          </cell>
          <cell r="V1137">
            <v>10.583107</v>
          </cell>
          <cell r="W1137">
            <v>1.32423716</v>
          </cell>
          <cell r="X1137">
            <v>1.718671</v>
          </cell>
          <cell r="Y1137">
            <v>0.25570147</v>
          </cell>
          <cell r="Z1137">
            <v>57.2072</v>
          </cell>
          <cell r="AA1137">
            <v>43.75402</v>
          </cell>
          <cell r="AB1137">
            <v>14.82282</v>
          </cell>
          <cell r="AC1137">
            <v>13.10409</v>
          </cell>
          <cell r="AD1137">
            <v>1.587241</v>
          </cell>
          <cell r="AE1137">
            <v>7.3459001</v>
          </cell>
          <cell r="AF1137">
            <v>37.624394</v>
          </cell>
          <cell r="AG1137">
            <v>17.28306</v>
          </cell>
        </row>
        <row r="1138">
          <cell r="A1138" t="str">
            <v>13TS05160953</v>
          </cell>
          <cell r="B1138">
            <v>4</v>
          </cell>
          <cell r="C1138" t="str">
            <v>K</v>
          </cell>
          <cell r="D1138" t="str">
            <v>Winter</v>
          </cell>
          <cell r="E1138" t="str">
            <v>GCKH44574</v>
          </cell>
          <cell r="F1138">
            <v>3.399167</v>
          </cell>
          <cell r="G1138">
            <v>3.9206949</v>
          </cell>
          <cell r="H1138">
            <v>4.841116</v>
          </cell>
          <cell r="I1138">
            <v>13.055129</v>
          </cell>
          <cell r="J1138">
            <v>11.53392</v>
          </cell>
          <cell r="K1138">
            <v>1.1628393</v>
          </cell>
          <cell r="L1138">
            <v>1.4352686</v>
          </cell>
          <cell r="M1138">
            <v>0.39461695</v>
          </cell>
          <cell r="N1138">
            <v>2.0491242</v>
          </cell>
          <cell r="O1138">
            <v>2.9394918</v>
          </cell>
          <cell r="P1138">
            <v>8.689689</v>
          </cell>
          <cell r="Q1138">
            <v>0.8469733</v>
          </cell>
          <cell r="R1138">
            <v>1.0774003</v>
          </cell>
          <cell r="S1138">
            <v>20.804684</v>
          </cell>
          <cell r="T1138">
            <v>0.0767566</v>
          </cell>
          <cell r="U1138">
            <v>3.30873</v>
          </cell>
          <cell r="V1138">
            <v>12.2212795</v>
          </cell>
          <cell r="W1138">
            <v>2.64972746</v>
          </cell>
          <cell r="X1138">
            <v>2.2386541</v>
          </cell>
          <cell r="Y1138">
            <v>0.17811241</v>
          </cell>
          <cell r="Z1138">
            <v>29.085</v>
          </cell>
          <cell r="AA1138">
            <v>23.17326</v>
          </cell>
          <cell r="AB1138">
            <v>3.20886</v>
          </cell>
          <cell r="AC1138">
            <v>3.35703</v>
          </cell>
          <cell r="AD1138">
            <v>0.2138354</v>
          </cell>
          <cell r="AE1138">
            <v>3.318059</v>
          </cell>
          <cell r="AF1138">
            <v>25.101244</v>
          </cell>
          <cell r="AG1138">
            <v>17.038627</v>
          </cell>
        </row>
        <row r="1139">
          <cell r="A1139" t="str">
            <v>13TS05160978</v>
          </cell>
          <cell r="B1139" t="str">
            <v>5_10</v>
          </cell>
          <cell r="C1139" t="str">
            <v>B</v>
          </cell>
          <cell r="D1139" t="str">
            <v>Autumn</v>
          </cell>
          <cell r="E1139" t="str">
            <v>GCKH44574</v>
          </cell>
          <cell r="F1139">
            <v>3.3549</v>
          </cell>
          <cell r="G1139">
            <v>3.5288871</v>
          </cell>
          <cell r="H1139">
            <v>5.404793</v>
          </cell>
          <cell r="I1139">
            <v>13.282194</v>
          </cell>
          <cell r="J1139">
            <v>20.284602</v>
          </cell>
          <cell r="K1139">
            <v>3.127786</v>
          </cell>
          <cell r="L1139">
            <v>0.9513127</v>
          </cell>
          <cell r="M1139">
            <v>0.7770412</v>
          </cell>
          <cell r="N1139">
            <v>1.17397025</v>
          </cell>
          <cell r="O1139">
            <v>1.2995373</v>
          </cell>
          <cell r="P1139">
            <v>6.0393961</v>
          </cell>
          <cell r="Q1139">
            <v>0.44191318</v>
          </cell>
          <cell r="R1139">
            <v>0.32285766</v>
          </cell>
          <cell r="S1139">
            <v>6.5714865</v>
          </cell>
          <cell r="T1139">
            <v>0.0840694</v>
          </cell>
          <cell r="U1139">
            <v>3.960392</v>
          </cell>
          <cell r="V1139">
            <v>4.487544</v>
          </cell>
          <cell r="W1139">
            <v>2.63734346</v>
          </cell>
          <cell r="X1139">
            <v>0.6977761</v>
          </cell>
          <cell r="Y1139">
            <v>0.06746857</v>
          </cell>
          <cell r="Z1139">
            <v>28.33063</v>
          </cell>
          <cell r="AA1139">
            <v>22.98558</v>
          </cell>
          <cell r="AB1139">
            <v>7.573768</v>
          </cell>
          <cell r="AC1139">
            <v>7.37088</v>
          </cell>
          <cell r="AD1139">
            <v>0.471494</v>
          </cell>
          <cell r="AE1139">
            <v>3.485052</v>
          </cell>
          <cell r="AF1139">
            <v>14.630225</v>
          </cell>
          <cell r="AG1139">
            <v>1.55903</v>
          </cell>
        </row>
        <row r="1140">
          <cell r="A1140" t="str">
            <v>13TS05160996</v>
          </cell>
          <cell r="B1140" t="str">
            <v>5_10</v>
          </cell>
          <cell r="C1140" t="str">
            <v>C</v>
          </cell>
          <cell r="D1140" t="str">
            <v>Autumn</v>
          </cell>
          <cell r="E1140" t="str">
            <v>GCKH44574</v>
          </cell>
          <cell r="F1140">
            <v>3.3067405</v>
          </cell>
          <cell r="G1140">
            <v>3.3170391054</v>
          </cell>
          <cell r="H1140">
            <v>5.414775</v>
          </cell>
          <cell r="I1140">
            <v>12.980027</v>
          </cell>
          <cell r="J1140">
            <v>18.676168</v>
          </cell>
          <cell r="K1140">
            <v>1.806943</v>
          </cell>
          <cell r="L1140">
            <v>0.9216961</v>
          </cell>
          <cell r="M1140">
            <v>0.7716336</v>
          </cell>
          <cell r="N1140">
            <v>2.01094605</v>
          </cell>
          <cell r="O1140">
            <v>2.4665744</v>
          </cell>
          <cell r="P1140">
            <v>6.9631578</v>
          </cell>
          <cell r="Q1140">
            <v>0.6325134</v>
          </cell>
          <cell r="R1140">
            <v>0.541289611</v>
          </cell>
          <cell r="S1140">
            <v>17.7574089</v>
          </cell>
          <cell r="T1140">
            <v>0.02231517</v>
          </cell>
          <cell r="U1140">
            <v>5.990608</v>
          </cell>
          <cell r="V1140">
            <v>6.138562</v>
          </cell>
          <cell r="W1140">
            <v>1.15727026</v>
          </cell>
          <cell r="X1140">
            <v>1.0966491</v>
          </cell>
          <cell r="Y1140">
            <v>0.18237064</v>
          </cell>
          <cell r="Z1140">
            <v>26.37212</v>
          </cell>
          <cell r="AA1140">
            <v>22.60843</v>
          </cell>
          <cell r="AB1140">
            <v>7.443584</v>
          </cell>
          <cell r="AC1140">
            <v>6.679844</v>
          </cell>
          <cell r="AD1140">
            <v>0.992928</v>
          </cell>
          <cell r="AE1140">
            <v>4.754016</v>
          </cell>
          <cell r="AF1140">
            <v>19.530794</v>
          </cell>
          <cell r="AG1140">
            <v>11.79779</v>
          </cell>
        </row>
        <row r="1141">
          <cell r="A1141" t="str">
            <v>13TS05161023</v>
          </cell>
          <cell r="B1141">
            <v>4</v>
          </cell>
          <cell r="C1141" t="str">
            <v>G</v>
          </cell>
          <cell r="D1141" t="str">
            <v>Summer</v>
          </cell>
          <cell r="E1141" t="str">
            <v>GCKH44574</v>
          </cell>
          <cell r="F1141">
            <v>3.497709</v>
          </cell>
          <cell r="G1141">
            <v>3.8270659</v>
          </cell>
          <cell r="H1141">
            <v>5.089674</v>
          </cell>
          <cell r="I1141">
            <v>13.470187</v>
          </cell>
          <cell r="J1141">
            <v>15.75149</v>
          </cell>
          <cell r="K1141">
            <v>0.974024</v>
          </cell>
          <cell r="L1141">
            <v>0.6898413</v>
          </cell>
          <cell r="M1141">
            <v>0.5601685</v>
          </cell>
          <cell r="N1141">
            <v>1.3995316</v>
          </cell>
          <cell r="O1141">
            <v>1.3607688</v>
          </cell>
          <cell r="P1141">
            <v>4.560713</v>
          </cell>
          <cell r="Q1141">
            <v>0.4143753</v>
          </cell>
          <cell r="R1141">
            <v>0.3749613</v>
          </cell>
          <cell r="S1141">
            <v>10.660344</v>
          </cell>
          <cell r="T1141">
            <v>0.0979706</v>
          </cell>
          <cell r="U1141">
            <v>5.521488</v>
          </cell>
          <cell r="V1141">
            <v>7.483712</v>
          </cell>
          <cell r="W1141">
            <v>0.33566846</v>
          </cell>
          <cell r="X1141">
            <v>0.9173194</v>
          </cell>
          <cell r="Y1141">
            <v>0.20247377</v>
          </cell>
          <cell r="Z1141">
            <v>45.25193</v>
          </cell>
          <cell r="AA1141">
            <v>33.49482</v>
          </cell>
          <cell r="AB1141">
            <v>10.125837</v>
          </cell>
          <cell r="AC1141">
            <v>8.803303</v>
          </cell>
          <cell r="AD1141">
            <v>1.985206</v>
          </cell>
          <cell r="AE1141">
            <v>5.025591</v>
          </cell>
          <cell r="AF1141">
            <v>17.036024</v>
          </cell>
          <cell r="AG1141">
            <v>9.904869</v>
          </cell>
        </row>
        <row r="1142">
          <cell r="A1142" t="str">
            <v>13TS05161049</v>
          </cell>
          <cell r="B1142" t="str">
            <v>5_10</v>
          </cell>
          <cell r="C1142" t="str">
            <v>A</v>
          </cell>
          <cell r="D1142" t="str">
            <v>Winter</v>
          </cell>
          <cell r="E1142" t="str">
            <v>GCKH44574</v>
          </cell>
          <cell r="F1142">
            <v>4.596921</v>
          </cell>
          <cell r="G1142">
            <v>3.717334</v>
          </cell>
          <cell r="H1142">
            <v>5.014673</v>
          </cell>
          <cell r="I1142">
            <v>14.51539</v>
          </cell>
          <cell r="J1142">
            <v>12.48691</v>
          </cell>
          <cell r="K1142">
            <v>3.447469</v>
          </cell>
          <cell r="L1142">
            <v>0.9858253</v>
          </cell>
          <cell r="M1142">
            <v>0.8510917</v>
          </cell>
          <cell r="N1142">
            <v>2.055784</v>
          </cell>
          <cell r="O1142">
            <v>2.0357578</v>
          </cell>
          <cell r="P1142">
            <v>6.910938</v>
          </cell>
          <cell r="Q1142">
            <v>0.441948</v>
          </cell>
          <cell r="R1142">
            <v>0.7871935</v>
          </cell>
          <cell r="S1142">
            <v>19.61512</v>
          </cell>
          <cell r="T1142">
            <v>0.1493491</v>
          </cell>
          <cell r="U1142">
            <v>8.148756</v>
          </cell>
          <cell r="V1142">
            <v>13.672097</v>
          </cell>
          <cell r="W1142">
            <v>2.875843</v>
          </cell>
          <cell r="X1142">
            <v>1.631374</v>
          </cell>
          <cell r="Y1142">
            <v>0.24177263</v>
          </cell>
          <cell r="Z1142">
            <v>44.59257</v>
          </cell>
          <cell r="AA1142">
            <v>31.0952</v>
          </cell>
          <cell r="AB1142">
            <v>12.26102</v>
          </cell>
          <cell r="AC1142">
            <v>11.152</v>
          </cell>
          <cell r="AD1142">
            <v>1.404609</v>
          </cell>
          <cell r="AE1142">
            <v>5.180517</v>
          </cell>
          <cell r="AF1142">
            <v>32.55528</v>
          </cell>
          <cell r="AG1142">
            <v>33.78407</v>
          </cell>
        </row>
        <row r="1143">
          <cell r="A1143" t="str">
            <v>13TS05161223</v>
          </cell>
          <cell r="B1143" t="str">
            <v>5_10</v>
          </cell>
          <cell r="C1143" t="str">
            <v>I</v>
          </cell>
          <cell r="D1143" t="str">
            <v>Autumn</v>
          </cell>
          <cell r="E1143" t="str">
            <v>GCKH44782</v>
          </cell>
          <cell r="F1143">
            <v>2.545025</v>
          </cell>
          <cell r="G1143">
            <v>3.3881619</v>
          </cell>
          <cell r="H1143">
            <v>4.766442</v>
          </cell>
          <cell r="I1143">
            <v>11.277189</v>
          </cell>
          <cell r="J1143">
            <v>16.6</v>
          </cell>
          <cell r="K1143">
            <v>1.4027505</v>
          </cell>
          <cell r="L1143">
            <v>0.952562</v>
          </cell>
          <cell r="M1143">
            <v>0.4310843</v>
          </cell>
          <cell r="N1143">
            <v>1.4813173</v>
          </cell>
          <cell r="O1143">
            <v>1.9031208</v>
          </cell>
          <cell r="P1143">
            <v>5.021428</v>
          </cell>
          <cell r="Q1143">
            <v>0.3144491</v>
          </cell>
          <cell r="R1143">
            <v>0.6263655</v>
          </cell>
          <cell r="S1143">
            <v>10.660824</v>
          </cell>
          <cell r="T1143">
            <v>0.14410283</v>
          </cell>
          <cell r="U1143">
            <v>3.164634</v>
          </cell>
          <cell r="V1143">
            <v>4.583919</v>
          </cell>
          <cell r="W1143">
            <v>0.78640356</v>
          </cell>
          <cell r="X1143">
            <v>1.8042055</v>
          </cell>
          <cell r="Y1143">
            <v>0.09266564</v>
          </cell>
          <cell r="Z1143">
            <v>27.97247</v>
          </cell>
          <cell r="AA1143">
            <v>19.909536</v>
          </cell>
          <cell r="AB1143">
            <v>4.80084</v>
          </cell>
          <cell r="AC1143">
            <v>3.807155</v>
          </cell>
          <cell r="AD1143">
            <v>1.2832532</v>
          </cell>
          <cell r="AE1143">
            <v>3.930385</v>
          </cell>
          <cell r="AF1143">
            <v>36.235904</v>
          </cell>
          <cell r="AG1143">
            <v>23.240361</v>
          </cell>
        </row>
        <row r="1144">
          <cell r="A1144" t="str">
            <v>13TS05161238</v>
          </cell>
          <cell r="B1144">
            <v>3</v>
          </cell>
          <cell r="C1144" t="str">
            <v>F</v>
          </cell>
          <cell r="D1144" t="str">
            <v>Summer</v>
          </cell>
          <cell r="E1144" t="str">
            <v>GCKH44574</v>
          </cell>
          <cell r="F1144">
            <v>2.9743275</v>
          </cell>
          <cell r="G1144">
            <v>3.8140119</v>
          </cell>
          <cell r="H1144">
            <v>5.270261</v>
          </cell>
          <cell r="I1144">
            <v>12.933873</v>
          </cell>
          <cell r="J1144">
            <v>15.27867</v>
          </cell>
          <cell r="K1144">
            <v>2.0278921</v>
          </cell>
          <cell r="L1144">
            <v>0.9936055</v>
          </cell>
          <cell r="M1144">
            <v>0.5805993</v>
          </cell>
          <cell r="N1144">
            <v>1.6304222</v>
          </cell>
          <cell r="O1144">
            <v>1.8717738</v>
          </cell>
          <cell r="P1144">
            <v>5.088645</v>
          </cell>
          <cell r="Q1144">
            <v>0.6336796</v>
          </cell>
          <cell r="R1144">
            <v>0.7103249</v>
          </cell>
          <cell r="S1144">
            <v>13.522264</v>
          </cell>
          <cell r="T1144">
            <v>0.19634858</v>
          </cell>
          <cell r="U1144">
            <v>6.3671</v>
          </cell>
          <cell r="V1144">
            <v>8.6152235</v>
          </cell>
          <cell r="W1144">
            <v>2.00380346</v>
          </cell>
          <cell r="X1144">
            <v>1.0633897</v>
          </cell>
          <cell r="Y1144">
            <v>0.18416448</v>
          </cell>
          <cell r="Z1144">
            <v>52.0587</v>
          </cell>
          <cell r="AA1144">
            <v>40.64377</v>
          </cell>
          <cell r="AB1144">
            <v>11.969035</v>
          </cell>
          <cell r="AC1144">
            <v>10.308647</v>
          </cell>
          <cell r="AD1144">
            <v>1.5374838</v>
          </cell>
          <cell r="AE1144">
            <v>7.24611</v>
          </cell>
          <cell r="AF1144">
            <v>35.199904</v>
          </cell>
          <cell r="AG1144">
            <v>18.009877</v>
          </cell>
        </row>
        <row r="1145">
          <cell r="A1145" t="str">
            <v>13TS05161267</v>
          </cell>
          <cell r="B1145">
            <v>4</v>
          </cell>
          <cell r="C1145" t="str">
            <v>G</v>
          </cell>
          <cell r="D1145" t="str">
            <v>Summer</v>
          </cell>
          <cell r="E1145" t="str">
            <v>GCKH44574</v>
          </cell>
          <cell r="F1145">
            <v>3.237709</v>
          </cell>
          <cell r="G1145">
            <v>4.1670659</v>
          </cell>
          <cell r="H1145">
            <v>4.839674</v>
          </cell>
          <cell r="I1145">
            <v>13.260187</v>
          </cell>
          <cell r="J1145">
            <v>19.15149</v>
          </cell>
          <cell r="K1145">
            <v>0.919364</v>
          </cell>
          <cell r="L1145">
            <v>0.5756213</v>
          </cell>
          <cell r="M1145">
            <v>0.5583665</v>
          </cell>
          <cell r="N1145">
            <v>0.9231806</v>
          </cell>
          <cell r="O1145">
            <v>0.9363948</v>
          </cell>
          <cell r="P1145">
            <v>2.361173</v>
          </cell>
          <cell r="Q1145">
            <v>0.2906673</v>
          </cell>
          <cell r="R1145">
            <v>0.1361296</v>
          </cell>
          <cell r="S1145">
            <v>3.712884</v>
          </cell>
          <cell r="T1145">
            <v>0.1109136</v>
          </cell>
          <cell r="U1145">
            <v>4.624848</v>
          </cell>
          <cell r="V1145">
            <v>5.031212</v>
          </cell>
          <cell r="W1145">
            <v>0.60349946</v>
          </cell>
          <cell r="X1145">
            <v>0.6734414</v>
          </cell>
          <cell r="Y1145">
            <v>0.14995577</v>
          </cell>
          <cell r="Z1145">
            <v>35.98933</v>
          </cell>
          <cell r="AA1145">
            <v>29.54412</v>
          </cell>
          <cell r="AB1145">
            <v>7.584597</v>
          </cell>
          <cell r="AC1145">
            <v>6.595683</v>
          </cell>
          <cell r="AD1145">
            <v>1.388836</v>
          </cell>
          <cell r="AE1145">
            <v>3.473371</v>
          </cell>
          <cell r="AF1145">
            <v>22.323324</v>
          </cell>
          <cell r="AG1145">
            <v>3.507479</v>
          </cell>
        </row>
        <row r="1146">
          <cell r="A1146" t="str">
            <v>13TS05161268</v>
          </cell>
          <cell r="B1146">
            <v>4</v>
          </cell>
          <cell r="C1146" t="str">
            <v>L</v>
          </cell>
          <cell r="D1146" t="str">
            <v>Winter</v>
          </cell>
          <cell r="E1146" t="str">
            <v>GCKH44574</v>
          </cell>
          <cell r="F1146">
            <v>4.114181</v>
          </cell>
          <cell r="G1146">
            <v>4.4978029</v>
          </cell>
          <cell r="H1146">
            <v>4.839728</v>
          </cell>
          <cell r="I1146">
            <v>14.38705</v>
          </cell>
          <cell r="J1146">
            <v>19.1304</v>
          </cell>
          <cell r="K1146">
            <v>1.473368</v>
          </cell>
          <cell r="L1146">
            <v>1.1368276</v>
          </cell>
          <cell r="M1146">
            <v>0.55003692</v>
          </cell>
          <cell r="N1146">
            <v>2.0126982</v>
          </cell>
          <cell r="O1146">
            <v>2.3738858</v>
          </cell>
          <cell r="P1146">
            <v>8.036385</v>
          </cell>
          <cell r="Q1146">
            <v>0.5473654</v>
          </cell>
          <cell r="R1146">
            <v>0.742551</v>
          </cell>
          <cell r="S1146">
            <v>21.928644</v>
          </cell>
          <cell r="T1146">
            <v>0.2719903</v>
          </cell>
          <cell r="U1146">
            <v>6.468258</v>
          </cell>
          <cell r="V1146">
            <v>8.915137</v>
          </cell>
          <cell r="W1146">
            <v>4.38405716</v>
          </cell>
          <cell r="X1146">
            <v>1.630711</v>
          </cell>
          <cell r="Y1146">
            <v>0.21638347</v>
          </cell>
          <cell r="Z1146">
            <v>64.3862</v>
          </cell>
          <cell r="AA1146">
            <v>45.95702</v>
          </cell>
          <cell r="AB1146">
            <v>20.79532</v>
          </cell>
          <cell r="AC1146">
            <v>18.69939</v>
          </cell>
          <cell r="AD1146">
            <v>2.162451</v>
          </cell>
          <cell r="AE1146">
            <v>4.9239101</v>
          </cell>
          <cell r="AF1146">
            <v>35.846894</v>
          </cell>
          <cell r="AG1146">
            <v>22.07836</v>
          </cell>
        </row>
        <row r="1147">
          <cell r="A1147" t="str">
            <v>13TS05161295</v>
          </cell>
          <cell r="B1147">
            <v>4</v>
          </cell>
          <cell r="C1147" t="str">
            <v>D</v>
          </cell>
          <cell r="D1147" t="str">
            <v>Autumn</v>
          </cell>
          <cell r="E1147" t="str">
            <v>GCKH44574</v>
          </cell>
          <cell r="F1147">
            <v>4.1339765</v>
          </cell>
          <cell r="G1147">
            <v>3.6350468</v>
          </cell>
          <cell r="H1147">
            <v>5.285013</v>
          </cell>
          <cell r="I1147">
            <v>13.967865</v>
          </cell>
          <cell r="J1147">
            <v>16.710974</v>
          </cell>
          <cell r="K1147">
            <v>0.6891895</v>
          </cell>
          <cell r="L1147">
            <v>0.75418755</v>
          </cell>
          <cell r="M1147">
            <v>0.7378586</v>
          </cell>
          <cell r="N1147">
            <v>1.4834551</v>
          </cell>
          <cell r="O1147">
            <v>1.8994554</v>
          </cell>
          <cell r="P1147">
            <v>6.5077007</v>
          </cell>
          <cell r="Q1147">
            <v>0.5148635</v>
          </cell>
          <cell r="R1147">
            <v>0.4775562</v>
          </cell>
          <cell r="S1147">
            <v>20.0569493</v>
          </cell>
          <cell r="T1147">
            <v>0.017560567</v>
          </cell>
          <cell r="U1147">
            <v>5.501175</v>
          </cell>
          <cell r="V1147">
            <v>6.504797</v>
          </cell>
          <cell r="W1147">
            <v>0.64344936</v>
          </cell>
          <cell r="X1147">
            <v>0.8838856</v>
          </cell>
          <cell r="Y1147">
            <v>0.1536275</v>
          </cell>
          <cell r="Z1147">
            <v>26.69763</v>
          </cell>
          <cell r="AA1147">
            <v>22.956356</v>
          </cell>
          <cell r="AB1147">
            <v>5.7852446</v>
          </cell>
          <cell r="AC1147">
            <v>4.870112</v>
          </cell>
          <cell r="AD1147">
            <v>0.7905019</v>
          </cell>
          <cell r="AE1147">
            <v>4.136961</v>
          </cell>
          <cell r="AF1147">
            <v>21.3120593</v>
          </cell>
          <cell r="AG1147">
            <v>4.854343</v>
          </cell>
        </row>
        <row r="1148">
          <cell r="A1148" t="str">
            <v>13TS05161413</v>
          </cell>
          <cell r="B1148">
            <v>4</v>
          </cell>
          <cell r="C1148" t="str">
            <v>H</v>
          </cell>
          <cell r="D1148" t="str">
            <v>Summer</v>
          </cell>
          <cell r="E1148" t="str">
            <v>GCKH44574</v>
          </cell>
          <cell r="F1148">
            <v>2.464869</v>
          </cell>
          <cell r="G1148">
            <v>3.8178919</v>
          </cell>
          <cell r="H1148">
            <v>5.431974</v>
          </cell>
          <cell r="I1148">
            <v>12.452985</v>
          </cell>
          <cell r="J1148">
            <v>17.24913</v>
          </cell>
          <cell r="K1148">
            <v>1.21691821</v>
          </cell>
          <cell r="L1148">
            <v>0.7957856</v>
          </cell>
          <cell r="M1148">
            <v>0.5292566</v>
          </cell>
          <cell r="N1148">
            <v>1.5683362</v>
          </cell>
          <cell r="O1148">
            <v>2.0221368</v>
          </cell>
          <cell r="P1148">
            <v>6.835988</v>
          </cell>
          <cell r="Q1148">
            <v>0.6908295</v>
          </cell>
          <cell r="R1148">
            <v>0.4280671</v>
          </cell>
          <cell r="S1148">
            <v>15.627246</v>
          </cell>
          <cell r="T1148">
            <v>0.0698462</v>
          </cell>
          <cell r="U1148">
            <v>4.750111</v>
          </cell>
          <cell r="V1148">
            <v>5.144028</v>
          </cell>
          <cell r="W1148">
            <v>0.72045146</v>
          </cell>
          <cell r="X1148">
            <v>0.7878992</v>
          </cell>
          <cell r="Y1148">
            <v>0.13268068</v>
          </cell>
          <cell r="Z1148">
            <v>24.65503</v>
          </cell>
          <cell r="AA1148">
            <v>21.4659</v>
          </cell>
          <cell r="AB1148">
            <v>5.706868</v>
          </cell>
          <cell r="AC1148">
            <v>5.589176</v>
          </cell>
          <cell r="AD1148">
            <v>0.202065</v>
          </cell>
          <cell r="AE1148">
            <v>2.803918</v>
          </cell>
          <cell r="AF1148">
            <v>23.641384</v>
          </cell>
          <cell r="AG1148">
            <v>6.100419</v>
          </cell>
        </row>
        <row r="1149">
          <cell r="A1149" t="str">
            <v>13TS05161425</v>
          </cell>
          <cell r="B1149">
            <v>4</v>
          </cell>
          <cell r="C1149" t="str">
            <v>I</v>
          </cell>
          <cell r="D1149" t="str">
            <v>Spring</v>
          </cell>
          <cell r="E1149" t="str">
            <v>GCKH44574</v>
          </cell>
          <cell r="F1149">
            <v>4.89622</v>
          </cell>
          <cell r="G1149">
            <v>4.8758539</v>
          </cell>
          <cell r="H1149">
            <v>5.243236</v>
          </cell>
          <cell r="I1149">
            <v>15.895259</v>
          </cell>
          <cell r="J1149">
            <v>18.79135</v>
          </cell>
          <cell r="K1149">
            <v>1.4409565</v>
          </cell>
          <cell r="L1149">
            <v>1.129354</v>
          </cell>
          <cell r="M1149">
            <v>0.7031495</v>
          </cell>
          <cell r="N1149">
            <v>2.3586173</v>
          </cell>
          <cell r="O1149">
            <v>2.4237948</v>
          </cell>
          <cell r="P1149">
            <v>7.518185</v>
          </cell>
          <cell r="Q1149">
            <v>0.7229212</v>
          </cell>
          <cell r="R1149">
            <v>0.801988</v>
          </cell>
          <cell r="S1149">
            <v>22.504054</v>
          </cell>
          <cell r="T1149">
            <v>0.07986743</v>
          </cell>
          <cell r="U1149">
            <v>7.789117</v>
          </cell>
          <cell r="V1149">
            <v>9.177259</v>
          </cell>
          <cell r="W1149">
            <v>1.90563656</v>
          </cell>
          <cell r="X1149">
            <v>1.4534565</v>
          </cell>
          <cell r="Y1149">
            <v>0.24559374</v>
          </cell>
          <cell r="Z1149">
            <v>42.72981</v>
          </cell>
          <cell r="AA1149">
            <v>33.042836</v>
          </cell>
          <cell r="AB1149">
            <v>10.51849</v>
          </cell>
          <cell r="AC1149">
            <v>9.979295</v>
          </cell>
          <cell r="AD1149">
            <v>0.7983102</v>
          </cell>
          <cell r="AE1149">
            <v>6.257998</v>
          </cell>
          <cell r="AF1149">
            <v>42.319774</v>
          </cell>
          <cell r="AG1149">
            <v>15.716281</v>
          </cell>
        </row>
        <row r="1150">
          <cell r="A1150" t="str">
            <v>13TS05161601</v>
          </cell>
          <cell r="B1150">
            <v>4</v>
          </cell>
          <cell r="C1150" t="str">
            <v>F</v>
          </cell>
          <cell r="D1150" t="str">
            <v>Summer</v>
          </cell>
          <cell r="E1150" t="str">
            <v>GCKH44574</v>
          </cell>
          <cell r="F1150">
            <v>4.4343145</v>
          </cell>
          <cell r="G1150">
            <v>4.7599119</v>
          </cell>
          <cell r="H1150">
            <v>5.332373</v>
          </cell>
          <cell r="I1150">
            <v>15.228623</v>
          </cell>
          <cell r="J1150">
            <v>20.07418</v>
          </cell>
          <cell r="K1150">
            <v>2.0003601</v>
          </cell>
          <cell r="L1150">
            <v>0.9274865</v>
          </cell>
          <cell r="M1150">
            <v>0.6812817</v>
          </cell>
          <cell r="N1150">
            <v>1.8195302</v>
          </cell>
          <cell r="O1150">
            <v>2.8426798</v>
          </cell>
          <cell r="P1150">
            <v>7.129176</v>
          </cell>
          <cell r="Q1150">
            <v>0.7996608</v>
          </cell>
          <cell r="R1150">
            <v>0.8914463</v>
          </cell>
          <cell r="S1150">
            <v>22.971674</v>
          </cell>
          <cell r="T1150">
            <v>0.17283298</v>
          </cell>
          <cell r="U1150">
            <v>6.317236</v>
          </cell>
          <cell r="V1150">
            <v>6.1981135</v>
          </cell>
          <cell r="W1150">
            <v>1.58623946</v>
          </cell>
          <cell r="X1150">
            <v>1.1268707</v>
          </cell>
          <cell r="Y1150">
            <v>0.19993768</v>
          </cell>
          <cell r="Z1150">
            <v>44.1625</v>
          </cell>
          <cell r="AA1150">
            <v>36.69465</v>
          </cell>
          <cell r="AB1150">
            <v>10.663825</v>
          </cell>
          <cell r="AC1150">
            <v>9.001617</v>
          </cell>
          <cell r="AD1150">
            <v>0.9258968</v>
          </cell>
          <cell r="AE1150">
            <v>7.649413</v>
          </cell>
          <cell r="AF1150">
            <v>33.376564</v>
          </cell>
          <cell r="AG1150">
            <v>7.703857</v>
          </cell>
        </row>
        <row r="1151">
          <cell r="A1151" t="str">
            <v>13TS05161644</v>
          </cell>
          <cell r="B1151">
            <v>4</v>
          </cell>
          <cell r="C1151" t="str">
            <v>B</v>
          </cell>
          <cell r="D1151" t="str">
            <v>Autumn</v>
          </cell>
          <cell r="E1151" t="str">
            <v>GCKH44574</v>
          </cell>
          <cell r="F1151">
            <v>5.056095</v>
          </cell>
          <cell r="G1151">
            <v>3.0165791</v>
          </cell>
          <cell r="H1151">
            <v>5.371587</v>
          </cell>
          <cell r="I1151">
            <v>14.550264</v>
          </cell>
          <cell r="J1151">
            <v>20.075952</v>
          </cell>
          <cell r="K1151">
            <v>2.610502</v>
          </cell>
          <cell r="L1151">
            <v>0.8352757</v>
          </cell>
          <cell r="M1151">
            <v>0.6817544</v>
          </cell>
          <cell r="N1151">
            <v>1.56555625</v>
          </cell>
          <cell r="O1151">
            <v>1.7394013</v>
          </cell>
          <cell r="P1151">
            <v>5.5214831</v>
          </cell>
          <cell r="Q1151">
            <v>0.43549628</v>
          </cell>
          <cell r="R1151">
            <v>0.40669916</v>
          </cell>
          <cell r="S1151">
            <v>15.1836565</v>
          </cell>
          <cell r="T1151">
            <v>0.11022</v>
          </cell>
          <cell r="U1151">
            <v>6.586555</v>
          </cell>
          <cell r="V1151">
            <v>8.759714</v>
          </cell>
          <cell r="W1151">
            <v>2.20470546</v>
          </cell>
          <cell r="X1151">
            <v>1.2798541</v>
          </cell>
          <cell r="Y1151">
            <v>0.16638897</v>
          </cell>
          <cell r="Z1151">
            <v>30.07817</v>
          </cell>
          <cell r="AA1151">
            <v>24.33818</v>
          </cell>
          <cell r="AB1151">
            <v>8.470368</v>
          </cell>
          <cell r="AC1151">
            <v>7.40337</v>
          </cell>
          <cell r="AD1151">
            <v>0.787153</v>
          </cell>
          <cell r="AE1151">
            <v>4.995495</v>
          </cell>
          <cell r="AF1151">
            <v>22.488595</v>
          </cell>
          <cell r="AG1151">
            <v>14.33037</v>
          </cell>
        </row>
        <row r="1152">
          <cell r="A1152" t="str">
            <v>13TS05161815</v>
          </cell>
          <cell r="B1152">
            <v>3</v>
          </cell>
          <cell r="C1152" t="str">
            <v>A</v>
          </cell>
          <cell r="D1152" t="str">
            <v>Winter</v>
          </cell>
          <cell r="E1152" t="str">
            <v>GCKH44574</v>
          </cell>
          <cell r="F1152">
            <v>7.168129</v>
          </cell>
          <cell r="G1152">
            <v>3.299126</v>
          </cell>
          <cell r="H1152">
            <v>4.599355</v>
          </cell>
          <cell r="I1152">
            <v>16.69871</v>
          </cell>
          <cell r="J1152">
            <v>8.78275</v>
          </cell>
          <cell r="K1152">
            <v>3.326647</v>
          </cell>
          <cell r="L1152">
            <v>0.6410693</v>
          </cell>
          <cell r="M1152">
            <v>0.6111795</v>
          </cell>
          <cell r="N1152">
            <v>1.797516</v>
          </cell>
          <cell r="O1152">
            <v>1.4546058</v>
          </cell>
          <cell r="P1152">
            <v>3.807054</v>
          </cell>
          <cell r="Q1152">
            <v>0.6128259</v>
          </cell>
          <cell r="R1152">
            <v>0.5873676</v>
          </cell>
          <cell r="S1152">
            <v>17.56587</v>
          </cell>
          <cell r="T1152">
            <v>0.2854393</v>
          </cell>
          <cell r="U1152">
            <v>8.317013</v>
          </cell>
          <cell r="V1152">
            <v>11.998087</v>
          </cell>
          <cell r="W1152">
            <v>3.080029</v>
          </cell>
          <cell r="X1152">
            <v>1.949404</v>
          </cell>
          <cell r="Y1152">
            <v>0.24532753</v>
          </cell>
          <cell r="Z1152">
            <v>64.41481</v>
          </cell>
          <cell r="AA1152">
            <v>42.70322</v>
          </cell>
          <cell r="AB1152">
            <v>20.6565</v>
          </cell>
          <cell r="AC1152">
            <v>18.90124</v>
          </cell>
          <cell r="AD1152">
            <v>2.287443</v>
          </cell>
          <cell r="AE1152">
            <v>7.853387</v>
          </cell>
          <cell r="AF1152">
            <v>19.77819</v>
          </cell>
          <cell r="AG1152">
            <v>22.76134</v>
          </cell>
        </row>
        <row r="1153">
          <cell r="A1153" t="str">
            <v>13TS05161855</v>
          </cell>
          <cell r="B1153">
            <v>3</v>
          </cell>
          <cell r="C1153" t="str">
            <v>L</v>
          </cell>
          <cell r="D1153" t="str">
            <v>Winter</v>
          </cell>
          <cell r="E1153" t="str">
            <v>GCKH44574</v>
          </cell>
          <cell r="F1153">
            <v>6.194194</v>
          </cell>
          <cell r="G1153">
            <v>4.0019029</v>
          </cell>
          <cell r="H1153">
            <v>5.137616</v>
          </cell>
          <cell r="I1153">
            <v>16.2023</v>
          </cell>
          <cell r="J1153">
            <v>20.43489</v>
          </cell>
          <cell r="K1153">
            <v>3.31262</v>
          </cell>
          <cell r="L1153">
            <v>1.3188936</v>
          </cell>
          <cell r="M1153">
            <v>0.85787452</v>
          </cell>
          <cell r="N1153">
            <v>2.4732302</v>
          </cell>
          <cell r="O1153">
            <v>2.8438698</v>
          </cell>
          <cell r="P1153">
            <v>10.016564</v>
          </cell>
          <cell r="Q1153">
            <v>0.8049322</v>
          </cell>
          <cell r="R1153">
            <v>0.9452666</v>
          </cell>
          <cell r="S1153">
            <v>21.535234</v>
          </cell>
          <cell r="T1153">
            <v>0.0623903</v>
          </cell>
          <cell r="U1153">
            <v>6.670182</v>
          </cell>
          <cell r="V1153">
            <v>14.565497</v>
          </cell>
          <cell r="W1153">
            <v>2.68271116</v>
          </cell>
          <cell r="X1153">
            <v>2.11733</v>
          </cell>
          <cell r="Y1153">
            <v>0.23451927</v>
          </cell>
          <cell r="Z1153">
            <v>39.551</v>
          </cell>
          <cell r="AA1153">
            <v>30.24784</v>
          </cell>
          <cell r="AB1153">
            <v>12.73343</v>
          </cell>
          <cell r="AC1153">
            <v>11.29962</v>
          </cell>
          <cell r="AD1153">
            <v>1.226098</v>
          </cell>
          <cell r="AE1153">
            <v>6.9390571</v>
          </cell>
          <cell r="AF1153">
            <v>38.524434</v>
          </cell>
          <cell r="AG1153">
            <v>21.76321</v>
          </cell>
        </row>
        <row r="1154">
          <cell r="A1154" t="str">
            <v>13TS05162033</v>
          </cell>
          <cell r="B1154">
            <v>3</v>
          </cell>
          <cell r="C1154" t="str">
            <v>L</v>
          </cell>
          <cell r="D1154" t="str">
            <v>Winter</v>
          </cell>
          <cell r="E1154" t="str">
            <v>GCKH44574</v>
          </cell>
          <cell r="F1154">
            <v>3.684194</v>
          </cell>
          <cell r="G1154">
            <v>3.8519029</v>
          </cell>
          <cell r="H1154">
            <v>5.377616</v>
          </cell>
          <cell r="I1154">
            <v>13.8423</v>
          </cell>
          <cell r="J1154">
            <v>17.03489</v>
          </cell>
          <cell r="K1154">
            <v>1.7987</v>
          </cell>
          <cell r="L1154">
            <v>0.8604826</v>
          </cell>
          <cell r="M1154">
            <v>0.46966152</v>
          </cell>
          <cell r="N1154">
            <v>1.8670802</v>
          </cell>
          <cell r="O1154">
            <v>1.8359298</v>
          </cell>
          <cell r="P1154">
            <v>6.833244</v>
          </cell>
          <cell r="Q1154">
            <v>0.4466792</v>
          </cell>
          <cell r="R1154">
            <v>0.4717136</v>
          </cell>
          <cell r="S1154">
            <v>15.825334</v>
          </cell>
          <cell r="T1154">
            <v>0.0237062</v>
          </cell>
          <cell r="U1154">
            <v>4.084632</v>
          </cell>
          <cell r="V1154">
            <v>6.736967</v>
          </cell>
          <cell r="W1154">
            <v>0.39897116</v>
          </cell>
          <cell r="X1154">
            <v>1.24345</v>
          </cell>
          <cell r="Y1154">
            <v>0.21839627</v>
          </cell>
          <cell r="Z1154">
            <v>23.8027</v>
          </cell>
          <cell r="AA1154">
            <v>20.62684</v>
          </cell>
          <cell r="AB1154">
            <v>7.4519</v>
          </cell>
          <cell r="AC1154">
            <v>7.21335</v>
          </cell>
          <cell r="AD1154">
            <v>0.546612</v>
          </cell>
          <cell r="AE1154">
            <v>4.6086971</v>
          </cell>
          <cell r="AF1154">
            <v>20.116534</v>
          </cell>
          <cell r="AG1154">
            <v>12.51901</v>
          </cell>
        </row>
        <row r="1155">
          <cell r="A1155" t="str">
            <v>13TS05162104</v>
          </cell>
          <cell r="B1155">
            <v>4</v>
          </cell>
          <cell r="C1155" t="str">
            <v>H</v>
          </cell>
          <cell r="D1155" t="str">
            <v>Winter</v>
          </cell>
          <cell r="E1155" t="str">
            <v>GCKH44782</v>
          </cell>
          <cell r="F1155">
            <v>3.624869</v>
          </cell>
          <cell r="G1155">
            <v>3.7978919</v>
          </cell>
          <cell r="H1155">
            <v>4.881974</v>
          </cell>
          <cell r="I1155">
            <v>12.832985</v>
          </cell>
          <cell r="J1155">
            <v>11.74913</v>
          </cell>
          <cell r="K1155">
            <v>1.39650821</v>
          </cell>
          <cell r="L1155">
            <v>1.1648166</v>
          </cell>
          <cell r="M1155">
            <v>0.6246466</v>
          </cell>
          <cell r="N1155">
            <v>2.2086062</v>
          </cell>
          <cell r="O1155">
            <v>2.1275468</v>
          </cell>
          <cell r="P1155">
            <v>6.703258</v>
          </cell>
          <cell r="Q1155">
            <v>0.6285615</v>
          </cell>
          <cell r="R1155">
            <v>1.0805251</v>
          </cell>
          <cell r="S1155">
            <v>27.274646</v>
          </cell>
          <cell r="T1155">
            <v>0.2690841</v>
          </cell>
          <cell r="U1155">
            <v>4.382901</v>
          </cell>
          <cell r="V1155">
            <v>9.105238</v>
          </cell>
          <cell r="W1155">
            <v>0.12092931</v>
          </cell>
          <cell r="X1155">
            <v>2.1806842</v>
          </cell>
          <cell r="Y1155">
            <v>0.20070768</v>
          </cell>
          <cell r="Z1155">
            <v>56.79233</v>
          </cell>
          <cell r="AA1155">
            <v>41.2827</v>
          </cell>
          <cell r="AB1155">
            <v>11.757468</v>
          </cell>
          <cell r="AC1155">
            <v>10.634346</v>
          </cell>
          <cell r="AD1155">
            <v>1.971761</v>
          </cell>
          <cell r="AE1155">
            <v>4.790618</v>
          </cell>
          <cell r="AF1155">
            <v>35.721884</v>
          </cell>
          <cell r="AG1155">
            <v>21.640359</v>
          </cell>
        </row>
        <row r="1156">
          <cell r="A1156" t="str">
            <v>13TS05170026</v>
          </cell>
          <cell r="B1156">
            <v>4</v>
          </cell>
          <cell r="C1156" t="str">
            <v>B</v>
          </cell>
          <cell r="D1156" t="str">
            <v>Winter</v>
          </cell>
          <cell r="E1156" t="str">
            <v>GCKH44574</v>
          </cell>
          <cell r="F1156">
            <v>4.256095</v>
          </cell>
          <cell r="G1156">
            <v>3.1065791</v>
          </cell>
          <cell r="H1156">
            <v>5.131587</v>
          </cell>
          <cell r="I1156">
            <v>13.120264</v>
          </cell>
          <cell r="J1156">
            <v>10.475952</v>
          </cell>
          <cell r="K1156">
            <v>1.666552</v>
          </cell>
          <cell r="L1156">
            <v>1.7846477</v>
          </cell>
          <cell r="M1156">
            <v>0.9350064</v>
          </cell>
          <cell r="N1156">
            <v>2.67460625</v>
          </cell>
          <cell r="O1156">
            <v>3.4633013</v>
          </cell>
          <cell r="P1156">
            <v>9.8280431</v>
          </cell>
          <cell r="Q1156">
            <v>0.82956628</v>
          </cell>
          <cell r="R1156">
            <v>0.98175216</v>
          </cell>
          <cell r="S1156">
            <v>28.0803565</v>
          </cell>
          <cell r="T1156">
            <v>0.317328</v>
          </cell>
          <cell r="U1156">
            <v>5.449815</v>
          </cell>
          <cell r="V1156">
            <v>13.546364</v>
          </cell>
          <cell r="W1156">
            <v>0.38593446</v>
          </cell>
          <cell r="X1156">
            <v>2.7096341</v>
          </cell>
          <cell r="Y1156">
            <v>0.21207497</v>
          </cell>
          <cell r="Z1156">
            <v>55.50787</v>
          </cell>
          <cell r="AA1156">
            <v>40.73588</v>
          </cell>
          <cell r="AB1156">
            <v>12.404318</v>
          </cell>
          <cell r="AC1156">
            <v>10.12218</v>
          </cell>
          <cell r="AD1156">
            <v>2.268589</v>
          </cell>
          <cell r="AE1156">
            <v>4.829395</v>
          </cell>
          <cell r="AF1156">
            <v>34.546795</v>
          </cell>
          <cell r="AG1156">
            <v>29.28187</v>
          </cell>
        </row>
        <row r="1157">
          <cell r="A1157" t="str">
            <v>13TS05170120</v>
          </cell>
          <cell r="B1157">
            <v>3</v>
          </cell>
          <cell r="C1157" t="str">
            <v>H</v>
          </cell>
          <cell r="D1157" t="str">
            <v>Summer</v>
          </cell>
          <cell r="E1157" t="str">
            <v>GCKH44574</v>
          </cell>
          <cell r="F1157">
            <v>3.044882</v>
          </cell>
          <cell r="G1157">
            <v>3.3619919</v>
          </cell>
          <cell r="H1157">
            <v>5.499862</v>
          </cell>
          <cell r="I1157">
            <v>12.698235</v>
          </cell>
          <cell r="J1157">
            <v>14.65362</v>
          </cell>
          <cell r="K1157">
            <v>1.97927021</v>
          </cell>
          <cell r="L1157">
            <v>0.6108866</v>
          </cell>
          <cell r="M1157">
            <v>0.7008242</v>
          </cell>
          <cell r="N1157">
            <v>1.4191282</v>
          </cell>
          <cell r="O1157">
            <v>1.4470908</v>
          </cell>
          <cell r="P1157">
            <v>3.960077</v>
          </cell>
          <cell r="Q1157">
            <v>0.4382583</v>
          </cell>
          <cell r="R1157">
            <v>0.5259957</v>
          </cell>
          <cell r="S1157">
            <v>10.809326</v>
          </cell>
          <cell r="T1157">
            <v>0.1189707</v>
          </cell>
          <cell r="U1157">
            <v>4.209395</v>
          </cell>
          <cell r="V1157">
            <v>8.416488</v>
          </cell>
          <cell r="W1157">
            <v>1.81928546</v>
          </cell>
          <cell r="X1157">
            <v>0.9717812</v>
          </cell>
          <cell r="Y1157">
            <v>0.16784348</v>
          </cell>
          <cell r="Z1157">
            <v>50.53103</v>
          </cell>
          <cell r="AA1157">
            <v>38.03192</v>
          </cell>
          <cell r="AB1157">
            <v>12.636778</v>
          </cell>
          <cell r="AC1157">
            <v>11.072376</v>
          </cell>
          <cell r="AD1157">
            <v>2.063708</v>
          </cell>
          <cell r="AE1157">
            <v>4.806135</v>
          </cell>
          <cell r="AF1157">
            <v>24.032124</v>
          </cell>
          <cell r="AG1157">
            <v>10.905609</v>
          </cell>
        </row>
        <row r="1158">
          <cell r="A1158" t="str">
            <v>13TS05170209</v>
          </cell>
          <cell r="B1158">
            <v>4</v>
          </cell>
          <cell r="C1158" t="str">
            <v>C</v>
          </cell>
          <cell r="D1158" t="str">
            <v>Autumn</v>
          </cell>
          <cell r="E1158" t="str">
            <v>GCKH44574</v>
          </cell>
          <cell r="F1158">
            <v>3.5279355</v>
          </cell>
          <cell r="G1158">
            <v>3.4047311054</v>
          </cell>
          <cell r="H1158">
            <v>5.281569</v>
          </cell>
          <cell r="I1158">
            <v>13.098097</v>
          </cell>
          <cell r="J1158">
            <v>16.167518</v>
          </cell>
          <cell r="K1158">
            <v>2.167299</v>
          </cell>
          <cell r="L1158">
            <v>1.0707261</v>
          </cell>
          <cell r="M1158">
            <v>0.8776588</v>
          </cell>
          <cell r="N1158">
            <v>1.68907605</v>
          </cell>
          <cell r="O1158">
            <v>1.4414484</v>
          </cell>
          <cell r="P1158">
            <v>7.2389948</v>
          </cell>
          <cell r="Q1158">
            <v>0.6881105</v>
          </cell>
          <cell r="R1158">
            <v>0.740202111</v>
          </cell>
          <cell r="S1158">
            <v>20.6131689</v>
          </cell>
          <cell r="T1158">
            <v>0.22030447</v>
          </cell>
          <cell r="U1158">
            <v>7.081361</v>
          </cell>
          <cell r="V1158">
            <v>7.767012</v>
          </cell>
          <cell r="W1158">
            <v>3.34929226</v>
          </cell>
          <cell r="X1158">
            <v>1.1767201</v>
          </cell>
          <cell r="Y1158">
            <v>0.17172574</v>
          </cell>
          <cell r="Z1158">
            <v>56.25596</v>
          </cell>
          <cell r="AA1158">
            <v>42.44733</v>
          </cell>
          <cell r="AB1158">
            <v>11.718724</v>
          </cell>
          <cell r="AC1158">
            <v>10.177374</v>
          </cell>
          <cell r="AD1158">
            <v>1.882502</v>
          </cell>
          <cell r="AE1158">
            <v>6.334629</v>
          </cell>
          <cell r="AF1158">
            <v>37.807264</v>
          </cell>
          <cell r="AG1158">
            <v>19.23631</v>
          </cell>
        </row>
        <row r="1159">
          <cell r="A1159" t="str">
            <v>13TS05170241</v>
          </cell>
          <cell r="B1159">
            <v>3</v>
          </cell>
          <cell r="C1159" t="str">
            <v>K</v>
          </cell>
          <cell r="D1159" t="str">
            <v>Spring</v>
          </cell>
          <cell r="E1159" t="str">
            <v>GCKH44574</v>
          </cell>
          <cell r="F1159">
            <v>5.32918</v>
          </cell>
          <cell r="G1159">
            <v>4.6847949</v>
          </cell>
          <cell r="H1159">
            <v>5.819004</v>
          </cell>
          <cell r="I1159">
            <v>16.530379</v>
          </cell>
          <cell r="J1159">
            <v>17.23841</v>
          </cell>
          <cell r="K1159">
            <v>2.4732013</v>
          </cell>
          <cell r="L1159">
            <v>0.9074586</v>
          </cell>
          <cell r="M1159">
            <v>0.42596555</v>
          </cell>
          <cell r="N1159">
            <v>2.2320162</v>
          </cell>
          <cell r="O1159">
            <v>2.6320858</v>
          </cell>
          <cell r="P1159">
            <v>9.087668</v>
          </cell>
          <cell r="Q1159">
            <v>0.6932931</v>
          </cell>
          <cell r="R1159">
            <v>1.0192299</v>
          </cell>
          <cell r="S1159">
            <v>20.252074</v>
          </cell>
          <cell r="T1159">
            <v>0.1415062</v>
          </cell>
          <cell r="U1159">
            <v>4.665974</v>
          </cell>
          <cell r="V1159">
            <v>6.9948395</v>
          </cell>
          <cell r="W1159">
            <v>2.76309146</v>
          </cell>
          <cell r="X1159">
            <v>1.5505731</v>
          </cell>
          <cell r="Y1159">
            <v>0.15620021</v>
          </cell>
          <cell r="Z1159">
            <v>42.7199</v>
          </cell>
          <cell r="AA1159">
            <v>32.13838</v>
          </cell>
          <cell r="AB1159">
            <v>12.85965</v>
          </cell>
          <cell r="AC1159">
            <v>11.40441</v>
          </cell>
          <cell r="AD1159">
            <v>1.7065684</v>
          </cell>
          <cell r="AE1159">
            <v>4.637496</v>
          </cell>
          <cell r="AF1159">
            <v>36.509984</v>
          </cell>
          <cell r="AG1159">
            <v>12.643677</v>
          </cell>
        </row>
        <row r="1160">
          <cell r="A1160" t="str">
            <v>13TS05170268</v>
          </cell>
          <cell r="B1160">
            <v>4</v>
          </cell>
          <cell r="C1160" t="str">
            <v>G</v>
          </cell>
          <cell r="D1160" t="str">
            <v>Winter</v>
          </cell>
          <cell r="E1160" t="str">
            <v>GCKH44782</v>
          </cell>
          <cell r="F1160">
            <v>4.877709</v>
          </cell>
          <cell r="G1160">
            <v>3.5370659</v>
          </cell>
          <cell r="H1160">
            <v>5.319674</v>
          </cell>
          <cell r="I1160">
            <v>14.310187</v>
          </cell>
          <cell r="J1160">
            <v>14.75149</v>
          </cell>
          <cell r="K1160">
            <v>2.515774</v>
          </cell>
          <cell r="L1160">
            <v>1.3171263</v>
          </cell>
          <cell r="M1160">
            <v>0.8429175</v>
          </cell>
          <cell r="N1160">
            <v>2.5482716</v>
          </cell>
          <cell r="O1160">
            <v>2.9791678</v>
          </cell>
          <cell r="P1160">
            <v>7.908533</v>
          </cell>
          <cell r="Q1160">
            <v>0.5625713</v>
          </cell>
          <cell r="R1160">
            <v>0.7459433</v>
          </cell>
          <cell r="S1160">
            <v>24.464854</v>
          </cell>
          <cell r="T1160">
            <v>0.2956306</v>
          </cell>
          <cell r="U1160">
            <v>4.078518</v>
          </cell>
          <cell r="V1160">
            <v>6.336912</v>
          </cell>
          <cell r="W1160">
            <v>2.66224346</v>
          </cell>
          <cell r="X1160">
            <v>2.2217304</v>
          </cell>
          <cell r="Y1160">
            <v>0.25174877</v>
          </cell>
          <cell r="Z1160">
            <v>62.05483</v>
          </cell>
          <cell r="AA1160">
            <v>45.98462</v>
          </cell>
          <cell r="AB1160">
            <v>12.074537</v>
          </cell>
          <cell r="AC1160">
            <v>10.177093</v>
          </cell>
          <cell r="AD1160">
            <v>2.448016</v>
          </cell>
          <cell r="AE1160">
            <v>6.667091</v>
          </cell>
          <cell r="AF1160">
            <v>39.429424</v>
          </cell>
          <cell r="AG1160">
            <v>20.858569</v>
          </cell>
        </row>
        <row r="1161">
          <cell r="A1161" t="str">
            <v>13TS05170284</v>
          </cell>
          <cell r="B1161">
            <v>4</v>
          </cell>
          <cell r="C1161" t="str">
            <v>A</v>
          </cell>
          <cell r="D1161" t="str">
            <v>Winter</v>
          </cell>
          <cell r="E1161" t="str">
            <v>GCKH44574</v>
          </cell>
          <cell r="F1161">
            <v>6.318116</v>
          </cell>
          <cell r="G1161">
            <v>4.395026</v>
          </cell>
          <cell r="H1161">
            <v>4.561467</v>
          </cell>
          <cell r="I1161">
            <v>16.39346</v>
          </cell>
          <cell r="J1161">
            <v>9.37826</v>
          </cell>
          <cell r="K1161">
            <v>1.362435</v>
          </cell>
          <cell r="L1161">
            <v>0.9977953</v>
          </cell>
          <cell r="M1161">
            <v>0.3528209</v>
          </cell>
          <cell r="N1161">
            <v>1.285914</v>
          </cell>
          <cell r="O1161">
            <v>1.3315518</v>
          </cell>
          <cell r="P1161">
            <v>1.927215</v>
          </cell>
          <cell r="Q1161">
            <v>0.5055271</v>
          </cell>
          <cell r="R1161">
            <v>0.526431</v>
          </cell>
          <cell r="S1161">
            <v>13.73068</v>
          </cell>
          <cell r="T1161">
            <v>0.1905237</v>
          </cell>
          <cell r="U1161">
            <v>2.768339</v>
          </cell>
          <cell r="V1161">
            <v>10.600307</v>
          </cell>
          <cell r="W1161">
            <v>0.476546</v>
          </cell>
          <cell r="X1161">
            <v>1.821605</v>
          </cell>
          <cell r="Y1161">
            <v>0.09923663</v>
          </cell>
          <cell r="Z1161">
            <v>29.73361</v>
          </cell>
          <cell r="AA1161">
            <v>16.1011</v>
          </cell>
          <cell r="AB1161">
            <v>8.48831</v>
          </cell>
          <cell r="AC1161">
            <v>8.26825</v>
          </cell>
          <cell r="AD1161">
            <v>0.875998</v>
          </cell>
          <cell r="AE1161">
            <v>3.2575</v>
          </cell>
          <cell r="AF1161">
            <v>10.91966</v>
          </cell>
          <cell r="AG1161">
            <v>16.17709</v>
          </cell>
        </row>
        <row r="1162">
          <cell r="A1162" t="str">
            <v>13TS05170302</v>
          </cell>
          <cell r="B1162">
            <v>4</v>
          </cell>
          <cell r="C1162" t="str">
            <v>G</v>
          </cell>
          <cell r="D1162" t="str">
            <v>Winter</v>
          </cell>
          <cell r="E1162" t="str">
            <v>GCKH44782</v>
          </cell>
          <cell r="F1162">
            <v>2.137709</v>
          </cell>
          <cell r="G1162">
            <v>3.6570659</v>
          </cell>
          <cell r="H1162">
            <v>5.419674</v>
          </cell>
          <cell r="I1162">
            <v>11.880187</v>
          </cell>
          <cell r="J1162">
            <v>11.45149</v>
          </cell>
          <cell r="K1162">
            <v>1.048424</v>
          </cell>
          <cell r="L1162">
            <v>0.8616133</v>
          </cell>
          <cell r="M1162">
            <v>0.3668505</v>
          </cell>
          <cell r="N1162">
            <v>1.2221006</v>
          </cell>
          <cell r="O1162">
            <v>1.6910978</v>
          </cell>
          <cell r="P1162">
            <v>4.925063</v>
          </cell>
          <cell r="Q1162">
            <v>0.2390563</v>
          </cell>
          <cell r="R1162">
            <v>0.7056393</v>
          </cell>
          <cell r="S1162">
            <v>19.081554</v>
          </cell>
          <cell r="T1162">
            <v>0.1944776</v>
          </cell>
          <cell r="U1162">
            <v>4.234458</v>
          </cell>
          <cell r="V1162">
            <v>4.163452</v>
          </cell>
          <cell r="W1162">
            <v>0.27690266</v>
          </cell>
          <cell r="X1162">
            <v>1.2311204</v>
          </cell>
          <cell r="Y1162">
            <v>0.23927477</v>
          </cell>
          <cell r="Z1162">
            <v>35.97783</v>
          </cell>
          <cell r="AA1162">
            <v>26.71142</v>
          </cell>
          <cell r="AB1162">
            <v>9.898837</v>
          </cell>
          <cell r="AC1162">
            <v>8.370923</v>
          </cell>
          <cell r="AD1162">
            <v>1.766676</v>
          </cell>
          <cell r="AE1162">
            <v>1.847731</v>
          </cell>
          <cell r="AF1162">
            <v>25.725724</v>
          </cell>
          <cell r="AG1162">
            <v>16.748569</v>
          </cell>
        </row>
        <row r="1163">
          <cell r="A1163" t="str">
            <v>13TS05170365</v>
          </cell>
          <cell r="B1163">
            <v>4</v>
          </cell>
          <cell r="C1163" t="str">
            <v>B</v>
          </cell>
          <cell r="D1163" t="str">
            <v>Autumn</v>
          </cell>
          <cell r="E1163" t="str">
            <v>GCKH44574</v>
          </cell>
          <cell r="F1163">
            <v>4.896095</v>
          </cell>
          <cell r="G1163">
            <v>3.9965791</v>
          </cell>
          <cell r="H1163">
            <v>5.321587</v>
          </cell>
          <cell r="I1163">
            <v>15.460264</v>
          </cell>
          <cell r="J1163">
            <v>23.875952</v>
          </cell>
          <cell r="K1163">
            <v>3.273392</v>
          </cell>
          <cell r="L1163">
            <v>1.0789677</v>
          </cell>
          <cell r="M1163">
            <v>0.7507874</v>
          </cell>
          <cell r="N1163">
            <v>1.97504625</v>
          </cell>
          <cell r="O1163">
            <v>1.8249913</v>
          </cell>
          <cell r="P1163">
            <v>6.8165831</v>
          </cell>
          <cell r="Q1163">
            <v>0.48023928</v>
          </cell>
          <cell r="R1163">
            <v>0.77064416</v>
          </cell>
          <cell r="S1163">
            <v>21.6904565</v>
          </cell>
          <cell r="T1163">
            <v>0.204365</v>
          </cell>
          <cell r="U1163">
            <v>8.185225</v>
          </cell>
          <cell r="V1163">
            <v>11.349064</v>
          </cell>
          <cell r="W1163">
            <v>0.54982246</v>
          </cell>
          <cell r="X1163">
            <v>1.2561041</v>
          </cell>
          <cell r="Y1163">
            <v>0.22010097</v>
          </cell>
          <cell r="Z1163">
            <v>41.84667</v>
          </cell>
          <cell r="AA1163">
            <v>33.31918</v>
          </cell>
          <cell r="AB1163">
            <v>10.509318</v>
          </cell>
          <cell r="AC1163">
            <v>9.0315</v>
          </cell>
          <cell r="AD1163">
            <v>1.313649</v>
          </cell>
          <cell r="AE1163">
            <v>7.464485</v>
          </cell>
          <cell r="AF1163">
            <v>20.426395</v>
          </cell>
          <cell r="AG1163">
            <v>14.75907</v>
          </cell>
        </row>
        <row r="1164">
          <cell r="A1164" t="str">
            <v>13TS05170386</v>
          </cell>
          <cell r="B1164">
            <v>3</v>
          </cell>
          <cell r="C1164" t="str">
            <v>G</v>
          </cell>
          <cell r="D1164" t="str">
            <v>Summer</v>
          </cell>
          <cell r="E1164" t="str">
            <v>GCKH44574</v>
          </cell>
          <cell r="F1164">
            <v>3.317722</v>
          </cell>
          <cell r="G1164">
            <v>3.4911659</v>
          </cell>
          <cell r="H1164">
            <v>5.367562</v>
          </cell>
          <cell r="I1164">
            <v>12.955437</v>
          </cell>
          <cell r="J1164">
            <v>20.25598</v>
          </cell>
          <cell r="K1164">
            <v>2.307856</v>
          </cell>
          <cell r="L1164">
            <v>0.9700803</v>
          </cell>
          <cell r="M1164">
            <v>0.6046061</v>
          </cell>
          <cell r="N1164">
            <v>2.0134636</v>
          </cell>
          <cell r="O1164">
            <v>2.1580018</v>
          </cell>
          <cell r="P1164">
            <v>7.797682</v>
          </cell>
          <cell r="Q1164">
            <v>0.5001391</v>
          </cell>
          <cell r="R1164">
            <v>0.6767569</v>
          </cell>
          <cell r="S1164">
            <v>17.094144</v>
          </cell>
          <cell r="T1164">
            <v>0.1098372</v>
          </cell>
          <cell r="U1164">
            <v>5.690702</v>
          </cell>
          <cell r="V1164">
            <v>5.825942</v>
          </cell>
          <cell r="W1164">
            <v>1.34580746</v>
          </cell>
          <cell r="X1164">
            <v>0.9723694</v>
          </cell>
          <cell r="Y1164">
            <v>0.20637057</v>
          </cell>
          <cell r="Z1164">
            <v>27.04813</v>
          </cell>
          <cell r="AA1164">
            <v>22.18664</v>
          </cell>
          <cell r="AB1164">
            <v>6.491847</v>
          </cell>
          <cell r="AC1164">
            <v>5.570923</v>
          </cell>
          <cell r="AD1164">
            <v>0.874223</v>
          </cell>
          <cell r="AE1164">
            <v>4.279268</v>
          </cell>
          <cell r="AF1164">
            <v>29.196364</v>
          </cell>
          <cell r="AG1164">
            <v>17.590819</v>
          </cell>
        </row>
        <row r="1165">
          <cell r="A1165" t="str">
            <v>13TS05170509</v>
          </cell>
          <cell r="B1165">
            <v>3</v>
          </cell>
          <cell r="C1165" t="str">
            <v>G</v>
          </cell>
          <cell r="D1165" t="str">
            <v>Summer</v>
          </cell>
          <cell r="E1165" t="str">
            <v>GCKH44574</v>
          </cell>
          <cell r="F1165">
            <v>4.157722</v>
          </cell>
          <cell r="G1165">
            <v>3.5111659</v>
          </cell>
          <cell r="H1165">
            <v>5.237562</v>
          </cell>
          <cell r="I1165">
            <v>13.755437</v>
          </cell>
          <cell r="J1165">
            <v>17.35598</v>
          </cell>
          <cell r="K1165">
            <v>1.532676</v>
          </cell>
          <cell r="L1165">
            <v>0.8033773</v>
          </cell>
          <cell r="M1165">
            <v>0.5069091</v>
          </cell>
          <cell r="N1165">
            <v>1.2435736</v>
          </cell>
          <cell r="O1165">
            <v>1.8624718</v>
          </cell>
          <cell r="P1165">
            <v>6.839392</v>
          </cell>
          <cell r="Q1165">
            <v>0.4410881</v>
          </cell>
          <cell r="R1165">
            <v>0.5695339</v>
          </cell>
          <cell r="S1165">
            <v>11.377884</v>
          </cell>
          <cell r="T1165">
            <v>0.1100682</v>
          </cell>
          <cell r="U1165">
            <v>4.243902</v>
          </cell>
          <cell r="V1165">
            <v>6.071892</v>
          </cell>
          <cell r="W1165">
            <v>1.14563346</v>
          </cell>
          <cell r="X1165">
            <v>0.6967634</v>
          </cell>
          <cell r="Y1165">
            <v>0.12984057</v>
          </cell>
          <cell r="Z1165">
            <v>38.45923</v>
          </cell>
          <cell r="AA1165">
            <v>30.36464</v>
          </cell>
          <cell r="AB1165">
            <v>12.235847</v>
          </cell>
          <cell r="AC1165">
            <v>10.714823</v>
          </cell>
          <cell r="AD1165">
            <v>1.358683</v>
          </cell>
          <cell r="AE1165">
            <v>5.156718</v>
          </cell>
          <cell r="AF1165">
            <v>33.061564</v>
          </cell>
          <cell r="AG1165">
            <v>14.255719</v>
          </cell>
        </row>
        <row r="1166">
          <cell r="A1166" t="str">
            <v>13TS05170534</v>
          </cell>
          <cell r="B1166">
            <v>3</v>
          </cell>
          <cell r="C1166" t="str">
            <v>B</v>
          </cell>
          <cell r="D1166" t="str">
            <v>Autumn</v>
          </cell>
          <cell r="E1166" t="str">
            <v>GCKH44574</v>
          </cell>
          <cell r="F1166">
            <v>2.796108</v>
          </cell>
          <cell r="G1166">
            <v>4.1606791</v>
          </cell>
          <cell r="H1166">
            <v>5.509475</v>
          </cell>
          <cell r="I1166">
            <v>13.485514</v>
          </cell>
          <cell r="J1166">
            <v>24.180442</v>
          </cell>
          <cell r="K1166">
            <v>1.757964</v>
          </cell>
          <cell r="L1166">
            <v>0.5923717</v>
          </cell>
          <cell r="M1166">
            <v>0.67929</v>
          </cell>
          <cell r="N1166">
            <v>1.30368825</v>
          </cell>
          <cell r="O1166">
            <v>1.2749653</v>
          </cell>
          <cell r="P1166">
            <v>5.3594321</v>
          </cell>
          <cell r="Q1166">
            <v>0.43254208</v>
          </cell>
          <cell r="R1166">
            <v>0.81424076</v>
          </cell>
          <cell r="S1166">
            <v>6.2270465</v>
          </cell>
          <cell r="T1166">
            <v>0.1354536</v>
          </cell>
          <cell r="U1166">
            <v>4.678159</v>
          </cell>
          <cell r="V1166">
            <v>9.426744</v>
          </cell>
          <cell r="W1166">
            <v>0.70045246</v>
          </cell>
          <cell r="X1166">
            <v>0.9463161</v>
          </cell>
          <cell r="Y1166">
            <v>0.16572077</v>
          </cell>
          <cell r="Z1166">
            <v>40.91577</v>
          </cell>
          <cell r="AA1166">
            <v>29.4025</v>
          </cell>
          <cell r="AB1166">
            <v>10.785728</v>
          </cell>
          <cell r="AC1166">
            <v>9.75551</v>
          </cell>
          <cell r="AD1166">
            <v>0.979768</v>
          </cell>
          <cell r="AE1166">
            <v>4.263632</v>
          </cell>
          <cell r="AF1166">
            <v>29.070035</v>
          </cell>
          <cell r="AG1166">
            <v>13.11562</v>
          </cell>
        </row>
        <row r="1167">
          <cell r="A1167" t="str">
            <v>13TS05170546</v>
          </cell>
          <cell r="B1167">
            <v>3</v>
          </cell>
          <cell r="C1167" t="str">
            <v>J</v>
          </cell>
          <cell r="D1167" t="str">
            <v>Spring</v>
          </cell>
          <cell r="E1167" t="str">
            <v>GCKH44574</v>
          </cell>
          <cell r="F1167">
            <v>4.995196</v>
          </cell>
          <cell r="G1167">
            <v>4.4652039</v>
          </cell>
          <cell r="H1167">
            <v>5.091935</v>
          </cell>
          <cell r="I1167">
            <v>15.5055</v>
          </cell>
          <cell r="J1167">
            <v>18.124178</v>
          </cell>
          <cell r="K1167">
            <v>-0.0322511</v>
          </cell>
          <cell r="L1167">
            <v>0.8852531</v>
          </cell>
          <cell r="M1167">
            <v>0.4287993</v>
          </cell>
          <cell r="N1167">
            <v>1.1418232</v>
          </cell>
          <cell r="O1167">
            <v>1.5055108</v>
          </cell>
          <cell r="P1167">
            <v>4.749481</v>
          </cell>
          <cell r="Q1167">
            <v>0.3498371</v>
          </cell>
          <cell r="R1167">
            <v>0.5814413</v>
          </cell>
          <cell r="S1167">
            <v>13.238034</v>
          </cell>
          <cell r="T1167">
            <v>0.0932003</v>
          </cell>
          <cell r="U1167">
            <v>4.139877</v>
          </cell>
          <cell r="V1167">
            <v>3.388715</v>
          </cell>
          <cell r="W1167">
            <v>2.57612546</v>
          </cell>
          <cell r="X1167">
            <v>1.133775</v>
          </cell>
          <cell r="Y1167">
            <v>0.1530787</v>
          </cell>
          <cell r="Z1167">
            <v>33.70868</v>
          </cell>
          <cell r="AA1167">
            <v>26.86239</v>
          </cell>
          <cell r="AB1167">
            <v>8.217671</v>
          </cell>
          <cell r="AC1167">
            <v>7.087949</v>
          </cell>
          <cell r="AD1167">
            <v>1.3279023</v>
          </cell>
          <cell r="AE1167">
            <v>3.595337</v>
          </cell>
          <cell r="AF1167">
            <v>22.797374</v>
          </cell>
          <cell r="AG1167">
            <v>9.33988</v>
          </cell>
        </row>
        <row r="1168">
          <cell r="A1168" t="str">
            <v>13TS05170582</v>
          </cell>
          <cell r="B1168">
            <v>3</v>
          </cell>
          <cell r="C1168" t="str">
            <v>I</v>
          </cell>
          <cell r="D1168" t="str">
            <v>Spring</v>
          </cell>
          <cell r="E1168" t="str">
            <v>GCKH44574</v>
          </cell>
          <cell r="F1168">
            <v>3.716233</v>
          </cell>
          <cell r="G1168">
            <v>3.6699539</v>
          </cell>
          <cell r="H1168">
            <v>4.601124</v>
          </cell>
          <cell r="I1168">
            <v>12.760509</v>
          </cell>
          <cell r="J1168">
            <v>14.99584</v>
          </cell>
          <cell r="K1168">
            <v>0.1798855</v>
          </cell>
          <cell r="L1168">
            <v>1.54914</v>
          </cell>
          <cell r="M1168">
            <v>0.3998551</v>
          </cell>
          <cell r="N1168">
            <v>1.8242693</v>
          </cell>
          <cell r="O1168">
            <v>2.5093888</v>
          </cell>
          <cell r="P1168">
            <v>5.465044</v>
          </cell>
          <cell r="Q1168">
            <v>0.820219</v>
          </cell>
          <cell r="R1168">
            <v>0.9235846</v>
          </cell>
          <cell r="S1168">
            <v>20.981744</v>
          </cell>
          <cell r="T1168">
            <v>0.18059503</v>
          </cell>
          <cell r="U1168">
            <v>2.961761</v>
          </cell>
          <cell r="V1168">
            <v>6.364649</v>
          </cell>
          <cell r="W1168">
            <v>0.86844856</v>
          </cell>
          <cell r="X1168">
            <v>1.8229355</v>
          </cell>
          <cell r="Y1168">
            <v>0.16223854</v>
          </cell>
          <cell r="Z1168">
            <v>39.52991</v>
          </cell>
          <cell r="AA1168">
            <v>27.432056</v>
          </cell>
          <cell r="AB1168">
            <v>10.1168</v>
          </cell>
          <cell r="AC1168">
            <v>9.255465</v>
          </cell>
          <cell r="AD1168">
            <v>1.0504172</v>
          </cell>
          <cell r="AE1168">
            <v>3.692485</v>
          </cell>
          <cell r="AF1168">
            <v>30.412414</v>
          </cell>
          <cell r="AG1168">
            <v>22.390131</v>
          </cell>
        </row>
        <row r="1169">
          <cell r="A1169" t="str">
            <v>13TS05170638</v>
          </cell>
          <cell r="B1169">
            <v>3</v>
          </cell>
          <cell r="C1169" t="str">
            <v>G</v>
          </cell>
          <cell r="D1169" t="str">
            <v>Summer</v>
          </cell>
          <cell r="E1169" t="str">
            <v>GCKH44574</v>
          </cell>
          <cell r="F1169">
            <v>4.157722</v>
          </cell>
          <cell r="G1169">
            <v>3.7811659</v>
          </cell>
          <cell r="H1169">
            <v>5.047562</v>
          </cell>
          <cell r="I1169">
            <v>13.895437</v>
          </cell>
          <cell r="J1169">
            <v>13.35598</v>
          </cell>
          <cell r="K1169">
            <v>0.531186</v>
          </cell>
          <cell r="L1169">
            <v>0.7677403</v>
          </cell>
          <cell r="M1169">
            <v>0.7943691</v>
          </cell>
          <cell r="N1169">
            <v>1.6546336</v>
          </cell>
          <cell r="O1169">
            <v>2.1286118</v>
          </cell>
          <cell r="P1169">
            <v>6.360342</v>
          </cell>
          <cell r="Q1169">
            <v>0.5810941</v>
          </cell>
          <cell r="R1169">
            <v>1.0976589</v>
          </cell>
          <cell r="S1169">
            <v>15.817844</v>
          </cell>
          <cell r="T1169">
            <v>0.1364872</v>
          </cell>
          <cell r="U1169">
            <v>0.660293</v>
          </cell>
          <cell r="V1169">
            <v>14.341282</v>
          </cell>
          <cell r="W1169">
            <v>1.52335746</v>
          </cell>
          <cell r="X1169">
            <v>1.8364494</v>
          </cell>
          <cell r="Y1169">
            <v>0.10566177</v>
          </cell>
          <cell r="Z1169">
            <v>40.16453</v>
          </cell>
          <cell r="AA1169">
            <v>28.14344</v>
          </cell>
          <cell r="AB1169">
            <v>9.225487</v>
          </cell>
          <cell r="AC1169">
            <v>8.169013</v>
          </cell>
          <cell r="AD1169">
            <v>1.043733</v>
          </cell>
          <cell r="AE1169">
            <v>2.859688</v>
          </cell>
          <cell r="AF1169">
            <v>34.324864</v>
          </cell>
          <cell r="AG1169">
            <v>14.813119</v>
          </cell>
        </row>
        <row r="1170">
          <cell r="A1170" t="str">
            <v>13TS05170855</v>
          </cell>
          <cell r="B1170">
            <v>3</v>
          </cell>
          <cell r="C1170" t="str">
            <v>K</v>
          </cell>
          <cell r="D1170" t="str">
            <v>Autumn</v>
          </cell>
          <cell r="E1170" t="str">
            <v>GCKH44782</v>
          </cell>
          <cell r="F1170">
            <v>3.46918</v>
          </cell>
          <cell r="G1170">
            <v>4.0647949</v>
          </cell>
          <cell r="H1170">
            <v>4.859004</v>
          </cell>
          <cell r="I1170">
            <v>13.000379</v>
          </cell>
          <cell r="J1170">
            <v>16.23841</v>
          </cell>
          <cell r="K1170">
            <v>1.7968013</v>
          </cell>
          <cell r="L1170">
            <v>1.1023046</v>
          </cell>
          <cell r="M1170">
            <v>0.74251055</v>
          </cell>
          <cell r="N1170">
            <v>1.8944262</v>
          </cell>
          <cell r="O1170">
            <v>2.3175558</v>
          </cell>
          <cell r="P1170">
            <v>8.081518</v>
          </cell>
          <cell r="Q1170">
            <v>0.2137901</v>
          </cell>
          <cell r="R1170">
            <v>1.0143599</v>
          </cell>
          <cell r="S1170">
            <v>18.485174</v>
          </cell>
          <cell r="T1170">
            <v>0.1502582</v>
          </cell>
          <cell r="U1170">
            <v>4.483014</v>
          </cell>
          <cell r="V1170">
            <v>8.9856695</v>
          </cell>
          <cell r="W1170">
            <v>3.78186146</v>
          </cell>
          <cell r="X1170">
            <v>2.3724831</v>
          </cell>
          <cell r="Y1170">
            <v>0.14807821</v>
          </cell>
          <cell r="Z1170">
            <v>28.4682</v>
          </cell>
          <cell r="AA1170">
            <v>24.06648</v>
          </cell>
          <cell r="AB1170">
            <v>4.09524</v>
          </cell>
          <cell r="AC1170">
            <v>2.99534</v>
          </cell>
          <cell r="AD1170">
            <v>1.3342184</v>
          </cell>
          <cell r="AE1170">
            <v>5.025426</v>
          </cell>
          <cell r="AF1170">
            <v>39.152384</v>
          </cell>
          <cell r="AG1170">
            <v>9.620977</v>
          </cell>
        </row>
        <row r="1171">
          <cell r="A1171" t="str">
            <v>13TS05170954</v>
          </cell>
          <cell r="B1171">
            <v>3</v>
          </cell>
          <cell r="C1171" t="str">
            <v>J</v>
          </cell>
          <cell r="D1171" t="str">
            <v>Spring</v>
          </cell>
          <cell r="E1171" t="str">
            <v>GCKH44574</v>
          </cell>
          <cell r="F1171">
            <v>3.835196</v>
          </cell>
          <cell r="G1171">
            <v>3.8852039</v>
          </cell>
          <cell r="H1171">
            <v>4.881935</v>
          </cell>
          <cell r="I1171">
            <v>13.3055</v>
          </cell>
          <cell r="J1171">
            <v>11.224178</v>
          </cell>
          <cell r="K1171">
            <v>2.4001689</v>
          </cell>
          <cell r="L1171">
            <v>1.0217071</v>
          </cell>
          <cell r="M1171">
            <v>0.4666053</v>
          </cell>
          <cell r="N1171">
            <v>1.7447212</v>
          </cell>
          <cell r="O1171">
            <v>1.7394408</v>
          </cell>
          <cell r="P1171">
            <v>5.238191</v>
          </cell>
          <cell r="Q1171">
            <v>0.5305231</v>
          </cell>
          <cell r="R1171">
            <v>0.9556253</v>
          </cell>
          <cell r="S1171">
            <v>17.541334</v>
          </cell>
          <cell r="T1171">
            <v>0.1415103</v>
          </cell>
          <cell r="U1171">
            <v>1.212117</v>
          </cell>
          <cell r="V1171">
            <v>12.295955</v>
          </cell>
          <cell r="W1171">
            <v>0.39238746</v>
          </cell>
          <cell r="X1171">
            <v>2.147695</v>
          </cell>
          <cell r="Y1171">
            <v>0.1161457</v>
          </cell>
          <cell r="Z1171">
            <v>23.03488</v>
          </cell>
          <cell r="AA1171">
            <v>20.67839</v>
          </cell>
          <cell r="AB1171">
            <v>3.117751</v>
          </cell>
          <cell r="AC1171">
            <v>3.143899</v>
          </cell>
          <cell r="AD1171">
            <v>0.5600043</v>
          </cell>
          <cell r="AE1171">
            <v>4.194177</v>
          </cell>
          <cell r="AF1171">
            <v>38.578374</v>
          </cell>
          <cell r="AG1171">
            <v>7.84247</v>
          </cell>
        </row>
        <row r="1172">
          <cell r="A1172" t="str">
            <v>13TS05170982</v>
          </cell>
          <cell r="B1172">
            <v>3</v>
          </cell>
          <cell r="C1172" t="str">
            <v>J</v>
          </cell>
          <cell r="D1172" t="str">
            <v>Spring</v>
          </cell>
          <cell r="E1172" t="str">
            <v>GCKH44574</v>
          </cell>
          <cell r="F1172">
            <v>4.205196</v>
          </cell>
          <cell r="G1172">
            <v>4.3152039</v>
          </cell>
          <cell r="H1172">
            <v>4.921935</v>
          </cell>
          <cell r="I1172">
            <v>14.3355</v>
          </cell>
          <cell r="J1172">
            <v>10.924178</v>
          </cell>
          <cell r="K1172">
            <v>1.7310089</v>
          </cell>
          <cell r="L1172">
            <v>1.4897091</v>
          </cell>
          <cell r="M1172">
            <v>0.3945433</v>
          </cell>
          <cell r="N1172">
            <v>2.1892312</v>
          </cell>
          <cell r="O1172">
            <v>2.4911608</v>
          </cell>
          <cell r="P1172">
            <v>7.677051</v>
          </cell>
          <cell r="Q1172">
            <v>0.7791051</v>
          </cell>
          <cell r="R1172">
            <v>0.9933903</v>
          </cell>
          <cell r="S1172">
            <v>25.445434</v>
          </cell>
          <cell r="T1172">
            <v>0.0792505</v>
          </cell>
          <cell r="U1172">
            <v>3.176887</v>
          </cell>
          <cell r="V1172">
            <v>7.620175</v>
          </cell>
          <cell r="W1172">
            <v>1.46145546</v>
          </cell>
          <cell r="X1172">
            <v>3.001095</v>
          </cell>
          <cell r="Y1172">
            <v>0.1605397</v>
          </cell>
          <cell r="Z1172">
            <v>27.29798</v>
          </cell>
          <cell r="AA1172">
            <v>21.04719</v>
          </cell>
          <cell r="AB1172">
            <v>3.337171</v>
          </cell>
          <cell r="AC1172">
            <v>2.889909</v>
          </cell>
          <cell r="AD1172">
            <v>0.5049633</v>
          </cell>
          <cell r="AE1172">
            <v>4.854907</v>
          </cell>
          <cell r="AF1172">
            <v>26.080674</v>
          </cell>
          <cell r="AG1172">
            <v>13.61328</v>
          </cell>
        </row>
        <row r="1173">
          <cell r="A1173" t="str">
            <v>13TS05170988</v>
          </cell>
          <cell r="B1173">
            <v>3</v>
          </cell>
          <cell r="C1173" t="str">
            <v>K</v>
          </cell>
          <cell r="D1173" t="str">
            <v>Autumn</v>
          </cell>
          <cell r="E1173" t="str">
            <v>GCKH44782</v>
          </cell>
          <cell r="F1173">
            <v>4.47918</v>
          </cell>
          <cell r="G1173">
            <v>4.3447949</v>
          </cell>
          <cell r="H1173">
            <v>4.769004</v>
          </cell>
          <cell r="I1173">
            <v>14.180379</v>
          </cell>
          <cell r="J1173">
            <v>17.03841</v>
          </cell>
          <cell r="K1173">
            <v>0.1125123</v>
          </cell>
          <cell r="L1173">
            <v>0.7585406</v>
          </cell>
          <cell r="M1173">
            <v>0.46396555</v>
          </cell>
          <cell r="N1173">
            <v>1.3170762</v>
          </cell>
          <cell r="O1173">
            <v>1.8955858</v>
          </cell>
          <cell r="P1173">
            <v>4.257468</v>
          </cell>
          <cell r="Q1173">
            <v>0.3048191</v>
          </cell>
          <cell r="R1173">
            <v>0.4766559</v>
          </cell>
          <cell r="S1173">
            <v>13.004674</v>
          </cell>
          <cell r="T1173">
            <v>0.2086032</v>
          </cell>
          <cell r="U1173">
            <v>0.346395</v>
          </cell>
          <cell r="V1173">
            <v>8.6054695</v>
          </cell>
          <cell r="W1173">
            <v>1.40991146</v>
          </cell>
          <cell r="X1173">
            <v>1.5417131</v>
          </cell>
          <cell r="Y1173">
            <v>0.09907451</v>
          </cell>
          <cell r="Z1173">
            <v>28.7891</v>
          </cell>
          <cell r="AA1173">
            <v>20.05898</v>
          </cell>
          <cell r="AB1173">
            <v>5.54829</v>
          </cell>
          <cell r="AC1173">
            <v>5.12066</v>
          </cell>
          <cell r="AD1173">
            <v>1.5626584</v>
          </cell>
          <cell r="AE1173">
            <v>2.234626</v>
          </cell>
          <cell r="AF1173">
            <v>25.629984</v>
          </cell>
          <cell r="AG1173">
            <v>18.512077</v>
          </cell>
        </row>
        <row r="1174">
          <cell r="A1174" t="str">
            <v>13TS05171020</v>
          </cell>
          <cell r="B1174">
            <v>3</v>
          </cell>
          <cell r="C1174" t="str">
            <v>D</v>
          </cell>
          <cell r="D1174" t="str">
            <v>Autumn</v>
          </cell>
          <cell r="E1174" t="str">
            <v>GCKH44574</v>
          </cell>
          <cell r="F1174">
            <v>3.7639895</v>
          </cell>
          <cell r="G1174">
            <v>3.2291468</v>
          </cell>
          <cell r="H1174">
            <v>5.512901</v>
          </cell>
          <cell r="I1174">
            <v>13.343115</v>
          </cell>
          <cell r="J1174">
            <v>13.615464</v>
          </cell>
          <cell r="K1174">
            <v>1.8027875</v>
          </cell>
          <cell r="L1174">
            <v>0.87071655</v>
          </cell>
          <cell r="M1174">
            <v>0.6750042</v>
          </cell>
          <cell r="N1174">
            <v>1.4457171</v>
          </cell>
          <cell r="O1174">
            <v>1.6218894</v>
          </cell>
          <cell r="P1174">
            <v>8.0850597</v>
          </cell>
          <cell r="Q1174">
            <v>0.5840093</v>
          </cell>
          <cell r="R1174">
            <v>0.6729798</v>
          </cell>
          <cell r="S1174">
            <v>13.8007393</v>
          </cell>
          <cell r="T1174">
            <v>0.081248067</v>
          </cell>
          <cell r="U1174">
            <v>4.999309</v>
          </cell>
          <cell r="V1174">
            <v>7.147487</v>
          </cell>
          <cell r="W1174">
            <v>1.52354936</v>
          </cell>
          <cell r="X1174">
            <v>1.2824126</v>
          </cell>
          <cell r="Y1174">
            <v>0.1549593</v>
          </cell>
          <cell r="Z1174">
            <v>38.40223</v>
          </cell>
          <cell r="AA1174">
            <v>28.285676</v>
          </cell>
          <cell r="AB1174">
            <v>11.2767446</v>
          </cell>
          <cell r="AC1174">
            <v>10.703782</v>
          </cell>
          <cell r="AD1174">
            <v>0.8428269</v>
          </cell>
          <cell r="AE1174">
            <v>3.984338</v>
          </cell>
          <cell r="AF1174">
            <v>20.5846993</v>
          </cell>
          <cell r="AG1174">
            <v>16.078103</v>
          </cell>
        </row>
        <row r="1175">
          <cell r="A1175" t="str">
            <v>13TS05171022</v>
          </cell>
          <cell r="B1175">
            <v>3</v>
          </cell>
          <cell r="C1175" t="str">
            <v>H</v>
          </cell>
          <cell r="D1175" t="str">
            <v>Spring</v>
          </cell>
          <cell r="E1175" t="str">
            <v>GCKH44574</v>
          </cell>
          <cell r="F1175">
            <v>2.904882</v>
          </cell>
          <cell r="G1175">
            <v>3.7019919</v>
          </cell>
          <cell r="H1175">
            <v>5.059862</v>
          </cell>
          <cell r="I1175">
            <v>12.548235</v>
          </cell>
          <cell r="J1175">
            <v>14.05362</v>
          </cell>
          <cell r="K1175">
            <v>1.35304021</v>
          </cell>
          <cell r="L1175">
            <v>0.6774186</v>
          </cell>
          <cell r="M1175">
            <v>0.5934472</v>
          </cell>
          <cell r="N1175">
            <v>1.2710682</v>
          </cell>
          <cell r="O1175">
            <v>1.4687708</v>
          </cell>
          <cell r="P1175">
            <v>1.665552</v>
          </cell>
          <cell r="Q1175">
            <v>0.4419523</v>
          </cell>
          <cell r="R1175">
            <v>0.2173937</v>
          </cell>
          <cell r="S1175">
            <v>9.739906</v>
          </cell>
          <cell r="T1175">
            <v>0.1802047</v>
          </cell>
          <cell r="U1175">
            <v>4.597785</v>
          </cell>
          <cell r="V1175">
            <v>3.719288</v>
          </cell>
          <cell r="W1175">
            <v>1.57898546</v>
          </cell>
          <cell r="X1175">
            <v>0.4152072</v>
          </cell>
          <cell r="Y1175">
            <v>0.05191798</v>
          </cell>
          <cell r="Z1175">
            <v>47.09873</v>
          </cell>
          <cell r="AA1175">
            <v>34.40982</v>
          </cell>
          <cell r="AB1175">
            <v>15.285878</v>
          </cell>
          <cell r="AC1175">
            <v>13.939576</v>
          </cell>
          <cell r="AD1175">
            <v>1.649888</v>
          </cell>
          <cell r="AE1175">
            <v>4.744155</v>
          </cell>
          <cell r="AF1175">
            <v>17.052424</v>
          </cell>
          <cell r="AG1175">
            <v>7.090799</v>
          </cell>
        </row>
        <row r="1176">
          <cell r="A1176" t="str">
            <v>13TS05171048</v>
          </cell>
          <cell r="B1176">
            <v>3</v>
          </cell>
          <cell r="C1176" t="str">
            <v>H</v>
          </cell>
          <cell r="D1176" t="str">
            <v>Spring</v>
          </cell>
          <cell r="E1176" t="str">
            <v>GCKH44574</v>
          </cell>
          <cell r="F1176">
            <v>4.164882</v>
          </cell>
          <cell r="G1176">
            <v>4.3919919</v>
          </cell>
          <cell r="H1176">
            <v>5.269862</v>
          </cell>
          <cell r="I1176">
            <v>14.688235</v>
          </cell>
          <cell r="J1176">
            <v>14.25362</v>
          </cell>
          <cell r="K1176">
            <v>1.29239021</v>
          </cell>
          <cell r="L1176">
            <v>0.3194956</v>
          </cell>
          <cell r="M1176">
            <v>0.4155442</v>
          </cell>
          <cell r="N1176">
            <v>1.3042582</v>
          </cell>
          <cell r="O1176">
            <v>1.2665338</v>
          </cell>
          <cell r="P1176">
            <v>5.396367</v>
          </cell>
          <cell r="Q1176">
            <v>0.5049523</v>
          </cell>
          <cell r="R1176">
            <v>0.7206067</v>
          </cell>
          <cell r="S1176">
            <v>7.138766</v>
          </cell>
          <cell r="T1176">
            <v>0.0822787</v>
          </cell>
          <cell r="U1176">
            <v>3.879675</v>
          </cell>
          <cell r="V1176">
            <v>6.963518</v>
          </cell>
          <cell r="W1176">
            <v>1.36145546</v>
          </cell>
          <cell r="X1176">
            <v>0.7500432</v>
          </cell>
          <cell r="Y1176">
            <v>0.15061648</v>
          </cell>
          <cell r="Z1176">
            <v>50.49093</v>
          </cell>
          <cell r="AA1176">
            <v>37.50062</v>
          </cell>
          <cell r="AB1176">
            <v>13.827978</v>
          </cell>
          <cell r="AC1176">
            <v>12.018576</v>
          </cell>
          <cell r="AD1176">
            <v>1.597028</v>
          </cell>
          <cell r="AE1176">
            <v>4.971265</v>
          </cell>
          <cell r="AF1176">
            <v>31.725024</v>
          </cell>
          <cell r="AG1176">
            <v>11.414209</v>
          </cell>
        </row>
        <row r="1177">
          <cell r="A1177" t="str">
            <v>13TS05171105</v>
          </cell>
          <cell r="B1177">
            <v>3</v>
          </cell>
          <cell r="C1177" t="str">
            <v>F</v>
          </cell>
          <cell r="D1177" t="str">
            <v>Summer</v>
          </cell>
          <cell r="E1177" t="str">
            <v>GCKH44574</v>
          </cell>
          <cell r="F1177">
            <v>2.6043275</v>
          </cell>
          <cell r="G1177">
            <v>4.0040119</v>
          </cell>
          <cell r="H1177">
            <v>5.610261</v>
          </cell>
          <cell r="I1177">
            <v>12.923873</v>
          </cell>
          <cell r="J1177">
            <v>14.47867</v>
          </cell>
          <cell r="K1177">
            <v>2.4299321</v>
          </cell>
          <cell r="L1177">
            <v>1.0556275</v>
          </cell>
          <cell r="M1177">
            <v>0.4680973</v>
          </cell>
          <cell r="N1177">
            <v>2.1630222</v>
          </cell>
          <cell r="O1177">
            <v>2.4817238</v>
          </cell>
          <cell r="P1177">
            <v>7.971605</v>
          </cell>
          <cell r="Q1177">
            <v>0.5687606</v>
          </cell>
          <cell r="R1177">
            <v>0.7468339</v>
          </cell>
          <cell r="S1177">
            <v>20.982864</v>
          </cell>
          <cell r="T1177">
            <v>0.12274858</v>
          </cell>
          <cell r="U1177">
            <v>6.06186</v>
          </cell>
          <cell r="V1177">
            <v>7.4778535</v>
          </cell>
          <cell r="W1177">
            <v>2.17216346</v>
          </cell>
          <cell r="X1177">
            <v>1.1861197</v>
          </cell>
          <cell r="Y1177">
            <v>0.18785548</v>
          </cell>
          <cell r="Z1177">
            <v>34.0501</v>
          </cell>
          <cell r="AA1177">
            <v>25.90257</v>
          </cell>
          <cell r="AB1177">
            <v>9.456735</v>
          </cell>
          <cell r="AC1177">
            <v>8.453697</v>
          </cell>
          <cell r="AD1177">
            <v>1.0162838</v>
          </cell>
          <cell r="AE1177">
            <v>5.00578</v>
          </cell>
          <cell r="AF1177">
            <v>21.977404</v>
          </cell>
          <cell r="AG1177">
            <v>12.856577</v>
          </cell>
        </row>
        <row r="1178">
          <cell r="A1178" t="str">
            <v>13TS05171148</v>
          </cell>
          <cell r="B1178">
            <v>3</v>
          </cell>
          <cell r="C1178" t="str">
            <v>E</v>
          </cell>
          <cell r="D1178" t="str">
            <v>Summer</v>
          </cell>
          <cell r="E1178" t="str">
            <v>GCKH44574</v>
          </cell>
          <cell r="F1178">
            <v>3.5315591</v>
          </cell>
          <cell r="G1178">
            <v>3.5551261</v>
          </cell>
          <cell r="H1178">
            <v>5.246196</v>
          </cell>
          <cell r="I1178">
            <v>12.916909</v>
          </cell>
          <cell r="J1178">
            <v>15.890844</v>
          </cell>
          <cell r="K1178">
            <v>2.0178194</v>
          </cell>
          <cell r="L1178">
            <v>1.4406758</v>
          </cell>
          <cell r="M1178">
            <v>0.8011164</v>
          </cell>
          <cell r="N1178">
            <v>1.8091649</v>
          </cell>
          <cell r="O1178">
            <v>2.1312076</v>
          </cell>
          <cell r="P1178">
            <v>8.345277</v>
          </cell>
          <cell r="Q1178">
            <v>0.7357551</v>
          </cell>
          <cell r="R1178">
            <v>1.1293093</v>
          </cell>
          <cell r="S1178">
            <v>24.742103</v>
          </cell>
          <cell r="T1178">
            <v>0.15310105</v>
          </cell>
          <cell r="U1178">
            <v>5.084226</v>
          </cell>
          <cell r="V1178">
            <v>17.279736</v>
          </cell>
          <cell r="W1178">
            <v>0.61371146</v>
          </cell>
          <cell r="X1178">
            <v>2.950105</v>
          </cell>
          <cell r="Y1178">
            <v>0.27627663</v>
          </cell>
          <cell r="Z1178">
            <v>40.96009</v>
          </cell>
          <cell r="AA1178">
            <v>30.78973</v>
          </cell>
          <cell r="AB1178">
            <v>10.066061</v>
          </cell>
          <cell r="AC1178">
            <v>9.001434</v>
          </cell>
          <cell r="AD1178">
            <v>1.5379351</v>
          </cell>
          <cell r="AE1178">
            <v>4.227973</v>
          </cell>
          <cell r="AF1178">
            <v>35.547564</v>
          </cell>
          <cell r="AG1178">
            <v>25.42871</v>
          </cell>
        </row>
        <row r="1179">
          <cell r="A1179" t="str">
            <v>13TS05171171</v>
          </cell>
          <cell r="B1179">
            <v>3</v>
          </cell>
          <cell r="C1179" t="str">
            <v>G</v>
          </cell>
          <cell r="D1179" t="str">
            <v>Summer</v>
          </cell>
          <cell r="E1179" t="str">
            <v>GCKH44574</v>
          </cell>
          <cell r="F1179">
            <v>3.387722</v>
          </cell>
          <cell r="G1179">
            <v>3.8111659</v>
          </cell>
          <cell r="H1179">
            <v>5.337562</v>
          </cell>
          <cell r="I1179">
            <v>13.345437</v>
          </cell>
          <cell r="J1179">
            <v>14.25598</v>
          </cell>
          <cell r="K1179">
            <v>1.807346</v>
          </cell>
          <cell r="L1179">
            <v>0.7501143</v>
          </cell>
          <cell r="M1179">
            <v>0.5333861</v>
          </cell>
          <cell r="N1179">
            <v>1.8309136</v>
          </cell>
          <cell r="O1179">
            <v>1.8576118</v>
          </cell>
          <cell r="P1179">
            <v>6.402972</v>
          </cell>
          <cell r="Q1179">
            <v>0.4727961</v>
          </cell>
          <cell r="R1179">
            <v>0.5455259</v>
          </cell>
          <cell r="S1179">
            <v>15.511444</v>
          </cell>
          <cell r="T1179">
            <v>0.0644071</v>
          </cell>
          <cell r="U1179">
            <v>6.720962</v>
          </cell>
          <cell r="V1179">
            <v>6.452852</v>
          </cell>
          <cell r="W1179">
            <v>2.60584746</v>
          </cell>
          <cell r="X1179">
            <v>1.1856694</v>
          </cell>
          <cell r="Y1179">
            <v>0.20920657</v>
          </cell>
          <cell r="Z1179">
            <v>41.68353</v>
          </cell>
          <cell r="AA1179">
            <v>32.29114</v>
          </cell>
          <cell r="AB1179">
            <v>11.388047</v>
          </cell>
          <cell r="AC1179">
            <v>9.640053</v>
          </cell>
          <cell r="AD1179">
            <v>1.445303</v>
          </cell>
          <cell r="AE1179">
            <v>6.500408</v>
          </cell>
          <cell r="AF1179">
            <v>28.738064</v>
          </cell>
          <cell r="AG1179">
            <v>12.633519</v>
          </cell>
        </row>
        <row r="1180">
          <cell r="A1180" t="str">
            <v>13TS05171210</v>
          </cell>
          <cell r="B1180">
            <v>3</v>
          </cell>
          <cell r="C1180" t="str">
            <v>D</v>
          </cell>
          <cell r="D1180" t="str">
            <v>Autumn</v>
          </cell>
          <cell r="E1180" t="str">
            <v>GCKH44574</v>
          </cell>
          <cell r="F1180">
            <v>5.0739895</v>
          </cell>
          <cell r="G1180">
            <v>3.2891468</v>
          </cell>
          <cell r="H1180">
            <v>5.672901</v>
          </cell>
          <cell r="I1180">
            <v>14.883115</v>
          </cell>
          <cell r="J1180">
            <v>17.715464</v>
          </cell>
          <cell r="K1180">
            <v>2.0732075</v>
          </cell>
          <cell r="L1180">
            <v>0.57848955</v>
          </cell>
          <cell r="M1180">
            <v>0.5730412</v>
          </cell>
          <cell r="N1180">
            <v>2.1249771</v>
          </cell>
          <cell r="O1180">
            <v>1.9012194</v>
          </cell>
          <cell r="P1180">
            <v>6.6403097</v>
          </cell>
          <cell r="Q1180">
            <v>0.4525883</v>
          </cell>
          <cell r="R1180">
            <v>0.3621528</v>
          </cell>
          <cell r="S1180">
            <v>18.0051393</v>
          </cell>
          <cell r="T1180">
            <v>0.071991067</v>
          </cell>
          <cell r="U1180">
            <v>5.126519</v>
          </cell>
          <cell r="V1180">
            <v>7.726897</v>
          </cell>
          <cell r="W1180">
            <v>2.32051936</v>
          </cell>
          <cell r="X1180">
            <v>1.0136426</v>
          </cell>
          <cell r="Y1180">
            <v>0.1416833</v>
          </cell>
          <cell r="Z1180">
            <v>47.60663</v>
          </cell>
          <cell r="AA1180">
            <v>35.568076</v>
          </cell>
          <cell r="AB1180">
            <v>13.3279446</v>
          </cell>
          <cell r="AC1180">
            <v>11.289482</v>
          </cell>
          <cell r="AD1180">
            <v>1.9344549</v>
          </cell>
          <cell r="AE1180">
            <v>6.037508</v>
          </cell>
          <cell r="AF1180">
            <v>20.8873993</v>
          </cell>
          <cell r="AG1180">
            <v>14.463803</v>
          </cell>
        </row>
        <row r="1181">
          <cell r="A1181" t="str">
            <v>13TS05171213</v>
          </cell>
          <cell r="B1181">
            <v>3</v>
          </cell>
          <cell r="C1181" t="str">
            <v>F</v>
          </cell>
          <cell r="D1181" t="str">
            <v>Summer</v>
          </cell>
          <cell r="E1181" t="str">
            <v>GCKH44574</v>
          </cell>
          <cell r="F1181">
            <v>3.7643275</v>
          </cell>
          <cell r="G1181">
            <v>3.8440119</v>
          </cell>
          <cell r="H1181">
            <v>5.370261</v>
          </cell>
          <cell r="I1181">
            <v>13.793873</v>
          </cell>
          <cell r="J1181">
            <v>19.37867</v>
          </cell>
          <cell r="K1181">
            <v>3.3422721</v>
          </cell>
          <cell r="L1181">
            <v>0.9652895</v>
          </cell>
          <cell r="M1181">
            <v>0.8272933</v>
          </cell>
          <cell r="N1181">
            <v>1.5099122</v>
          </cell>
          <cell r="O1181">
            <v>2.0672138</v>
          </cell>
          <cell r="P1181">
            <v>6.093665</v>
          </cell>
          <cell r="Q1181">
            <v>0.3959046</v>
          </cell>
          <cell r="R1181">
            <v>0.5820109</v>
          </cell>
          <cell r="S1181">
            <v>18.797264</v>
          </cell>
          <cell r="T1181">
            <v>0.07539158</v>
          </cell>
          <cell r="U1181">
            <v>6.37716</v>
          </cell>
          <cell r="V1181">
            <v>8.9480435</v>
          </cell>
          <cell r="W1181">
            <v>2.27824346</v>
          </cell>
          <cell r="X1181">
            <v>1.4345797</v>
          </cell>
          <cell r="Y1181">
            <v>0.14403648</v>
          </cell>
          <cell r="Z1181">
            <v>36.3499</v>
          </cell>
          <cell r="AA1181">
            <v>28.58397</v>
          </cell>
          <cell r="AB1181">
            <v>11.507935</v>
          </cell>
          <cell r="AC1181">
            <v>10.321347</v>
          </cell>
          <cell r="AD1181">
            <v>1.1839838</v>
          </cell>
          <cell r="AE1181">
            <v>7.23912</v>
          </cell>
          <cell r="AF1181">
            <v>27.949404</v>
          </cell>
          <cell r="AG1181">
            <v>10.773077</v>
          </cell>
        </row>
        <row r="1182">
          <cell r="A1182" t="str">
            <v>13TS05171610</v>
          </cell>
          <cell r="B1182">
            <v>3</v>
          </cell>
          <cell r="C1182" t="str">
            <v>D</v>
          </cell>
          <cell r="D1182" t="str">
            <v>Autumn</v>
          </cell>
          <cell r="E1182" t="str">
            <v>GCKH44574</v>
          </cell>
          <cell r="F1182">
            <v>2.1639895</v>
          </cell>
          <cell r="G1182">
            <v>2.8091468</v>
          </cell>
          <cell r="H1182">
            <v>4.992901</v>
          </cell>
          <cell r="I1182">
            <v>10.813115</v>
          </cell>
          <cell r="J1182">
            <v>13.415464</v>
          </cell>
          <cell r="K1182">
            <v>2.6672475</v>
          </cell>
          <cell r="L1182">
            <v>1.13432955</v>
          </cell>
          <cell r="M1182">
            <v>0.7347702</v>
          </cell>
          <cell r="N1182">
            <v>1.9117471</v>
          </cell>
          <cell r="O1182">
            <v>1.8124194</v>
          </cell>
          <cell r="P1182">
            <v>8.2657797</v>
          </cell>
          <cell r="Q1182">
            <v>0.6439843</v>
          </cell>
          <cell r="R1182">
            <v>0.7747088</v>
          </cell>
          <cell r="S1182">
            <v>13.6315393</v>
          </cell>
          <cell r="T1182">
            <v>0.112024067</v>
          </cell>
          <cell r="U1182">
            <v>7.530229</v>
          </cell>
          <cell r="V1182">
            <v>7.744597</v>
          </cell>
          <cell r="W1182">
            <v>3.75356936</v>
          </cell>
          <cell r="X1182">
            <v>1.1902026</v>
          </cell>
          <cell r="Y1182">
            <v>0.1885603</v>
          </cell>
          <cell r="Z1182">
            <v>34.70523</v>
          </cell>
          <cell r="AA1182">
            <v>28.727376</v>
          </cell>
          <cell r="AB1182">
            <v>7.6608246</v>
          </cell>
          <cell r="AC1182">
            <v>6.574592</v>
          </cell>
          <cell r="AD1182">
            <v>1.2438749</v>
          </cell>
          <cell r="AE1182">
            <v>4.770988</v>
          </cell>
          <cell r="AF1182">
            <v>26.6213993</v>
          </cell>
          <cell r="AG1182">
            <v>14.058303</v>
          </cell>
        </row>
        <row r="1183">
          <cell r="A1183" t="str">
            <v>13TS05171642</v>
          </cell>
          <cell r="B1183">
            <v>3</v>
          </cell>
          <cell r="C1183" t="str">
            <v>C</v>
          </cell>
          <cell r="D1183" t="str">
            <v>Autumn</v>
          </cell>
          <cell r="E1183" t="str">
            <v>GCKH44574</v>
          </cell>
          <cell r="F1183">
            <v>4.1979485</v>
          </cell>
          <cell r="G1183">
            <v>3.1688311054</v>
          </cell>
          <cell r="H1183">
            <v>5.509457</v>
          </cell>
          <cell r="I1183">
            <v>13.773347</v>
          </cell>
          <cell r="J1183">
            <v>14.872008</v>
          </cell>
          <cell r="K1183">
            <v>1.799961</v>
          </cell>
          <cell r="L1183">
            <v>0.7884281</v>
          </cell>
          <cell r="M1183">
            <v>0.5468094</v>
          </cell>
          <cell r="N1183">
            <v>2.19962805</v>
          </cell>
          <cell r="O1183">
            <v>1.7704224</v>
          </cell>
          <cell r="P1183">
            <v>7.0839238</v>
          </cell>
          <cell r="Q1183">
            <v>0.4264983</v>
          </cell>
          <cell r="R1183">
            <v>0.567743711</v>
          </cell>
          <cell r="S1183">
            <v>20.2289589</v>
          </cell>
          <cell r="T1183">
            <v>0.04984537</v>
          </cell>
          <cell r="U1183">
            <v>6.857495</v>
          </cell>
          <cell r="V1183">
            <v>9.344572</v>
          </cell>
          <cell r="W1183">
            <v>-0.00977263999999999</v>
          </cell>
          <cell r="X1183">
            <v>0.6961021</v>
          </cell>
          <cell r="Y1183">
            <v>0.18078854</v>
          </cell>
          <cell r="Z1183">
            <v>34.56466</v>
          </cell>
          <cell r="AA1183">
            <v>27.44105</v>
          </cell>
          <cell r="AB1183">
            <v>9.927934</v>
          </cell>
          <cell r="AC1183">
            <v>8.851124</v>
          </cell>
          <cell r="AD1183">
            <v>1.041549</v>
          </cell>
          <cell r="AE1183">
            <v>4.745256</v>
          </cell>
          <cell r="AF1183">
            <v>29.782804</v>
          </cell>
          <cell r="AG1183">
            <v>14.27406</v>
          </cell>
        </row>
        <row r="1184">
          <cell r="A1184" t="str">
            <v>13TS05171664</v>
          </cell>
          <cell r="B1184">
            <v>3</v>
          </cell>
          <cell r="C1184" t="str">
            <v>E</v>
          </cell>
          <cell r="D1184" t="str">
            <v>Summer</v>
          </cell>
          <cell r="E1184" t="str">
            <v>GCKH44574</v>
          </cell>
          <cell r="F1184">
            <v>3.2515591</v>
          </cell>
          <cell r="G1184">
            <v>3.8151261</v>
          </cell>
          <cell r="H1184">
            <v>4.966196</v>
          </cell>
          <cell r="I1184">
            <v>12.786909</v>
          </cell>
          <cell r="J1184">
            <v>12.490844</v>
          </cell>
          <cell r="K1184">
            <v>0.1767964</v>
          </cell>
          <cell r="L1184">
            <v>1.3225858</v>
          </cell>
          <cell r="M1184">
            <v>0.4165444</v>
          </cell>
          <cell r="N1184">
            <v>1.8091849</v>
          </cell>
          <cell r="O1184">
            <v>2.7651476</v>
          </cell>
          <cell r="P1184">
            <v>7.569137</v>
          </cell>
          <cell r="Q1184">
            <v>0.6634701</v>
          </cell>
          <cell r="R1184">
            <v>0.7498843</v>
          </cell>
          <cell r="S1184">
            <v>25.549103</v>
          </cell>
          <cell r="T1184">
            <v>0.12744505</v>
          </cell>
          <cell r="U1184">
            <v>3.672536</v>
          </cell>
          <cell r="V1184">
            <v>6.375246</v>
          </cell>
          <cell r="W1184">
            <v>1.86992146</v>
          </cell>
          <cell r="X1184">
            <v>2.121425</v>
          </cell>
          <cell r="Y1184">
            <v>0.13911463</v>
          </cell>
          <cell r="Z1184">
            <v>21.81479</v>
          </cell>
          <cell r="AA1184">
            <v>17.97693</v>
          </cell>
          <cell r="AB1184">
            <v>0.175021</v>
          </cell>
          <cell r="AC1184">
            <v>-0.20148</v>
          </cell>
          <cell r="AD1184">
            <v>0.6832811</v>
          </cell>
          <cell r="AE1184">
            <v>2.319143</v>
          </cell>
          <cell r="AF1184">
            <v>20.219364</v>
          </cell>
          <cell r="AG1184">
            <v>17.53591</v>
          </cell>
        </row>
        <row r="1185">
          <cell r="A1185" t="str">
            <v>13TS05171682</v>
          </cell>
          <cell r="B1185">
            <v>3</v>
          </cell>
          <cell r="C1185" t="str">
            <v>K</v>
          </cell>
          <cell r="D1185" t="str">
            <v>Autumn</v>
          </cell>
          <cell r="E1185" t="str">
            <v>GCKH44782</v>
          </cell>
          <cell r="F1185">
            <v>3.47918</v>
          </cell>
          <cell r="G1185">
            <v>4.3347949</v>
          </cell>
          <cell r="H1185">
            <v>4.979004</v>
          </cell>
          <cell r="I1185">
            <v>13.320379</v>
          </cell>
          <cell r="J1185">
            <v>15.13841</v>
          </cell>
          <cell r="K1185">
            <v>1.0728913</v>
          </cell>
          <cell r="L1185">
            <v>1.2925446</v>
          </cell>
          <cell r="M1185">
            <v>0.40748655</v>
          </cell>
          <cell r="N1185">
            <v>2.0778262</v>
          </cell>
          <cell r="O1185">
            <v>2.2014558</v>
          </cell>
          <cell r="P1185">
            <v>8.385858</v>
          </cell>
          <cell r="Q1185">
            <v>0.2147321</v>
          </cell>
          <cell r="R1185">
            <v>1.0794509</v>
          </cell>
          <cell r="S1185">
            <v>18.782274</v>
          </cell>
          <cell r="T1185">
            <v>0.1607372</v>
          </cell>
          <cell r="U1185">
            <v>3.982804</v>
          </cell>
          <cell r="V1185">
            <v>6.1943495</v>
          </cell>
          <cell r="W1185">
            <v>0.51585146</v>
          </cell>
          <cell r="X1185">
            <v>1.6760431</v>
          </cell>
          <cell r="Y1185">
            <v>0.23768921</v>
          </cell>
          <cell r="Z1185">
            <v>32.2563</v>
          </cell>
          <cell r="AA1185">
            <v>26.00658</v>
          </cell>
          <cell r="AB1185">
            <v>7.39616</v>
          </cell>
          <cell r="AC1185">
            <v>6.48766</v>
          </cell>
          <cell r="AD1185">
            <v>1.3404284</v>
          </cell>
          <cell r="AE1185">
            <v>3.972896</v>
          </cell>
          <cell r="AF1185">
            <v>36.088584</v>
          </cell>
          <cell r="AG1185">
            <v>26.270677</v>
          </cell>
        </row>
        <row r="1186">
          <cell r="A1186" t="str">
            <v>13TS05171741</v>
          </cell>
          <cell r="B1186">
            <v>3</v>
          </cell>
          <cell r="C1186" t="str">
            <v>A</v>
          </cell>
          <cell r="D1186" t="str">
            <v>Winter</v>
          </cell>
          <cell r="E1186" t="str">
            <v>GCKH44574</v>
          </cell>
          <cell r="F1186">
            <v>4.288129</v>
          </cell>
          <cell r="G1186">
            <v>3.189126</v>
          </cell>
          <cell r="H1186">
            <v>5.439355</v>
          </cell>
          <cell r="I1186">
            <v>14.09871</v>
          </cell>
          <cell r="J1186">
            <v>9.78275</v>
          </cell>
          <cell r="K1186">
            <v>2.898107</v>
          </cell>
          <cell r="L1186">
            <v>0.9968193</v>
          </cell>
          <cell r="M1186">
            <v>0.6883955</v>
          </cell>
          <cell r="N1186">
            <v>1.322346</v>
          </cell>
          <cell r="O1186">
            <v>1.6436458</v>
          </cell>
          <cell r="P1186">
            <v>4.564194</v>
          </cell>
          <cell r="Q1186">
            <v>0.5419269</v>
          </cell>
          <cell r="R1186">
            <v>0.5632486</v>
          </cell>
          <cell r="S1186">
            <v>12.11537</v>
          </cell>
          <cell r="T1186">
            <v>0.2487803</v>
          </cell>
          <cell r="U1186">
            <v>5.746203</v>
          </cell>
          <cell r="V1186">
            <v>10.776187</v>
          </cell>
          <cell r="W1186">
            <v>1.966839</v>
          </cell>
          <cell r="X1186">
            <v>1.325574</v>
          </cell>
          <cell r="Y1186">
            <v>0.11701353</v>
          </cell>
          <cell r="Z1186">
            <v>46.67841</v>
          </cell>
          <cell r="AA1186">
            <v>31.71442</v>
          </cell>
          <cell r="AB1186">
            <v>13.8282</v>
          </cell>
          <cell r="AC1186">
            <v>12.86504</v>
          </cell>
          <cell r="AD1186">
            <v>1.466513</v>
          </cell>
          <cell r="AE1186">
            <v>4.646347</v>
          </cell>
          <cell r="AF1186">
            <v>23.03249</v>
          </cell>
          <cell r="AG1186">
            <v>16.63024</v>
          </cell>
        </row>
        <row r="1187">
          <cell r="A1187" t="str">
            <v>13TS05171801</v>
          </cell>
          <cell r="B1187">
            <v>3</v>
          </cell>
          <cell r="C1187" t="str">
            <v>H</v>
          </cell>
          <cell r="D1187" t="str">
            <v>Summer</v>
          </cell>
          <cell r="E1187" t="str">
            <v>GCKH44574</v>
          </cell>
          <cell r="F1187">
            <v>4.344882</v>
          </cell>
          <cell r="G1187">
            <v>4.3319919</v>
          </cell>
          <cell r="H1187">
            <v>4.779862</v>
          </cell>
          <cell r="I1187">
            <v>14.378235</v>
          </cell>
          <cell r="J1187">
            <v>16.35362</v>
          </cell>
          <cell r="K1187">
            <v>2.16394021</v>
          </cell>
          <cell r="L1187">
            <v>0.7003366</v>
          </cell>
          <cell r="M1187">
            <v>0.7066922</v>
          </cell>
          <cell r="N1187">
            <v>1.8288382</v>
          </cell>
          <cell r="O1187">
            <v>2.1765608</v>
          </cell>
          <cell r="P1187">
            <v>5.923907</v>
          </cell>
          <cell r="Q1187">
            <v>0.4755143</v>
          </cell>
          <cell r="R1187">
            <v>0.5038447</v>
          </cell>
          <cell r="S1187">
            <v>12.298136</v>
          </cell>
          <cell r="T1187">
            <v>0.1250477</v>
          </cell>
          <cell r="U1187">
            <v>5.020235</v>
          </cell>
          <cell r="V1187">
            <v>9.084438</v>
          </cell>
          <cell r="W1187">
            <v>1.81036546</v>
          </cell>
          <cell r="X1187">
            <v>1.0986832</v>
          </cell>
          <cell r="Y1187">
            <v>0.16605148</v>
          </cell>
          <cell r="Z1187">
            <v>42.85063</v>
          </cell>
          <cell r="AA1187">
            <v>33.30562</v>
          </cell>
          <cell r="AB1187">
            <v>12.777678</v>
          </cell>
          <cell r="AC1187">
            <v>11.452376</v>
          </cell>
          <cell r="AD1187">
            <v>1.343188</v>
          </cell>
          <cell r="AE1187">
            <v>6.433045</v>
          </cell>
          <cell r="AF1187">
            <v>27.519624</v>
          </cell>
          <cell r="AG1187">
            <v>14.108309</v>
          </cell>
        </row>
        <row r="1188">
          <cell r="A1188" t="str">
            <v>13TS05172372</v>
          </cell>
          <cell r="B1188">
            <v>3</v>
          </cell>
          <cell r="C1188" t="str">
            <v>A</v>
          </cell>
          <cell r="D1188" t="str">
            <v>Winter</v>
          </cell>
          <cell r="E1188" t="str">
            <v>GCKH44574</v>
          </cell>
          <cell r="F1188">
            <v>6.268129</v>
          </cell>
          <cell r="G1188">
            <v>3.309126</v>
          </cell>
          <cell r="H1188">
            <v>4.859355</v>
          </cell>
          <cell r="I1188">
            <v>15.18871</v>
          </cell>
          <cell r="J1188">
            <v>12.78275</v>
          </cell>
          <cell r="K1188">
            <v>1.807737</v>
          </cell>
          <cell r="L1188">
            <v>1.8749823</v>
          </cell>
          <cell r="M1188">
            <v>0.8661805</v>
          </cell>
          <cell r="N1188">
            <v>3.041636</v>
          </cell>
          <cell r="O1188">
            <v>3.8207158</v>
          </cell>
          <cell r="P1188">
            <v>9.127424</v>
          </cell>
          <cell r="Q1188">
            <v>0.9805169</v>
          </cell>
          <cell r="R1188">
            <v>0.8057766</v>
          </cell>
          <cell r="S1188">
            <v>34.04487</v>
          </cell>
          <cell r="T1188">
            <v>0.2516183</v>
          </cell>
          <cell r="U1188">
            <v>7.034303</v>
          </cell>
          <cell r="V1188">
            <v>16.022587</v>
          </cell>
          <cell r="W1188">
            <v>1.280539</v>
          </cell>
          <cell r="X1188">
            <v>2.872324</v>
          </cell>
          <cell r="Y1188">
            <v>0.26847753</v>
          </cell>
          <cell r="Z1188">
            <v>47.79761</v>
          </cell>
          <cell r="AA1188">
            <v>36.16432</v>
          </cell>
          <cell r="AB1188">
            <v>7.47522</v>
          </cell>
          <cell r="AC1188">
            <v>6.82248</v>
          </cell>
          <cell r="AD1188">
            <v>1.249753</v>
          </cell>
          <cell r="AE1188">
            <v>6.482187</v>
          </cell>
          <cell r="AF1188">
            <v>36.45119</v>
          </cell>
          <cell r="AG1188">
            <v>27.31054</v>
          </cell>
        </row>
        <row r="1189">
          <cell r="A1189" t="str">
            <v>13TS05172473</v>
          </cell>
          <cell r="B1189">
            <v>3</v>
          </cell>
          <cell r="C1189" t="str">
            <v>A</v>
          </cell>
          <cell r="D1189" t="str">
            <v>Winter</v>
          </cell>
          <cell r="E1189" t="str">
            <v>GCKH44574</v>
          </cell>
          <cell r="F1189">
            <v>4.838129</v>
          </cell>
          <cell r="G1189">
            <v>3.139126</v>
          </cell>
          <cell r="H1189">
            <v>4.999355</v>
          </cell>
          <cell r="I1189">
            <v>13.67871</v>
          </cell>
          <cell r="J1189">
            <v>11.98275</v>
          </cell>
          <cell r="K1189">
            <v>4.496387</v>
          </cell>
          <cell r="L1189">
            <v>1.2531423</v>
          </cell>
          <cell r="M1189">
            <v>0.7964525</v>
          </cell>
          <cell r="N1189">
            <v>2.033456</v>
          </cell>
          <cell r="O1189">
            <v>2.7775658</v>
          </cell>
          <cell r="P1189">
            <v>5.367714</v>
          </cell>
          <cell r="Q1189">
            <v>0.4800109</v>
          </cell>
          <cell r="R1189">
            <v>0.5704716</v>
          </cell>
          <cell r="S1189">
            <v>23.58697</v>
          </cell>
          <cell r="T1189">
            <v>0.1760393</v>
          </cell>
          <cell r="U1189">
            <v>4.885273</v>
          </cell>
          <cell r="V1189">
            <v>14.253187</v>
          </cell>
          <cell r="W1189">
            <v>0.384993</v>
          </cell>
          <cell r="X1189">
            <v>2.024594</v>
          </cell>
          <cell r="Y1189">
            <v>0.10627443</v>
          </cell>
          <cell r="Z1189">
            <v>49.42361</v>
          </cell>
          <cell r="AA1189">
            <v>38.65562</v>
          </cell>
          <cell r="AB1189">
            <v>10.1418</v>
          </cell>
          <cell r="AC1189">
            <v>9.09163</v>
          </cell>
          <cell r="AD1189">
            <v>1.396313</v>
          </cell>
          <cell r="AE1189">
            <v>7.330577</v>
          </cell>
          <cell r="AF1189">
            <v>27.73289</v>
          </cell>
          <cell r="AG1189">
            <v>21.30214</v>
          </cell>
        </row>
        <row r="1190">
          <cell r="A1190" t="str">
            <v>13TS05172705</v>
          </cell>
          <cell r="B1190">
            <v>3</v>
          </cell>
          <cell r="C1190" t="str">
            <v>C</v>
          </cell>
          <cell r="D1190" t="str">
            <v>Autumn</v>
          </cell>
          <cell r="E1190" t="str">
            <v>GCKH44574</v>
          </cell>
          <cell r="F1190">
            <v>2.6179485</v>
          </cell>
          <cell r="G1190">
            <v>3.3588311054</v>
          </cell>
          <cell r="H1190">
            <v>5.179457</v>
          </cell>
          <cell r="I1190">
            <v>11.993347</v>
          </cell>
          <cell r="J1190">
            <v>16.872008</v>
          </cell>
          <cell r="K1190">
            <v>1.872761</v>
          </cell>
          <cell r="L1190">
            <v>0.4665891</v>
          </cell>
          <cell r="M1190">
            <v>0.3336294</v>
          </cell>
          <cell r="N1190">
            <v>0.57127105</v>
          </cell>
          <cell r="O1190">
            <v>0.9956454</v>
          </cell>
          <cell r="P1190">
            <v>3.6585838</v>
          </cell>
          <cell r="Q1190">
            <v>0.3844233</v>
          </cell>
          <cell r="R1190">
            <v>0.307701711</v>
          </cell>
          <cell r="S1190">
            <v>9.3524089</v>
          </cell>
          <cell r="T1190">
            <v>0.10060907</v>
          </cell>
          <cell r="U1190">
            <v>3.132175</v>
          </cell>
          <cell r="V1190">
            <v>1.000652</v>
          </cell>
          <cell r="W1190">
            <v>1.43646626</v>
          </cell>
          <cell r="X1190">
            <v>0.5133061</v>
          </cell>
          <cell r="Y1190">
            <v>0.05676644</v>
          </cell>
          <cell r="Z1190">
            <v>27.20576</v>
          </cell>
          <cell r="AA1190">
            <v>19.52335</v>
          </cell>
          <cell r="AB1190">
            <v>8.608064</v>
          </cell>
          <cell r="AC1190">
            <v>7.427524</v>
          </cell>
          <cell r="AD1190">
            <v>0.959163</v>
          </cell>
          <cell r="AE1190">
            <v>3.789826</v>
          </cell>
          <cell r="AF1190">
            <v>17.428704</v>
          </cell>
          <cell r="AG1190">
            <v>6.48945</v>
          </cell>
        </row>
        <row r="1191">
          <cell r="A1191" t="str">
            <v>13TS05172721</v>
          </cell>
          <cell r="B1191">
            <v>3</v>
          </cell>
          <cell r="C1191" t="str">
            <v>C</v>
          </cell>
          <cell r="D1191" t="str">
            <v>Autumn</v>
          </cell>
          <cell r="E1191" t="str">
            <v>GCKH44574</v>
          </cell>
          <cell r="F1191">
            <v>4.4479485</v>
          </cell>
          <cell r="G1191">
            <v>3.4088311054</v>
          </cell>
          <cell r="H1191">
            <v>5.579457</v>
          </cell>
          <cell r="I1191">
            <v>14.253347</v>
          </cell>
          <cell r="J1191">
            <v>21.072008</v>
          </cell>
          <cell r="K1191">
            <v>3.419501</v>
          </cell>
          <cell r="L1191">
            <v>0.7499231</v>
          </cell>
          <cell r="M1191">
            <v>0.8582494</v>
          </cell>
          <cell r="N1191">
            <v>1.64565805</v>
          </cell>
          <cell r="O1191">
            <v>1.8173224</v>
          </cell>
          <cell r="P1191">
            <v>6.7193238</v>
          </cell>
          <cell r="Q1191">
            <v>0.5467353</v>
          </cell>
          <cell r="R1191">
            <v>0.749461711</v>
          </cell>
          <cell r="S1191">
            <v>18.0013589</v>
          </cell>
          <cell r="T1191">
            <v>0.20275507</v>
          </cell>
          <cell r="U1191">
            <v>5.226055</v>
          </cell>
          <cell r="V1191">
            <v>9.305412</v>
          </cell>
          <cell r="W1191">
            <v>1.03375626</v>
          </cell>
          <cell r="X1191">
            <v>0.8946191</v>
          </cell>
          <cell r="Y1191">
            <v>0.15831254</v>
          </cell>
          <cell r="Z1191">
            <v>53.13216</v>
          </cell>
          <cell r="AA1191">
            <v>40.18435</v>
          </cell>
          <cell r="AB1191">
            <v>13.421834</v>
          </cell>
          <cell r="AC1191">
            <v>11.641104</v>
          </cell>
          <cell r="AD1191">
            <v>1.142589</v>
          </cell>
          <cell r="AE1191">
            <v>6.756266</v>
          </cell>
          <cell r="AF1191">
            <v>32.536704</v>
          </cell>
          <cell r="AG1191">
            <v>19.80506</v>
          </cell>
        </row>
        <row r="1192">
          <cell r="A1192" t="str">
            <v>13TS05172729</v>
          </cell>
          <cell r="B1192">
            <v>3</v>
          </cell>
          <cell r="C1192" t="str">
            <v>A</v>
          </cell>
          <cell r="D1192" t="str">
            <v>Winter</v>
          </cell>
          <cell r="E1192" t="str">
            <v>GCKH44574</v>
          </cell>
          <cell r="F1192">
            <v>6.808129</v>
          </cell>
          <cell r="G1192">
            <v>3.339126</v>
          </cell>
          <cell r="H1192">
            <v>5.169355</v>
          </cell>
          <cell r="I1192">
            <v>16.72871</v>
          </cell>
          <cell r="J1192">
            <v>14.58275</v>
          </cell>
          <cell r="K1192">
            <v>3.325757</v>
          </cell>
          <cell r="L1192">
            <v>1.0411223</v>
          </cell>
          <cell r="M1192">
            <v>0.7196165</v>
          </cell>
          <cell r="N1192">
            <v>1.663336</v>
          </cell>
          <cell r="O1192">
            <v>1.5950458</v>
          </cell>
          <cell r="P1192">
            <v>4.373494</v>
          </cell>
          <cell r="Q1192">
            <v>0.6758059</v>
          </cell>
          <cell r="R1192">
            <v>0.6982466</v>
          </cell>
          <cell r="S1192">
            <v>21.02297</v>
          </cell>
          <cell r="T1192">
            <v>0.3301273</v>
          </cell>
          <cell r="U1192">
            <v>7.901793</v>
          </cell>
          <cell r="V1192">
            <v>14.343487</v>
          </cell>
          <cell r="W1192">
            <v>3.114779</v>
          </cell>
          <cell r="X1192">
            <v>2.005024</v>
          </cell>
          <cell r="Y1192">
            <v>0.21047753</v>
          </cell>
          <cell r="Z1192">
            <v>65.31361</v>
          </cell>
          <cell r="AA1192">
            <v>44.48962</v>
          </cell>
          <cell r="AB1192">
            <v>20.7924</v>
          </cell>
          <cell r="AC1192">
            <v>18.26874</v>
          </cell>
          <cell r="AD1192">
            <v>2.504753</v>
          </cell>
          <cell r="AE1192">
            <v>6.948017</v>
          </cell>
          <cell r="AF1192">
            <v>25.76169</v>
          </cell>
          <cell r="AG1192">
            <v>28.39134</v>
          </cell>
        </row>
        <row r="1193">
          <cell r="A1193" t="str">
            <v>13TS05172731</v>
          </cell>
          <cell r="B1193">
            <v>3</v>
          </cell>
          <cell r="C1193" t="str">
            <v>D</v>
          </cell>
          <cell r="D1193" t="str">
            <v>Autumn</v>
          </cell>
          <cell r="E1193" t="str">
            <v>GCKH44574</v>
          </cell>
          <cell r="F1193">
            <v>4.2939895</v>
          </cell>
          <cell r="G1193">
            <v>3.7891468</v>
          </cell>
          <cell r="H1193">
            <v>5.512901</v>
          </cell>
          <cell r="I1193">
            <v>14.393115</v>
          </cell>
          <cell r="J1193">
            <v>17.815464</v>
          </cell>
          <cell r="K1193">
            <v>3.1259675</v>
          </cell>
          <cell r="L1193">
            <v>1.12885955</v>
          </cell>
          <cell r="M1193">
            <v>0.6480772</v>
          </cell>
          <cell r="N1193">
            <v>2.0306071</v>
          </cell>
          <cell r="O1193">
            <v>2.1126194</v>
          </cell>
          <cell r="P1193">
            <v>6.4853397</v>
          </cell>
          <cell r="Q1193">
            <v>0.4775313</v>
          </cell>
          <cell r="R1193">
            <v>0.5952308</v>
          </cell>
          <cell r="S1193">
            <v>17.2253393</v>
          </cell>
          <cell r="T1193">
            <v>0.136370067</v>
          </cell>
          <cell r="U1193">
            <v>5.558889</v>
          </cell>
          <cell r="V1193">
            <v>6.280767</v>
          </cell>
          <cell r="W1193">
            <v>2.76691936</v>
          </cell>
          <cell r="X1193">
            <v>1.3093426</v>
          </cell>
          <cell r="Y1193">
            <v>0.1836933</v>
          </cell>
          <cell r="Z1193">
            <v>48.32243</v>
          </cell>
          <cell r="AA1193">
            <v>37.996576</v>
          </cell>
          <cell r="AB1193">
            <v>9.2920446</v>
          </cell>
          <cell r="AC1193">
            <v>8.132272</v>
          </cell>
          <cell r="AD1193">
            <v>1.3092949</v>
          </cell>
          <cell r="AE1193">
            <v>6.465758</v>
          </cell>
          <cell r="AF1193">
            <v>30.0492993</v>
          </cell>
          <cell r="AG1193">
            <v>14.553203</v>
          </cell>
        </row>
        <row r="1194">
          <cell r="A1194" t="str">
            <v>13TS05172886</v>
          </cell>
          <cell r="B1194">
            <v>3</v>
          </cell>
          <cell r="C1194" t="str">
            <v>C</v>
          </cell>
          <cell r="D1194" t="str">
            <v>Autumn</v>
          </cell>
          <cell r="E1194" t="str">
            <v>GCKH44574</v>
          </cell>
          <cell r="F1194">
            <v>4.1079485</v>
          </cell>
          <cell r="G1194">
            <v>3.4288311054</v>
          </cell>
          <cell r="H1194">
            <v>5.389457</v>
          </cell>
          <cell r="I1194">
            <v>13.763347</v>
          </cell>
          <cell r="J1194">
            <v>17.772008</v>
          </cell>
          <cell r="K1194">
            <v>2.550151</v>
          </cell>
          <cell r="L1194">
            <v>1.1644821</v>
          </cell>
          <cell r="M1194">
            <v>0.7411914</v>
          </cell>
          <cell r="N1194">
            <v>2.00036805</v>
          </cell>
          <cell r="O1194">
            <v>2.3959824</v>
          </cell>
          <cell r="P1194">
            <v>7.2426838</v>
          </cell>
          <cell r="Q1194">
            <v>0.4967483</v>
          </cell>
          <cell r="R1194">
            <v>0.723316711</v>
          </cell>
          <cell r="S1194">
            <v>13.7718589</v>
          </cell>
          <cell r="T1194">
            <v>0.10713907</v>
          </cell>
          <cell r="U1194">
            <v>6.902665</v>
          </cell>
          <cell r="V1194">
            <v>5.518192</v>
          </cell>
          <cell r="W1194">
            <v>1.01685626</v>
          </cell>
          <cell r="X1194">
            <v>1.2456291</v>
          </cell>
          <cell r="Y1194">
            <v>0.16272554</v>
          </cell>
          <cell r="Z1194">
            <v>36.47456</v>
          </cell>
          <cell r="AA1194">
            <v>27.51155</v>
          </cell>
          <cell r="AB1194">
            <v>12.233034</v>
          </cell>
          <cell r="AC1194">
            <v>11.049104</v>
          </cell>
          <cell r="AD1194">
            <v>1.407399</v>
          </cell>
          <cell r="AE1194">
            <v>5.689796</v>
          </cell>
          <cell r="AF1194">
            <v>31.358104</v>
          </cell>
          <cell r="AG1194">
            <v>15.94196</v>
          </cell>
        </row>
        <row r="1195">
          <cell r="A1195" t="str">
            <v>13TS05172918</v>
          </cell>
          <cell r="B1195">
            <v>3</v>
          </cell>
          <cell r="C1195" t="str">
            <v>D</v>
          </cell>
          <cell r="D1195" t="str">
            <v>Autumn</v>
          </cell>
          <cell r="E1195" t="str">
            <v>GCKH44574</v>
          </cell>
          <cell r="F1195">
            <v>2.6639895</v>
          </cell>
          <cell r="G1195">
            <v>3.4391468</v>
          </cell>
          <cell r="H1195">
            <v>5.552901</v>
          </cell>
          <cell r="I1195">
            <v>12.393115</v>
          </cell>
          <cell r="J1195">
            <v>14.815464</v>
          </cell>
          <cell r="K1195">
            <v>1.8692775</v>
          </cell>
          <cell r="L1195">
            <v>0.72320155</v>
          </cell>
          <cell r="M1195">
            <v>0.7052072</v>
          </cell>
          <cell r="N1195">
            <v>1.1568471</v>
          </cell>
          <cell r="O1195">
            <v>1.1562954</v>
          </cell>
          <cell r="P1195">
            <v>4.8488097</v>
          </cell>
          <cell r="Q1195">
            <v>0.2158943</v>
          </cell>
          <cell r="R1195">
            <v>0.4787568</v>
          </cell>
          <cell r="S1195">
            <v>9.4991293</v>
          </cell>
          <cell r="T1195">
            <v>0.137195067</v>
          </cell>
          <cell r="U1195">
            <v>3.258239</v>
          </cell>
          <cell r="V1195">
            <v>7.570767</v>
          </cell>
          <cell r="W1195">
            <v>1.89750936</v>
          </cell>
          <cell r="X1195">
            <v>0.6312826</v>
          </cell>
          <cell r="Y1195">
            <v>0.0453247</v>
          </cell>
          <cell r="Z1195">
            <v>39.01533</v>
          </cell>
          <cell r="AA1195">
            <v>27.750676</v>
          </cell>
          <cell r="AB1195">
            <v>11.4729446</v>
          </cell>
          <cell r="AC1195">
            <v>10.037682</v>
          </cell>
          <cell r="AD1195">
            <v>1.6372149</v>
          </cell>
          <cell r="AE1195">
            <v>2.693048</v>
          </cell>
          <cell r="AF1195">
            <v>8.9545693</v>
          </cell>
          <cell r="AG1195">
            <v>9.475003</v>
          </cell>
        </row>
        <row r="1196">
          <cell r="A1196" t="str">
            <v>13TS05172980</v>
          </cell>
          <cell r="B1196">
            <v>3</v>
          </cell>
          <cell r="C1196" t="str">
            <v>D</v>
          </cell>
          <cell r="D1196" t="str">
            <v>Autumn</v>
          </cell>
          <cell r="E1196" t="str">
            <v>GCKH44574</v>
          </cell>
          <cell r="F1196">
            <v>2.5739895</v>
          </cell>
          <cell r="G1196">
            <v>2.8091468</v>
          </cell>
          <cell r="H1196">
            <v>5.432901</v>
          </cell>
          <cell r="I1196">
            <v>11.643115</v>
          </cell>
          <cell r="J1196">
            <v>16.515464</v>
          </cell>
          <cell r="K1196">
            <v>1.7831175</v>
          </cell>
          <cell r="L1196">
            <v>0.80777855</v>
          </cell>
          <cell r="M1196">
            <v>0.3981412</v>
          </cell>
          <cell r="N1196">
            <v>1.6330871</v>
          </cell>
          <cell r="O1196">
            <v>1.7086794</v>
          </cell>
          <cell r="P1196">
            <v>4.9857797</v>
          </cell>
          <cell r="Q1196">
            <v>0.3172353</v>
          </cell>
          <cell r="R1196">
            <v>0.5794028</v>
          </cell>
          <cell r="S1196">
            <v>11.9221393</v>
          </cell>
          <cell r="T1196">
            <v>0.134725067</v>
          </cell>
          <cell r="U1196">
            <v>6.054469</v>
          </cell>
          <cell r="V1196">
            <v>5.087007</v>
          </cell>
          <cell r="W1196">
            <v>1.24516936</v>
          </cell>
          <cell r="X1196">
            <v>0.5725516</v>
          </cell>
          <cell r="Y1196">
            <v>0.1585353</v>
          </cell>
          <cell r="Z1196">
            <v>32.13723</v>
          </cell>
          <cell r="AA1196">
            <v>25.170576</v>
          </cell>
          <cell r="AB1196">
            <v>9.2874446</v>
          </cell>
          <cell r="AC1196">
            <v>8.566892</v>
          </cell>
          <cell r="AD1196">
            <v>1.0481849</v>
          </cell>
          <cell r="AE1196">
            <v>4.019498</v>
          </cell>
          <cell r="AF1196">
            <v>16.4608993</v>
          </cell>
          <cell r="AG1196">
            <v>8.987403</v>
          </cell>
        </row>
        <row r="1197">
          <cell r="A1197" t="str">
            <v>13TS05172983</v>
          </cell>
          <cell r="B1197">
            <v>3</v>
          </cell>
          <cell r="C1197" t="str">
            <v>C</v>
          </cell>
          <cell r="D1197" t="str">
            <v>Autumn</v>
          </cell>
          <cell r="E1197" t="str">
            <v>GCKH44574</v>
          </cell>
          <cell r="F1197">
            <v>4.5079485</v>
          </cell>
          <cell r="G1197">
            <v>3.2188311054</v>
          </cell>
          <cell r="H1197">
            <v>5.309457</v>
          </cell>
          <cell r="I1197">
            <v>13.963347</v>
          </cell>
          <cell r="J1197">
            <v>16.272008</v>
          </cell>
          <cell r="K1197">
            <v>2.070761</v>
          </cell>
          <cell r="L1197">
            <v>0.8554621</v>
          </cell>
          <cell r="M1197">
            <v>0.6002474</v>
          </cell>
          <cell r="N1197">
            <v>1.10667905</v>
          </cell>
          <cell r="O1197">
            <v>1.5850624</v>
          </cell>
          <cell r="P1197">
            <v>3.9352638</v>
          </cell>
          <cell r="Q1197">
            <v>0.4854193</v>
          </cell>
          <cell r="R1197">
            <v>0.249149711</v>
          </cell>
          <cell r="S1197">
            <v>9.6485689</v>
          </cell>
          <cell r="T1197">
            <v>0.13321607</v>
          </cell>
          <cell r="U1197">
            <v>6.011545</v>
          </cell>
          <cell r="V1197">
            <v>8.781572</v>
          </cell>
          <cell r="W1197">
            <v>2.45476626</v>
          </cell>
          <cell r="X1197">
            <v>1.0066091</v>
          </cell>
          <cell r="Y1197">
            <v>0.10235724</v>
          </cell>
          <cell r="Z1197">
            <v>31.43886</v>
          </cell>
          <cell r="AA1197">
            <v>24.25995</v>
          </cell>
          <cell r="AB1197">
            <v>8.518894</v>
          </cell>
          <cell r="AC1197">
            <v>7.180804</v>
          </cell>
          <cell r="AD1197">
            <v>0.758193</v>
          </cell>
          <cell r="AE1197">
            <v>4.377246</v>
          </cell>
          <cell r="AF1197">
            <v>14.929704</v>
          </cell>
          <cell r="AG1197">
            <v>16.73976</v>
          </cell>
        </row>
        <row r="1198">
          <cell r="A1198" t="str">
            <v>13TS05173037</v>
          </cell>
          <cell r="B1198">
            <v>3</v>
          </cell>
          <cell r="C1198" t="str">
            <v>C</v>
          </cell>
          <cell r="D1198" t="str">
            <v>Autumn</v>
          </cell>
          <cell r="E1198" t="str">
            <v>GCKH44574</v>
          </cell>
          <cell r="F1198">
            <v>3.8079485</v>
          </cell>
          <cell r="G1198">
            <v>3.2988311054</v>
          </cell>
          <cell r="H1198">
            <v>5.389457</v>
          </cell>
          <cell r="I1198">
            <v>13.373347</v>
          </cell>
          <cell r="J1198">
            <v>13.872008</v>
          </cell>
          <cell r="K1198">
            <v>2.596381</v>
          </cell>
          <cell r="L1198">
            <v>0.6790121</v>
          </cell>
          <cell r="M1198">
            <v>0.3741184</v>
          </cell>
          <cell r="N1198">
            <v>1.73779805</v>
          </cell>
          <cell r="O1198">
            <v>1.6816924</v>
          </cell>
          <cell r="P1198">
            <v>5.8495738</v>
          </cell>
          <cell r="Q1198">
            <v>0.3096893</v>
          </cell>
          <cell r="R1198">
            <v>0.373513711</v>
          </cell>
          <cell r="S1198">
            <v>12.1796589</v>
          </cell>
          <cell r="T1198">
            <v>0.09964807</v>
          </cell>
          <cell r="U1198">
            <v>5.144525</v>
          </cell>
          <cell r="V1198">
            <v>4.286932</v>
          </cell>
          <cell r="W1198">
            <v>0.68629026</v>
          </cell>
          <cell r="X1198">
            <v>0.5143911</v>
          </cell>
          <cell r="Y1198">
            <v>0.14566354</v>
          </cell>
          <cell r="Z1198">
            <v>34.50456</v>
          </cell>
          <cell r="AA1198">
            <v>28.89455</v>
          </cell>
          <cell r="AB1198">
            <v>7.126164</v>
          </cell>
          <cell r="AC1198">
            <v>6.060944</v>
          </cell>
          <cell r="AD1198">
            <v>1.010056</v>
          </cell>
          <cell r="AE1198">
            <v>4.575336</v>
          </cell>
          <cell r="AF1198">
            <v>24.958504</v>
          </cell>
          <cell r="AG1198">
            <v>7.30284</v>
          </cell>
        </row>
        <row r="1199">
          <cell r="A1199" t="str">
            <v>13TS05173047</v>
          </cell>
          <cell r="B1199">
            <v>2</v>
          </cell>
          <cell r="C1199" t="str">
            <v>J</v>
          </cell>
          <cell r="D1199" t="str">
            <v>Spring</v>
          </cell>
          <cell r="E1199" t="str">
            <v>GCKH44574</v>
          </cell>
          <cell r="F1199">
            <v>5.191759</v>
          </cell>
          <cell r="G1199">
            <v>4.5650819</v>
          </cell>
          <cell r="H1199">
            <v>4.672489</v>
          </cell>
          <cell r="I1199">
            <v>15.10636</v>
          </cell>
          <cell r="J1199">
            <v>15.801548</v>
          </cell>
          <cell r="K1199">
            <v>1.7287339</v>
          </cell>
          <cell r="L1199">
            <v>1.1768931</v>
          </cell>
          <cell r="M1199">
            <v>0.6567647</v>
          </cell>
          <cell r="N1199">
            <v>2.4929562</v>
          </cell>
          <cell r="O1199">
            <v>2.8144528</v>
          </cell>
          <cell r="P1199">
            <v>6.133195</v>
          </cell>
          <cell r="Q1199">
            <v>0.7182479</v>
          </cell>
          <cell r="R1199">
            <v>0.7232304</v>
          </cell>
          <cell r="S1199">
            <v>26.388934</v>
          </cell>
          <cell r="T1199">
            <v>0.2010541</v>
          </cell>
          <cell r="U1199">
            <v>2.24559</v>
          </cell>
          <cell r="V1199">
            <v>6.219345</v>
          </cell>
          <cell r="W1199">
            <v>0.18881046</v>
          </cell>
          <cell r="X1199">
            <v>1.523066</v>
          </cell>
          <cell r="Y1199">
            <v>0.138753</v>
          </cell>
          <cell r="Z1199">
            <v>47.83124</v>
          </cell>
          <cell r="AA1199">
            <v>38.62627</v>
          </cell>
          <cell r="AB1199">
            <v>7.787811</v>
          </cell>
          <cell r="AC1199">
            <v>6.770179</v>
          </cell>
          <cell r="AD1199">
            <v>1.2797053</v>
          </cell>
          <cell r="AE1199">
            <v>4.0989</v>
          </cell>
          <cell r="AF1199">
            <v>39.183394</v>
          </cell>
          <cell r="AG1199">
            <v>16.39233</v>
          </cell>
        </row>
        <row r="1200">
          <cell r="A1200" t="str">
            <v>13TS05173110</v>
          </cell>
          <cell r="B1200">
            <v>2</v>
          </cell>
          <cell r="C1200" t="str">
            <v>H</v>
          </cell>
          <cell r="D1200" t="str">
            <v>Spring</v>
          </cell>
          <cell r="E1200" t="str">
            <v>GCKH44574</v>
          </cell>
          <cell r="F1200">
            <v>3.791445</v>
          </cell>
          <cell r="G1200">
            <v>3.9318699</v>
          </cell>
          <cell r="H1200">
            <v>5.410416</v>
          </cell>
          <cell r="I1200">
            <v>14.019095</v>
          </cell>
          <cell r="J1200">
            <v>17.53099</v>
          </cell>
          <cell r="K1200">
            <v>1.82276521</v>
          </cell>
          <cell r="L1200">
            <v>0.7490516</v>
          </cell>
          <cell r="M1200">
            <v>0.5241346</v>
          </cell>
          <cell r="N1200">
            <v>2.0186632</v>
          </cell>
          <cell r="O1200">
            <v>1.7279428</v>
          </cell>
          <cell r="P1200">
            <v>6.268411</v>
          </cell>
          <cell r="Q1200">
            <v>0.5063331</v>
          </cell>
          <cell r="R1200">
            <v>0.5742118</v>
          </cell>
          <cell r="S1200">
            <v>15.572636</v>
          </cell>
          <cell r="T1200">
            <v>0.1108015</v>
          </cell>
          <cell r="U1200">
            <v>5.169518</v>
          </cell>
          <cell r="V1200">
            <v>7.242188</v>
          </cell>
          <cell r="W1200">
            <v>0.47983146</v>
          </cell>
          <cell r="X1200">
            <v>1.5035442</v>
          </cell>
          <cell r="Y1200">
            <v>0.17860978</v>
          </cell>
          <cell r="Z1200">
            <v>32.37329</v>
          </cell>
          <cell r="AA1200">
            <v>25.2218</v>
          </cell>
          <cell r="AB1200">
            <v>9.697848</v>
          </cell>
          <cell r="AC1200">
            <v>8.829276</v>
          </cell>
          <cell r="AD1200">
            <v>0.84357</v>
          </cell>
          <cell r="AE1200">
            <v>4.406658</v>
          </cell>
          <cell r="AF1200">
            <v>26.681944</v>
          </cell>
          <cell r="AG1200">
            <v>9.282859</v>
          </cell>
        </row>
        <row r="1201">
          <cell r="A1201" t="str">
            <v>13TS05180061</v>
          </cell>
          <cell r="B1201">
            <v>3</v>
          </cell>
          <cell r="C1201" t="str">
            <v>B</v>
          </cell>
          <cell r="D1201" t="str">
            <v>Autumn</v>
          </cell>
          <cell r="E1201" t="str">
            <v>GCKH44574</v>
          </cell>
          <cell r="F1201">
            <v>4.076108</v>
          </cell>
          <cell r="G1201">
            <v>2.7106791</v>
          </cell>
          <cell r="H1201">
            <v>5.249475</v>
          </cell>
          <cell r="I1201">
            <v>12.795514</v>
          </cell>
          <cell r="J1201">
            <v>14.180442</v>
          </cell>
          <cell r="K1201">
            <v>1.552694</v>
          </cell>
          <cell r="L1201">
            <v>1.2136437</v>
          </cell>
          <cell r="M1201">
            <v>0.462732</v>
          </cell>
          <cell r="N1201">
            <v>1.73271825</v>
          </cell>
          <cell r="O1201">
            <v>1.9258053</v>
          </cell>
          <cell r="P1201">
            <v>5.3974721</v>
          </cell>
          <cell r="Q1201">
            <v>0.62207708</v>
          </cell>
          <cell r="R1201">
            <v>0.86618176</v>
          </cell>
          <cell r="S1201">
            <v>20.1753465</v>
          </cell>
          <cell r="T1201">
            <v>0.1948166</v>
          </cell>
          <cell r="U1201">
            <v>3.781149</v>
          </cell>
          <cell r="V1201">
            <v>9.039594</v>
          </cell>
          <cell r="W1201">
            <v>1.05707246</v>
          </cell>
          <cell r="X1201">
            <v>2.1897931</v>
          </cell>
          <cell r="Y1201">
            <v>0.16197977</v>
          </cell>
          <cell r="Z1201">
            <v>47.50607</v>
          </cell>
          <cell r="AA1201">
            <v>31.1896</v>
          </cell>
          <cell r="AB1201">
            <v>12.872428</v>
          </cell>
          <cell r="AC1201">
            <v>11.37461</v>
          </cell>
          <cell r="AD1201">
            <v>1.578546</v>
          </cell>
          <cell r="AE1201">
            <v>2.346132</v>
          </cell>
          <cell r="AF1201">
            <v>27.925435</v>
          </cell>
          <cell r="AG1201">
            <v>16.58172</v>
          </cell>
        </row>
        <row r="1202">
          <cell r="A1202" t="str">
            <v>13TS05180078</v>
          </cell>
          <cell r="B1202">
            <v>3</v>
          </cell>
          <cell r="C1202" t="str">
            <v>C</v>
          </cell>
          <cell r="D1202" t="str">
            <v>Autumn</v>
          </cell>
          <cell r="E1202" t="str">
            <v>GCKH44574</v>
          </cell>
          <cell r="F1202">
            <v>4.8279485</v>
          </cell>
          <cell r="G1202">
            <v>4.1388311054</v>
          </cell>
          <cell r="H1202">
            <v>5.539457</v>
          </cell>
          <cell r="I1202">
            <v>15.543347</v>
          </cell>
          <cell r="J1202">
            <v>21.072008</v>
          </cell>
          <cell r="K1202">
            <v>2.658821</v>
          </cell>
          <cell r="L1202">
            <v>1.0433821</v>
          </cell>
          <cell r="M1202">
            <v>0.6373964</v>
          </cell>
          <cell r="N1202">
            <v>2.02337805</v>
          </cell>
          <cell r="O1202">
            <v>2.2169024</v>
          </cell>
          <cell r="P1202">
            <v>6.4324538</v>
          </cell>
          <cell r="Q1202">
            <v>0.5310373</v>
          </cell>
          <cell r="R1202">
            <v>0.669871711</v>
          </cell>
          <cell r="S1202">
            <v>11.9031589</v>
          </cell>
          <cell r="T1202">
            <v>0.05752737</v>
          </cell>
          <cell r="U1202">
            <v>4.776695</v>
          </cell>
          <cell r="V1202">
            <v>5.263032</v>
          </cell>
          <cell r="W1202">
            <v>1.14452626</v>
          </cell>
          <cell r="X1202">
            <v>1.3839891</v>
          </cell>
          <cell r="Y1202">
            <v>0.21823654</v>
          </cell>
          <cell r="Z1202">
            <v>30.21766</v>
          </cell>
          <cell r="AA1202">
            <v>24.69675</v>
          </cell>
          <cell r="AB1202">
            <v>6.576234</v>
          </cell>
          <cell r="AC1202">
            <v>6.076854</v>
          </cell>
          <cell r="AD1202">
            <v>0.562519</v>
          </cell>
          <cell r="AE1202">
            <v>5.427276</v>
          </cell>
          <cell r="AF1202">
            <v>25.990404</v>
          </cell>
          <cell r="AG1202">
            <v>13.31396</v>
          </cell>
        </row>
        <row r="1203">
          <cell r="A1203" t="str">
            <v>13TS05180130</v>
          </cell>
          <cell r="B1203">
            <v>2</v>
          </cell>
          <cell r="C1203" t="str">
            <v>K</v>
          </cell>
          <cell r="D1203" t="str">
            <v>Spring</v>
          </cell>
          <cell r="E1203" t="str">
            <v>GCKH44574</v>
          </cell>
          <cell r="F1203">
            <v>3.515743</v>
          </cell>
          <cell r="G1203">
            <v>4.5246729</v>
          </cell>
          <cell r="H1203">
            <v>5.399558</v>
          </cell>
          <cell r="I1203">
            <v>14.311239</v>
          </cell>
          <cell r="J1203">
            <v>17.41578</v>
          </cell>
          <cell r="K1203">
            <v>1.3753563</v>
          </cell>
          <cell r="L1203">
            <v>1.0235616</v>
          </cell>
          <cell r="M1203">
            <v>0.78252295</v>
          </cell>
          <cell r="N1203">
            <v>2.0908812</v>
          </cell>
          <cell r="O1203">
            <v>1.8875078</v>
          </cell>
          <cell r="P1203">
            <v>8.226202</v>
          </cell>
          <cell r="Q1203">
            <v>0.5108539</v>
          </cell>
          <cell r="R1203">
            <v>0.808202</v>
          </cell>
          <cell r="S1203">
            <v>10.281604</v>
          </cell>
          <cell r="T1203">
            <v>0.11735</v>
          </cell>
          <cell r="U1203">
            <v>5.057477</v>
          </cell>
          <cell r="V1203">
            <v>4.0788695</v>
          </cell>
          <cell r="W1203">
            <v>2.26264846</v>
          </cell>
          <cell r="X1203">
            <v>1.2633241</v>
          </cell>
          <cell r="Y1203">
            <v>0.12326551</v>
          </cell>
          <cell r="Z1203">
            <v>37.84876</v>
          </cell>
          <cell r="AA1203">
            <v>30.57206</v>
          </cell>
          <cell r="AB1203">
            <v>6.12015</v>
          </cell>
          <cell r="AC1203">
            <v>5.32977</v>
          </cell>
          <cell r="AD1203">
            <v>0.7299814</v>
          </cell>
          <cell r="AE1203">
            <v>5.804049</v>
          </cell>
          <cell r="AF1203">
            <v>26.932004</v>
          </cell>
          <cell r="AG1203">
            <v>8.769127</v>
          </cell>
        </row>
        <row r="1204">
          <cell r="A1204" t="str">
            <v>13TS05180185</v>
          </cell>
          <cell r="B1204">
            <v>3</v>
          </cell>
          <cell r="C1204" t="str">
            <v>C</v>
          </cell>
          <cell r="D1204" t="str">
            <v>Autumn</v>
          </cell>
          <cell r="E1204" t="str">
            <v>GCKH44574</v>
          </cell>
          <cell r="F1204">
            <v>4.4179485</v>
          </cell>
          <cell r="G1204">
            <v>3.9388311054</v>
          </cell>
          <cell r="H1204">
            <v>5.579457</v>
          </cell>
          <cell r="I1204">
            <v>14.893347</v>
          </cell>
          <cell r="J1204">
            <v>18.572008</v>
          </cell>
          <cell r="K1204">
            <v>3.645211</v>
          </cell>
          <cell r="L1204">
            <v>1.0154921</v>
          </cell>
          <cell r="M1204">
            <v>0.6508164</v>
          </cell>
          <cell r="N1204">
            <v>2.25146805</v>
          </cell>
          <cell r="O1204">
            <v>1.9821124</v>
          </cell>
          <cell r="P1204">
            <v>6.7592738</v>
          </cell>
          <cell r="Q1204">
            <v>0.6552903</v>
          </cell>
          <cell r="R1204">
            <v>0.912705711</v>
          </cell>
          <cell r="S1204">
            <v>16.7812589</v>
          </cell>
          <cell r="T1204">
            <v>0.17518107</v>
          </cell>
          <cell r="U1204">
            <v>7.163515</v>
          </cell>
          <cell r="V1204">
            <v>6.735082</v>
          </cell>
          <cell r="W1204">
            <v>1.04467626</v>
          </cell>
          <cell r="X1204">
            <v>1.3570491</v>
          </cell>
          <cell r="Y1204">
            <v>0.21698554</v>
          </cell>
          <cell r="Z1204">
            <v>49.87156</v>
          </cell>
          <cell r="AA1204">
            <v>38.45805</v>
          </cell>
          <cell r="AB1204">
            <v>12.020434</v>
          </cell>
          <cell r="AC1204">
            <v>10.569604</v>
          </cell>
          <cell r="AD1204">
            <v>1.680169</v>
          </cell>
          <cell r="AE1204">
            <v>6.614086</v>
          </cell>
          <cell r="AF1204">
            <v>30.485004</v>
          </cell>
          <cell r="AG1204">
            <v>16.77466</v>
          </cell>
        </row>
        <row r="1205">
          <cell r="A1205" t="str">
            <v>13TS05180276</v>
          </cell>
          <cell r="B1205">
            <v>3</v>
          </cell>
          <cell r="C1205" t="str">
            <v>D</v>
          </cell>
          <cell r="D1205" t="str">
            <v>Autumn</v>
          </cell>
          <cell r="E1205" t="str">
            <v>GCKH44574</v>
          </cell>
          <cell r="F1205">
            <v>3.5439895</v>
          </cell>
          <cell r="G1205">
            <v>3.7891468</v>
          </cell>
          <cell r="H1205">
            <v>5.402901</v>
          </cell>
          <cell r="I1205">
            <v>13.623115</v>
          </cell>
          <cell r="J1205">
            <v>20.115464</v>
          </cell>
          <cell r="K1205">
            <v>1.7658575</v>
          </cell>
          <cell r="L1205">
            <v>0.64500555</v>
          </cell>
          <cell r="M1205">
            <v>0.3702912</v>
          </cell>
          <cell r="N1205">
            <v>1.7085971</v>
          </cell>
          <cell r="O1205">
            <v>1.7836494</v>
          </cell>
          <cell r="P1205">
            <v>6.1945597</v>
          </cell>
          <cell r="Q1205">
            <v>0.6103943</v>
          </cell>
          <cell r="R1205">
            <v>0.5136318</v>
          </cell>
          <cell r="S1205">
            <v>17.3687393</v>
          </cell>
          <cell r="T1205">
            <v>-0.000312533000000004</v>
          </cell>
          <cell r="U1205">
            <v>3.879379</v>
          </cell>
          <cell r="V1205">
            <v>8.264597</v>
          </cell>
          <cell r="W1205">
            <v>1.88048936</v>
          </cell>
          <cell r="X1205">
            <v>0.9624926</v>
          </cell>
          <cell r="Y1205">
            <v>0.1777843</v>
          </cell>
          <cell r="Z1205">
            <v>31.81463</v>
          </cell>
          <cell r="AA1205">
            <v>26.127576</v>
          </cell>
          <cell r="AB1205">
            <v>7.4912846</v>
          </cell>
          <cell r="AC1205">
            <v>6.724592</v>
          </cell>
          <cell r="AD1205">
            <v>0.5940169</v>
          </cell>
          <cell r="AE1205">
            <v>3.662748</v>
          </cell>
          <cell r="AF1205">
            <v>29.6832993</v>
          </cell>
          <cell r="AG1205">
            <v>13.550303</v>
          </cell>
        </row>
        <row r="1206">
          <cell r="A1206" t="str">
            <v>13TS05180280</v>
          </cell>
          <cell r="B1206">
            <v>2</v>
          </cell>
          <cell r="C1206" t="str">
            <v>F</v>
          </cell>
          <cell r="D1206" t="str">
            <v>Summer</v>
          </cell>
          <cell r="E1206" t="str">
            <v>GCKH44574</v>
          </cell>
          <cell r="F1206">
            <v>2.5308905</v>
          </cell>
          <cell r="G1206">
            <v>3.6938899</v>
          </cell>
          <cell r="H1206">
            <v>4.990815</v>
          </cell>
          <cell r="I1206">
            <v>12.064733</v>
          </cell>
          <cell r="J1206">
            <v>17.85604</v>
          </cell>
          <cell r="K1206">
            <v>1.1869171</v>
          </cell>
          <cell r="L1206">
            <v>0.5113225</v>
          </cell>
          <cell r="M1206">
            <v>0.4483727</v>
          </cell>
          <cell r="N1206">
            <v>1.2283552</v>
          </cell>
          <cell r="O1206">
            <v>1.5426158</v>
          </cell>
          <cell r="P1206">
            <v>4.102239</v>
          </cell>
          <cell r="Q1206">
            <v>0.4119024</v>
          </cell>
          <cell r="R1206">
            <v>0.381253</v>
          </cell>
          <cell r="S1206">
            <v>10.116514</v>
          </cell>
          <cell r="T1206">
            <v>0.02248848</v>
          </cell>
          <cell r="U1206">
            <v>2.101903</v>
          </cell>
          <cell r="V1206">
            <v>0.6940735</v>
          </cell>
          <cell r="W1206">
            <v>0.77907146</v>
          </cell>
          <cell r="X1206">
            <v>0.3935457</v>
          </cell>
          <cell r="Y1206">
            <v>0.09016208</v>
          </cell>
          <cell r="Z1206">
            <v>23.76376</v>
          </cell>
          <cell r="AA1206">
            <v>19.59875</v>
          </cell>
          <cell r="AB1206">
            <v>3.238085</v>
          </cell>
          <cell r="AC1206">
            <v>3.646657</v>
          </cell>
          <cell r="AD1206">
            <v>0.3734538</v>
          </cell>
          <cell r="AE1206">
            <v>4.250443</v>
          </cell>
          <cell r="AF1206">
            <v>17.469024</v>
          </cell>
          <cell r="AG1206">
            <v>0.638277</v>
          </cell>
        </row>
        <row r="1207">
          <cell r="A1207" t="str">
            <v>13TS05180312</v>
          </cell>
          <cell r="B1207">
            <v>2</v>
          </cell>
          <cell r="C1207" t="str">
            <v>J</v>
          </cell>
          <cell r="D1207" t="str">
            <v>Spring</v>
          </cell>
          <cell r="E1207" t="str">
            <v>GCKH44574</v>
          </cell>
          <cell r="F1207">
            <v>5.181759</v>
          </cell>
          <cell r="G1207">
            <v>4.3650819</v>
          </cell>
          <cell r="H1207">
            <v>4.832489</v>
          </cell>
          <cell r="I1207">
            <v>15.08636</v>
          </cell>
          <cell r="J1207">
            <v>15.201548</v>
          </cell>
          <cell r="K1207">
            <v>1.2648639</v>
          </cell>
          <cell r="L1207">
            <v>1.5848931</v>
          </cell>
          <cell r="M1207">
            <v>0.7105907</v>
          </cell>
          <cell r="N1207">
            <v>2.8929162</v>
          </cell>
          <cell r="O1207">
            <v>3.4149628</v>
          </cell>
          <cell r="P1207">
            <v>8.393075</v>
          </cell>
          <cell r="Q1207">
            <v>0.8603229</v>
          </cell>
          <cell r="R1207">
            <v>0.8339744</v>
          </cell>
          <cell r="S1207">
            <v>30.793134</v>
          </cell>
          <cell r="T1207">
            <v>0.2401121</v>
          </cell>
          <cell r="U1207">
            <v>4.65317</v>
          </cell>
          <cell r="V1207">
            <v>14.000595</v>
          </cell>
          <cell r="W1207">
            <v>0.56003246</v>
          </cell>
          <cell r="X1207">
            <v>2.618396</v>
          </cell>
          <cell r="Y1207">
            <v>0.225398</v>
          </cell>
          <cell r="Z1207">
            <v>43.35674</v>
          </cell>
          <cell r="AA1207">
            <v>32.87597</v>
          </cell>
          <cell r="AB1207">
            <v>7.731081</v>
          </cell>
          <cell r="AC1207">
            <v>6.799019</v>
          </cell>
          <cell r="AD1207">
            <v>1.3751953</v>
          </cell>
          <cell r="AE1207">
            <v>3.50408</v>
          </cell>
          <cell r="AF1207">
            <v>32.334394</v>
          </cell>
          <cell r="AG1207">
            <v>16.85073</v>
          </cell>
        </row>
        <row r="1208">
          <cell r="A1208" t="str">
            <v>13TS05180397</v>
          </cell>
          <cell r="B1208">
            <v>3</v>
          </cell>
          <cell r="C1208" t="str">
            <v>A</v>
          </cell>
          <cell r="D1208" t="str">
            <v>Winter</v>
          </cell>
          <cell r="E1208" t="str">
            <v>GCKH44574</v>
          </cell>
          <cell r="F1208">
            <v>5.648129</v>
          </cell>
          <cell r="G1208">
            <v>3.629126</v>
          </cell>
          <cell r="H1208">
            <v>4.919355</v>
          </cell>
          <cell r="I1208">
            <v>15.58871</v>
          </cell>
          <cell r="J1208">
            <v>11.38275</v>
          </cell>
          <cell r="K1208">
            <v>3.360427</v>
          </cell>
          <cell r="L1208">
            <v>1.0967623</v>
          </cell>
          <cell r="M1208">
            <v>0.7976145</v>
          </cell>
          <cell r="N1208">
            <v>2.224586</v>
          </cell>
          <cell r="O1208">
            <v>2.0681858</v>
          </cell>
          <cell r="P1208">
            <v>5.680464</v>
          </cell>
          <cell r="Q1208">
            <v>0.5397919</v>
          </cell>
          <cell r="R1208">
            <v>0.6665906</v>
          </cell>
          <cell r="S1208">
            <v>21.39047</v>
          </cell>
          <cell r="T1208">
            <v>0.3402083</v>
          </cell>
          <cell r="U1208">
            <v>9.206493</v>
          </cell>
          <cell r="V1208">
            <v>10.179847</v>
          </cell>
          <cell r="W1208">
            <v>2.274759</v>
          </cell>
          <cell r="X1208">
            <v>1.983934</v>
          </cell>
          <cell r="Y1208">
            <v>0.23732553</v>
          </cell>
          <cell r="Z1208">
            <v>68.01171</v>
          </cell>
          <cell r="AA1208">
            <v>46.43412</v>
          </cell>
          <cell r="AB1208">
            <v>21.2501</v>
          </cell>
          <cell r="AC1208">
            <v>18.97774</v>
          </cell>
          <cell r="AD1208">
            <v>2.861413</v>
          </cell>
          <cell r="AE1208">
            <v>7.023277</v>
          </cell>
          <cell r="AF1208">
            <v>29.78729</v>
          </cell>
          <cell r="AG1208">
            <v>20.14284</v>
          </cell>
        </row>
        <row r="1209">
          <cell r="A1209" t="str">
            <v>13TS05180408</v>
          </cell>
          <cell r="B1209">
            <v>3</v>
          </cell>
          <cell r="C1209" t="str">
            <v>C</v>
          </cell>
          <cell r="D1209" t="str">
            <v>Autumn</v>
          </cell>
          <cell r="E1209" t="str">
            <v>GCKH44574</v>
          </cell>
          <cell r="F1209">
            <v>4.7679485</v>
          </cell>
          <cell r="G1209">
            <v>3.4988311054</v>
          </cell>
          <cell r="H1209">
            <v>5.319457</v>
          </cell>
          <cell r="I1209">
            <v>14.563347</v>
          </cell>
          <cell r="J1209">
            <v>16.772008</v>
          </cell>
          <cell r="K1209">
            <v>1.902291</v>
          </cell>
          <cell r="L1209">
            <v>0.6366151</v>
          </cell>
          <cell r="M1209">
            <v>0.7092684</v>
          </cell>
          <cell r="N1209">
            <v>1.56327805</v>
          </cell>
          <cell r="O1209">
            <v>1.6232824</v>
          </cell>
          <cell r="P1209">
            <v>6.0793838</v>
          </cell>
          <cell r="Q1209">
            <v>0.7215213</v>
          </cell>
          <cell r="R1209">
            <v>0.790596711</v>
          </cell>
          <cell r="S1209">
            <v>21.4344589</v>
          </cell>
          <cell r="T1209">
            <v>0.09656207</v>
          </cell>
          <cell r="U1209">
            <v>6.058375</v>
          </cell>
          <cell r="V1209">
            <v>14.235372</v>
          </cell>
          <cell r="W1209">
            <v>0.87949126</v>
          </cell>
          <cell r="X1209">
            <v>1.1073191</v>
          </cell>
          <cell r="Y1209">
            <v>0.22504454</v>
          </cell>
          <cell r="Z1209">
            <v>43.62446</v>
          </cell>
          <cell r="AA1209">
            <v>32.97795</v>
          </cell>
          <cell r="AB1209">
            <v>11.799034</v>
          </cell>
          <cell r="AC1209">
            <v>10.479304</v>
          </cell>
          <cell r="AD1209">
            <v>1.304749</v>
          </cell>
          <cell r="AE1209">
            <v>6.944476</v>
          </cell>
          <cell r="AF1209">
            <v>24.021504</v>
          </cell>
          <cell r="AG1209">
            <v>16.64206</v>
          </cell>
        </row>
        <row r="1210">
          <cell r="A1210" t="str">
            <v>13TS05180433</v>
          </cell>
          <cell r="B1210">
            <v>3</v>
          </cell>
          <cell r="C1210" t="str">
            <v>J</v>
          </cell>
          <cell r="D1210" t="str">
            <v>Autumn</v>
          </cell>
          <cell r="E1210" t="str">
            <v>GCKH44782</v>
          </cell>
          <cell r="F1210">
            <v>3.785196</v>
          </cell>
          <cell r="G1210">
            <v>4.1552039</v>
          </cell>
          <cell r="H1210">
            <v>5.061935</v>
          </cell>
          <cell r="I1210">
            <v>13.6555</v>
          </cell>
          <cell r="J1210">
            <v>11.024178</v>
          </cell>
          <cell r="K1210">
            <v>0.7751729</v>
          </cell>
          <cell r="L1210">
            <v>1.0286101</v>
          </cell>
          <cell r="M1210">
            <v>0.5852843</v>
          </cell>
          <cell r="N1210">
            <v>1.5603012</v>
          </cell>
          <cell r="O1210">
            <v>1.9129908</v>
          </cell>
          <cell r="P1210">
            <v>5.976641</v>
          </cell>
          <cell r="Q1210">
            <v>0.3817021</v>
          </cell>
          <cell r="R1210">
            <v>0.7962713</v>
          </cell>
          <cell r="S1210">
            <v>17.295534</v>
          </cell>
          <cell r="T1210">
            <v>0.1437243</v>
          </cell>
          <cell r="U1210">
            <v>5.533787</v>
          </cell>
          <cell r="V1210">
            <v>6.987835</v>
          </cell>
          <cell r="W1210">
            <v>1.23960546</v>
          </cell>
          <cell r="X1210">
            <v>2.356605</v>
          </cell>
          <cell r="Y1210">
            <v>0.2252977</v>
          </cell>
          <cell r="Z1210">
            <v>21.00108</v>
          </cell>
          <cell r="AA1210">
            <v>16.57049</v>
          </cell>
          <cell r="AB1210">
            <v>6.044601</v>
          </cell>
          <cell r="AC1210">
            <v>5.318159</v>
          </cell>
          <cell r="AD1210">
            <v>1.1089223</v>
          </cell>
          <cell r="AE1210">
            <v>3.008647</v>
          </cell>
          <cell r="AF1210">
            <v>30.687774</v>
          </cell>
          <cell r="AG1210">
            <v>17.79798</v>
          </cell>
        </row>
        <row r="1211">
          <cell r="A1211" t="str">
            <v>13TS05180468</v>
          </cell>
          <cell r="B1211">
            <v>2</v>
          </cell>
          <cell r="C1211" t="str">
            <v>K</v>
          </cell>
          <cell r="D1211" t="str">
            <v>Winter</v>
          </cell>
          <cell r="E1211" t="str">
            <v>GCKH44574</v>
          </cell>
          <cell r="F1211">
            <v>4.365743</v>
          </cell>
          <cell r="G1211">
            <v>4.1446729</v>
          </cell>
          <cell r="H1211">
            <v>4.759558</v>
          </cell>
          <cell r="I1211">
            <v>14.241239</v>
          </cell>
          <cell r="J1211">
            <v>16.81578</v>
          </cell>
          <cell r="K1211">
            <v>1.8762463</v>
          </cell>
          <cell r="L1211">
            <v>1.1303286</v>
          </cell>
          <cell r="M1211">
            <v>0.59992395</v>
          </cell>
          <cell r="N1211">
            <v>2.2173012</v>
          </cell>
          <cell r="O1211">
            <v>2.3108378</v>
          </cell>
          <cell r="P1211">
            <v>7.876232</v>
          </cell>
          <cell r="Q1211">
            <v>0.5531479</v>
          </cell>
          <cell r="R1211">
            <v>0.835463</v>
          </cell>
          <cell r="S1211">
            <v>18.740274</v>
          </cell>
          <cell r="T1211">
            <v>0.0523729</v>
          </cell>
          <cell r="U1211">
            <v>5.934497</v>
          </cell>
          <cell r="V1211">
            <v>3.3498695</v>
          </cell>
          <cell r="W1211">
            <v>1.85350846</v>
          </cell>
          <cell r="X1211">
            <v>1.2697441</v>
          </cell>
          <cell r="Y1211">
            <v>0.13388551</v>
          </cell>
          <cell r="Z1211">
            <v>41.21406</v>
          </cell>
          <cell r="AA1211">
            <v>33.61696</v>
          </cell>
          <cell r="AB1211">
            <v>9.70962</v>
          </cell>
          <cell r="AC1211">
            <v>8.28111</v>
          </cell>
          <cell r="AD1211">
            <v>1.0125214</v>
          </cell>
          <cell r="AE1211">
            <v>5.233529</v>
          </cell>
          <cell r="AF1211">
            <v>28.537304</v>
          </cell>
          <cell r="AG1211">
            <v>10.275727</v>
          </cell>
        </row>
        <row r="1212">
          <cell r="A1212" t="str">
            <v>13TS05180650</v>
          </cell>
          <cell r="B1212">
            <v>2</v>
          </cell>
          <cell r="C1212" t="str">
            <v>K</v>
          </cell>
          <cell r="D1212" t="str">
            <v>Winter</v>
          </cell>
          <cell r="E1212" t="str">
            <v>GCKH44574</v>
          </cell>
          <cell r="F1212">
            <v>3.365743</v>
          </cell>
          <cell r="G1212">
            <v>4.3446729</v>
          </cell>
          <cell r="H1212">
            <v>4.499558</v>
          </cell>
          <cell r="I1212">
            <v>13.181239</v>
          </cell>
          <cell r="J1212">
            <v>18.31578</v>
          </cell>
          <cell r="K1212">
            <v>1.7594263</v>
          </cell>
          <cell r="L1212">
            <v>0.9663416</v>
          </cell>
          <cell r="M1212">
            <v>0.51493695</v>
          </cell>
          <cell r="N1212">
            <v>1.7837912</v>
          </cell>
          <cell r="O1212">
            <v>2.3067378</v>
          </cell>
          <cell r="P1212">
            <v>5.590242</v>
          </cell>
          <cell r="Q1212">
            <v>0.4450309</v>
          </cell>
          <cell r="R1212">
            <v>0.467375</v>
          </cell>
          <cell r="S1212">
            <v>15.895474</v>
          </cell>
          <cell r="T1212">
            <v>0.167459</v>
          </cell>
          <cell r="U1212">
            <v>5.493347</v>
          </cell>
          <cell r="V1212">
            <v>2.4265195</v>
          </cell>
          <cell r="W1212">
            <v>1.07753846</v>
          </cell>
          <cell r="X1212">
            <v>0.8986921</v>
          </cell>
          <cell r="Y1212">
            <v>0.09682101</v>
          </cell>
          <cell r="Z1212">
            <v>34.95616</v>
          </cell>
          <cell r="AA1212">
            <v>28.63736</v>
          </cell>
          <cell r="AB1212">
            <v>8.67807</v>
          </cell>
          <cell r="AC1212">
            <v>8.21902</v>
          </cell>
          <cell r="AD1212">
            <v>0.6126994</v>
          </cell>
          <cell r="AE1212">
            <v>3.714069</v>
          </cell>
          <cell r="AF1212">
            <v>24.165704</v>
          </cell>
          <cell r="AG1212">
            <v>7.474027</v>
          </cell>
        </row>
        <row r="1213">
          <cell r="A1213" t="str">
            <v>13TS05180690</v>
          </cell>
          <cell r="B1213">
            <v>3</v>
          </cell>
          <cell r="C1213" t="str">
            <v>C</v>
          </cell>
          <cell r="D1213" t="str">
            <v>Autumn</v>
          </cell>
          <cell r="E1213" t="str">
            <v>GCKH44574</v>
          </cell>
          <cell r="F1213">
            <v>3.8279485</v>
          </cell>
          <cell r="G1213">
            <v>3.4188311054</v>
          </cell>
          <cell r="H1213">
            <v>5.459457</v>
          </cell>
          <cell r="I1213">
            <v>13.623347</v>
          </cell>
          <cell r="J1213">
            <v>15.272008</v>
          </cell>
          <cell r="K1213">
            <v>2.264881</v>
          </cell>
          <cell r="L1213">
            <v>0.6780371</v>
          </cell>
          <cell r="M1213">
            <v>0.6058964</v>
          </cell>
          <cell r="N1213">
            <v>1.38547805</v>
          </cell>
          <cell r="O1213">
            <v>1.2720324</v>
          </cell>
          <cell r="P1213">
            <v>4.5454038</v>
          </cell>
          <cell r="Q1213">
            <v>0.3640843</v>
          </cell>
          <cell r="R1213">
            <v>0.422467711</v>
          </cell>
          <cell r="S1213">
            <v>16.2296589</v>
          </cell>
          <cell r="T1213">
            <v>0.14680207</v>
          </cell>
          <cell r="U1213">
            <v>3.962745</v>
          </cell>
          <cell r="V1213">
            <v>7.131592</v>
          </cell>
          <cell r="W1213">
            <v>0.83773326</v>
          </cell>
          <cell r="X1213">
            <v>0.7342721</v>
          </cell>
          <cell r="Y1213">
            <v>0.10388964</v>
          </cell>
          <cell r="Z1213">
            <v>45.37216</v>
          </cell>
          <cell r="AA1213">
            <v>34.25815</v>
          </cell>
          <cell r="AB1213">
            <v>9.696234</v>
          </cell>
          <cell r="AC1213">
            <v>8.444334</v>
          </cell>
          <cell r="AD1213">
            <v>1.238949</v>
          </cell>
          <cell r="AE1213">
            <v>4.636156</v>
          </cell>
          <cell r="AF1213">
            <v>28.568804</v>
          </cell>
          <cell r="AG1213">
            <v>10.85486</v>
          </cell>
        </row>
        <row r="1214">
          <cell r="A1214" t="str">
            <v>13TS05180962</v>
          </cell>
          <cell r="B1214">
            <v>2</v>
          </cell>
          <cell r="C1214" t="str">
            <v>L</v>
          </cell>
          <cell r="D1214" t="str">
            <v>Winter</v>
          </cell>
          <cell r="E1214" t="str">
            <v>GCKH44574</v>
          </cell>
          <cell r="F1214">
            <v>5.570757</v>
          </cell>
          <cell r="G1214">
            <v>4.2717809</v>
          </cell>
          <cell r="H1214">
            <v>5.19817</v>
          </cell>
          <cell r="I1214">
            <v>16.05316</v>
          </cell>
          <cell r="J1214">
            <v>19.51226</v>
          </cell>
          <cell r="K1214">
            <v>2.201345</v>
          </cell>
          <cell r="L1214">
            <v>1.1761676</v>
          </cell>
          <cell r="M1214">
            <v>0.81915392</v>
          </cell>
          <cell r="N1214">
            <v>2.5627652</v>
          </cell>
          <cell r="O1214">
            <v>2.8981918</v>
          </cell>
          <cell r="P1214">
            <v>6.853428</v>
          </cell>
          <cell r="Q1214">
            <v>0.644824</v>
          </cell>
          <cell r="R1214">
            <v>0.7438177</v>
          </cell>
          <cell r="S1214">
            <v>26.490134</v>
          </cell>
          <cell r="T1214">
            <v>0.1124817</v>
          </cell>
          <cell r="U1214">
            <v>5.107365</v>
          </cell>
          <cell r="V1214">
            <v>11.130337</v>
          </cell>
          <cell r="W1214">
            <v>1.88569816</v>
          </cell>
          <cell r="X1214">
            <v>2.009241</v>
          </cell>
          <cell r="Y1214">
            <v>0.27649157</v>
          </cell>
          <cell r="Z1214">
            <v>38.07886</v>
          </cell>
          <cell r="AA1214">
            <v>29.66242</v>
          </cell>
          <cell r="AB1214">
            <v>11.7521</v>
          </cell>
          <cell r="AC1214">
            <v>10.17767</v>
          </cell>
          <cell r="AD1214">
            <v>1.708011</v>
          </cell>
          <cell r="AE1214">
            <v>5.3821001</v>
          </cell>
          <cell r="AF1214">
            <v>23.818954</v>
          </cell>
          <cell r="AG1214">
            <v>11.80396</v>
          </cell>
        </row>
        <row r="1215">
          <cell r="A1215" t="str">
            <v>13TS05180963</v>
          </cell>
          <cell r="B1215">
            <v>3</v>
          </cell>
          <cell r="C1215" t="str">
            <v>G</v>
          </cell>
          <cell r="D1215" t="str">
            <v>Winter</v>
          </cell>
          <cell r="E1215" t="str">
            <v>GCKH44782</v>
          </cell>
          <cell r="F1215">
            <v>3.177722</v>
          </cell>
          <cell r="G1215">
            <v>3.8411659</v>
          </cell>
          <cell r="H1215">
            <v>5.267562</v>
          </cell>
          <cell r="I1215">
            <v>12.935437</v>
          </cell>
          <cell r="J1215">
            <v>13.85598</v>
          </cell>
          <cell r="K1215">
            <v>0.588307</v>
          </cell>
          <cell r="L1215">
            <v>0.6978423</v>
          </cell>
          <cell r="M1215">
            <v>0.6580101</v>
          </cell>
          <cell r="N1215">
            <v>1.2069126</v>
          </cell>
          <cell r="O1215">
            <v>1.2833338</v>
          </cell>
          <cell r="P1215">
            <v>1.831548</v>
          </cell>
          <cell r="Q1215">
            <v>0.1388465</v>
          </cell>
          <cell r="R1215">
            <v>0.7109209</v>
          </cell>
          <cell r="S1215">
            <v>12.283944</v>
          </cell>
          <cell r="T1215">
            <v>0.1511282</v>
          </cell>
          <cell r="U1215">
            <v>1.566052</v>
          </cell>
          <cell r="V1215">
            <v>9.152462</v>
          </cell>
          <cell r="W1215">
            <v>1.51068746</v>
          </cell>
          <cell r="X1215">
            <v>1.5577994</v>
          </cell>
          <cell r="Y1215">
            <v>0.13969257</v>
          </cell>
          <cell r="Z1215">
            <v>34.57783</v>
          </cell>
          <cell r="AA1215">
            <v>25.75784</v>
          </cell>
          <cell r="AB1215">
            <v>6.438407</v>
          </cell>
          <cell r="AC1215">
            <v>5.209983</v>
          </cell>
          <cell r="AD1215">
            <v>1.917723</v>
          </cell>
          <cell r="AE1215">
            <v>2.970698</v>
          </cell>
          <cell r="AF1215">
            <v>20.655964</v>
          </cell>
          <cell r="AG1215">
            <v>13.321319</v>
          </cell>
        </row>
        <row r="1216">
          <cell r="A1216" t="str">
            <v>13TS05180973</v>
          </cell>
          <cell r="B1216">
            <v>2</v>
          </cell>
          <cell r="C1216" t="str">
            <v>J</v>
          </cell>
          <cell r="D1216" t="str">
            <v>Spring</v>
          </cell>
          <cell r="E1216" t="str">
            <v>GCKH44574</v>
          </cell>
          <cell r="F1216">
            <v>4.231759</v>
          </cell>
          <cell r="G1216">
            <v>4.3250819</v>
          </cell>
          <cell r="H1216">
            <v>4.992489</v>
          </cell>
          <cell r="I1216">
            <v>14.50636</v>
          </cell>
          <cell r="J1216">
            <v>21.101548</v>
          </cell>
          <cell r="K1216">
            <v>2.2395339</v>
          </cell>
          <cell r="L1216">
            <v>0.8718391</v>
          </cell>
          <cell r="M1216">
            <v>0.7346057</v>
          </cell>
          <cell r="N1216">
            <v>2.4508562</v>
          </cell>
          <cell r="O1216">
            <v>2.7731728</v>
          </cell>
          <cell r="P1216">
            <v>7.071295</v>
          </cell>
          <cell r="Q1216">
            <v>0.5450349</v>
          </cell>
          <cell r="R1216">
            <v>0.6150864</v>
          </cell>
          <cell r="S1216">
            <v>18.155534</v>
          </cell>
          <cell r="T1216">
            <v>0.0370719</v>
          </cell>
          <cell r="U1216">
            <v>5.10489</v>
          </cell>
          <cell r="V1216">
            <v>9.660995</v>
          </cell>
          <cell r="W1216">
            <v>1.85264246</v>
          </cell>
          <cell r="X1216">
            <v>1.265976</v>
          </cell>
          <cell r="Y1216">
            <v>0.157345</v>
          </cell>
          <cell r="Z1216">
            <v>30.93224</v>
          </cell>
          <cell r="AA1216">
            <v>25.79397</v>
          </cell>
          <cell r="AB1216">
            <v>10.074501</v>
          </cell>
          <cell r="AC1216">
            <v>8.645449</v>
          </cell>
          <cell r="AD1216">
            <v>1.1544453</v>
          </cell>
          <cell r="AE1216">
            <v>5.84084</v>
          </cell>
          <cell r="AF1216">
            <v>24.967994</v>
          </cell>
          <cell r="AG1216">
            <v>5.80659</v>
          </cell>
        </row>
        <row r="1217">
          <cell r="A1217" t="str">
            <v>13TS05180997</v>
          </cell>
          <cell r="B1217">
            <v>3</v>
          </cell>
          <cell r="C1217" t="str">
            <v>G</v>
          </cell>
          <cell r="D1217" t="str">
            <v>Winter</v>
          </cell>
          <cell r="E1217" t="str">
            <v>GCKH44782</v>
          </cell>
          <cell r="F1217">
            <v>3.207722</v>
          </cell>
          <cell r="G1217">
            <v>3.4411659</v>
          </cell>
          <cell r="H1217">
            <v>5.117562</v>
          </cell>
          <cell r="I1217">
            <v>12.325437</v>
          </cell>
          <cell r="J1217">
            <v>15.45598</v>
          </cell>
          <cell r="K1217">
            <v>0.555641</v>
          </cell>
          <cell r="L1217">
            <v>1.3365223</v>
          </cell>
          <cell r="M1217">
            <v>0.6716641</v>
          </cell>
          <cell r="N1217">
            <v>1.9902136</v>
          </cell>
          <cell r="O1217">
            <v>2.5232518</v>
          </cell>
          <cell r="P1217">
            <v>7.766522</v>
          </cell>
          <cell r="Q1217">
            <v>0.2626231</v>
          </cell>
          <cell r="R1217">
            <v>0.8166499</v>
          </cell>
          <cell r="S1217">
            <v>21.895244</v>
          </cell>
          <cell r="T1217">
            <v>0.2657192</v>
          </cell>
          <cell r="U1217">
            <v>3.972912</v>
          </cell>
          <cell r="V1217">
            <v>5.987912</v>
          </cell>
          <cell r="W1217">
            <v>0.44917446</v>
          </cell>
          <cell r="X1217">
            <v>2.0769394</v>
          </cell>
          <cell r="Y1217">
            <v>0.22196257</v>
          </cell>
          <cell r="Z1217">
            <v>38.48583</v>
          </cell>
          <cell r="AA1217">
            <v>29.99764</v>
          </cell>
          <cell r="AB1217">
            <v>7.482877</v>
          </cell>
          <cell r="AC1217">
            <v>6.032203</v>
          </cell>
          <cell r="AD1217">
            <v>1.696343</v>
          </cell>
          <cell r="AE1217">
            <v>5.790808</v>
          </cell>
          <cell r="AF1217">
            <v>32.210064</v>
          </cell>
          <cell r="AG1217">
            <v>25.853119</v>
          </cell>
        </row>
        <row r="1218">
          <cell r="A1218" t="str">
            <v>13TS05181027</v>
          </cell>
          <cell r="B1218">
            <v>2</v>
          </cell>
          <cell r="C1218" t="str">
            <v>E</v>
          </cell>
          <cell r="D1218" t="str">
            <v>Summer</v>
          </cell>
          <cell r="E1218" t="str">
            <v>GCKH44574</v>
          </cell>
          <cell r="F1218">
            <v>3.1081221</v>
          </cell>
          <cell r="G1218">
            <v>3.2350041</v>
          </cell>
          <cell r="H1218">
            <v>5.11675</v>
          </cell>
          <cell r="I1218">
            <v>12.067769</v>
          </cell>
          <cell r="J1218">
            <v>12.968214</v>
          </cell>
          <cell r="K1218">
            <v>1.2924744</v>
          </cell>
          <cell r="L1218">
            <v>0.7691328</v>
          </cell>
          <cell r="M1218">
            <v>0.6721008</v>
          </cell>
          <cell r="N1218">
            <v>1.3076799</v>
          </cell>
          <cell r="O1218">
            <v>1.2872796</v>
          </cell>
          <cell r="P1218">
            <v>5.949641</v>
          </cell>
          <cell r="Q1218">
            <v>0.6632769</v>
          </cell>
          <cell r="R1218">
            <v>0.8066144</v>
          </cell>
          <cell r="S1218">
            <v>23.577603</v>
          </cell>
          <cell r="T1218">
            <v>0.09963585</v>
          </cell>
          <cell r="U1218">
            <v>1.839309</v>
          </cell>
          <cell r="V1218">
            <v>13.181776</v>
          </cell>
          <cell r="W1218">
            <v>1.64324846</v>
          </cell>
          <cell r="X1218">
            <v>1.977066</v>
          </cell>
          <cell r="Y1218">
            <v>0.12674593</v>
          </cell>
          <cell r="Z1218">
            <v>38.83215</v>
          </cell>
          <cell r="AA1218">
            <v>30.10391</v>
          </cell>
          <cell r="AB1218">
            <v>5.465541</v>
          </cell>
          <cell r="AC1218">
            <v>4.638944</v>
          </cell>
          <cell r="AD1218">
            <v>1.0690781</v>
          </cell>
          <cell r="AE1218">
            <v>3.599676</v>
          </cell>
          <cell r="AF1218">
            <v>18.631584</v>
          </cell>
          <cell r="AG1218">
            <v>14.36186</v>
          </cell>
        </row>
        <row r="1219">
          <cell r="A1219" t="str">
            <v>13TS05181037</v>
          </cell>
          <cell r="B1219">
            <v>3</v>
          </cell>
          <cell r="C1219" t="str">
            <v>A</v>
          </cell>
          <cell r="D1219" t="str">
            <v>Winter</v>
          </cell>
          <cell r="E1219" t="str">
            <v>GCKH44574</v>
          </cell>
          <cell r="F1219">
            <v>5.418129</v>
          </cell>
          <cell r="G1219">
            <v>2.869126</v>
          </cell>
          <cell r="H1219">
            <v>4.769355</v>
          </cell>
          <cell r="I1219">
            <v>13.71871</v>
          </cell>
          <cell r="J1219">
            <v>13.18275</v>
          </cell>
          <cell r="K1219">
            <v>2.914917</v>
          </cell>
          <cell r="L1219">
            <v>1.8692323</v>
          </cell>
          <cell r="M1219">
            <v>0.7497415</v>
          </cell>
          <cell r="N1219">
            <v>2.359246</v>
          </cell>
          <cell r="O1219">
            <v>3.1410358</v>
          </cell>
          <cell r="P1219">
            <v>9.596474</v>
          </cell>
          <cell r="Q1219">
            <v>0.7920599</v>
          </cell>
          <cell r="R1219">
            <v>0.9892396</v>
          </cell>
          <cell r="S1219">
            <v>33.24507</v>
          </cell>
          <cell r="T1219">
            <v>0.2274683</v>
          </cell>
          <cell r="U1219">
            <v>5.022843</v>
          </cell>
          <cell r="V1219">
            <v>15.141587</v>
          </cell>
          <cell r="W1219">
            <v>0.726574</v>
          </cell>
          <cell r="X1219">
            <v>2.981334</v>
          </cell>
          <cell r="Y1219">
            <v>0.19764353</v>
          </cell>
          <cell r="Z1219">
            <v>57.05001</v>
          </cell>
          <cell r="AA1219">
            <v>42.21592</v>
          </cell>
          <cell r="AB1219">
            <v>15.5086</v>
          </cell>
          <cell r="AC1219">
            <v>13.35744</v>
          </cell>
          <cell r="AD1219">
            <v>2.218483</v>
          </cell>
          <cell r="AE1219">
            <v>4.170017</v>
          </cell>
          <cell r="AF1219">
            <v>31.44449</v>
          </cell>
          <cell r="AG1219">
            <v>28.11294</v>
          </cell>
        </row>
        <row r="1220">
          <cell r="A1220" t="str">
            <v>13TS05181056</v>
          </cell>
          <cell r="B1220">
            <v>2</v>
          </cell>
          <cell r="C1220" t="str">
            <v>D</v>
          </cell>
          <cell r="D1220" t="str">
            <v>Autumn</v>
          </cell>
          <cell r="E1220" t="str">
            <v>GCKH44574</v>
          </cell>
          <cell r="F1220">
            <v>4.0405525</v>
          </cell>
          <cell r="G1220">
            <v>3.0290248</v>
          </cell>
          <cell r="H1220">
            <v>5.263455</v>
          </cell>
          <cell r="I1220">
            <v>13.213975</v>
          </cell>
          <cell r="J1220">
            <v>16.092834</v>
          </cell>
          <cell r="K1220">
            <v>2.5394225</v>
          </cell>
          <cell r="L1220">
            <v>0.74149155</v>
          </cell>
          <cell r="M1220">
            <v>0.6586476</v>
          </cell>
          <cell r="N1220">
            <v>1.4418121</v>
          </cell>
          <cell r="O1220">
            <v>1.2632414</v>
          </cell>
          <cell r="P1220">
            <v>4.5892837</v>
          </cell>
          <cell r="Q1220">
            <v>0.4564721</v>
          </cell>
          <cell r="R1220">
            <v>0.5978169</v>
          </cell>
          <cell r="S1220">
            <v>16.8580393</v>
          </cell>
          <cell r="T1220">
            <v>0.169615867</v>
          </cell>
          <cell r="U1220">
            <v>4.381522</v>
          </cell>
          <cell r="V1220">
            <v>7.654827</v>
          </cell>
          <cell r="W1220">
            <v>-0.10940894</v>
          </cell>
          <cell r="X1220">
            <v>1.3341436</v>
          </cell>
          <cell r="Y1220">
            <v>0.2288926</v>
          </cell>
          <cell r="Z1220">
            <v>36.12349</v>
          </cell>
          <cell r="AA1220">
            <v>28.843656</v>
          </cell>
          <cell r="AB1220">
            <v>6.6716446</v>
          </cell>
          <cell r="AC1220">
            <v>5.188052</v>
          </cell>
          <cell r="AD1220">
            <v>1.3645079</v>
          </cell>
          <cell r="AE1220">
            <v>5.218701</v>
          </cell>
          <cell r="AF1220">
            <v>30.0341193</v>
          </cell>
          <cell r="AG1220">
            <v>12.745353</v>
          </cell>
        </row>
        <row r="1221">
          <cell r="A1221" t="str">
            <v>13TS05181072</v>
          </cell>
          <cell r="B1221">
            <v>2</v>
          </cell>
          <cell r="C1221" t="str">
            <v>I</v>
          </cell>
          <cell r="D1221" t="str">
            <v>Spring</v>
          </cell>
          <cell r="E1221" t="str">
            <v>GCKH44574</v>
          </cell>
          <cell r="F1221">
            <v>3.862796</v>
          </cell>
          <cell r="G1221">
            <v>4.2098319</v>
          </cell>
          <cell r="H1221">
            <v>5.111678</v>
          </cell>
          <cell r="I1221">
            <v>14.151369</v>
          </cell>
          <cell r="J1221">
            <v>18.97321</v>
          </cell>
          <cell r="K1221">
            <v>1.2140035</v>
          </cell>
          <cell r="L1221">
            <v>0.727133</v>
          </cell>
          <cell r="M1221">
            <v>0.5247825</v>
          </cell>
          <cell r="N1221">
            <v>1.6257743</v>
          </cell>
          <cell r="O1221">
            <v>1.9525008</v>
          </cell>
          <cell r="P1221">
            <v>6.234958</v>
          </cell>
          <cell r="Q1221">
            <v>0.4530848</v>
          </cell>
          <cell r="R1221">
            <v>0.5789327</v>
          </cell>
          <cell r="S1221">
            <v>15.176144</v>
          </cell>
          <cell r="T1221">
            <v>-0.02967153</v>
          </cell>
          <cell r="U1221">
            <v>5.376434</v>
          </cell>
          <cell r="V1221">
            <v>2.960109</v>
          </cell>
          <cell r="W1221">
            <v>2.37845756</v>
          </cell>
          <cell r="X1221">
            <v>0.9243545</v>
          </cell>
          <cell r="Y1221">
            <v>0.19255184</v>
          </cell>
          <cell r="Z1221">
            <v>27.06807</v>
          </cell>
          <cell r="AA1221">
            <v>24.552036</v>
          </cell>
          <cell r="AB1221">
            <v>6.23822</v>
          </cell>
          <cell r="AC1221">
            <v>4.993645</v>
          </cell>
          <cell r="AD1221">
            <v>1.0543702</v>
          </cell>
          <cell r="AE1221">
            <v>5.101558</v>
          </cell>
          <cell r="AF1221">
            <v>23.714634</v>
          </cell>
          <cell r="AG1221">
            <v>5.770421</v>
          </cell>
        </row>
        <row r="1222">
          <cell r="A1222" t="str">
            <v>13TS05181076</v>
          </cell>
          <cell r="B1222">
            <v>2</v>
          </cell>
          <cell r="C1222" t="str">
            <v>K</v>
          </cell>
          <cell r="D1222" t="str">
            <v>Spring</v>
          </cell>
          <cell r="E1222" t="str">
            <v>GCKH44574</v>
          </cell>
          <cell r="F1222">
            <v>5.135743</v>
          </cell>
          <cell r="G1222">
            <v>4.6446729</v>
          </cell>
          <cell r="H1222">
            <v>4.989558</v>
          </cell>
          <cell r="I1222">
            <v>15.791239</v>
          </cell>
          <cell r="J1222">
            <v>19.51578</v>
          </cell>
          <cell r="K1222">
            <v>1.1969363</v>
          </cell>
          <cell r="L1222">
            <v>1.0639686</v>
          </cell>
          <cell r="M1222">
            <v>0.69350595</v>
          </cell>
          <cell r="N1222">
            <v>2.0164512</v>
          </cell>
          <cell r="O1222">
            <v>2.3964378</v>
          </cell>
          <cell r="P1222">
            <v>7.370692</v>
          </cell>
          <cell r="Q1222">
            <v>0.6334259</v>
          </cell>
          <cell r="R1222">
            <v>0.759427</v>
          </cell>
          <cell r="S1222">
            <v>19.205674</v>
          </cell>
          <cell r="T1222">
            <v>0.134606</v>
          </cell>
          <cell r="U1222">
            <v>5.051077</v>
          </cell>
          <cell r="V1222">
            <v>2.6285595</v>
          </cell>
          <cell r="W1222">
            <v>0.70715046</v>
          </cell>
          <cell r="X1222">
            <v>1.0402441</v>
          </cell>
          <cell r="Y1222">
            <v>0.14223351</v>
          </cell>
          <cell r="Z1222">
            <v>35.17796</v>
          </cell>
          <cell r="AA1222">
            <v>27.69146</v>
          </cell>
          <cell r="AB1222">
            <v>8.87992</v>
          </cell>
          <cell r="AC1222">
            <v>8.2786</v>
          </cell>
          <cell r="AD1222">
            <v>0.9912414</v>
          </cell>
          <cell r="AE1222">
            <v>5.208219</v>
          </cell>
          <cell r="AF1222">
            <v>22.180704</v>
          </cell>
          <cell r="AG1222">
            <v>3.776287</v>
          </cell>
        </row>
        <row r="1223">
          <cell r="A1223" t="str">
            <v>13TS05181077</v>
          </cell>
          <cell r="B1223">
            <v>2</v>
          </cell>
          <cell r="C1223" t="str">
            <v>K</v>
          </cell>
          <cell r="D1223" t="str">
            <v>Winter</v>
          </cell>
          <cell r="E1223" t="str">
            <v>GCKH44574</v>
          </cell>
          <cell r="F1223">
            <v>2.535743</v>
          </cell>
          <cell r="G1223">
            <v>3.9546729</v>
          </cell>
          <cell r="H1223">
            <v>4.899558</v>
          </cell>
          <cell r="I1223">
            <v>12.361239</v>
          </cell>
          <cell r="J1223">
            <v>14.71578</v>
          </cell>
          <cell r="K1223">
            <v>2.4865263</v>
          </cell>
          <cell r="L1223">
            <v>0.8777366</v>
          </cell>
          <cell r="M1223">
            <v>0.49745795</v>
          </cell>
          <cell r="N1223">
            <v>1.4297412</v>
          </cell>
          <cell r="O1223">
            <v>2.0633778</v>
          </cell>
          <cell r="P1223">
            <v>6.597232</v>
          </cell>
          <cell r="Q1223">
            <v>0.5631589</v>
          </cell>
          <cell r="R1223">
            <v>0.689272</v>
          </cell>
          <cell r="S1223">
            <v>13.152974</v>
          </cell>
          <cell r="T1223">
            <v>0.0639782</v>
          </cell>
          <cell r="U1223">
            <v>6.182247</v>
          </cell>
          <cell r="V1223">
            <v>9.0406095</v>
          </cell>
          <cell r="W1223">
            <v>2.13479846</v>
          </cell>
          <cell r="X1223">
            <v>1.1072141</v>
          </cell>
          <cell r="Y1223">
            <v>0.15124151</v>
          </cell>
          <cell r="Z1223">
            <v>36.49926</v>
          </cell>
          <cell r="AA1223">
            <v>29.46136</v>
          </cell>
          <cell r="AB1223">
            <v>8.29436</v>
          </cell>
          <cell r="AC1223">
            <v>7.094</v>
          </cell>
          <cell r="AD1223">
            <v>1.3333814</v>
          </cell>
          <cell r="AE1223">
            <v>5.601519</v>
          </cell>
          <cell r="AF1223">
            <v>22.267004</v>
          </cell>
          <cell r="AG1223">
            <v>16.127727</v>
          </cell>
        </row>
        <row r="1224">
          <cell r="A1224" t="str">
            <v>13TS05181113</v>
          </cell>
          <cell r="B1224">
            <v>3</v>
          </cell>
          <cell r="C1224" t="str">
            <v>G</v>
          </cell>
          <cell r="D1224" t="str">
            <v>Winter</v>
          </cell>
          <cell r="E1224" t="str">
            <v>GCKH44782</v>
          </cell>
          <cell r="F1224">
            <v>2.397722</v>
          </cell>
          <cell r="G1224">
            <v>3.1111659</v>
          </cell>
          <cell r="H1224">
            <v>4.937562</v>
          </cell>
          <cell r="I1224">
            <v>11.075437</v>
          </cell>
          <cell r="J1224">
            <v>10.45598</v>
          </cell>
          <cell r="K1224">
            <v>2.053176</v>
          </cell>
          <cell r="L1224">
            <v>1.0168753</v>
          </cell>
          <cell r="M1224">
            <v>0.3207631</v>
          </cell>
          <cell r="N1224">
            <v>1.5099836</v>
          </cell>
          <cell r="O1224">
            <v>1.7629418</v>
          </cell>
          <cell r="P1224">
            <v>4.859482</v>
          </cell>
          <cell r="Q1224">
            <v>0.3837281</v>
          </cell>
          <cell r="R1224">
            <v>0.6654719</v>
          </cell>
          <cell r="S1224">
            <v>20.209744</v>
          </cell>
          <cell r="T1224">
            <v>0.1438322</v>
          </cell>
          <cell r="U1224">
            <v>3.156552</v>
          </cell>
          <cell r="V1224">
            <v>6.142422</v>
          </cell>
          <cell r="W1224">
            <v>3.06747746</v>
          </cell>
          <cell r="X1224">
            <v>1.3578594</v>
          </cell>
          <cell r="Y1224">
            <v>0.19079057</v>
          </cell>
          <cell r="Z1224">
            <v>36.13813</v>
          </cell>
          <cell r="AA1224">
            <v>25.80124</v>
          </cell>
          <cell r="AB1224">
            <v>10.797847</v>
          </cell>
          <cell r="AC1224">
            <v>9.176063</v>
          </cell>
          <cell r="AD1224">
            <v>1.538293</v>
          </cell>
          <cell r="AE1224">
            <v>3.202288</v>
          </cell>
          <cell r="AF1224">
            <v>21.779464</v>
          </cell>
          <cell r="AG1224">
            <v>20.669919</v>
          </cell>
        </row>
        <row r="1225">
          <cell r="A1225" t="str">
            <v>13TS05181132</v>
          </cell>
          <cell r="B1225">
            <v>3</v>
          </cell>
          <cell r="C1225" t="str">
            <v>A</v>
          </cell>
          <cell r="D1225" t="str">
            <v>Winter</v>
          </cell>
          <cell r="E1225" t="str">
            <v>GCKH44574</v>
          </cell>
          <cell r="F1225">
            <v>6.198129</v>
          </cell>
          <cell r="G1225">
            <v>3.899126</v>
          </cell>
          <cell r="H1225">
            <v>4.499355</v>
          </cell>
          <cell r="I1225">
            <v>15.66871</v>
          </cell>
          <cell r="J1225">
            <v>7.58275</v>
          </cell>
          <cell r="K1225">
            <v>0.896572</v>
          </cell>
          <cell r="L1225">
            <v>1.6742623</v>
          </cell>
          <cell r="M1225">
            <v>0.5747145</v>
          </cell>
          <cell r="N1225">
            <v>2.304806</v>
          </cell>
          <cell r="O1225">
            <v>2.8158458</v>
          </cell>
          <cell r="P1225">
            <v>5.404764</v>
          </cell>
          <cell r="Q1225">
            <v>0.5962749</v>
          </cell>
          <cell r="R1225">
            <v>0.5841886</v>
          </cell>
          <cell r="S1225">
            <v>22.52727</v>
          </cell>
          <cell r="T1225">
            <v>0.2370763</v>
          </cell>
          <cell r="U1225">
            <v>4.934023</v>
          </cell>
          <cell r="V1225">
            <v>13.833287</v>
          </cell>
          <cell r="W1225">
            <v>0.887178</v>
          </cell>
          <cell r="X1225">
            <v>2.452514</v>
          </cell>
          <cell r="Y1225">
            <v>0.18191053</v>
          </cell>
          <cell r="Z1225">
            <v>31.49591</v>
          </cell>
          <cell r="AA1225">
            <v>21.85212</v>
          </cell>
          <cell r="AB1225">
            <v>6.6881</v>
          </cell>
          <cell r="AC1225">
            <v>6.39719</v>
          </cell>
          <cell r="AD1225">
            <v>0.955082</v>
          </cell>
          <cell r="AE1225">
            <v>4.703757</v>
          </cell>
          <cell r="AF1225">
            <v>20.87479</v>
          </cell>
          <cell r="AG1225">
            <v>21.64654</v>
          </cell>
        </row>
        <row r="1226">
          <cell r="A1226" t="str">
            <v>13TS05181134</v>
          </cell>
          <cell r="B1226">
            <v>2</v>
          </cell>
          <cell r="C1226" t="str">
            <v>I</v>
          </cell>
          <cell r="D1226" t="str">
            <v>Spring</v>
          </cell>
          <cell r="E1226" t="str">
            <v>GCKH44574</v>
          </cell>
          <cell r="F1226">
            <v>3.632796</v>
          </cell>
          <cell r="G1226">
            <v>4.0598319</v>
          </cell>
          <cell r="H1226">
            <v>4.821678</v>
          </cell>
          <cell r="I1226">
            <v>13.331369</v>
          </cell>
          <cell r="J1226">
            <v>14.57321</v>
          </cell>
          <cell r="K1226">
            <v>0.6200345</v>
          </cell>
          <cell r="L1226">
            <v>1.497744</v>
          </cell>
          <cell r="M1226">
            <v>0.6151825</v>
          </cell>
          <cell r="N1226">
            <v>2.3107443</v>
          </cell>
          <cell r="O1226">
            <v>3.1738508</v>
          </cell>
          <cell r="P1226">
            <v>8.257648</v>
          </cell>
          <cell r="Q1226">
            <v>0.8706518</v>
          </cell>
          <cell r="R1226">
            <v>1.0016117</v>
          </cell>
          <cell r="S1226">
            <v>28.680744</v>
          </cell>
          <cell r="T1226">
            <v>0.15911183</v>
          </cell>
          <cell r="U1226">
            <v>5.552414</v>
          </cell>
          <cell r="V1226">
            <v>8.161169</v>
          </cell>
          <cell r="W1226">
            <v>0.87783756</v>
          </cell>
          <cell r="X1226">
            <v>2.3784765</v>
          </cell>
          <cell r="Y1226">
            <v>0.24839884</v>
          </cell>
          <cell r="Z1226">
            <v>33.41227</v>
          </cell>
          <cell r="AA1226">
            <v>23.921236</v>
          </cell>
          <cell r="AB1226">
            <v>10.36027</v>
          </cell>
          <cell r="AC1226">
            <v>9.261685</v>
          </cell>
          <cell r="AD1226">
            <v>0.8942402</v>
          </cell>
          <cell r="AE1226">
            <v>1.175488</v>
          </cell>
          <cell r="AF1226">
            <v>31.629134</v>
          </cell>
          <cell r="AG1226">
            <v>15.328381</v>
          </cell>
        </row>
        <row r="1227">
          <cell r="A1227" t="str">
            <v>13TS05181151</v>
          </cell>
          <cell r="B1227">
            <v>2</v>
          </cell>
          <cell r="C1227" t="str">
            <v>J</v>
          </cell>
          <cell r="D1227" t="str">
            <v>Spring</v>
          </cell>
          <cell r="E1227" t="str">
            <v>GCKH44574</v>
          </cell>
          <cell r="F1227">
            <v>4.111759</v>
          </cell>
          <cell r="G1227">
            <v>4.4050819</v>
          </cell>
          <cell r="H1227">
            <v>4.162489</v>
          </cell>
          <cell r="I1227">
            <v>13.67636</v>
          </cell>
          <cell r="J1227">
            <v>17.801548</v>
          </cell>
          <cell r="K1227">
            <v>1.3294339</v>
          </cell>
          <cell r="L1227">
            <v>0.8377681</v>
          </cell>
          <cell r="M1227">
            <v>0.5740327</v>
          </cell>
          <cell r="N1227">
            <v>1.8373462</v>
          </cell>
          <cell r="O1227">
            <v>2.2045128</v>
          </cell>
          <cell r="P1227">
            <v>7.104845</v>
          </cell>
          <cell r="Q1227">
            <v>0.5822889</v>
          </cell>
          <cell r="R1227">
            <v>0.5391514</v>
          </cell>
          <cell r="S1227">
            <v>24.415534</v>
          </cell>
          <cell r="T1227">
            <v>0.1075881</v>
          </cell>
          <cell r="U1227">
            <v>3.92139</v>
          </cell>
          <cell r="V1227">
            <v>7.287245</v>
          </cell>
          <cell r="W1227">
            <v>3.95751246</v>
          </cell>
          <cell r="X1227">
            <v>1.102946</v>
          </cell>
          <cell r="Y1227">
            <v>0.148164</v>
          </cell>
          <cell r="Z1227">
            <v>44.46144</v>
          </cell>
          <cell r="AA1227">
            <v>35.12487</v>
          </cell>
          <cell r="AB1227">
            <v>11.233401</v>
          </cell>
          <cell r="AC1227">
            <v>10.207919</v>
          </cell>
          <cell r="AD1227">
            <v>1.3744153</v>
          </cell>
          <cell r="AE1227">
            <v>5.68514</v>
          </cell>
          <cell r="AF1227">
            <v>26.240294</v>
          </cell>
          <cell r="AG1227">
            <v>13.01453</v>
          </cell>
        </row>
        <row r="1228">
          <cell r="A1228" t="str">
            <v>13TS05181354</v>
          </cell>
          <cell r="B1228">
            <v>2</v>
          </cell>
          <cell r="C1228" t="str">
            <v>K</v>
          </cell>
          <cell r="D1228" t="str">
            <v>Spring</v>
          </cell>
          <cell r="E1228" t="str">
            <v>GCKH44574</v>
          </cell>
          <cell r="F1228">
            <v>5.015743</v>
          </cell>
          <cell r="G1228">
            <v>4.7146729</v>
          </cell>
          <cell r="H1228">
            <v>4.989558</v>
          </cell>
          <cell r="I1228">
            <v>15.541239</v>
          </cell>
          <cell r="J1228">
            <v>17.51578</v>
          </cell>
          <cell r="K1228">
            <v>1.2790863</v>
          </cell>
          <cell r="L1228">
            <v>1.6093786</v>
          </cell>
          <cell r="M1228">
            <v>0.69924095</v>
          </cell>
          <cell r="N1228">
            <v>2.7501112</v>
          </cell>
          <cell r="O1228">
            <v>3.7989178</v>
          </cell>
          <cell r="P1228">
            <v>9.887402</v>
          </cell>
          <cell r="Q1228">
            <v>0.8513589</v>
          </cell>
          <cell r="R1228">
            <v>0.934651</v>
          </cell>
          <cell r="S1228">
            <v>30.342874</v>
          </cell>
          <cell r="T1228">
            <v>0.293196</v>
          </cell>
          <cell r="U1228">
            <v>4.772387</v>
          </cell>
          <cell r="V1228">
            <v>7.0528395</v>
          </cell>
          <cell r="W1228">
            <v>0.57675146</v>
          </cell>
          <cell r="X1228">
            <v>1.9361441</v>
          </cell>
          <cell r="Y1228">
            <v>0.18681451</v>
          </cell>
          <cell r="Z1228">
            <v>42.73336</v>
          </cell>
          <cell r="AA1228">
            <v>35.03126</v>
          </cell>
          <cell r="AB1228">
            <v>7.75915</v>
          </cell>
          <cell r="AC1228">
            <v>6.26243</v>
          </cell>
          <cell r="AD1228">
            <v>1.4948614</v>
          </cell>
          <cell r="AE1228">
            <v>1.649319</v>
          </cell>
          <cell r="AF1228">
            <v>29.686204</v>
          </cell>
          <cell r="AG1228">
            <v>8.916027</v>
          </cell>
        </row>
        <row r="1229">
          <cell r="A1229" t="str">
            <v>13TS05181657</v>
          </cell>
          <cell r="B1229">
            <v>2</v>
          </cell>
          <cell r="C1229" t="str">
            <v>H</v>
          </cell>
          <cell r="D1229" t="str">
            <v>Spring</v>
          </cell>
          <cell r="E1229" t="str">
            <v>GCKH44574</v>
          </cell>
          <cell r="F1229">
            <v>4.461445</v>
          </cell>
          <cell r="G1229">
            <v>4.0018699</v>
          </cell>
          <cell r="H1229">
            <v>5.200416</v>
          </cell>
          <cell r="I1229">
            <v>14.599095</v>
          </cell>
          <cell r="J1229">
            <v>18.03099</v>
          </cell>
          <cell r="K1229">
            <v>2.23849521</v>
          </cell>
          <cell r="L1229">
            <v>1.0002366</v>
          </cell>
          <cell r="M1229">
            <v>0.6879336</v>
          </cell>
          <cell r="N1229">
            <v>2.0799432</v>
          </cell>
          <cell r="O1229">
            <v>1.8283828</v>
          </cell>
          <cell r="P1229">
            <v>6.411151</v>
          </cell>
          <cell r="Q1229">
            <v>0.5420021</v>
          </cell>
          <cell r="R1229">
            <v>0.9176658</v>
          </cell>
          <cell r="S1229">
            <v>14.884336</v>
          </cell>
          <cell r="T1229">
            <v>0.1757885</v>
          </cell>
          <cell r="U1229">
            <v>3.381948</v>
          </cell>
          <cell r="V1229">
            <v>8.533938</v>
          </cell>
          <cell r="W1229">
            <v>1.60399246</v>
          </cell>
          <cell r="X1229">
            <v>1.0283242</v>
          </cell>
          <cell r="Y1229">
            <v>0.11622178</v>
          </cell>
          <cell r="Z1229">
            <v>45.77509</v>
          </cell>
          <cell r="AA1229">
            <v>35.3481</v>
          </cell>
          <cell r="AB1229">
            <v>11.157948</v>
          </cell>
          <cell r="AC1229">
            <v>10.048036</v>
          </cell>
          <cell r="AD1229">
            <v>1.606731</v>
          </cell>
          <cell r="AE1229">
            <v>5.041638</v>
          </cell>
          <cell r="AF1229">
            <v>34.448644</v>
          </cell>
          <cell r="AG1229">
            <v>13.490859</v>
          </cell>
        </row>
        <row r="1230">
          <cell r="A1230" t="str">
            <v>13TS05182061</v>
          </cell>
          <cell r="B1230">
            <v>2</v>
          </cell>
          <cell r="C1230" t="str">
            <v>C</v>
          </cell>
          <cell r="D1230" t="str">
            <v>Autumn</v>
          </cell>
          <cell r="E1230" t="str">
            <v>GCKH44574</v>
          </cell>
          <cell r="F1230">
            <v>3.4045115</v>
          </cell>
          <cell r="G1230">
            <v>3.5587091054</v>
          </cell>
          <cell r="H1230">
            <v>5.540011</v>
          </cell>
          <cell r="I1230">
            <v>13.344207</v>
          </cell>
          <cell r="J1230">
            <v>18.249378</v>
          </cell>
          <cell r="K1230">
            <v>2.550576</v>
          </cell>
          <cell r="L1230">
            <v>1.1208461</v>
          </cell>
          <cell r="M1230">
            <v>0.7106108</v>
          </cell>
          <cell r="N1230">
            <v>1.76793305</v>
          </cell>
          <cell r="O1230">
            <v>2.0944544</v>
          </cell>
          <cell r="P1230">
            <v>5.8906378</v>
          </cell>
          <cell r="Q1230">
            <v>0.4802261</v>
          </cell>
          <cell r="R1230">
            <v>0.645571811</v>
          </cell>
          <cell r="S1230">
            <v>14.0619589</v>
          </cell>
          <cell r="T1230">
            <v>0.30902187</v>
          </cell>
          <cell r="U1230">
            <v>8.012648</v>
          </cell>
          <cell r="V1230">
            <v>7.769812</v>
          </cell>
          <cell r="W1230">
            <v>1.17850326</v>
          </cell>
          <cell r="X1230">
            <v>1.1060901</v>
          </cell>
          <cell r="Y1230">
            <v>0.18063784</v>
          </cell>
          <cell r="Z1230">
            <v>57.29292</v>
          </cell>
          <cell r="AA1230">
            <v>44.86113</v>
          </cell>
          <cell r="AB1230">
            <v>12.865904</v>
          </cell>
          <cell r="AC1230">
            <v>10.807764</v>
          </cell>
          <cell r="AD1230">
            <v>1.730012</v>
          </cell>
          <cell r="AE1230">
            <v>4.886949</v>
          </cell>
          <cell r="AF1230">
            <v>22.535724</v>
          </cell>
          <cell r="AG1230">
            <v>13.46941</v>
          </cell>
        </row>
        <row r="1231">
          <cell r="A1231" t="str">
            <v>13TS05182365</v>
          </cell>
          <cell r="B1231">
            <v>2</v>
          </cell>
          <cell r="C1231" t="str">
            <v>F</v>
          </cell>
          <cell r="D1231" t="str">
            <v>Summer</v>
          </cell>
          <cell r="E1231" t="str">
            <v>GCKH44574</v>
          </cell>
          <cell r="F1231">
            <v>4.3608905</v>
          </cell>
          <cell r="G1231">
            <v>4.3238899</v>
          </cell>
          <cell r="H1231">
            <v>5.240815</v>
          </cell>
          <cell r="I1231">
            <v>14.554733</v>
          </cell>
          <cell r="J1231">
            <v>15.75604</v>
          </cell>
          <cell r="K1231">
            <v>1.8103171</v>
          </cell>
          <cell r="L1231">
            <v>1.6537515</v>
          </cell>
          <cell r="M1231">
            <v>0.8793287</v>
          </cell>
          <cell r="N1231">
            <v>2.8417672</v>
          </cell>
          <cell r="O1231">
            <v>3.6412658</v>
          </cell>
          <cell r="P1231">
            <v>8.672849</v>
          </cell>
          <cell r="Q1231">
            <v>1.0516424</v>
          </cell>
          <cell r="R1231">
            <v>1.223039</v>
          </cell>
          <cell r="S1231">
            <v>28.673564</v>
          </cell>
          <cell r="T1231">
            <v>0.08567538</v>
          </cell>
          <cell r="U1231">
            <v>4.855213</v>
          </cell>
          <cell r="V1231">
            <v>12.3975835</v>
          </cell>
          <cell r="W1231">
            <v>1.74374046</v>
          </cell>
          <cell r="X1231">
            <v>2.3022507</v>
          </cell>
          <cell r="Y1231">
            <v>0.26819778</v>
          </cell>
          <cell r="Z1231">
            <v>25.00816</v>
          </cell>
          <cell r="AA1231">
            <v>22.98355</v>
          </cell>
          <cell r="AB1231">
            <v>1.830755</v>
          </cell>
          <cell r="AC1231">
            <v>1.358787</v>
          </cell>
          <cell r="AD1231">
            <v>0.7855348</v>
          </cell>
          <cell r="AE1231">
            <v>4.937793</v>
          </cell>
          <cell r="AF1231">
            <v>38.434124</v>
          </cell>
          <cell r="AG1231">
            <v>24.940027</v>
          </cell>
        </row>
        <row r="1232">
          <cell r="A1232" t="str">
            <v>13TS05182373</v>
          </cell>
          <cell r="B1232">
            <v>2</v>
          </cell>
          <cell r="C1232" t="str">
            <v>D</v>
          </cell>
          <cell r="D1232" t="str">
            <v>Autumn</v>
          </cell>
          <cell r="E1232" t="str">
            <v>GCKH44574</v>
          </cell>
          <cell r="F1232">
            <v>5.6305525</v>
          </cell>
          <cell r="G1232">
            <v>3.3890248</v>
          </cell>
          <cell r="H1232">
            <v>5.623455</v>
          </cell>
          <cell r="I1232">
            <v>15.703975</v>
          </cell>
          <cell r="J1232">
            <v>21.392834</v>
          </cell>
          <cell r="K1232">
            <v>2.6760325</v>
          </cell>
          <cell r="L1232">
            <v>1.07145355</v>
          </cell>
          <cell r="M1232">
            <v>0.8359256</v>
          </cell>
          <cell r="N1232">
            <v>1.9494921</v>
          </cell>
          <cell r="O1232">
            <v>2.1086014</v>
          </cell>
          <cell r="P1232">
            <v>6.3661237</v>
          </cell>
          <cell r="Q1232">
            <v>0.3584651</v>
          </cell>
          <cell r="R1232">
            <v>0.6662759</v>
          </cell>
          <cell r="S1232">
            <v>13.9732393</v>
          </cell>
          <cell r="T1232">
            <v>0.258070867</v>
          </cell>
          <cell r="U1232">
            <v>6.848092</v>
          </cell>
          <cell r="V1232">
            <v>9.050047</v>
          </cell>
          <cell r="W1232">
            <v>0.30207836</v>
          </cell>
          <cell r="X1232">
            <v>1.0868536</v>
          </cell>
          <cell r="Y1232">
            <v>0.1862696</v>
          </cell>
          <cell r="Z1232">
            <v>56.47269</v>
          </cell>
          <cell r="AA1232">
            <v>42.801056</v>
          </cell>
          <cell r="AB1232">
            <v>14.8624146</v>
          </cell>
          <cell r="AC1232">
            <v>13.025542</v>
          </cell>
          <cell r="AD1232">
            <v>2.3665979</v>
          </cell>
          <cell r="AE1232">
            <v>5.967131</v>
          </cell>
          <cell r="AF1232">
            <v>32.4667193</v>
          </cell>
          <cell r="AG1232">
            <v>22.350853</v>
          </cell>
        </row>
        <row r="1233">
          <cell r="A1233" t="str">
            <v>13TS05182475</v>
          </cell>
          <cell r="B1233">
            <v>2</v>
          </cell>
          <cell r="C1233" t="str">
            <v>F</v>
          </cell>
          <cell r="D1233" t="str">
            <v>Summer</v>
          </cell>
          <cell r="E1233" t="str">
            <v>GCKH44574</v>
          </cell>
          <cell r="F1233">
            <v>3.0608905</v>
          </cell>
          <cell r="G1233">
            <v>3.9738899</v>
          </cell>
          <cell r="H1233">
            <v>5.200815</v>
          </cell>
          <cell r="I1233">
            <v>12.884733</v>
          </cell>
          <cell r="J1233">
            <v>22.05604</v>
          </cell>
          <cell r="K1233">
            <v>1.1068071</v>
          </cell>
          <cell r="L1233">
            <v>1.4284215</v>
          </cell>
          <cell r="M1233">
            <v>0.6497967</v>
          </cell>
          <cell r="N1233">
            <v>2.0538872</v>
          </cell>
          <cell r="O1233">
            <v>2.6902558</v>
          </cell>
          <cell r="P1233">
            <v>7.379589</v>
          </cell>
          <cell r="Q1233">
            <v>0.8994654</v>
          </cell>
          <cell r="R1233">
            <v>0.982734</v>
          </cell>
          <cell r="S1233">
            <v>26.214764</v>
          </cell>
          <cell r="T1233">
            <v>0.24009938</v>
          </cell>
          <cell r="U1233">
            <v>4.866113</v>
          </cell>
          <cell r="V1233">
            <v>13.4495835</v>
          </cell>
          <cell r="W1233">
            <v>1.70234046</v>
          </cell>
          <cell r="X1233">
            <v>2.6559707</v>
          </cell>
          <cell r="Y1233">
            <v>0.25129978</v>
          </cell>
          <cell r="Z1233">
            <v>41.81416</v>
          </cell>
          <cell r="AA1233">
            <v>31.50545</v>
          </cell>
          <cell r="AB1233">
            <v>9.513105</v>
          </cell>
          <cell r="AC1233">
            <v>8.312577</v>
          </cell>
          <cell r="AD1233">
            <v>1.3145968</v>
          </cell>
          <cell r="AE1233">
            <v>3.011693</v>
          </cell>
          <cell r="AF1233">
            <v>28.746024</v>
          </cell>
          <cell r="AG1233">
            <v>23.633027</v>
          </cell>
        </row>
        <row r="1234">
          <cell r="A1234" t="str">
            <v>13TS05182518</v>
          </cell>
          <cell r="B1234">
            <v>2</v>
          </cell>
          <cell r="C1234" t="str">
            <v>F</v>
          </cell>
          <cell r="D1234" t="str">
            <v>Summer</v>
          </cell>
          <cell r="E1234" t="str">
            <v>GCKH44574</v>
          </cell>
          <cell r="F1234">
            <v>3.7308905</v>
          </cell>
          <cell r="G1234">
            <v>3.4238899</v>
          </cell>
          <cell r="H1234">
            <v>5.100815</v>
          </cell>
          <cell r="I1234">
            <v>12.824733</v>
          </cell>
          <cell r="J1234">
            <v>16.95604</v>
          </cell>
          <cell r="K1234">
            <v>3.0284471</v>
          </cell>
          <cell r="L1234">
            <v>1.3706615</v>
          </cell>
          <cell r="M1234">
            <v>0.9124847</v>
          </cell>
          <cell r="N1234">
            <v>2.4811072</v>
          </cell>
          <cell r="O1234">
            <v>2.9130558</v>
          </cell>
          <cell r="P1234">
            <v>8.616279</v>
          </cell>
          <cell r="Q1234">
            <v>0.7924334</v>
          </cell>
          <cell r="R1234">
            <v>1.06577</v>
          </cell>
          <cell r="S1234">
            <v>24.895664</v>
          </cell>
          <cell r="T1234">
            <v>0.07947438</v>
          </cell>
          <cell r="U1234">
            <v>3.439573</v>
          </cell>
          <cell r="V1234">
            <v>10.3907835</v>
          </cell>
          <cell r="W1234">
            <v>0.37748346</v>
          </cell>
          <cell r="X1234">
            <v>2.5245907</v>
          </cell>
          <cell r="Y1234">
            <v>0.14715478</v>
          </cell>
          <cell r="Z1234">
            <v>36.07996</v>
          </cell>
          <cell r="AA1234">
            <v>30.06195</v>
          </cell>
          <cell r="AB1234">
            <v>3.716365</v>
          </cell>
          <cell r="AC1234">
            <v>2.318627</v>
          </cell>
          <cell r="AD1234">
            <v>1.3687168</v>
          </cell>
          <cell r="AE1234">
            <v>5.263703</v>
          </cell>
          <cell r="AF1234">
            <v>33.457324</v>
          </cell>
          <cell r="AG1234">
            <v>25.801727</v>
          </cell>
        </row>
        <row r="1235">
          <cell r="A1235" t="str">
            <v>13TS05182526</v>
          </cell>
          <cell r="B1235">
            <v>2</v>
          </cell>
          <cell r="C1235" t="str">
            <v>B</v>
          </cell>
          <cell r="D1235" t="str">
            <v>Autumn</v>
          </cell>
          <cell r="E1235" t="str">
            <v>GCKH44574</v>
          </cell>
          <cell r="F1235">
            <v>4.382671</v>
          </cell>
          <cell r="G1235">
            <v>4.0805571</v>
          </cell>
          <cell r="H1235">
            <v>5.660029</v>
          </cell>
          <cell r="I1235">
            <v>15.196374</v>
          </cell>
          <cell r="J1235">
            <v>18.857812</v>
          </cell>
          <cell r="K1235">
            <v>1.964119</v>
          </cell>
          <cell r="L1235">
            <v>0.9569687</v>
          </cell>
          <cell r="M1235">
            <v>0.5125584</v>
          </cell>
          <cell r="N1235">
            <v>1.90415325</v>
          </cell>
          <cell r="O1235">
            <v>1.4997173</v>
          </cell>
          <cell r="P1235">
            <v>5.2227661</v>
          </cell>
          <cell r="Q1235">
            <v>0.54293588</v>
          </cell>
          <cell r="R1235">
            <v>0.67734886</v>
          </cell>
          <cell r="S1235">
            <v>14.9696465</v>
          </cell>
          <cell r="T1235">
            <v>0.1835104</v>
          </cell>
          <cell r="U1235">
            <v>3.625072</v>
          </cell>
          <cell r="V1235">
            <v>4.428004</v>
          </cell>
          <cell r="W1235">
            <v>0.38843346</v>
          </cell>
          <cell r="X1235">
            <v>0.9709741</v>
          </cell>
          <cell r="Y1235">
            <v>0.19208307</v>
          </cell>
          <cell r="Z1235">
            <v>55.42163</v>
          </cell>
          <cell r="AA1235">
            <v>39.12428</v>
          </cell>
          <cell r="AB1235">
            <v>15.941298</v>
          </cell>
          <cell r="AC1235">
            <v>14.46487</v>
          </cell>
          <cell r="AD1235">
            <v>1.757559</v>
          </cell>
          <cell r="AE1235">
            <v>4.043655</v>
          </cell>
          <cell r="AF1235">
            <v>28.351355</v>
          </cell>
          <cell r="AG1235">
            <v>11.15547</v>
          </cell>
        </row>
        <row r="1236">
          <cell r="A1236" t="str">
            <v>13TS05182529</v>
          </cell>
          <cell r="B1236">
            <v>2</v>
          </cell>
          <cell r="C1236" t="str">
            <v>L</v>
          </cell>
          <cell r="D1236" t="str">
            <v>Summer</v>
          </cell>
          <cell r="E1236" t="str">
            <v>GCKH44782</v>
          </cell>
          <cell r="F1236">
            <v>4.370757</v>
          </cell>
          <cell r="G1236">
            <v>4.0517809</v>
          </cell>
          <cell r="H1236">
            <v>4.52817</v>
          </cell>
          <cell r="I1236">
            <v>13.86316</v>
          </cell>
          <cell r="J1236">
            <v>12.61226</v>
          </cell>
          <cell r="K1236">
            <v>0.604196</v>
          </cell>
          <cell r="L1236">
            <v>0.6753346</v>
          </cell>
          <cell r="M1236">
            <v>0.23836792</v>
          </cell>
          <cell r="N1236">
            <v>1.2157182</v>
          </cell>
          <cell r="O1236">
            <v>1.6346418</v>
          </cell>
          <cell r="P1236">
            <v>4.425148</v>
          </cell>
          <cell r="Q1236">
            <v>0.2361415</v>
          </cell>
          <cell r="R1236">
            <v>0.2727217</v>
          </cell>
          <cell r="S1236">
            <v>9.997824</v>
          </cell>
          <cell r="T1236">
            <v>0.2097537</v>
          </cell>
          <cell r="U1236">
            <v>4.097165</v>
          </cell>
          <cell r="V1236">
            <v>7.890197</v>
          </cell>
          <cell r="W1236">
            <v>-0.09739584</v>
          </cell>
          <cell r="X1236">
            <v>1.474061</v>
          </cell>
          <cell r="Y1236">
            <v>0.18898257</v>
          </cell>
          <cell r="Z1236">
            <v>46.52876</v>
          </cell>
          <cell r="AA1236">
            <v>32.08132</v>
          </cell>
          <cell r="AB1236">
            <v>14.115</v>
          </cell>
          <cell r="AC1236">
            <v>11.96408</v>
          </cell>
          <cell r="AD1236">
            <v>2.073371</v>
          </cell>
          <cell r="AE1236">
            <v>2.0926201</v>
          </cell>
          <cell r="AF1236">
            <v>15.272254</v>
          </cell>
          <cell r="AG1236">
            <v>15.35386</v>
          </cell>
        </row>
        <row r="1237">
          <cell r="A1237" t="str">
            <v>13TS05182583</v>
          </cell>
          <cell r="B1237">
            <v>2</v>
          </cell>
          <cell r="C1237" t="str">
            <v>E</v>
          </cell>
          <cell r="D1237" t="str">
            <v>Summer</v>
          </cell>
          <cell r="E1237" t="str">
            <v>GCKH44574</v>
          </cell>
          <cell r="F1237">
            <v>3.6581221</v>
          </cell>
          <cell r="G1237">
            <v>3.4450041</v>
          </cell>
          <cell r="H1237">
            <v>5.26675</v>
          </cell>
          <cell r="I1237">
            <v>13.137769</v>
          </cell>
          <cell r="J1237">
            <v>15.468214</v>
          </cell>
          <cell r="K1237">
            <v>1.9825844</v>
          </cell>
          <cell r="L1237">
            <v>1.0415298</v>
          </cell>
          <cell r="M1237">
            <v>0.8348758</v>
          </cell>
          <cell r="N1237">
            <v>1.7775899</v>
          </cell>
          <cell r="O1237">
            <v>2.1168296</v>
          </cell>
          <cell r="P1237">
            <v>6.700731</v>
          </cell>
          <cell r="Q1237">
            <v>0.4479279</v>
          </cell>
          <cell r="R1237">
            <v>0.7483904</v>
          </cell>
          <cell r="S1237">
            <v>17.269603</v>
          </cell>
          <cell r="T1237">
            <v>0.12090585</v>
          </cell>
          <cell r="U1237">
            <v>5.744719</v>
          </cell>
          <cell r="V1237">
            <v>4.624776</v>
          </cell>
          <cell r="W1237">
            <v>3.83913846</v>
          </cell>
          <cell r="X1237">
            <v>1.041516</v>
          </cell>
          <cell r="Y1237">
            <v>0.18545293</v>
          </cell>
          <cell r="Z1237">
            <v>45.28715</v>
          </cell>
          <cell r="AA1237">
            <v>36.29491</v>
          </cell>
          <cell r="AB1237">
            <v>8.950431</v>
          </cell>
          <cell r="AC1237">
            <v>7.846004</v>
          </cell>
          <cell r="AD1237">
            <v>1.4633481</v>
          </cell>
          <cell r="AE1237">
            <v>6.919076</v>
          </cell>
          <cell r="AF1237">
            <v>28.090484</v>
          </cell>
          <cell r="AG1237">
            <v>8.81326</v>
          </cell>
        </row>
        <row r="1238">
          <cell r="A1238" t="str">
            <v>13TS05182751</v>
          </cell>
          <cell r="B1238">
            <v>2</v>
          </cell>
          <cell r="C1238" t="str">
            <v>D</v>
          </cell>
          <cell r="D1238" t="str">
            <v>Autumn</v>
          </cell>
          <cell r="E1238" t="str">
            <v>GCKH44574</v>
          </cell>
          <cell r="F1238">
            <v>2.8805525</v>
          </cell>
          <cell r="G1238">
            <v>3.4590248</v>
          </cell>
          <cell r="H1238">
            <v>5.443455</v>
          </cell>
          <cell r="I1238">
            <v>12.593975</v>
          </cell>
          <cell r="J1238">
            <v>15.692834</v>
          </cell>
          <cell r="K1238">
            <v>2.5290025</v>
          </cell>
          <cell r="L1238">
            <v>0.78284455</v>
          </cell>
          <cell r="M1238">
            <v>0.6878176</v>
          </cell>
          <cell r="N1238">
            <v>2.0915321</v>
          </cell>
          <cell r="O1238">
            <v>2.0617714</v>
          </cell>
          <cell r="P1238">
            <v>7.2760037</v>
          </cell>
          <cell r="Q1238">
            <v>0.5075221</v>
          </cell>
          <cell r="R1238">
            <v>0.6418729</v>
          </cell>
          <cell r="S1238">
            <v>19.1270393</v>
          </cell>
          <cell r="T1238">
            <v>0.117225867</v>
          </cell>
          <cell r="U1238">
            <v>5.102012</v>
          </cell>
          <cell r="V1238">
            <v>7.194427</v>
          </cell>
          <cell r="W1238">
            <v>-0.05636164</v>
          </cell>
          <cell r="X1238">
            <v>1.0399036</v>
          </cell>
          <cell r="Y1238">
            <v>0.1908046</v>
          </cell>
          <cell r="Z1238">
            <v>44.89239</v>
          </cell>
          <cell r="AA1238">
            <v>34.084456</v>
          </cell>
          <cell r="AB1238">
            <v>11.6156146</v>
          </cell>
          <cell r="AC1238">
            <v>10.191542</v>
          </cell>
          <cell r="AD1238">
            <v>1.2140879</v>
          </cell>
          <cell r="AE1238">
            <v>5.665301</v>
          </cell>
          <cell r="AF1238">
            <v>23.4754193</v>
          </cell>
          <cell r="AG1238">
            <v>8.873053</v>
          </cell>
        </row>
        <row r="1239">
          <cell r="A1239" t="str">
            <v>13TS05182794</v>
          </cell>
          <cell r="B1239">
            <v>2</v>
          </cell>
          <cell r="C1239" t="str">
            <v>D</v>
          </cell>
          <cell r="D1239" t="str">
            <v>Autumn</v>
          </cell>
          <cell r="E1239" t="str">
            <v>GCKH44574</v>
          </cell>
          <cell r="F1239">
            <v>3.5205525</v>
          </cell>
          <cell r="G1239">
            <v>3.6090248</v>
          </cell>
          <cell r="H1239">
            <v>5.743455</v>
          </cell>
          <cell r="I1239">
            <v>13.663975</v>
          </cell>
          <cell r="J1239">
            <v>15.992834</v>
          </cell>
          <cell r="K1239">
            <v>2.9227825</v>
          </cell>
          <cell r="L1239">
            <v>0.62708455</v>
          </cell>
          <cell r="M1239">
            <v>0.4313576</v>
          </cell>
          <cell r="N1239">
            <v>1.3163021</v>
          </cell>
          <cell r="O1239">
            <v>1.5849414</v>
          </cell>
          <cell r="P1239">
            <v>5.3147237</v>
          </cell>
          <cell r="Q1239">
            <v>0.3030821</v>
          </cell>
          <cell r="R1239">
            <v>0.4040069</v>
          </cell>
          <cell r="S1239">
            <v>16.0366393</v>
          </cell>
          <cell r="T1239">
            <v>0.083913867</v>
          </cell>
          <cell r="U1239">
            <v>4.656502</v>
          </cell>
          <cell r="V1239">
            <v>5.151987</v>
          </cell>
          <cell r="W1239">
            <v>0.63777336</v>
          </cell>
          <cell r="X1239">
            <v>0.5341296</v>
          </cell>
          <cell r="Y1239">
            <v>0.1130296</v>
          </cell>
          <cell r="Z1239">
            <v>34.29829</v>
          </cell>
          <cell r="AA1239">
            <v>27.517756</v>
          </cell>
          <cell r="AB1239">
            <v>9.2428146</v>
          </cell>
          <cell r="AC1239">
            <v>8.285702</v>
          </cell>
          <cell r="AD1239">
            <v>0.8756989</v>
          </cell>
          <cell r="AE1239">
            <v>3.385371</v>
          </cell>
          <cell r="AF1239">
            <v>15.3616193</v>
          </cell>
          <cell r="AG1239">
            <v>7.610353</v>
          </cell>
        </row>
        <row r="1240">
          <cell r="A1240" t="str">
            <v>13TS05182816</v>
          </cell>
          <cell r="B1240">
            <v>2</v>
          </cell>
          <cell r="C1240" t="str">
            <v>C</v>
          </cell>
          <cell r="D1240" t="str">
            <v>Autumn</v>
          </cell>
          <cell r="E1240" t="str">
            <v>GCKH44574</v>
          </cell>
          <cell r="F1240">
            <v>3.4645115</v>
          </cell>
          <cell r="G1240">
            <v>3.1387091054</v>
          </cell>
          <cell r="H1240">
            <v>5.630011</v>
          </cell>
          <cell r="I1240">
            <v>13.194207</v>
          </cell>
          <cell r="J1240">
            <v>17.149378</v>
          </cell>
          <cell r="K1240">
            <v>3.381876</v>
          </cell>
          <cell r="L1240">
            <v>0.4688231</v>
          </cell>
          <cell r="M1240">
            <v>0.8158888</v>
          </cell>
          <cell r="N1240">
            <v>1.58227305</v>
          </cell>
          <cell r="O1240">
            <v>1.9306544</v>
          </cell>
          <cell r="P1240">
            <v>5.7105578</v>
          </cell>
          <cell r="Q1240">
            <v>0.6133911</v>
          </cell>
          <cell r="R1240">
            <v>0.335252811</v>
          </cell>
          <cell r="S1240">
            <v>18.7199589</v>
          </cell>
          <cell r="T1240">
            <v>0.06510877</v>
          </cell>
          <cell r="U1240">
            <v>5.364758</v>
          </cell>
          <cell r="V1240">
            <v>10.266312</v>
          </cell>
          <cell r="W1240">
            <v>-0.15318674</v>
          </cell>
          <cell r="X1240">
            <v>1.1568301</v>
          </cell>
          <cell r="Y1240">
            <v>0.16760384</v>
          </cell>
          <cell r="Z1240">
            <v>40.59652</v>
          </cell>
          <cell r="AA1240">
            <v>32.13523</v>
          </cell>
          <cell r="AB1240">
            <v>10.056104</v>
          </cell>
          <cell r="AC1240">
            <v>8.251104</v>
          </cell>
          <cell r="AD1240">
            <v>1.529842</v>
          </cell>
          <cell r="AE1240">
            <v>6.116839</v>
          </cell>
          <cell r="AF1240">
            <v>23.622924</v>
          </cell>
          <cell r="AG1240">
            <v>11.68601</v>
          </cell>
        </row>
        <row r="1241">
          <cell r="A1241" t="str">
            <v>13TS05182826</v>
          </cell>
          <cell r="B1241">
            <v>2</v>
          </cell>
          <cell r="C1241" t="str">
            <v>A</v>
          </cell>
          <cell r="D1241" t="str">
            <v>Winter</v>
          </cell>
          <cell r="E1241" t="str">
            <v>GCKH44574</v>
          </cell>
          <cell r="F1241">
            <v>6.584692</v>
          </cell>
          <cell r="G1241">
            <v>3.059004</v>
          </cell>
          <cell r="H1241">
            <v>4.969909</v>
          </cell>
          <cell r="I1241">
            <v>15.26957</v>
          </cell>
          <cell r="J1241">
            <v>14.26012</v>
          </cell>
          <cell r="K1241">
            <v>2.648252</v>
          </cell>
          <cell r="L1241">
            <v>1.7230063</v>
          </cell>
          <cell r="M1241">
            <v>0.8106079</v>
          </cell>
          <cell r="N1241">
            <v>2.817211</v>
          </cell>
          <cell r="O1241">
            <v>3.4003978</v>
          </cell>
          <cell r="P1241">
            <v>8.947068</v>
          </cell>
          <cell r="Q1241">
            <v>0.8513037</v>
          </cell>
          <cell r="R1241">
            <v>0.8260637</v>
          </cell>
          <cell r="S1241">
            <v>37.17627</v>
          </cell>
          <cell r="T1241">
            <v>0.2736441</v>
          </cell>
          <cell r="U1241">
            <v>7.379766</v>
          </cell>
          <cell r="V1241">
            <v>16.540327</v>
          </cell>
          <cell r="W1241">
            <v>-0.014696</v>
          </cell>
          <cell r="X1241">
            <v>2.657355</v>
          </cell>
          <cell r="Y1241">
            <v>0.28734183</v>
          </cell>
          <cell r="Z1241">
            <v>56.93527</v>
          </cell>
          <cell r="AA1241">
            <v>41.2072</v>
          </cell>
          <cell r="AB1241">
            <v>14.83417</v>
          </cell>
          <cell r="AC1241">
            <v>13.3003</v>
          </cell>
          <cell r="AD1241">
            <v>1.862386</v>
          </cell>
          <cell r="AE1241">
            <v>3.86652</v>
          </cell>
          <cell r="AF1241">
            <v>39.18221</v>
          </cell>
          <cell r="AG1241">
            <v>26.40839</v>
          </cell>
        </row>
        <row r="1242">
          <cell r="A1242" t="str">
            <v>13TS05182854</v>
          </cell>
          <cell r="B1242">
            <v>2</v>
          </cell>
          <cell r="C1242" t="str">
            <v>C</v>
          </cell>
          <cell r="D1242" t="str">
            <v>Autumn</v>
          </cell>
          <cell r="E1242" t="str">
            <v>GCKH44574</v>
          </cell>
          <cell r="F1242">
            <v>2.4545115</v>
          </cell>
          <cell r="G1242">
            <v>4.3887091054</v>
          </cell>
          <cell r="H1242">
            <v>5.310011</v>
          </cell>
          <cell r="I1242">
            <v>13.104207</v>
          </cell>
          <cell r="J1242">
            <v>22.649378</v>
          </cell>
          <cell r="K1242">
            <v>2.202926</v>
          </cell>
          <cell r="L1242">
            <v>0.8285021</v>
          </cell>
          <cell r="M1242">
            <v>0.6103568</v>
          </cell>
          <cell r="N1242">
            <v>1.86457305</v>
          </cell>
          <cell r="O1242">
            <v>1.9672544</v>
          </cell>
          <cell r="P1242">
            <v>5.8855678</v>
          </cell>
          <cell r="Q1242">
            <v>0.7398821</v>
          </cell>
          <cell r="R1242">
            <v>0.685686811</v>
          </cell>
          <cell r="S1242">
            <v>15.0625589</v>
          </cell>
          <cell r="T1242">
            <v>0.02314137</v>
          </cell>
          <cell r="U1242">
            <v>6.892838</v>
          </cell>
          <cell r="V1242">
            <v>7.998042</v>
          </cell>
          <cell r="W1242">
            <v>1.25522326</v>
          </cell>
          <cell r="X1242">
            <v>1.2263601</v>
          </cell>
          <cell r="Y1242">
            <v>0.21257184</v>
          </cell>
          <cell r="Z1242">
            <v>31.39972</v>
          </cell>
          <cell r="AA1242">
            <v>23.90983</v>
          </cell>
          <cell r="AB1242">
            <v>7.517814</v>
          </cell>
          <cell r="AC1242">
            <v>6.740304</v>
          </cell>
          <cell r="AD1242">
            <v>0.780734</v>
          </cell>
          <cell r="AE1242">
            <v>5.170059</v>
          </cell>
          <cell r="AF1242">
            <v>22.837224</v>
          </cell>
          <cell r="AG1242">
            <v>14.60781</v>
          </cell>
        </row>
        <row r="1243">
          <cell r="A1243" t="str">
            <v>13TS05182871</v>
          </cell>
          <cell r="B1243">
            <v>2</v>
          </cell>
          <cell r="C1243" t="str">
            <v>E</v>
          </cell>
          <cell r="D1243" t="str">
            <v>Autumn</v>
          </cell>
          <cell r="E1243" t="str">
            <v>GCKH44574</v>
          </cell>
          <cell r="F1243">
            <v>3.3481221</v>
          </cell>
          <cell r="G1243">
            <v>3.6350041</v>
          </cell>
          <cell r="H1243">
            <v>5.14675</v>
          </cell>
          <cell r="I1243">
            <v>12.737769</v>
          </cell>
          <cell r="J1243">
            <v>14.968214</v>
          </cell>
          <cell r="K1243">
            <v>0.5962544</v>
          </cell>
          <cell r="L1243">
            <v>1.5240298</v>
          </cell>
          <cell r="M1243">
            <v>0.7017738</v>
          </cell>
          <cell r="N1243">
            <v>2.7760099</v>
          </cell>
          <cell r="O1243">
            <v>3.6492096</v>
          </cell>
          <cell r="P1243">
            <v>9.551801</v>
          </cell>
          <cell r="Q1243">
            <v>0.8937819</v>
          </cell>
          <cell r="R1243">
            <v>0.9416954</v>
          </cell>
          <cell r="S1243">
            <v>28.794303</v>
          </cell>
          <cell r="T1243">
            <v>0.12897385</v>
          </cell>
          <cell r="U1243">
            <v>5.121619</v>
          </cell>
          <cell r="V1243">
            <v>14.906476</v>
          </cell>
          <cell r="W1243">
            <v>2.44110846</v>
          </cell>
          <cell r="X1243">
            <v>2.309526</v>
          </cell>
          <cell r="Y1243">
            <v>0.20563293</v>
          </cell>
          <cell r="Z1243">
            <v>33.68055</v>
          </cell>
          <cell r="AA1243">
            <v>26.95101</v>
          </cell>
          <cell r="AB1243">
            <v>5.491751</v>
          </cell>
          <cell r="AC1243">
            <v>4.688094</v>
          </cell>
          <cell r="AD1243">
            <v>1.2592781</v>
          </cell>
          <cell r="AE1243">
            <v>2.057776</v>
          </cell>
          <cell r="AF1243">
            <v>29.880684</v>
          </cell>
          <cell r="AG1243">
            <v>17.22106</v>
          </cell>
        </row>
        <row r="1244">
          <cell r="A1244" t="str">
            <v>13TS05182872</v>
          </cell>
          <cell r="B1244">
            <v>2</v>
          </cell>
          <cell r="C1244" t="str">
            <v>E</v>
          </cell>
          <cell r="D1244" t="str">
            <v>Autumn</v>
          </cell>
          <cell r="E1244" t="str">
            <v>GCKH44574</v>
          </cell>
          <cell r="F1244">
            <v>3.4881221</v>
          </cell>
          <cell r="G1244">
            <v>3.2850041</v>
          </cell>
          <cell r="H1244">
            <v>5.55675</v>
          </cell>
          <cell r="I1244">
            <v>13.127769</v>
          </cell>
          <cell r="J1244">
            <v>16.768214</v>
          </cell>
          <cell r="K1244">
            <v>2.4058344</v>
          </cell>
          <cell r="L1244">
            <v>0.8338968</v>
          </cell>
          <cell r="M1244">
            <v>0.6025248</v>
          </cell>
          <cell r="N1244">
            <v>1.4455099</v>
          </cell>
          <cell r="O1244">
            <v>1.4494596</v>
          </cell>
          <cell r="P1244">
            <v>6.167911</v>
          </cell>
          <cell r="Q1244">
            <v>0.4852929</v>
          </cell>
          <cell r="R1244">
            <v>0.5675684</v>
          </cell>
          <cell r="S1244">
            <v>10.304423</v>
          </cell>
          <cell r="T1244">
            <v>0.05323485</v>
          </cell>
          <cell r="U1244">
            <v>4.186029</v>
          </cell>
          <cell r="V1244">
            <v>7.231596</v>
          </cell>
          <cell r="W1244">
            <v>2.86984846</v>
          </cell>
          <cell r="X1244">
            <v>0.714257</v>
          </cell>
          <cell r="Y1244">
            <v>0.10144333</v>
          </cell>
          <cell r="Z1244">
            <v>37.06145</v>
          </cell>
          <cell r="AA1244">
            <v>30.67071</v>
          </cell>
          <cell r="AB1244">
            <v>7.732631</v>
          </cell>
          <cell r="AC1244">
            <v>6.524004</v>
          </cell>
          <cell r="AD1244">
            <v>0.9097841</v>
          </cell>
          <cell r="AE1244">
            <v>4.774566</v>
          </cell>
          <cell r="AF1244">
            <v>21.989784</v>
          </cell>
          <cell r="AG1244">
            <v>9.77426</v>
          </cell>
        </row>
        <row r="1245">
          <cell r="A1245" t="str">
            <v>13TS05182881</v>
          </cell>
          <cell r="B1245">
            <v>2</v>
          </cell>
          <cell r="C1245" t="str">
            <v>E</v>
          </cell>
          <cell r="D1245" t="str">
            <v>Autumn</v>
          </cell>
          <cell r="E1245" t="str">
            <v>GCKH44574</v>
          </cell>
          <cell r="F1245">
            <v>4.0181221</v>
          </cell>
          <cell r="G1245">
            <v>3.6950041</v>
          </cell>
          <cell r="H1245">
            <v>5.18675</v>
          </cell>
          <cell r="I1245">
            <v>13.757769</v>
          </cell>
          <cell r="J1245">
            <v>13.368214</v>
          </cell>
          <cell r="K1245">
            <v>1.9466944</v>
          </cell>
          <cell r="L1245">
            <v>0.8567988</v>
          </cell>
          <cell r="M1245">
            <v>0.7890658</v>
          </cell>
          <cell r="N1245">
            <v>1.6893499</v>
          </cell>
          <cell r="O1245">
            <v>2.2194296</v>
          </cell>
          <cell r="P1245">
            <v>6.090441</v>
          </cell>
          <cell r="Q1245">
            <v>0.4423729</v>
          </cell>
          <cell r="R1245">
            <v>0.5146234</v>
          </cell>
          <cell r="S1245">
            <v>17.695703</v>
          </cell>
          <cell r="T1245">
            <v>0.06552485</v>
          </cell>
          <cell r="U1245">
            <v>5.885229</v>
          </cell>
          <cell r="V1245">
            <v>6.426016</v>
          </cell>
          <cell r="W1245">
            <v>2.03687846</v>
          </cell>
          <cell r="X1245">
            <v>0.969356</v>
          </cell>
          <cell r="Y1245">
            <v>0.15072993</v>
          </cell>
          <cell r="Z1245">
            <v>31.51005</v>
          </cell>
          <cell r="AA1245">
            <v>29.38561</v>
          </cell>
          <cell r="AB1245">
            <v>4.604561</v>
          </cell>
          <cell r="AC1245">
            <v>3.785834</v>
          </cell>
          <cell r="AD1245">
            <v>1.4527881</v>
          </cell>
          <cell r="AE1245">
            <v>5.604656</v>
          </cell>
          <cell r="AF1245">
            <v>25.902484</v>
          </cell>
          <cell r="AG1245">
            <v>9.80746</v>
          </cell>
        </row>
        <row r="1246">
          <cell r="A1246" t="str">
            <v>13TS05182895</v>
          </cell>
          <cell r="B1246">
            <v>2</v>
          </cell>
          <cell r="C1246" t="str">
            <v>J</v>
          </cell>
          <cell r="D1246" t="str">
            <v>Autumn</v>
          </cell>
          <cell r="E1246" t="str">
            <v>GCKH44782</v>
          </cell>
          <cell r="F1246">
            <v>3.331759</v>
          </cell>
          <cell r="G1246">
            <v>4.1750819</v>
          </cell>
          <cell r="H1246">
            <v>5.092489</v>
          </cell>
          <cell r="I1246">
            <v>13.26636</v>
          </cell>
          <cell r="J1246">
            <v>12.001548</v>
          </cell>
          <cell r="K1246">
            <v>2.3802939</v>
          </cell>
          <cell r="L1246">
            <v>1.4189331</v>
          </cell>
          <cell r="M1246">
            <v>0.8283947</v>
          </cell>
          <cell r="N1246">
            <v>2.5442862</v>
          </cell>
          <cell r="O1246">
            <v>2.9369128</v>
          </cell>
          <cell r="P1246">
            <v>7.891355</v>
          </cell>
          <cell r="Q1246">
            <v>0.5232969</v>
          </cell>
          <cell r="R1246">
            <v>1.1158534</v>
          </cell>
          <cell r="S1246">
            <v>26.667034</v>
          </cell>
          <cell r="T1246">
            <v>0.3270121</v>
          </cell>
          <cell r="U1246">
            <v>6.56906</v>
          </cell>
          <cell r="V1246">
            <v>9.146505</v>
          </cell>
          <cell r="W1246">
            <v>1.09314246</v>
          </cell>
          <cell r="X1246">
            <v>2.436816</v>
          </cell>
          <cell r="Y1246">
            <v>0.287173</v>
          </cell>
          <cell r="Z1246">
            <v>69.67124</v>
          </cell>
          <cell r="AA1246">
            <v>49.30897</v>
          </cell>
          <cell r="AB1246">
            <v>18.452701</v>
          </cell>
          <cell r="AC1246">
            <v>16.519319</v>
          </cell>
          <cell r="AD1246">
            <v>2.2358753</v>
          </cell>
          <cell r="AE1246">
            <v>6.52827</v>
          </cell>
          <cell r="AF1246">
            <v>41.229594</v>
          </cell>
          <cell r="AG1246">
            <v>30.07163</v>
          </cell>
        </row>
        <row r="1247">
          <cell r="A1247" t="str">
            <v>13TS05182910</v>
          </cell>
          <cell r="B1247">
            <v>2</v>
          </cell>
          <cell r="C1247" t="str">
            <v>I</v>
          </cell>
          <cell r="D1247" t="str">
            <v>Autumn</v>
          </cell>
          <cell r="E1247" t="str">
            <v>GCKH44782</v>
          </cell>
          <cell r="F1247">
            <v>3.942796</v>
          </cell>
          <cell r="G1247">
            <v>4.1098319</v>
          </cell>
          <cell r="H1247">
            <v>5.051678</v>
          </cell>
          <cell r="I1247">
            <v>13.731369</v>
          </cell>
          <cell r="J1247">
            <v>13.87321</v>
          </cell>
          <cell r="K1247">
            <v>2.6125535</v>
          </cell>
          <cell r="L1247">
            <v>1.199814</v>
          </cell>
          <cell r="M1247">
            <v>0.9593765</v>
          </cell>
          <cell r="N1247">
            <v>2.0223043</v>
          </cell>
          <cell r="O1247">
            <v>2.2992708</v>
          </cell>
          <cell r="P1247">
            <v>7.354258</v>
          </cell>
          <cell r="Q1247">
            <v>0.3685798</v>
          </cell>
          <cell r="R1247">
            <v>1.0508567</v>
          </cell>
          <cell r="S1247">
            <v>24.597544</v>
          </cell>
          <cell r="T1247">
            <v>0.30937683</v>
          </cell>
          <cell r="U1247">
            <v>5.876364</v>
          </cell>
          <cell r="V1247">
            <v>11.990549</v>
          </cell>
          <cell r="W1247">
            <v>2.51636756</v>
          </cell>
          <cell r="X1247">
            <v>2.7202265</v>
          </cell>
          <cell r="Y1247">
            <v>0.20661884</v>
          </cell>
          <cell r="Z1247">
            <v>62.99907</v>
          </cell>
          <cell r="AA1247">
            <v>46.650636</v>
          </cell>
          <cell r="AB1247">
            <v>16.03937</v>
          </cell>
          <cell r="AC1247">
            <v>13.290585</v>
          </cell>
          <cell r="AD1247">
            <v>2.5141602</v>
          </cell>
          <cell r="AE1247">
            <v>6.329538</v>
          </cell>
          <cell r="AF1247">
            <v>43.279534</v>
          </cell>
          <cell r="AG1247">
            <v>18.355181</v>
          </cell>
        </row>
        <row r="1248">
          <cell r="A1248" t="str">
            <v>13TS05182913</v>
          </cell>
          <cell r="B1248">
            <v>2</v>
          </cell>
          <cell r="C1248" t="str">
            <v>I</v>
          </cell>
          <cell r="D1248" t="str">
            <v>Winter</v>
          </cell>
          <cell r="E1248" t="str">
            <v>GCKH44782</v>
          </cell>
          <cell r="F1248">
            <v>3.142796</v>
          </cell>
          <cell r="G1248">
            <v>3.5698319</v>
          </cell>
          <cell r="H1248">
            <v>4.871678</v>
          </cell>
          <cell r="I1248">
            <v>12.101369</v>
          </cell>
          <cell r="J1248">
            <v>15.37321</v>
          </cell>
          <cell r="K1248">
            <v>1.4019535</v>
          </cell>
          <cell r="L1248">
            <v>1.029354</v>
          </cell>
          <cell r="M1248">
            <v>0.6794575</v>
          </cell>
          <cell r="N1248">
            <v>1.3582343</v>
          </cell>
          <cell r="O1248">
            <v>1.5958408</v>
          </cell>
          <cell r="P1248">
            <v>3.625548</v>
          </cell>
          <cell r="Q1248">
            <v>0.1174773</v>
          </cell>
          <cell r="R1248">
            <v>0.5562657</v>
          </cell>
          <cell r="S1248">
            <v>13.685444</v>
          </cell>
          <cell r="T1248">
            <v>0.13282583</v>
          </cell>
          <cell r="U1248">
            <v>4.146664</v>
          </cell>
          <cell r="V1248">
            <v>4.558259</v>
          </cell>
          <cell r="W1248">
            <v>0.03993156</v>
          </cell>
          <cell r="X1248">
            <v>1.4399465</v>
          </cell>
          <cell r="Y1248">
            <v>0.17205984</v>
          </cell>
          <cell r="Z1248">
            <v>29.06927</v>
          </cell>
          <cell r="AA1248">
            <v>22.155136</v>
          </cell>
          <cell r="AB1248">
            <v>6.77251</v>
          </cell>
          <cell r="AC1248">
            <v>5.653625</v>
          </cell>
          <cell r="AD1248">
            <v>1.0676002</v>
          </cell>
          <cell r="AE1248">
            <v>4.378788</v>
          </cell>
          <cell r="AF1248">
            <v>21.966634</v>
          </cell>
          <cell r="AG1248">
            <v>15.155881</v>
          </cell>
        </row>
        <row r="1249">
          <cell r="A1249" t="str">
            <v>13TS05182925</v>
          </cell>
          <cell r="B1249">
            <v>2</v>
          </cell>
          <cell r="C1249" t="str">
            <v>D</v>
          </cell>
          <cell r="D1249" t="str">
            <v>Autumn</v>
          </cell>
          <cell r="E1249" t="str">
            <v>GCKH44574</v>
          </cell>
          <cell r="F1249">
            <v>4.1205525</v>
          </cell>
          <cell r="G1249">
            <v>3.6790248</v>
          </cell>
          <cell r="H1249">
            <v>5.543455</v>
          </cell>
          <cell r="I1249">
            <v>14.263975</v>
          </cell>
          <cell r="J1249">
            <v>18.292834</v>
          </cell>
          <cell r="K1249">
            <v>3.2406025</v>
          </cell>
          <cell r="L1249">
            <v>0.99135355</v>
          </cell>
          <cell r="M1249">
            <v>0.8113856</v>
          </cell>
          <cell r="N1249">
            <v>1.9126721</v>
          </cell>
          <cell r="O1249">
            <v>2.0017514</v>
          </cell>
          <cell r="P1249">
            <v>7.4333437</v>
          </cell>
          <cell r="Q1249">
            <v>0.3541891</v>
          </cell>
          <cell r="R1249">
            <v>0.7075929</v>
          </cell>
          <cell r="S1249">
            <v>15.0339393</v>
          </cell>
          <cell r="T1249">
            <v>0.170922867</v>
          </cell>
          <cell r="U1249">
            <v>5.003342</v>
          </cell>
          <cell r="V1249">
            <v>7.976757</v>
          </cell>
          <cell r="W1249">
            <v>1.74415636</v>
          </cell>
          <cell r="X1249">
            <v>1.2709836</v>
          </cell>
          <cell r="Y1249">
            <v>0.1736686</v>
          </cell>
          <cell r="Z1249">
            <v>48.70549</v>
          </cell>
          <cell r="AA1249">
            <v>36.736556</v>
          </cell>
          <cell r="AB1249">
            <v>13.3419146</v>
          </cell>
          <cell r="AC1249">
            <v>11.983742</v>
          </cell>
          <cell r="AD1249">
            <v>1.4508679</v>
          </cell>
          <cell r="AE1249">
            <v>6.189901</v>
          </cell>
          <cell r="AF1249">
            <v>26.8519193</v>
          </cell>
          <cell r="AG1249">
            <v>11.409053</v>
          </cell>
        </row>
        <row r="1250">
          <cell r="A1250" t="str">
            <v>13TS05182956</v>
          </cell>
          <cell r="B1250">
            <v>2</v>
          </cell>
          <cell r="C1250" t="str">
            <v>B</v>
          </cell>
          <cell r="D1250" t="str">
            <v>Winter</v>
          </cell>
          <cell r="E1250" t="str">
            <v>GCKH44574</v>
          </cell>
          <cell r="F1250">
            <v>4.802671</v>
          </cell>
          <cell r="G1250">
            <v>3.7305571</v>
          </cell>
          <cell r="H1250">
            <v>5.180029</v>
          </cell>
          <cell r="I1250">
            <v>14.816374</v>
          </cell>
          <cell r="J1250">
            <v>24.557812</v>
          </cell>
          <cell r="K1250">
            <v>1.914069</v>
          </cell>
          <cell r="L1250">
            <v>0.7704757</v>
          </cell>
          <cell r="M1250">
            <v>0.6511424</v>
          </cell>
          <cell r="N1250">
            <v>1.21544325</v>
          </cell>
          <cell r="O1250">
            <v>1.2931373</v>
          </cell>
          <cell r="P1250">
            <v>5.5828561</v>
          </cell>
          <cell r="Q1250">
            <v>0.38040588</v>
          </cell>
          <cell r="R1250">
            <v>0.57295786</v>
          </cell>
          <cell r="S1250">
            <v>7.5887965</v>
          </cell>
          <cell r="T1250">
            <v>0.029323</v>
          </cell>
          <cell r="U1250">
            <v>4.031932</v>
          </cell>
          <cell r="V1250">
            <v>11.167594</v>
          </cell>
          <cell r="W1250">
            <v>2.55949646</v>
          </cell>
          <cell r="X1250">
            <v>0.9866341</v>
          </cell>
          <cell r="Y1250">
            <v>0.18396907</v>
          </cell>
          <cell r="Z1250">
            <v>35.89383</v>
          </cell>
          <cell r="AA1250">
            <v>23.97198</v>
          </cell>
          <cell r="AB1250">
            <v>13.237498</v>
          </cell>
          <cell r="AC1250">
            <v>12.30867</v>
          </cell>
          <cell r="AD1250">
            <v>1.013069</v>
          </cell>
          <cell r="AE1250">
            <v>6.233595</v>
          </cell>
          <cell r="AF1250">
            <v>18.080455</v>
          </cell>
          <cell r="AG1250">
            <v>14.98307</v>
          </cell>
        </row>
        <row r="1251">
          <cell r="A1251" t="str">
            <v>13TS05182960</v>
          </cell>
          <cell r="B1251">
            <v>2</v>
          </cell>
          <cell r="C1251" t="str">
            <v>D</v>
          </cell>
          <cell r="D1251" t="str">
            <v>Autumn</v>
          </cell>
          <cell r="E1251" t="str">
            <v>GCKH44574</v>
          </cell>
          <cell r="F1251">
            <v>6.0405525</v>
          </cell>
          <cell r="G1251">
            <v>3.9090248</v>
          </cell>
          <cell r="H1251">
            <v>5.803455</v>
          </cell>
          <cell r="I1251">
            <v>16.473975</v>
          </cell>
          <cell r="J1251">
            <v>20.192834</v>
          </cell>
          <cell r="K1251">
            <v>1.3900325</v>
          </cell>
          <cell r="L1251">
            <v>0.68060955</v>
          </cell>
          <cell r="M1251">
            <v>0.5817876</v>
          </cell>
          <cell r="N1251">
            <v>1.4954421</v>
          </cell>
          <cell r="O1251">
            <v>1.7918814</v>
          </cell>
          <cell r="P1251">
            <v>5.3888937</v>
          </cell>
          <cell r="Q1251">
            <v>0.3700831</v>
          </cell>
          <cell r="R1251">
            <v>0.7675289</v>
          </cell>
          <cell r="S1251">
            <v>12.6921393</v>
          </cell>
          <cell r="T1251">
            <v>0.137584867</v>
          </cell>
          <cell r="U1251">
            <v>3.125312</v>
          </cell>
          <cell r="V1251">
            <v>5.420127</v>
          </cell>
          <cell r="W1251">
            <v>1.53701636</v>
          </cell>
          <cell r="X1251">
            <v>0.6301896</v>
          </cell>
          <cell r="Y1251">
            <v>0.1368796</v>
          </cell>
          <cell r="Z1251">
            <v>45.56219</v>
          </cell>
          <cell r="AA1251">
            <v>34.977856</v>
          </cell>
          <cell r="AB1251">
            <v>10.0253146</v>
          </cell>
          <cell r="AC1251">
            <v>8.778642</v>
          </cell>
          <cell r="AD1251">
            <v>1.2002979</v>
          </cell>
          <cell r="AE1251">
            <v>4.829921</v>
          </cell>
          <cell r="AF1251">
            <v>25.9275193</v>
          </cell>
          <cell r="AG1251">
            <v>16.464453</v>
          </cell>
        </row>
        <row r="1252">
          <cell r="A1252" t="str">
            <v>13TS05182961</v>
          </cell>
          <cell r="B1252">
            <v>2</v>
          </cell>
          <cell r="C1252" t="str">
            <v>C</v>
          </cell>
          <cell r="D1252" t="str">
            <v>Autumn</v>
          </cell>
          <cell r="E1252" t="str">
            <v>GCKH44574</v>
          </cell>
          <cell r="F1252">
            <v>4.8145115</v>
          </cell>
          <cell r="G1252">
            <v>4.0287091054</v>
          </cell>
          <cell r="H1252">
            <v>5.440011</v>
          </cell>
          <cell r="I1252">
            <v>15.164207</v>
          </cell>
          <cell r="J1252">
            <v>18.949378</v>
          </cell>
          <cell r="K1252">
            <v>3.391356</v>
          </cell>
          <cell r="L1252">
            <v>0.8754071</v>
          </cell>
          <cell r="M1252">
            <v>0.8981138</v>
          </cell>
          <cell r="N1252">
            <v>1.98253305</v>
          </cell>
          <cell r="O1252">
            <v>2.1488644</v>
          </cell>
          <cell r="P1252">
            <v>5.4330778</v>
          </cell>
          <cell r="Q1252">
            <v>0.7194361</v>
          </cell>
          <cell r="R1252">
            <v>0.782657811</v>
          </cell>
          <cell r="S1252">
            <v>24.4625589</v>
          </cell>
          <cell r="T1252">
            <v>0.18672287</v>
          </cell>
          <cell r="U1252">
            <v>6.572738</v>
          </cell>
          <cell r="V1252">
            <v>8.381442</v>
          </cell>
          <cell r="W1252">
            <v>1.85653326</v>
          </cell>
          <cell r="X1252">
            <v>0.8537101</v>
          </cell>
          <cell r="Y1252">
            <v>0.15781784</v>
          </cell>
          <cell r="Z1252">
            <v>60.65402</v>
          </cell>
          <cell r="AA1252">
            <v>46.40773</v>
          </cell>
          <cell r="AB1252">
            <v>14.836704</v>
          </cell>
          <cell r="AC1252">
            <v>12.978564</v>
          </cell>
          <cell r="AD1252">
            <v>2.204342</v>
          </cell>
          <cell r="AE1252">
            <v>7.855239</v>
          </cell>
          <cell r="AF1252">
            <v>30.682924</v>
          </cell>
          <cell r="AG1252">
            <v>19.22031</v>
          </cell>
        </row>
        <row r="1253">
          <cell r="A1253" t="str">
            <v>13TS05182968</v>
          </cell>
          <cell r="B1253">
            <v>2</v>
          </cell>
          <cell r="C1253" t="str">
            <v>K</v>
          </cell>
          <cell r="D1253" t="str">
            <v>Autumn</v>
          </cell>
          <cell r="E1253" t="str">
            <v>GCKH44782</v>
          </cell>
          <cell r="F1253">
            <v>3.055743</v>
          </cell>
          <cell r="G1253">
            <v>4.2946729</v>
          </cell>
          <cell r="H1253">
            <v>5.109558</v>
          </cell>
          <cell r="I1253">
            <v>13.211239</v>
          </cell>
          <cell r="J1253">
            <v>10.51578</v>
          </cell>
          <cell r="K1253">
            <v>1.0805663</v>
          </cell>
          <cell r="L1253">
            <v>1.1006786</v>
          </cell>
          <cell r="M1253">
            <v>0.50334595</v>
          </cell>
          <cell r="N1253">
            <v>1.8176412</v>
          </cell>
          <cell r="O1253">
            <v>2.6767178</v>
          </cell>
          <cell r="P1253">
            <v>6.548132</v>
          </cell>
          <cell r="Q1253">
            <v>0.4272039</v>
          </cell>
          <cell r="R1253">
            <v>0.849282</v>
          </cell>
          <cell r="S1253">
            <v>18.420074</v>
          </cell>
          <cell r="T1253">
            <v>0.217082</v>
          </cell>
          <cell r="U1253">
            <v>4.282647</v>
          </cell>
          <cell r="V1253">
            <v>3.1134195</v>
          </cell>
          <cell r="W1253">
            <v>1.87462846</v>
          </cell>
          <cell r="X1253">
            <v>1.7029241</v>
          </cell>
          <cell r="Y1253">
            <v>0.09737281</v>
          </cell>
          <cell r="Z1253">
            <v>41.65016</v>
          </cell>
          <cell r="AA1253">
            <v>31.06106</v>
          </cell>
          <cell r="AB1253">
            <v>9.13082</v>
          </cell>
          <cell r="AC1253">
            <v>8.16329</v>
          </cell>
          <cell r="AD1253">
            <v>1.7249214</v>
          </cell>
          <cell r="AE1253">
            <v>4.691209</v>
          </cell>
          <cell r="AF1253">
            <v>37.995104</v>
          </cell>
          <cell r="AG1253">
            <v>17.765327</v>
          </cell>
        </row>
        <row r="1254">
          <cell r="A1254" t="str">
            <v>13TS05182972</v>
          </cell>
          <cell r="B1254">
            <v>2</v>
          </cell>
          <cell r="C1254" t="str">
            <v>C</v>
          </cell>
          <cell r="D1254" t="str">
            <v>Autumn</v>
          </cell>
          <cell r="E1254" t="str">
            <v>GCKH44574</v>
          </cell>
          <cell r="F1254">
            <v>3.5145115</v>
          </cell>
          <cell r="G1254">
            <v>3.3187091054</v>
          </cell>
          <cell r="H1254">
            <v>5.490011</v>
          </cell>
          <cell r="I1254">
            <v>13.174207</v>
          </cell>
          <cell r="J1254">
            <v>18.449378</v>
          </cell>
          <cell r="K1254">
            <v>3.009976</v>
          </cell>
          <cell r="L1254">
            <v>0.8527311</v>
          </cell>
          <cell r="M1254">
            <v>0.8457538</v>
          </cell>
          <cell r="N1254">
            <v>2.47146305</v>
          </cell>
          <cell r="O1254">
            <v>2.2279444</v>
          </cell>
          <cell r="P1254">
            <v>6.0734878</v>
          </cell>
          <cell r="Q1254">
            <v>0.4235311</v>
          </cell>
          <cell r="R1254">
            <v>0.533690811</v>
          </cell>
          <cell r="S1254">
            <v>19.9941589</v>
          </cell>
          <cell r="T1254">
            <v>0.06453307</v>
          </cell>
          <cell r="U1254">
            <v>6.870298</v>
          </cell>
          <cell r="V1254">
            <v>6.732122</v>
          </cell>
          <cell r="W1254">
            <v>1.17211326</v>
          </cell>
          <cell r="X1254">
            <v>1.2395901</v>
          </cell>
          <cell r="Y1254">
            <v>0.21240984</v>
          </cell>
          <cell r="Z1254">
            <v>45.55772</v>
          </cell>
          <cell r="AA1254">
            <v>36.92013</v>
          </cell>
          <cell r="AB1254">
            <v>12.104104</v>
          </cell>
          <cell r="AC1254">
            <v>10.051564</v>
          </cell>
          <cell r="AD1254">
            <v>1.473602</v>
          </cell>
          <cell r="AE1254">
            <v>7.157229</v>
          </cell>
          <cell r="AF1254">
            <v>25.553124</v>
          </cell>
          <cell r="AG1254">
            <v>9.85811</v>
          </cell>
        </row>
        <row r="1255">
          <cell r="A1255" t="str">
            <v>13TS05182976</v>
          </cell>
          <cell r="B1255">
            <v>2</v>
          </cell>
          <cell r="C1255" t="str">
            <v>C</v>
          </cell>
          <cell r="D1255" t="str">
            <v>Autumn</v>
          </cell>
          <cell r="E1255" t="str">
            <v>GCKH44574</v>
          </cell>
          <cell r="F1255">
            <v>3.3245115</v>
          </cell>
          <cell r="G1255">
            <v>3.3887091054</v>
          </cell>
          <cell r="H1255">
            <v>5.550011</v>
          </cell>
          <cell r="I1255">
            <v>13.154207</v>
          </cell>
          <cell r="J1255">
            <v>17.949378</v>
          </cell>
          <cell r="K1255">
            <v>2.509746</v>
          </cell>
          <cell r="L1255">
            <v>0.8161801</v>
          </cell>
          <cell r="M1255">
            <v>0.5757438</v>
          </cell>
          <cell r="N1255">
            <v>2.05153305</v>
          </cell>
          <cell r="O1255">
            <v>1.7066344</v>
          </cell>
          <cell r="P1255">
            <v>6.1345778</v>
          </cell>
          <cell r="Q1255">
            <v>0.4747881</v>
          </cell>
          <cell r="R1255">
            <v>0.549180811</v>
          </cell>
          <cell r="S1255">
            <v>16.7805589</v>
          </cell>
          <cell r="T1255">
            <v>0.09466087</v>
          </cell>
          <cell r="U1255">
            <v>6.985808</v>
          </cell>
          <cell r="V1255">
            <v>9.351112</v>
          </cell>
          <cell r="W1255">
            <v>1.52906326</v>
          </cell>
          <cell r="X1255">
            <v>1.7794701</v>
          </cell>
          <cell r="Y1255">
            <v>0.20333884</v>
          </cell>
          <cell r="Z1255">
            <v>41.61292</v>
          </cell>
          <cell r="AA1255">
            <v>30.48393</v>
          </cell>
          <cell r="AB1255">
            <v>11.252204</v>
          </cell>
          <cell r="AC1255">
            <v>9.403964</v>
          </cell>
          <cell r="AD1255">
            <v>1.589572</v>
          </cell>
          <cell r="AE1255">
            <v>4.478419</v>
          </cell>
          <cell r="AF1255">
            <v>28.276324</v>
          </cell>
          <cell r="AG1255">
            <v>14.73841</v>
          </cell>
        </row>
        <row r="1256">
          <cell r="A1256" t="str">
            <v>13TS05190003</v>
          </cell>
          <cell r="B1256">
            <v>2</v>
          </cell>
          <cell r="C1256" t="str">
            <v>E</v>
          </cell>
          <cell r="D1256" t="str">
            <v>Autumn</v>
          </cell>
          <cell r="E1256" t="str">
            <v>GCKH44574</v>
          </cell>
          <cell r="F1256">
            <v>2.3381221</v>
          </cell>
          <cell r="G1256">
            <v>3.4350041</v>
          </cell>
          <cell r="H1256">
            <v>5.58675</v>
          </cell>
          <cell r="I1256">
            <v>12.097769</v>
          </cell>
          <cell r="J1256">
            <v>17.768214</v>
          </cell>
          <cell r="K1256">
            <v>2.1315544</v>
          </cell>
          <cell r="L1256">
            <v>0.9526138</v>
          </cell>
          <cell r="M1256">
            <v>0.4911978</v>
          </cell>
          <cell r="N1256">
            <v>1.5603099</v>
          </cell>
          <cell r="O1256">
            <v>1.7324996</v>
          </cell>
          <cell r="P1256">
            <v>7.568581</v>
          </cell>
          <cell r="Q1256">
            <v>0.5833709</v>
          </cell>
          <cell r="R1256">
            <v>0.7605324</v>
          </cell>
          <cell r="S1256">
            <v>11.952503</v>
          </cell>
          <cell r="T1256">
            <v>0.04881855</v>
          </cell>
          <cell r="U1256">
            <v>4.667299</v>
          </cell>
          <cell r="V1256">
            <v>7.852686</v>
          </cell>
          <cell r="W1256">
            <v>2.08717846</v>
          </cell>
          <cell r="X1256">
            <v>1.124196</v>
          </cell>
          <cell r="Y1256">
            <v>0.16979493</v>
          </cell>
          <cell r="Z1256">
            <v>32.64915</v>
          </cell>
          <cell r="AA1256">
            <v>26.11491</v>
          </cell>
          <cell r="AB1256">
            <v>7.542031</v>
          </cell>
          <cell r="AC1256">
            <v>6.689164</v>
          </cell>
          <cell r="AD1256">
            <v>1.1866681</v>
          </cell>
          <cell r="AE1256">
            <v>4.180076</v>
          </cell>
          <cell r="AF1256">
            <v>19.317684</v>
          </cell>
          <cell r="AG1256">
            <v>7.91461</v>
          </cell>
        </row>
        <row r="1257">
          <cell r="A1257" t="str">
            <v>13TS05190008</v>
          </cell>
          <cell r="B1257">
            <v>2</v>
          </cell>
          <cell r="C1257" t="str">
            <v>E</v>
          </cell>
          <cell r="D1257" t="str">
            <v>Summer</v>
          </cell>
          <cell r="E1257" t="str">
            <v>GCKH44574</v>
          </cell>
          <cell r="F1257">
            <v>2.5081221</v>
          </cell>
          <cell r="G1257">
            <v>3.3050041</v>
          </cell>
          <cell r="H1257">
            <v>4.99675</v>
          </cell>
          <cell r="I1257">
            <v>11.527769</v>
          </cell>
          <cell r="J1257">
            <v>9.268214</v>
          </cell>
          <cell r="K1257">
            <v>0.9067844</v>
          </cell>
          <cell r="L1257">
            <v>1.0572498</v>
          </cell>
          <cell r="M1257">
            <v>0.3243398</v>
          </cell>
          <cell r="N1257">
            <v>1.9631299</v>
          </cell>
          <cell r="O1257">
            <v>1.9610196</v>
          </cell>
          <cell r="P1257">
            <v>5.665101</v>
          </cell>
          <cell r="Q1257">
            <v>0.7615309</v>
          </cell>
          <cell r="R1257">
            <v>0.8324494</v>
          </cell>
          <cell r="S1257">
            <v>25.816003</v>
          </cell>
          <cell r="T1257">
            <v>0.19400385</v>
          </cell>
          <cell r="U1257">
            <v>3.309759</v>
          </cell>
          <cell r="V1257">
            <v>8.378246</v>
          </cell>
          <cell r="W1257">
            <v>1.61439846</v>
          </cell>
          <cell r="X1257">
            <v>2.316116</v>
          </cell>
          <cell r="Y1257">
            <v>0.19120493</v>
          </cell>
          <cell r="Z1257">
            <v>50.58055</v>
          </cell>
          <cell r="AA1257">
            <v>35.49431</v>
          </cell>
          <cell r="AB1257">
            <v>11.133431</v>
          </cell>
          <cell r="AC1257">
            <v>9.797334</v>
          </cell>
          <cell r="AD1257">
            <v>1.4037681</v>
          </cell>
          <cell r="AE1257">
            <v>2.664366</v>
          </cell>
          <cell r="AF1257">
            <v>17.731984</v>
          </cell>
          <cell r="AG1257">
            <v>13.99646</v>
          </cell>
        </row>
        <row r="1258">
          <cell r="A1258" t="str">
            <v>13TS05190046</v>
          </cell>
          <cell r="B1258">
            <v>2</v>
          </cell>
          <cell r="C1258" t="str">
            <v>C</v>
          </cell>
          <cell r="D1258" t="str">
            <v>Autumn</v>
          </cell>
          <cell r="E1258" t="str">
            <v>GCKH44574</v>
          </cell>
          <cell r="F1258">
            <v>2.9045115</v>
          </cell>
          <cell r="G1258">
            <v>3.6087091054</v>
          </cell>
          <cell r="H1258">
            <v>5.450011</v>
          </cell>
          <cell r="I1258">
            <v>12.864207</v>
          </cell>
          <cell r="J1258">
            <v>18.249378</v>
          </cell>
          <cell r="K1258">
            <v>2.874726</v>
          </cell>
          <cell r="L1258">
            <v>0.9195721</v>
          </cell>
          <cell r="M1258">
            <v>1.0432248</v>
          </cell>
          <cell r="N1258">
            <v>1.36707305</v>
          </cell>
          <cell r="O1258">
            <v>1.2698744</v>
          </cell>
          <cell r="P1258">
            <v>5.2265278</v>
          </cell>
          <cell r="Q1258">
            <v>0.3779031</v>
          </cell>
          <cell r="R1258">
            <v>0.809304811</v>
          </cell>
          <cell r="S1258">
            <v>12.2516589</v>
          </cell>
          <cell r="T1258">
            <v>0.22336187</v>
          </cell>
          <cell r="U1258">
            <v>3.724428</v>
          </cell>
          <cell r="V1258">
            <v>12.111512</v>
          </cell>
          <cell r="W1258">
            <v>0.79573326</v>
          </cell>
          <cell r="X1258">
            <v>1.0024601</v>
          </cell>
          <cell r="Y1258">
            <v>0.17833984</v>
          </cell>
          <cell r="Z1258">
            <v>43.54092</v>
          </cell>
          <cell r="AA1258">
            <v>33.18153</v>
          </cell>
          <cell r="AB1258">
            <v>12.899004</v>
          </cell>
          <cell r="AC1258">
            <v>11.102664</v>
          </cell>
          <cell r="AD1258">
            <v>1.791432</v>
          </cell>
          <cell r="AE1258">
            <v>6.296869</v>
          </cell>
          <cell r="AF1258">
            <v>38.010124</v>
          </cell>
          <cell r="AG1258">
            <v>21.33261</v>
          </cell>
        </row>
        <row r="1259">
          <cell r="A1259" t="str">
            <v>13TS05190050</v>
          </cell>
          <cell r="B1259">
            <v>2</v>
          </cell>
          <cell r="C1259" t="str">
            <v>D</v>
          </cell>
          <cell r="D1259" t="str">
            <v>Autumn</v>
          </cell>
          <cell r="E1259" t="str">
            <v>GCKH44574</v>
          </cell>
          <cell r="F1259">
            <v>3.5005525</v>
          </cell>
          <cell r="G1259">
            <v>3.2290248</v>
          </cell>
          <cell r="H1259">
            <v>5.103455</v>
          </cell>
          <cell r="I1259">
            <v>12.803975</v>
          </cell>
          <cell r="J1259">
            <v>15.992834</v>
          </cell>
          <cell r="K1259">
            <v>1.8071525</v>
          </cell>
          <cell r="L1259">
            <v>0.89237655</v>
          </cell>
          <cell r="M1259">
            <v>0.6638036</v>
          </cell>
          <cell r="N1259">
            <v>1.4433421</v>
          </cell>
          <cell r="O1259">
            <v>2.3621114</v>
          </cell>
          <cell r="P1259">
            <v>6.5895537</v>
          </cell>
          <cell r="Q1259">
            <v>0.6471951</v>
          </cell>
          <cell r="R1259">
            <v>0.5929219</v>
          </cell>
          <cell r="S1259">
            <v>15.5150393</v>
          </cell>
          <cell r="T1259">
            <v>0.171718867</v>
          </cell>
          <cell r="U1259">
            <v>5.034532</v>
          </cell>
          <cell r="V1259">
            <v>4.610987</v>
          </cell>
          <cell r="W1259">
            <v>0.41441236</v>
          </cell>
          <cell r="X1259">
            <v>1.1315736</v>
          </cell>
          <cell r="Y1259">
            <v>0.1962906</v>
          </cell>
          <cell r="Z1259">
            <v>44.69469</v>
          </cell>
          <cell r="AA1259">
            <v>36.080556</v>
          </cell>
          <cell r="AB1259">
            <v>9.1907146</v>
          </cell>
          <cell r="AC1259">
            <v>7.852182</v>
          </cell>
          <cell r="AD1259">
            <v>1.2545779</v>
          </cell>
          <cell r="AE1259">
            <v>4.490441</v>
          </cell>
          <cell r="AF1259">
            <v>20.7816193</v>
          </cell>
          <cell r="AG1259">
            <v>9.793853</v>
          </cell>
        </row>
        <row r="1260">
          <cell r="A1260" t="str">
            <v>13TS05190057</v>
          </cell>
          <cell r="B1260">
            <v>2</v>
          </cell>
          <cell r="C1260" t="str">
            <v>D</v>
          </cell>
          <cell r="D1260" t="str">
            <v>Autumn</v>
          </cell>
          <cell r="E1260" t="str">
            <v>GCKH44574</v>
          </cell>
          <cell r="F1260">
            <v>3.8905525</v>
          </cell>
          <cell r="G1260">
            <v>3.2790248</v>
          </cell>
          <cell r="H1260">
            <v>5.703455</v>
          </cell>
          <cell r="I1260">
            <v>13.683975</v>
          </cell>
          <cell r="J1260">
            <v>9.492834</v>
          </cell>
          <cell r="K1260">
            <v>2.6289825</v>
          </cell>
          <cell r="L1260">
            <v>0.82345255</v>
          </cell>
          <cell r="M1260">
            <v>0.5823706</v>
          </cell>
          <cell r="N1260">
            <v>1.9185021</v>
          </cell>
          <cell r="O1260">
            <v>2.5029414</v>
          </cell>
          <cell r="P1260">
            <v>7.4022237</v>
          </cell>
          <cell r="Q1260">
            <v>0.5151691</v>
          </cell>
          <cell r="R1260">
            <v>0.8850369</v>
          </cell>
          <cell r="S1260">
            <v>18.4811393</v>
          </cell>
          <cell r="T1260">
            <v>0.286526867</v>
          </cell>
          <cell r="U1260">
            <v>10.181522</v>
          </cell>
          <cell r="V1260">
            <v>14.580447</v>
          </cell>
          <cell r="W1260">
            <v>3.64076636</v>
          </cell>
          <cell r="X1260">
            <v>2.1254936</v>
          </cell>
          <cell r="Y1260">
            <v>0.2969156</v>
          </cell>
          <cell r="Z1260">
            <v>60.67579</v>
          </cell>
          <cell r="AA1260">
            <v>41.219256</v>
          </cell>
          <cell r="AB1260">
            <v>23.3611146</v>
          </cell>
          <cell r="AC1260">
            <v>20.713242</v>
          </cell>
          <cell r="AD1260">
            <v>1.7708279</v>
          </cell>
          <cell r="AE1260">
            <v>6.598851</v>
          </cell>
          <cell r="AF1260">
            <v>47.9563193</v>
          </cell>
          <cell r="AG1260">
            <v>29.425253</v>
          </cell>
        </row>
        <row r="1261">
          <cell r="A1261" t="str">
            <v>13TS05190080</v>
          </cell>
          <cell r="B1261">
            <v>2</v>
          </cell>
          <cell r="C1261" t="str">
            <v>D</v>
          </cell>
          <cell r="D1261" t="str">
            <v>Autumn</v>
          </cell>
          <cell r="E1261" t="str">
            <v>GCKH44574</v>
          </cell>
          <cell r="F1261">
            <v>3.4805525</v>
          </cell>
          <cell r="G1261">
            <v>3.2290248</v>
          </cell>
          <cell r="H1261">
            <v>5.303455</v>
          </cell>
          <cell r="I1261">
            <v>12.963975</v>
          </cell>
          <cell r="J1261">
            <v>15.792834</v>
          </cell>
          <cell r="K1261">
            <v>2.9107625</v>
          </cell>
          <cell r="L1261">
            <v>0.74015755</v>
          </cell>
          <cell r="M1261">
            <v>0.6750556</v>
          </cell>
          <cell r="N1261">
            <v>1.7644021</v>
          </cell>
          <cell r="O1261">
            <v>2.5504914</v>
          </cell>
          <cell r="P1261">
            <v>8.9001737</v>
          </cell>
          <cell r="Q1261">
            <v>0.5688331</v>
          </cell>
          <cell r="R1261">
            <v>0.8475819</v>
          </cell>
          <cell r="S1261">
            <v>20.2958393</v>
          </cell>
          <cell r="T1261">
            <v>-0.011788533</v>
          </cell>
          <cell r="U1261">
            <v>6.706052</v>
          </cell>
          <cell r="V1261">
            <v>10.051947</v>
          </cell>
          <cell r="W1261">
            <v>0.24437736</v>
          </cell>
          <cell r="X1261">
            <v>0.9891836</v>
          </cell>
          <cell r="Y1261">
            <v>0.2385476</v>
          </cell>
          <cell r="Z1261">
            <v>34.73559</v>
          </cell>
          <cell r="AA1261">
            <v>28.700556</v>
          </cell>
          <cell r="AB1261">
            <v>8.1361346</v>
          </cell>
          <cell r="AC1261">
            <v>6.920532</v>
          </cell>
          <cell r="AD1261">
            <v>1.0815779</v>
          </cell>
          <cell r="AE1261">
            <v>4.848411</v>
          </cell>
          <cell r="AF1261">
            <v>32.4958193</v>
          </cell>
          <cell r="AG1261">
            <v>19.508753</v>
          </cell>
        </row>
        <row r="1262">
          <cell r="A1262" t="str">
            <v>13TS05190089</v>
          </cell>
          <cell r="B1262">
            <v>2</v>
          </cell>
          <cell r="C1262" t="str">
            <v>D</v>
          </cell>
          <cell r="D1262" t="str">
            <v>Autumn</v>
          </cell>
          <cell r="E1262" t="str">
            <v>GCKH44574</v>
          </cell>
          <cell r="F1262">
            <v>5.3705525</v>
          </cell>
          <cell r="G1262">
            <v>3.2190248</v>
          </cell>
          <cell r="H1262">
            <v>5.483455</v>
          </cell>
          <cell r="I1262">
            <v>14.743975</v>
          </cell>
          <cell r="J1262">
            <v>19.992834</v>
          </cell>
          <cell r="K1262">
            <v>2.0831225</v>
          </cell>
          <cell r="L1262">
            <v>0.94152255</v>
          </cell>
          <cell r="M1262">
            <v>0.5346066</v>
          </cell>
          <cell r="N1262">
            <v>2.4300821</v>
          </cell>
          <cell r="O1262">
            <v>2.5005214</v>
          </cell>
          <cell r="P1262">
            <v>8.1742137</v>
          </cell>
          <cell r="Q1262">
            <v>0.7135431</v>
          </cell>
          <cell r="R1262">
            <v>0.8141499</v>
          </cell>
          <cell r="S1262">
            <v>23.2015393</v>
          </cell>
          <cell r="T1262">
            <v>0.076601867</v>
          </cell>
          <cell r="U1262">
            <v>6.037422</v>
          </cell>
          <cell r="V1262">
            <v>9.362747</v>
          </cell>
          <cell r="W1262">
            <v>2.15274636</v>
          </cell>
          <cell r="X1262">
            <v>1.3361136</v>
          </cell>
          <cell r="Y1262">
            <v>0.2387266</v>
          </cell>
          <cell r="Z1262">
            <v>44.58399</v>
          </cell>
          <cell r="AA1262">
            <v>32.276456</v>
          </cell>
          <cell r="AB1262">
            <v>11.2294146</v>
          </cell>
          <cell r="AC1262">
            <v>10.212742</v>
          </cell>
          <cell r="AD1262">
            <v>1.5101479</v>
          </cell>
          <cell r="AE1262">
            <v>5.549321</v>
          </cell>
          <cell r="AF1262">
            <v>23.0543193</v>
          </cell>
          <cell r="AG1262">
            <v>17.751153</v>
          </cell>
        </row>
        <row r="1263">
          <cell r="A1263" t="str">
            <v>13TS05190093</v>
          </cell>
          <cell r="B1263">
            <v>2</v>
          </cell>
          <cell r="C1263" t="str">
            <v>C</v>
          </cell>
          <cell r="D1263" t="str">
            <v>Autumn</v>
          </cell>
          <cell r="E1263" t="str">
            <v>GCKH44574</v>
          </cell>
          <cell r="F1263">
            <v>5.4045115</v>
          </cell>
          <cell r="G1263">
            <v>3.8587091054</v>
          </cell>
          <cell r="H1263">
            <v>5.720011</v>
          </cell>
          <cell r="I1263">
            <v>15.694207</v>
          </cell>
          <cell r="J1263">
            <v>19.649378</v>
          </cell>
          <cell r="K1263">
            <v>2.372516</v>
          </cell>
          <cell r="L1263">
            <v>0.4935501</v>
          </cell>
          <cell r="M1263">
            <v>0.4996518</v>
          </cell>
          <cell r="N1263">
            <v>0.92382705</v>
          </cell>
          <cell r="O1263">
            <v>1.4139944</v>
          </cell>
          <cell r="P1263">
            <v>4.4625878</v>
          </cell>
          <cell r="Q1263">
            <v>0.4352711</v>
          </cell>
          <cell r="R1263">
            <v>0.715807811</v>
          </cell>
          <cell r="S1263">
            <v>16.3380589</v>
          </cell>
          <cell r="T1263">
            <v>0.15173887</v>
          </cell>
          <cell r="U1263">
            <v>1.997168</v>
          </cell>
          <cell r="V1263">
            <v>3.747412</v>
          </cell>
          <cell r="W1263">
            <v>0.14071026</v>
          </cell>
          <cell r="X1263">
            <v>0.2136051</v>
          </cell>
          <cell r="Y1263">
            <v>0.11067184</v>
          </cell>
          <cell r="Z1263">
            <v>49.27352</v>
          </cell>
          <cell r="AA1263">
            <v>38.57733</v>
          </cell>
          <cell r="AB1263">
            <v>10.839704</v>
          </cell>
          <cell r="AC1263">
            <v>9.350164</v>
          </cell>
          <cell r="AD1263">
            <v>1.570692</v>
          </cell>
          <cell r="AE1263">
            <v>4.696879</v>
          </cell>
          <cell r="AF1263">
            <v>26.209724</v>
          </cell>
          <cell r="AG1263">
            <v>4.39308</v>
          </cell>
        </row>
        <row r="1264">
          <cell r="A1264" t="str">
            <v>13TS05190098</v>
          </cell>
          <cell r="B1264">
            <v>2</v>
          </cell>
          <cell r="C1264" t="str">
            <v>K</v>
          </cell>
          <cell r="D1264" t="str">
            <v>Autumn</v>
          </cell>
          <cell r="E1264" t="str">
            <v>GCKH44782</v>
          </cell>
          <cell r="F1264">
            <v>2.855743</v>
          </cell>
          <cell r="G1264">
            <v>4.0846729</v>
          </cell>
          <cell r="H1264">
            <v>5.119558</v>
          </cell>
          <cell r="I1264">
            <v>12.651239</v>
          </cell>
          <cell r="J1264">
            <v>14.01578</v>
          </cell>
          <cell r="K1264">
            <v>0.3197183</v>
          </cell>
          <cell r="L1264">
            <v>1.0097866</v>
          </cell>
          <cell r="M1264">
            <v>0.60055095</v>
          </cell>
          <cell r="N1264">
            <v>1.6917812</v>
          </cell>
          <cell r="O1264">
            <v>2.2551578</v>
          </cell>
          <cell r="P1264">
            <v>7.066782</v>
          </cell>
          <cell r="Q1264">
            <v>0.2684689</v>
          </cell>
          <cell r="R1264">
            <v>0.819704</v>
          </cell>
          <cell r="S1264">
            <v>20.263874</v>
          </cell>
          <cell r="T1264">
            <v>0.102114</v>
          </cell>
          <cell r="U1264">
            <v>4.567587</v>
          </cell>
          <cell r="V1264">
            <v>6.4755795</v>
          </cell>
          <cell r="W1264">
            <v>2.33400846</v>
          </cell>
          <cell r="X1264">
            <v>1.9175741</v>
          </cell>
          <cell r="Y1264">
            <v>0.18756251</v>
          </cell>
          <cell r="Z1264">
            <v>30.03436</v>
          </cell>
          <cell r="AA1264">
            <v>23.88926</v>
          </cell>
          <cell r="AB1264">
            <v>6.19337</v>
          </cell>
          <cell r="AC1264">
            <v>5.53088</v>
          </cell>
          <cell r="AD1264">
            <v>1.8328114</v>
          </cell>
          <cell r="AE1264">
            <v>3.145469</v>
          </cell>
          <cell r="AF1264">
            <v>27.672604</v>
          </cell>
          <cell r="AG1264">
            <v>23.741127</v>
          </cell>
        </row>
        <row r="1265">
          <cell r="A1265" t="str">
            <v>13TS05190103</v>
          </cell>
          <cell r="B1265">
            <v>2</v>
          </cell>
          <cell r="C1265" t="str">
            <v>J</v>
          </cell>
          <cell r="D1265" t="str">
            <v>Autumn</v>
          </cell>
          <cell r="E1265" t="str">
            <v>GCKH44782</v>
          </cell>
          <cell r="F1265">
            <v>4.591759</v>
          </cell>
          <cell r="G1265">
            <v>4.4750819</v>
          </cell>
          <cell r="H1265">
            <v>5.102489</v>
          </cell>
          <cell r="I1265">
            <v>14.67636</v>
          </cell>
          <cell r="J1265">
            <v>16.201548</v>
          </cell>
          <cell r="K1265">
            <v>1.7985639</v>
          </cell>
          <cell r="L1265">
            <v>1.3976031</v>
          </cell>
          <cell r="M1265">
            <v>0.5395787</v>
          </cell>
          <cell r="N1265">
            <v>2.1947262</v>
          </cell>
          <cell r="O1265">
            <v>2.6560428</v>
          </cell>
          <cell r="P1265">
            <v>7.706585</v>
          </cell>
          <cell r="Q1265">
            <v>0.3858669</v>
          </cell>
          <cell r="R1265">
            <v>0.9783104</v>
          </cell>
          <cell r="S1265">
            <v>22.854634</v>
          </cell>
          <cell r="T1265">
            <v>0.1219051</v>
          </cell>
          <cell r="U1265">
            <v>4.34321</v>
          </cell>
          <cell r="V1265">
            <v>11.803495</v>
          </cell>
          <cell r="W1265">
            <v>1.82906246</v>
          </cell>
          <cell r="X1265">
            <v>2.246256</v>
          </cell>
          <cell r="Y1265">
            <v>0.128688</v>
          </cell>
          <cell r="Z1265">
            <v>26.12494</v>
          </cell>
          <cell r="AA1265">
            <v>19.56007</v>
          </cell>
          <cell r="AB1265">
            <v>2.938331</v>
          </cell>
          <cell r="AC1265">
            <v>3.092869</v>
          </cell>
          <cell r="AD1265">
            <v>0.8559003</v>
          </cell>
          <cell r="AE1265">
            <v>4.17582</v>
          </cell>
          <cell r="AF1265">
            <v>44.621694</v>
          </cell>
          <cell r="AG1265">
            <v>12.31503</v>
          </cell>
        </row>
        <row r="1266">
          <cell r="A1266" t="str">
            <v>13TS05190107</v>
          </cell>
          <cell r="B1266">
            <v>2</v>
          </cell>
          <cell r="C1266" t="str">
            <v>H</v>
          </cell>
          <cell r="D1266" t="str">
            <v>Winter</v>
          </cell>
          <cell r="E1266" t="str">
            <v>GCKH44782</v>
          </cell>
          <cell r="F1266">
            <v>4.011445</v>
          </cell>
          <cell r="G1266">
            <v>4.0918699</v>
          </cell>
          <cell r="H1266">
            <v>5.080416</v>
          </cell>
          <cell r="I1266">
            <v>13.819095</v>
          </cell>
          <cell r="J1266">
            <v>16.53099</v>
          </cell>
          <cell r="K1266">
            <v>1.48724521</v>
          </cell>
          <cell r="L1266">
            <v>1.1730266</v>
          </cell>
          <cell r="M1266">
            <v>0.8112306</v>
          </cell>
          <cell r="N1266">
            <v>1.9649932</v>
          </cell>
          <cell r="O1266">
            <v>2.3275828</v>
          </cell>
          <cell r="P1266">
            <v>7.263731</v>
          </cell>
          <cell r="Q1266">
            <v>0.5886011</v>
          </cell>
          <cell r="R1266">
            <v>0.8199328</v>
          </cell>
          <cell r="S1266">
            <v>18.309036</v>
          </cell>
          <cell r="T1266">
            <v>0.2794545</v>
          </cell>
          <cell r="U1266">
            <v>3.437968</v>
          </cell>
          <cell r="V1266">
            <v>8.776088</v>
          </cell>
          <cell r="W1266">
            <v>0.37016346</v>
          </cell>
          <cell r="X1266">
            <v>2.3258642</v>
          </cell>
          <cell r="Y1266">
            <v>0.18844778</v>
          </cell>
          <cell r="Z1266">
            <v>55.31569</v>
          </cell>
          <cell r="AA1266">
            <v>38.4706</v>
          </cell>
          <cell r="AB1266">
            <v>14.155448</v>
          </cell>
          <cell r="AC1266">
            <v>12.318436</v>
          </cell>
          <cell r="AD1266">
            <v>2.216181</v>
          </cell>
          <cell r="AE1266">
            <v>4.058638</v>
          </cell>
          <cell r="AF1266">
            <v>34.550744</v>
          </cell>
          <cell r="AG1266">
            <v>22.598859</v>
          </cell>
        </row>
        <row r="1267">
          <cell r="A1267" t="str">
            <v>13TS05190117</v>
          </cell>
          <cell r="B1267">
            <v>2</v>
          </cell>
          <cell r="C1267" t="str">
            <v>C</v>
          </cell>
          <cell r="D1267" t="str">
            <v>Autumn</v>
          </cell>
          <cell r="E1267" t="str">
            <v>GCKH44574</v>
          </cell>
          <cell r="F1267">
            <v>4.3645115</v>
          </cell>
          <cell r="G1267">
            <v>3.4687091054</v>
          </cell>
          <cell r="H1267">
            <v>5.560011</v>
          </cell>
          <cell r="I1267">
            <v>14.274207</v>
          </cell>
          <cell r="J1267">
            <v>19.049378</v>
          </cell>
          <cell r="K1267">
            <v>2.901666</v>
          </cell>
          <cell r="L1267">
            <v>1.0680461</v>
          </cell>
          <cell r="M1267">
            <v>0.6139158</v>
          </cell>
          <cell r="N1267">
            <v>1.94287305</v>
          </cell>
          <cell r="O1267">
            <v>1.8749344</v>
          </cell>
          <cell r="P1267">
            <v>7.4046278</v>
          </cell>
          <cell r="Q1267">
            <v>0.4172501</v>
          </cell>
          <cell r="R1267">
            <v>0.662745811</v>
          </cell>
          <cell r="S1267">
            <v>19.1326589</v>
          </cell>
          <cell r="T1267">
            <v>0.24815287</v>
          </cell>
          <cell r="U1267">
            <v>6.392408</v>
          </cell>
          <cell r="V1267">
            <v>10.348112</v>
          </cell>
          <cell r="W1267">
            <v>0.35259426</v>
          </cell>
          <cell r="X1267">
            <v>0.9171101</v>
          </cell>
          <cell r="Y1267">
            <v>0.20136284</v>
          </cell>
          <cell r="Z1267">
            <v>54.21252</v>
          </cell>
          <cell r="AA1267">
            <v>40.14573</v>
          </cell>
          <cell r="AB1267">
            <v>15.062504</v>
          </cell>
          <cell r="AC1267">
            <v>13.100664</v>
          </cell>
          <cell r="AD1267">
            <v>1.734412</v>
          </cell>
          <cell r="AE1267">
            <v>6.131129</v>
          </cell>
          <cell r="AF1267">
            <v>24.290324</v>
          </cell>
          <cell r="AG1267">
            <v>20.73441</v>
          </cell>
        </row>
        <row r="1268">
          <cell r="A1268" t="str">
            <v>13TS05190129</v>
          </cell>
          <cell r="B1268">
            <v>2</v>
          </cell>
          <cell r="C1268" t="str">
            <v>D</v>
          </cell>
          <cell r="D1268" t="str">
            <v>Autumn</v>
          </cell>
          <cell r="E1268" t="str">
            <v>GCKH44574</v>
          </cell>
          <cell r="F1268">
            <v>4.4905525</v>
          </cell>
          <cell r="G1268">
            <v>3.8990248</v>
          </cell>
          <cell r="H1268">
            <v>5.383455</v>
          </cell>
          <cell r="I1268">
            <v>14.643975</v>
          </cell>
          <cell r="J1268">
            <v>16.592834</v>
          </cell>
          <cell r="K1268">
            <v>2.6860825</v>
          </cell>
          <cell r="L1268">
            <v>0.79756555</v>
          </cell>
          <cell r="M1268">
            <v>0.8509366</v>
          </cell>
          <cell r="N1268">
            <v>1.9356021</v>
          </cell>
          <cell r="O1268">
            <v>2.0834214</v>
          </cell>
          <cell r="P1268">
            <v>6.6707037</v>
          </cell>
          <cell r="Q1268">
            <v>0.5117761</v>
          </cell>
          <cell r="R1268">
            <v>0.8552959</v>
          </cell>
          <cell r="S1268">
            <v>18.2020393</v>
          </cell>
          <cell r="T1268">
            <v>0.104731867</v>
          </cell>
          <cell r="U1268">
            <v>5.743602</v>
          </cell>
          <cell r="V1268">
            <v>6.448047</v>
          </cell>
          <cell r="W1268">
            <v>1.40370636</v>
          </cell>
          <cell r="X1268">
            <v>0.8985336</v>
          </cell>
          <cell r="Y1268">
            <v>0.1931886</v>
          </cell>
          <cell r="Z1268">
            <v>40.50819</v>
          </cell>
          <cell r="AA1268">
            <v>32.635556</v>
          </cell>
          <cell r="AB1268">
            <v>7.3942646</v>
          </cell>
          <cell r="AC1268">
            <v>6.468612</v>
          </cell>
          <cell r="AD1268">
            <v>0.9438479</v>
          </cell>
          <cell r="AE1268">
            <v>5.669361</v>
          </cell>
          <cell r="AF1268">
            <v>31.0929193</v>
          </cell>
          <cell r="AG1268">
            <v>12.235653</v>
          </cell>
        </row>
        <row r="1269">
          <cell r="A1269" t="str">
            <v>13TS05190136</v>
          </cell>
          <cell r="B1269">
            <v>2</v>
          </cell>
          <cell r="C1269" t="str">
            <v>C</v>
          </cell>
          <cell r="D1269" t="str">
            <v>Autumn</v>
          </cell>
          <cell r="E1269" t="str">
            <v>GCKH44574</v>
          </cell>
          <cell r="F1269">
            <v>4.2545115</v>
          </cell>
          <cell r="G1269">
            <v>3.8787091054</v>
          </cell>
          <cell r="H1269">
            <v>5.540011</v>
          </cell>
          <cell r="I1269">
            <v>14.494207</v>
          </cell>
          <cell r="J1269">
            <v>20.349378</v>
          </cell>
          <cell r="K1269">
            <v>2.169616</v>
          </cell>
          <cell r="L1269">
            <v>1.0535661</v>
          </cell>
          <cell r="M1269">
            <v>0.6861498</v>
          </cell>
          <cell r="N1269">
            <v>2.38403305</v>
          </cell>
          <cell r="O1269">
            <v>2.4774644</v>
          </cell>
          <cell r="P1269">
            <v>8.3915678</v>
          </cell>
          <cell r="Q1269">
            <v>0.5616701</v>
          </cell>
          <cell r="R1269">
            <v>0.800983811</v>
          </cell>
          <cell r="S1269">
            <v>20.0216589</v>
          </cell>
          <cell r="T1269">
            <v>0.05220897</v>
          </cell>
          <cell r="U1269">
            <v>5.082148</v>
          </cell>
          <cell r="V1269">
            <v>5.526422</v>
          </cell>
          <cell r="W1269">
            <v>2.12209326</v>
          </cell>
          <cell r="X1269">
            <v>1.2675601</v>
          </cell>
          <cell r="Y1269">
            <v>0.18245084</v>
          </cell>
          <cell r="Z1269">
            <v>35.69412</v>
          </cell>
          <cell r="AA1269">
            <v>28.38323</v>
          </cell>
          <cell r="AB1269">
            <v>8.248194</v>
          </cell>
          <cell r="AC1269">
            <v>7.401974</v>
          </cell>
          <cell r="AD1269">
            <v>0.854409</v>
          </cell>
          <cell r="AE1269">
            <v>4.794659</v>
          </cell>
          <cell r="AF1269">
            <v>24.882824</v>
          </cell>
          <cell r="AG1269">
            <v>14.00581</v>
          </cell>
        </row>
        <row r="1270">
          <cell r="A1270" t="str">
            <v>13TS05190142</v>
          </cell>
          <cell r="B1270">
            <v>2</v>
          </cell>
          <cell r="C1270" t="str">
            <v>C</v>
          </cell>
          <cell r="D1270" t="str">
            <v>Autumn</v>
          </cell>
          <cell r="E1270" t="str">
            <v>GCKH44574</v>
          </cell>
          <cell r="F1270">
            <v>4.2845115</v>
          </cell>
          <cell r="G1270">
            <v>3.5587091054</v>
          </cell>
          <cell r="H1270">
            <v>5.320011</v>
          </cell>
          <cell r="I1270">
            <v>14.094207</v>
          </cell>
          <cell r="J1270">
            <v>15.149378</v>
          </cell>
          <cell r="K1270">
            <v>1.604046</v>
          </cell>
          <cell r="L1270">
            <v>0.7556161</v>
          </cell>
          <cell r="M1270">
            <v>0.7707348</v>
          </cell>
          <cell r="N1270">
            <v>1.65881305</v>
          </cell>
          <cell r="O1270">
            <v>1.4249444</v>
          </cell>
          <cell r="P1270">
            <v>6.4039878</v>
          </cell>
          <cell r="Q1270">
            <v>0.6395021</v>
          </cell>
          <cell r="R1270">
            <v>0.662840811</v>
          </cell>
          <cell r="S1270">
            <v>18.0275589</v>
          </cell>
          <cell r="T1270">
            <v>0.12945687</v>
          </cell>
          <cell r="U1270">
            <v>5.193938</v>
          </cell>
          <cell r="V1270">
            <v>9.817112</v>
          </cell>
          <cell r="W1270">
            <v>1.08319326</v>
          </cell>
          <cell r="X1270">
            <v>0.8221701</v>
          </cell>
          <cell r="Y1270">
            <v>0.23153184</v>
          </cell>
          <cell r="Z1270">
            <v>49.39772</v>
          </cell>
          <cell r="AA1270">
            <v>36.73833</v>
          </cell>
          <cell r="AB1270">
            <v>13.688204</v>
          </cell>
          <cell r="AC1270">
            <v>12.649464</v>
          </cell>
          <cell r="AD1270">
            <v>1.052572</v>
          </cell>
          <cell r="AE1270">
            <v>5.773219</v>
          </cell>
          <cell r="AF1270">
            <v>24.902824</v>
          </cell>
          <cell r="AG1270">
            <v>10.45511</v>
          </cell>
        </row>
        <row r="1271">
          <cell r="A1271" t="str">
            <v>13TS05190163</v>
          </cell>
          <cell r="B1271">
            <v>2</v>
          </cell>
          <cell r="C1271" t="str">
            <v>C</v>
          </cell>
          <cell r="D1271" t="str">
            <v>Autumn</v>
          </cell>
          <cell r="E1271" t="str">
            <v>GCKH44574</v>
          </cell>
          <cell r="F1271">
            <v>4.3845115</v>
          </cell>
          <cell r="G1271">
            <v>3.8087091054</v>
          </cell>
          <cell r="H1271">
            <v>5.510011</v>
          </cell>
          <cell r="I1271">
            <v>14.574207</v>
          </cell>
          <cell r="J1271">
            <v>16.249378</v>
          </cell>
          <cell r="K1271">
            <v>2.131766</v>
          </cell>
          <cell r="L1271">
            <v>0.9313261</v>
          </cell>
          <cell r="M1271">
            <v>0.6885428</v>
          </cell>
          <cell r="N1271">
            <v>1.81631305</v>
          </cell>
          <cell r="O1271">
            <v>2.3942244</v>
          </cell>
          <cell r="P1271">
            <v>7.8145778</v>
          </cell>
          <cell r="Q1271">
            <v>0.6521131</v>
          </cell>
          <cell r="R1271">
            <v>0.583943811</v>
          </cell>
          <cell r="S1271">
            <v>22.4166589</v>
          </cell>
          <cell r="T1271">
            <v>0.00560557</v>
          </cell>
          <cell r="U1271">
            <v>5.631948</v>
          </cell>
          <cell r="V1271">
            <v>9.534512</v>
          </cell>
          <cell r="W1271">
            <v>1.73685326</v>
          </cell>
          <cell r="X1271">
            <v>0.4364301</v>
          </cell>
          <cell r="Y1271">
            <v>0.15563584</v>
          </cell>
          <cell r="Z1271">
            <v>35.43412</v>
          </cell>
          <cell r="AA1271">
            <v>28.76563</v>
          </cell>
          <cell r="AB1271">
            <v>8.441354</v>
          </cell>
          <cell r="AC1271">
            <v>7.461804</v>
          </cell>
          <cell r="AD1271">
            <v>1.112452</v>
          </cell>
          <cell r="AE1271">
            <v>4.916699</v>
          </cell>
          <cell r="AF1271">
            <v>32.783424</v>
          </cell>
          <cell r="AG1271">
            <v>6.45032</v>
          </cell>
        </row>
        <row r="1272">
          <cell r="A1272" t="str">
            <v>13TS05190165</v>
          </cell>
          <cell r="B1272">
            <v>2</v>
          </cell>
          <cell r="C1272" t="str">
            <v>B</v>
          </cell>
          <cell r="D1272" t="str">
            <v>Autumn</v>
          </cell>
          <cell r="E1272" t="str">
            <v>GCKH44574</v>
          </cell>
          <cell r="F1272">
            <v>3.572671</v>
          </cell>
          <cell r="G1272">
            <v>3.2405571</v>
          </cell>
          <cell r="H1272">
            <v>5.590029</v>
          </cell>
          <cell r="I1272">
            <v>13.296374</v>
          </cell>
          <cell r="J1272">
            <v>18.357812</v>
          </cell>
          <cell r="K1272">
            <v>3.126789</v>
          </cell>
          <cell r="L1272">
            <v>1.0680877</v>
          </cell>
          <cell r="M1272">
            <v>0.5823564</v>
          </cell>
          <cell r="N1272">
            <v>1.84992325</v>
          </cell>
          <cell r="O1272">
            <v>2.0094573</v>
          </cell>
          <cell r="P1272">
            <v>8.7770761</v>
          </cell>
          <cell r="Q1272">
            <v>0.50774488</v>
          </cell>
          <cell r="R1272">
            <v>0.74423786</v>
          </cell>
          <cell r="S1272">
            <v>12.3642465</v>
          </cell>
          <cell r="T1272">
            <v>0.0662484</v>
          </cell>
          <cell r="U1272">
            <v>7.964962</v>
          </cell>
          <cell r="V1272">
            <v>7.852124</v>
          </cell>
          <cell r="W1272">
            <v>2.79576646</v>
          </cell>
          <cell r="X1272">
            <v>1.6602141</v>
          </cell>
          <cell r="Y1272">
            <v>0.22000607</v>
          </cell>
          <cell r="Z1272">
            <v>40.28603</v>
          </cell>
          <cell r="AA1272">
            <v>30.95168</v>
          </cell>
          <cell r="AB1272">
            <v>11.680298</v>
          </cell>
          <cell r="AC1272">
            <v>10.52017</v>
          </cell>
          <cell r="AD1272">
            <v>1.256429</v>
          </cell>
          <cell r="AE1272">
            <v>5.159565</v>
          </cell>
          <cell r="AF1272">
            <v>25.277855</v>
          </cell>
          <cell r="AG1272">
            <v>11.71217</v>
          </cell>
        </row>
        <row r="1273">
          <cell r="A1273" t="str">
            <v>13TS05190175</v>
          </cell>
          <cell r="B1273">
            <v>2</v>
          </cell>
          <cell r="C1273" t="str">
            <v>D</v>
          </cell>
          <cell r="D1273" t="str">
            <v>Autumn</v>
          </cell>
          <cell r="E1273" t="str">
            <v>GCKH44574</v>
          </cell>
          <cell r="F1273">
            <v>3.8005525</v>
          </cell>
          <cell r="G1273">
            <v>3.4490248</v>
          </cell>
          <cell r="H1273">
            <v>5.633455</v>
          </cell>
          <cell r="I1273">
            <v>13.743975</v>
          </cell>
          <cell r="J1273">
            <v>15.892834</v>
          </cell>
          <cell r="K1273">
            <v>3.2390125</v>
          </cell>
          <cell r="L1273">
            <v>1.03804355</v>
          </cell>
          <cell r="M1273">
            <v>0.8593596</v>
          </cell>
          <cell r="N1273">
            <v>1.8341221</v>
          </cell>
          <cell r="O1273">
            <v>2.1139414</v>
          </cell>
          <cell r="P1273">
            <v>6.8244237</v>
          </cell>
          <cell r="Q1273">
            <v>0.5022951</v>
          </cell>
          <cell r="R1273">
            <v>0.5069169</v>
          </cell>
          <cell r="S1273">
            <v>20.6284393</v>
          </cell>
          <cell r="T1273">
            <v>0.229408867</v>
          </cell>
          <cell r="U1273">
            <v>4.920102</v>
          </cell>
          <cell r="V1273">
            <v>8.181287</v>
          </cell>
          <cell r="W1273">
            <v>2.33413636</v>
          </cell>
          <cell r="X1273">
            <v>1.6268636</v>
          </cell>
          <cell r="Y1273">
            <v>0.1353066</v>
          </cell>
          <cell r="Z1273">
            <v>45.18459</v>
          </cell>
          <cell r="AA1273">
            <v>34.294456</v>
          </cell>
          <cell r="AB1273">
            <v>12.2255146</v>
          </cell>
          <cell r="AC1273">
            <v>10.389042</v>
          </cell>
          <cell r="AD1273">
            <v>1.5870279</v>
          </cell>
          <cell r="AE1273">
            <v>6.068671</v>
          </cell>
          <cell r="AF1273">
            <v>27.3479193</v>
          </cell>
          <cell r="AG1273">
            <v>9.316353</v>
          </cell>
        </row>
        <row r="1274">
          <cell r="A1274" t="str">
            <v>13TS05190180</v>
          </cell>
          <cell r="B1274">
            <v>2</v>
          </cell>
          <cell r="C1274" t="str">
            <v>D</v>
          </cell>
          <cell r="D1274" t="str">
            <v>Autumn</v>
          </cell>
          <cell r="E1274" t="str">
            <v>GCKH44574</v>
          </cell>
          <cell r="F1274">
            <v>2.9905525</v>
          </cell>
          <cell r="G1274">
            <v>3.6090248</v>
          </cell>
          <cell r="H1274">
            <v>5.463455</v>
          </cell>
          <cell r="I1274">
            <v>12.963975</v>
          </cell>
          <cell r="J1274">
            <v>16.392834</v>
          </cell>
          <cell r="K1274">
            <v>1.3938725</v>
          </cell>
          <cell r="L1274">
            <v>0.74787155</v>
          </cell>
          <cell r="M1274">
            <v>0.6108116</v>
          </cell>
          <cell r="N1274">
            <v>1.4631821</v>
          </cell>
          <cell r="O1274">
            <v>1.5442114</v>
          </cell>
          <cell r="P1274">
            <v>5.8950237</v>
          </cell>
          <cell r="Q1274">
            <v>0.4510421</v>
          </cell>
          <cell r="R1274">
            <v>0.5683059</v>
          </cell>
          <cell r="S1274">
            <v>14.3622393</v>
          </cell>
          <cell r="T1274">
            <v>0.023842567</v>
          </cell>
          <cell r="U1274">
            <v>5.026942</v>
          </cell>
          <cell r="V1274">
            <v>9.683247</v>
          </cell>
          <cell r="W1274">
            <v>0.78490236</v>
          </cell>
          <cell r="X1274">
            <v>0.8398956</v>
          </cell>
          <cell r="Y1274">
            <v>0.1544746</v>
          </cell>
          <cell r="Z1274">
            <v>20.08739</v>
          </cell>
          <cell r="AA1274">
            <v>17.334756</v>
          </cell>
          <cell r="AB1274">
            <v>4.7237046</v>
          </cell>
          <cell r="AC1274">
            <v>4.567192</v>
          </cell>
          <cell r="AD1274">
            <v>0.4564929</v>
          </cell>
          <cell r="AE1274">
            <v>5.008261</v>
          </cell>
          <cell r="AF1274">
            <v>21.2218193</v>
          </cell>
          <cell r="AG1274">
            <v>12.679853</v>
          </cell>
        </row>
        <row r="1275">
          <cell r="A1275" t="str">
            <v>13TS05190181</v>
          </cell>
          <cell r="B1275">
            <v>2</v>
          </cell>
          <cell r="C1275" t="str">
            <v>J</v>
          </cell>
          <cell r="D1275" t="str">
            <v>Autumn</v>
          </cell>
          <cell r="E1275" t="str">
            <v>GCKH44782</v>
          </cell>
          <cell r="F1275">
            <v>2.741759</v>
          </cell>
          <cell r="G1275">
            <v>3.8550819</v>
          </cell>
          <cell r="H1275">
            <v>5.092489</v>
          </cell>
          <cell r="I1275">
            <v>12.34636</v>
          </cell>
          <cell r="J1275">
            <v>13.701548</v>
          </cell>
          <cell r="K1275">
            <v>1.2081039</v>
          </cell>
          <cell r="L1275">
            <v>1.2280931</v>
          </cell>
          <cell r="M1275">
            <v>0.7019887</v>
          </cell>
          <cell r="N1275">
            <v>1.9643862</v>
          </cell>
          <cell r="O1275">
            <v>2.9751628</v>
          </cell>
          <cell r="P1275">
            <v>7.627685</v>
          </cell>
          <cell r="Q1275">
            <v>0.5703259</v>
          </cell>
          <cell r="R1275">
            <v>0.6795034</v>
          </cell>
          <cell r="S1275">
            <v>27.824834</v>
          </cell>
          <cell r="T1275">
            <v>0.2722071</v>
          </cell>
          <cell r="U1275">
            <v>5.16283</v>
          </cell>
          <cell r="V1275">
            <v>4.461355</v>
          </cell>
          <cell r="W1275">
            <v>0.05946486</v>
          </cell>
          <cell r="X1275">
            <v>2.239196</v>
          </cell>
          <cell r="Y1275">
            <v>0.245378</v>
          </cell>
          <cell r="Z1275">
            <v>41.74284</v>
          </cell>
          <cell r="AA1275">
            <v>29.68147</v>
          </cell>
          <cell r="AB1275">
            <v>10.800601</v>
          </cell>
          <cell r="AC1275">
            <v>9.270919</v>
          </cell>
          <cell r="AD1275">
            <v>1.9605153</v>
          </cell>
          <cell r="AE1275">
            <v>3.08375</v>
          </cell>
          <cell r="AF1275">
            <v>24.990694</v>
          </cell>
          <cell r="AG1275">
            <v>18.80783</v>
          </cell>
        </row>
        <row r="1276">
          <cell r="A1276" t="str">
            <v>13TS05190183</v>
          </cell>
          <cell r="B1276">
            <v>2</v>
          </cell>
          <cell r="C1276" t="str">
            <v>D</v>
          </cell>
          <cell r="D1276" t="str">
            <v>Autumn</v>
          </cell>
          <cell r="E1276" t="str">
            <v>GCKH44574</v>
          </cell>
          <cell r="F1276">
            <v>4.4905525</v>
          </cell>
          <cell r="G1276">
            <v>3.7290248</v>
          </cell>
          <cell r="H1276">
            <v>5.613455</v>
          </cell>
          <cell r="I1276">
            <v>14.503975</v>
          </cell>
          <cell r="J1276">
            <v>18.092834</v>
          </cell>
          <cell r="K1276">
            <v>1.9018025</v>
          </cell>
          <cell r="L1276">
            <v>0.65603455</v>
          </cell>
          <cell r="M1276">
            <v>0.3119756</v>
          </cell>
          <cell r="N1276">
            <v>1.1282221</v>
          </cell>
          <cell r="O1276">
            <v>1.4915114</v>
          </cell>
          <cell r="P1276">
            <v>5.0240337</v>
          </cell>
          <cell r="Q1276">
            <v>0.4865641</v>
          </cell>
          <cell r="R1276">
            <v>0.5133439</v>
          </cell>
          <cell r="S1276">
            <v>14.4857393</v>
          </cell>
          <cell r="T1276">
            <v>0.087981867</v>
          </cell>
          <cell r="U1276">
            <v>3.991762</v>
          </cell>
          <cell r="V1276">
            <v>8.703817</v>
          </cell>
          <cell r="W1276">
            <v>2.28197636</v>
          </cell>
          <cell r="X1276">
            <v>1.3222036</v>
          </cell>
          <cell r="Y1276">
            <v>0.0850305</v>
          </cell>
          <cell r="Z1276">
            <v>29.72529</v>
          </cell>
          <cell r="AA1276">
            <v>21.570056</v>
          </cell>
          <cell r="AB1276">
            <v>5.2530546</v>
          </cell>
          <cell r="AC1276">
            <v>4.929732</v>
          </cell>
          <cell r="AD1276">
            <v>0.9085969</v>
          </cell>
          <cell r="AE1276">
            <v>4.134751</v>
          </cell>
          <cell r="AF1276">
            <v>15.5343193</v>
          </cell>
          <cell r="AG1276">
            <v>9.473053</v>
          </cell>
        </row>
        <row r="1277">
          <cell r="A1277" t="str">
            <v>13TS05190188</v>
          </cell>
          <cell r="B1277">
            <v>2</v>
          </cell>
          <cell r="C1277" t="str">
            <v>C</v>
          </cell>
          <cell r="D1277" t="str">
            <v>Autumn</v>
          </cell>
          <cell r="E1277" t="str">
            <v>GCKH44574</v>
          </cell>
          <cell r="F1277">
            <v>2.3245115</v>
          </cell>
          <cell r="G1277">
            <v>3.2887091054</v>
          </cell>
          <cell r="H1277">
            <v>5.450011</v>
          </cell>
          <cell r="I1277">
            <v>11.914207</v>
          </cell>
          <cell r="J1277">
            <v>16.149378</v>
          </cell>
          <cell r="K1277">
            <v>2.693096</v>
          </cell>
          <cell r="L1277">
            <v>0.8342511</v>
          </cell>
          <cell r="M1277">
            <v>0.6921458</v>
          </cell>
          <cell r="N1277">
            <v>1.41144305</v>
          </cell>
          <cell r="O1277">
            <v>2.0065744</v>
          </cell>
          <cell r="P1277">
            <v>6.3673378</v>
          </cell>
          <cell r="Q1277">
            <v>0.4418051</v>
          </cell>
          <cell r="R1277">
            <v>0.511398811</v>
          </cell>
          <cell r="S1277">
            <v>12.3270589</v>
          </cell>
          <cell r="T1277">
            <v>0.19991287</v>
          </cell>
          <cell r="U1277">
            <v>4.488268</v>
          </cell>
          <cell r="V1277">
            <v>4.993702</v>
          </cell>
          <cell r="W1277">
            <v>0.21473326</v>
          </cell>
          <cell r="X1277">
            <v>0.9763901</v>
          </cell>
          <cell r="Y1277">
            <v>0.14371884</v>
          </cell>
          <cell r="Z1277">
            <v>46.68282</v>
          </cell>
          <cell r="AA1277">
            <v>38.24233</v>
          </cell>
          <cell r="AB1277">
            <v>10.953804</v>
          </cell>
          <cell r="AC1277">
            <v>9.742864</v>
          </cell>
          <cell r="AD1277">
            <v>1.516302</v>
          </cell>
          <cell r="AE1277">
            <v>5.027299</v>
          </cell>
          <cell r="AF1277">
            <v>27.545324</v>
          </cell>
          <cell r="AG1277">
            <v>7.93684</v>
          </cell>
        </row>
        <row r="1278">
          <cell r="A1278" t="str">
            <v>13TS05190192</v>
          </cell>
          <cell r="B1278">
            <v>2</v>
          </cell>
          <cell r="C1278" t="str">
            <v>C</v>
          </cell>
          <cell r="D1278" t="str">
            <v>Autumn</v>
          </cell>
          <cell r="E1278" t="str">
            <v>GCKH44574</v>
          </cell>
          <cell r="F1278">
            <v>2.2645115</v>
          </cell>
          <cell r="G1278">
            <v>3.2687091054</v>
          </cell>
          <cell r="H1278">
            <v>5.400011</v>
          </cell>
          <cell r="I1278">
            <v>11.824207</v>
          </cell>
          <cell r="J1278">
            <v>15.049378</v>
          </cell>
          <cell r="K1278">
            <v>2.058806</v>
          </cell>
          <cell r="L1278">
            <v>0.6119491</v>
          </cell>
          <cell r="M1278">
            <v>0.5001768</v>
          </cell>
          <cell r="N1278">
            <v>1.49407305</v>
          </cell>
          <cell r="O1278">
            <v>1.1691254</v>
          </cell>
          <cell r="P1278">
            <v>5.7113778</v>
          </cell>
          <cell r="Q1278">
            <v>0.3826221</v>
          </cell>
          <cell r="R1278">
            <v>0.280683811</v>
          </cell>
          <cell r="S1278">
            <v>15.7498589</v>
          </cell>
          <cell r="T1278">
            <v>0.14648887</v>
          </cell>
          <cell r="U1278">
            <v>4.905178</v>
          </cell>
          <cell r="V1278">
            <v>10.360112</v>
          </cell>
          <cell r="W1278">
            <v>0.25077726</v>
          </cell>
          <cell r="X1278">
            <v>0.5738871</v>
          </cell>
          <cell r="Y1278">
            <v>0.15880484</v>
          </cell>
          <cell r="Z1278">
            <v>29.77082</v>
          </cell>
          <cell r="AA1278">
            <v>22.56333</v>
          </cell>
          <cell r="AB1278">
            <v>9.535604</v>
          </cell>
          <cell r="AC1278">
            <v>7.942554</v>
          </cell>
          <cell r="AD1278">
            <v>1.537832</v>
          </cell>
          <cell r="AE1278">
            <v>4.775219</v>
          </cell>
          <cell r="AF1278">
            <v>21.291324</v>
          </cell>
          <cell r="AG1278">
            <v>16.28101</v>
          </cell>
        </row>
        <row r="1279">
          <cell r="A1279" t="str">
            <v>13TS05190201</v>
          </cell>
          <cell r="B1279">
            <v>2</v>
          </cell>
          <cell r="C1279" t="str">
            <v>D</v>
          </cell>
          <cell r="D1279" t="str">
            <v>Autumn</v>
          </cell>
          <cell r="E1279" t="str">
            <v>GCKH44574</v>
          </cell>
          <cell r="F1279">
            <v>2.8405525</v>
          </cell>
          <cell r="G1279">
            <v>3.4590248</v>
          </cell>
          <cell r="H1279">
            <v>5.663455</v>
          </cell>
          <cell r="I1279">
            <v>12.683975</v>
          </cell>
          <cell r="J1279">
            <v>17.992834</v>
          </cell>
          <cell r="K1279">
            <v>1.4944025</v>
          </cell>
          <cell r="L1279">
            <v>0.68497755</v>
          </cell>
          <cell r="M1279">
            <v>0.3637716</v>
          </cell>
          <cell r="N1279">
            <v>1.7702921</v>
          </cell>
          <cell r="O1279">
            <v>2.2092914</v>
          </cell>
          <cell r="P1279">
            <v>6.4571437</v>
          </cell>
          <cell r="Q1279">
            <v>0.3570191</v>
          </cell>
          <cell r="R1279">
            <v>0.4386439</v>
          </cell>
          <cell r="S1279">
            <v>20.1047393</v>
          </cell>
          <cell r="T1279">
            <v>0.013158967</v>
          </cell>
          <cell r="U1279">
            <v>5.718922</v>
          </cell>
          <cell r="V1279">
            <v>7.150927</v>
          </cell>
          <cell r="W1279">
            <v>0.46437336</v>
          </cell>
          <cell r="X1279">
            <v>1.1786336</v>
          </cell>
          <cell r="Y1279">
            <v>0.2013826</v>
          </cell>
          <cell r="Z1279">
            <v>22.49919</v>
          </cell>
          <cell r="AA1279">
            <v>17.528856</v>
          </cell>
          <cell r="AB1279">
            <v>7.8545646</v>
          </cell>
          <cell r="AC1279">
            <v>6.774762</v>
          </cell>
          <cell r="AD1279">
            <v>0.9816679</v>
          </cell>
          <cell r="AE1279">
            <v>4.266501</v>
          </cell>
          <cell r="AF1279">
            <v>17.4909193</v>
          </cell>
          <cell r="AG1279">
            <v>7.043103</v>
          </cell>
        </row>
        <row r="1280">
          <cell r="A1280" t="str">
            <v>13TS05190208</v>
          </cell>
          <cell r="B1280">
            <v>2</v>
          </cell>
          <cell r="C1280" t="str">
            <v>D</v>
          </cell>
          <cell r="D1280" t="str">
            <v>Autumn</v>
          </cell>
          <cell r="E1280" t="str">
            <v>GCKH44574</v>
          </cell>
          <cell r="F1280">
            <v>3.8305525</v>
          </cell>
          <cell r="G1280">
            <v>3.3190248</v>
          </cell>
          <cell r="H1280">
            <v>5.603455</v>
          </cell>
          <cell r="I1280">
            <v>13.433975</v>
          </cell>
          <cell r="J1280">
            <v>12.892834</v>
          </cell>
          <cell r="K1280">
            <v>2.1275825</v>
          </cell>
          <cell r="L1280">
            <v>0.78210555</v>
          </cell>
          <cell r="M1280">
            <v>0.6993296</v>
          </cell>
          <cell r="N1280">
            <v>1.4755321</v>
          </cell>
          <cell r="O1280">
            <v>1.7564314</v>
          </cell>
          <cell r="P1280">
            <v>5.7719337</v>
          </cell>
          <cell r="Q1280">
            <v>0.4750141</v>
          </cell>
          <cell r="R1280">
            <v>0.6555289</v>
          </cell>
          <cell r="S1280">
            <v>19.1759393</v>
          </cell>
          <cell r="T1280">
            <v>0.195920867</v>
          </cell>
          <cell r="U1280">
            <v>5.731012</v>
          </cell>
          <cell r="V1280">
            <v>5.238757</v>
          </cell>
          <cell r="W1280">
            <v>2.24153636</v>
          </cell>
          <cell r="X1280">
            <v>0.5890406</v>
          </cell>
          <cell r="Y1280">
            <v>0.1387916</v>
          </cell>
          <cell r="Z1280">
            <v>47.22539</v>
          </cell>
          <cell r="AA1280">
            <v>36.515756</v>
          </cell>
          <cell r="AB1280">
            <v>11.7414146</v>
          </cell>
          <cell r="AC1280">
            <v>10.324142</v>
          </cell>
          <cell r="AD1280">
            <v>1.6399979</v>
          </cell>
          <cell r="AE1280">
            <v>5.860521</v>
          </cell>
          <cell r="AF1280">
            <v>20.2882193</v>
          </cell>
          <cell r="AG1280">
            <v>7.117953</v>
          </cell>
        </row>
        <row r="1281">
          <cell r="A1281" t="str">
            <v>13TS05190211</v>
          </cell>
          <cell r="B1281">
            <v>2</v>
          </cell>
          <cell r="C1281" t="str">
            <v>H</v>
          </cell>
          <cell r="D1281" t="str">
            <v>Winter</v>
          </cell>
          <cell r="E1281" t="str">
            <v>GCKH44782</v>
          </cell>
          <cell r="F1281">
            <v>3.921445</v>
          </cell>
          <cell r="G1281">
            <v>3.9618699</v>
          </cell>
          <cell r="H1281">
            <v>5.100416</v>
          </cell>
          <cell r="I1281">
            <v>13.629095</v>
          </cell>
          <cell r="J1281">
            <v>15.93099</v>
          </cell>
          <cell r="K1281">
            <v>2.56415521</v>
          </cell>
          <cell r="L1281">
            <v>1.2172566</v>
          </cell>
          <cell r="M1281">
            <v>0.9389056</v>
          </cell>
          <cell r="N1281">
            <v>1.6794032</v>
          </cell>
          <cell r="O1281">
            <v>2.0359728</v>
          </cell>
          <cell r="P1281">
            <v>3.912161</v>
          </cell>
          <cell r="Q1281">
            <v>0.1435834</v>
          </cell>
          <cell r="R1281">
            <v>0.6279018</v>
          </cell>
          <cell r="S1281">
            <v>15.843836</v>
          </cell>
          <cell r="T1281">
            <v>0.3229125</v>
          </cell>
          <cell r="U1281">
            <v>6.196698</v>
          </cell>
          <cell r="V1281">
            <v>12.652988</v>
          </cell>
          <cell r="W1281">
            <v>0.36557446</v>
          </cell>
          <cell r="X1281">
            <v>1.9193442</v>
          </cell>
          <cell r="Y1281">
            <v>0.23478178</v>
          </cell>
          <cell r="Z1281">
            <v>68.92719</v>
          </cell>
          <cell r="AA1281">
            <v>49.4933</v>
          </cell>
          <cell r="AB1281">
            <v>17.370548</v>
          </cell>
          <cell r="AC1281">
            <v>15.086736</v>
          </cell>
          <cell r="AD1281">
            <v>2.751191</v>
          </cell>
          <cell r="AE1281">
            <v>7.989848</v>
          </cell>
          <cell r="AF1281">
            <v>35.076044</v>
          </cell>
          <cell r="AG1281">
            <v>22.413159</v>
          </cell>
        </row>
        <row r="1282">
          <cell r="A1282" t="str">
            <v>13TS05190216</v>
          </cell>
          <cell r="B1282">
            <v>2</v>
          </cell>
          <cell r="C1282" t="str">
            <v>D</v>
          </cell>
          <cell r="D1282" t="str">
            <v>Autumn</v>
          </cell>
          <cell r="E1282" t="str">
            <v>GCKH44574</v>
          </cell>
          <cell r="F1282">
            <v>4.5905525</v>
          </cell>
          <cell r="G1282">
            <v>3.9890248</v>
          </cell>
          <cell r="H1282">
            <v>5.823455</v>
          </cell>
          <cell r="I1282">
            <v>15.093975</v>
          </cell>
          <cell r="J1282">
            <v>22.192834</v>
          </cell>
          <cell r="K1282">
            <v>1.3863725</v>
          </cell>
          <cell r="L1282">
            <v>0.69082355</v>
          </cell>
          <cell r="M1282">
            <v>0.4700556</v>
          </cell>
          <cell r="N1282">
            <v>1.7697521</v>
          </cell>
          <cell r="O1282">
            <v>2.0525314</v>
          </cell>
          <cell r="P1282">
            <v>6.3428837</v>
          </cell>
          <cell r="Q1282">
            <v>0.4284381</v>
          </cell>
          <cell r="R1282">
            <v>0.6635099</v>
          </cell>
          <cell r="S1282">
            <v>16.3227393</v>
          </cell>
          <cell r="T1282">
            <v>0.109740867</v>
          </cell>
          <cell r="U1282">
            <v>5.878292</v>
          </cell>
          <cell r="V1282">
            <v>6.375847</v>
          </cell>
          <cell r="W1282">
            <v>0.48929936</v>
          </cell>
          <cell r="X1282">
            <v>0.7484266</v>
          </cell>
          <cell r="Y1282">
            <v>0.1485286</v>
          </cell>
          <cell r="Z1282">
            <v>35.45769</v>
          </cell>
          <cell r="AA1282">
            <v>26.943556</v>
          </cell>
          <cell r="AB1282">
            <v>10.2845146</v>
          </cell>
          <cell r="AC1282">
            <v>9.549942</v>
          </cell>
          <cell r="AD1282">
            <v>0.9851579</v>
          </cell>
          <cell r="AE1282">
            <v>5.307621</v>
          </cell>
          <cell r="AF1282">
            <v>27.8850193</v>
          </cell>
          <cell r="AG1282">
            <v>11.155853</v>
          </cell>
        </row>
        <row r="1283">
          <cell r="A1283" t="str">
            <v>13TS05190217</v>
          </cell>
          <cell r="B1283">
            <v>2</v>
          </cell>
          <cell r="C1283" t="str">
            <v>C</v>
          </cell>
          <cell r="D1283" t="str">
            <v>Autumn</v>
          </cell>
          <cell r="E1283" t="str">
            <v>GCKH44574</v>
          </cell>
          <cell r="F1283">
            <v>3.5945115</v>
          </cell>
          <cell r="G1283">
            <v>3.1887091054</v>
          </cell>
          <cell r="H1283">
            <v>5.250011</v>
          </cell>
          <cell r="I1283">
            <v>13.014207</v>
          </cell>
          <cell r="J1283">
            <v>20.349378</v>
          </cell>
          <cell r="K1283">
            <v>2.883956</v>
          </cell>
          <cell r="L1283">
            <v>0.9596661</v>
          </cell>
          <cell r="M1283">
            <v>0.7625108</v>
          </cell>
          <cell r="N1283">
            <v>1.96550305</v>
          </cell>
          <cell r="O1283">
            <v>2.2599844</v>
          </cell>
          <cell r="P1283">
            <v>7.9146178</v>
          </cell>
          <cell r="Q1283">
            <v>0.6261691</v>
          </cell>
          <cell r="R1283">
            <v>0.721462811</v>
          </cell>
          <cell r="S1283">
            <v>18.1169589</v>
          </cell>
          <cell r="T1283">
            <v>0.17058887</v>
          </cell>
          <cell r="U1283">
            <v>7.767658</v>
          </cell>
          <cell r="V1283">
            <v>10.435912</v>
          </cell>
          <cell r="W1283">
            <v>1.18345326</v>
          </cell>
          <cell r="X1283">
            <v>1.6185801</v>
          </cell>
          <cell r="Y1283">
            <v>0.16698184</v>
          </cell>
          <cell r="Z1283">
            <v>48.43942</v>
          </cell>
          <cell r="AA1283">
            <v>36.96783</v>
          </cell>
          <cell r="AB1283">
            <v>14.099804</v>
          </cell>
          <cell r="AC1283">
            <v>12.308264</v>
          </cell>
          <cell r="AD1283">
            <v>1.816532</v>
          </cell>
          <cell r="AE1283">
            <v>5.535199</v>
          </cell>
          <cell r="AF1283">
            <v>32.171224</v>
          </cell>
          <cell r="AG1283">
            <v>19.91881</v>
          </cell>
        </row>
        <row r="1284">
          <cell r="A1284" t="str">
            <v>13TS05190223</v>
          </cell>
          <cell r="B1284">
            <v>2</v>
          </cell>
          <cell r="C1284" t="str">
            <v>A</v>
          </cell>
          <cell r="D1284" t="str">
            <v>Winter</v>
          </cell>
          <cell r="E1284" t="str">
            <v>GCKH44574</v>
          </cell>
          <cell r="F1284">
            <v>4.084692</v>
          </cell>
          <cell r="G1284">
            <v>2.919004</v>
          </cell>
          <cell r="H1284">
            <v>4.959909</v>
          </cell>
          <cell r="I1284">
            <v>12.65957</v>
          </cell>
          <cell r="J1284">
            <v>9.46012</v>
          </cell>
          <cell r="K1284">
            <v>2.808662</v>
          </cell>
          <cell r="L1284">
            <v>1.2383763</v>
          </cell>
          <cell r="M1284">
            <v>0.7312619</v>
          </cell>
          <cell r="N1284">
            <v>1.636261</v>
          </cell>
          <cell r="O1284">
            <v>1.9312178</v>
          </cell>
          <cell r="P1284">
            <v>6.113628</v>
          </cell>
          <cell r="Q1284">
            <v>0.6740167</v>
          </cell>
          <cell r="R1284">
            <v>0.6543137</v>
          </cell>
          <cell r="S1284">
            <v>23.84587</v>
          </cell>
          <cell r="T1284">
            <v>0.2144411</v>
          </cell>
          <cell r="U1284">
            <v>6.036386</v>
          </cell>
          <cell r="V1284">
            <v>16.655327</v>
          </cell>
          <cell r="W1284">
            <v>0.311912</v>
          </cell>
          <cell r="X1284">
            <v>2.648455</v>
          </cell>
          <cell r="Y1284">
            <v>0.22683483</v>
          </cell>
          <cell r="Z1284">
            <v>38.50087</v>
          </cell>
          <cell r="AA1284">
            <v>28.0461</v>
          </cell>
          <cell r="AB1284">
            <v>9.59815</v>
          </cell>
          <cell r="AC1284">
            <v>8.43184</v>
          </cell>
          <cell r="AD1284">
            <v>1.130446</v>
          </cell>
          <cell r="AE1284">
            <v>3.41935</v>
          </cell>
          <cell r="AF1284">
            <v>28.69051</v>
          </cell>
          <cell r="AG1284">
            <v>18.07399</v>
          </cell>
        </row>
        <row r="1285">
          <cell r="A1285" t="str">
            <v>13TS05190235</v>
          </cell>
          <cell r="B1285">
            <v>2</v>
          </cell>
          <cell r="C1285" t="str">
            <v>C</v>
          </cell>
          <cell r="D1285" t="str">
            <v>Autumn</v>
          </cell>
          <cell r="E1285" t="str">
            <v>GCKH44574</v>
          </cell>
          <cell r="F1285">
            <v>4.0545115</v>
          </cell>
          <cell r="G1285">
            <v>3.7887091054</v>
          </cell>
          <cell r="H1285">
            <v>5.550011</v>
          </cell>
          <cell r="I1285">
            <v>14.344207</v>
          </cell>
          <cell r="J1285">
            <v>20.149378</v>
          </cell>
          <cell r="K1285">
            <v>3.812186</v>
          </cell>
          <cell r="L1285">
            <v>0.5450551</v>
          </cell>
          <cell r="M1285">
            <v>0.7617438</v>
          </cell>
          <cell r="N1285">
            <v>2.03108305</v>
          </cell>
          <cell r="O1285">
            <v>1.9751444</v>
          </cell>
          <cell r="P1285">
            <v>5.7408678</v>
          </cell>
          <cell r="Q1285">
            <v>0.4708751</v>
          </cell>
          <cell r="R1285">
            <v>0.750573811</v>
          </cell>
          <cell r="S1285">
            <v>18.0160589</v>
          </cell>
          <cell r="T1285">
            <v>0.09280387</v>
          </cell>
          <cell r="U1285">
            <v>6.261388</v>
          </cell>
          <cell r="V1285">
            <v>9.515512</v>
          </cell>
          <cell r="W1285">
            <v>2.96538326</v>
          </cell>
          <cell r="X1285">
            <v>0.8927901</v>
          </cell>
          <cell r="Y1285">
            <v>0.17945384</v>
          </cell>
          <cell r="Z1285">
            <v>36.61682</v>
          </cell>
          <cell r="AA1285">
            <v>27.45723</v>
          </cell>
          <cell r="AB1285">
            <v>9.824904</v>
          </cell>
          <cell r="AC1285">
            <v>8.761234</v>
          </cell>
          <cell r="AD1285">
            <v>1.343282</v>
          </cell>
          <cell r="AE1285">
            <v>6.399889</v>
          </cell>
          <cell r="AF1285">
            <v>35.295724</v>
          </cell>
          <cell r="AG1285">
            <v>20.75551</v>
          </cell>
        </row>
        <row r="1286">
          <cell r="A1286" t="str">
            <v>13TS05190236</v>
          </cell>
          <cell r="B1286">
            <v>2</v>
          </cell>
          <cell r="C1286" t="str">
            <v>D</v>
          </cell>
          <cell r="D1286" t="str">
            <v>Autumn</v>
          </cell>
          <cell r="E1286" t="str">
            <v>GCKH44574</v>
          </cell>
          <cell r="F1286">
            <v>3.5405525</v>
          </cell>
          <cell r="G1286">
            <v>3.6390248</v>
          </cell>
          <cell r="H1286">
            <v>5.513455</v>
          </cell>
          <cell r="I1286">
            <v>13.473975</v>
          </cell>
          <cell r="J1286">
            <v>19.092834</v>
          </cell>
          <cell r="K1286">
            <v>1.6952925</v>
          </cell>
          <cell r="L1286">
            <v>0.75174755</v>
          </cell>
          <cell r="M1286">
            <v>0.5714216</v>
          </cell>
          <cell r="N1286">
            <v>1.4969521</v>
          </cell>
          <cell r="O1286">
            <v>1.6259014</v>
          </cell>
          <cell r="P1286">
            <v>5.1078437</v>
          </cell>
          <cell r="Q1286">
            <v>0.5445461</v>
          </cell>
          <cell r="R1286">
            <v>0.6831159</v>
          </cell>
          <cell r="S1286">
            <v>16.2456393</v>
          </cell>
          <cell r="T1286">
            <v>0.124602867</v>
          </cell>
          <cell r="U1286">
            <v>3.958532</v>
          </cell>
          <cell r="V1286">
            <v>8.715437</v>
          </cell>
          <cell r="W1286">
            <v>1.99962636</v>
          </cell>
          <cell r="X1286">
            <v>1.2337036</v>
          </cell>
          <cell r="Y1286">
            <v>0.1092006</v>
          </cell>
          <cell r="Z1286">
            <v>36.03289</v>
          </cell>
          <cell r="AA1286">
            <v>28.706356</v>
          </cell>
          <cell r="AB1286">
            <v>9.7473146</v>
          </cell>
          <cell r="AC1286">
            <v>9.048842</v>
          </cell>
          <cell r="AD1286">
            <v>0.5265399</v>
          </cell>
          <cell r="AE1286">
            <v>4.098531</v>
          </cell>
          <cell r="AF1286">
            <v>22.6779193</v>
          </cell>
          <cell r="AG1286">
            <v>13.737453</v>
          </cell>
        </row>
        <row r="1287">
          <cell r="A1287" t="str">
            <v>13TS05190237</v>
          </cell>
          <cell r="B1287">
            <v>2</v>
          </cell>
          <cell r="C1287" t="str">
            <v>C</v>
          </cell>
          <cell r="D1287" t="str">
            <v>Autumn</v>
          </cell>
          <cell r="E1287" t="str">
            <v>GCKH44574</v>
          </cell>
          <cell r="F1287">
            <v>5.2545115</v>
          </cell>
          <cell r="G1287">
            <v>3.7787091054</v>
          </cell>
          <cell r="H1287">
            <v>5.340011</v>
          </cell>
          <cell r="I1287">
            <v>15.424207</v>
          </cell>
          <cell r="J1287">
            <v>19.349378</v>
          </cell>
          <cell r="K1287">
            <v>2.252356</v>
          </cell>
          <cell r="L1287">
            <v>0.5453911</v>
          </cell>
          <cell r="M1287">
            <v>0.7587038</v>
          </cell>
          <cell r="N1287">
            <v>1.93545305</v>
          </cell>
          <cell r="O1287">
            <v>1.5968544</v>
          </cell>
          <cell r="P1287">
            <v>4.7351978</v>
          </cell>
          <cell r="Q1287">
            <v>0.3685531</v>
          </cell>
          <cell r="R1287">
            <v>0.490981811</v>
          </cell>
          <cell r="S1287">
            <v>17.0089589</v>
          </cell>
          <cell r="T1287">
            <v>0.14455287</v>
          </cell>
          <cell r="U1287">
            <v>2.841368</v>
          </cell>
          <cell r="V1287">
            <v>6.140652</v>
          </cell>
          <cell r="W1287">
            <v>-0.27735546</v>
          </cell>
          <cell r="X1287">
            <v>0.5275451</v>
          </cell>
          <cell r="Y1287">
            <v>0.16622984</v>
          </cell>
          <cell r="Z1287">
            <v>49.61702</v>
          </cell>
          <cell r="AA1287">
            <v>37.82203</v>
          </cell>
          <cell r="AB1287">
            <v>12.717204</v>
          </cell>
          <cell r="AC1287">
            <v>11.088864</v>
          </cell>
          <cell r="AD1287">
            <v>1.936742</v>
          </cell>
          <cell r="AE1287">
            <v>5.186719</v>
          </cell>
          <cell r="AF1287">
            <v>30.007524</v>
          </cell>
          <cell r="AG1287">
            <v>16.45501</v>
          </cell>
        </row>
        <row r="1288">
          <cell r="A1288" t="str">
            <v>13TS05190242</v>
          </cell>
          <cell r="B1288">
            <v>2</v>
          </cell>
          <cell r="C1288" t="str">
            <v>I</v>
          </cell>
          <cell r="D1288" t="str">
            <v>Autumn</v>
          </cell>
          <cell r="E1288" t="str">
            <v>GCKH44782</v>
          </cell>
          <cell r="F1288">
            <v>5.242796</v>
          </cell>
          <cell r="G1288">
            <v>4.5598319</v>
          </cell>
          <cell r="H1288">
            <v>4.121678</v>
          </cell>
          <cell r="I1288">
            <v>14.621369</v>
          </cell>
          <cell r="J1288">
            <v>17.37321</v>
          </cell>
          <cell r="K1288">
            <v>1.4112835</v>
          </cell>
          <cell r="L1288">
            <v>1.416124</v>
          </cell>
          <cell r="M1288">
            <v>0.6105915</v>
          </cell>
          <cell r="N1288">
            <v>1.6704043</v>
          </cell>
          <cell r="O1288">
            <v>2.0888508</v>
          </cell>
          <cell r="P1288">
            <v>8.516488</v>
          </cell>
          <cell r="Q1288">
            <v>0.5914538</v>
          </cell>
          <cell r="R1288">
            <v>1.1102447</v>
          </cell>
          <cell r="S1288">
            <v>20.392644</v>
          </cell>
          <cell r="T1288">
            <v>0.22717783</v>
          </cell>
          <cell r="U1288">
            <v>4.260994</v>
          </cell>
          <cell r="V1288">
            <v>12.577049</v>
          </cell>
          <cell r="W1288">
            <v>0.35041056</v>
          </cell>
          <cell r="X1288">
            <v>2.2418565</v>
          </cell>
          <cell r="Y1288">
            <v>0.22444784</v>
          </cell>
          <cell r="Z1288">
            <v>48.66967</v>
          </cell>
          <cell r="AA1288">
            <v>36.574736</v>
          </cell>
          <cell r="AB1288">
            <v>10.54507</v>
          </cell>
          <cell r="AC1288">
            <v>9.089885</v>
          </cell>
          <cell r="AD1288">
            <v>1.7256402</v>
          </cell>
          <cell r="AE1288">
            <v>5.427788</v>
          </cell>
          <cell r="AF1288">
            <v>37.653934</v>
          </cell>
          <cell r="AG1288">
            <v>20.862481</v>
          </cell>
        </row>
        <row r="1289">
          <cell r="A1289" t="str">
            <v>13TS05190256</v>
          </cell>
          <cell r="B1289">
            <v>2</v>
          </cell>
          <cell r="C1289" t="str">
            <v>E</v>
          </cell>
          <cell r="D1289" t="str">
            <v>Summer</v>
          </cell>
          <cell r="E1289" t="str">
            <v>GCKH44574</v>
          </cell>
          <cell r="F1289">
            <v>4.0381221</v>
          </cell>
          <cell r="G1289">
            <v>4.1750041</v>
          </cell>
          <cell r="H1289">
            <v>5.33675</v>
          </cell>
          <cell r="I1289">
            <v>14.437769</v>
          </cell>
          <cell r="J1289">
            <v>18.368214</v>
          </cell>
          <cell r="K1289">
            <v>3.5196044</v>
          </cell>
          <cell r="L1289">
            <v>1.0807198</v>
          </cell>
          <cell r="M1289">
            <v>1.0069738</v>
          </cell>
          <cell r="N1289">
            <v>2.0241799</v>
          </cell>
          <cell r="O1289">
            <v>2.6493496</v>
          </cell>
          <cell r="P1289">
            <v>8.871791</v>
          </cell>
          <cell r="Q1289">
            <v>0.6985039</v>
          </cell>
          <cell r="R1289">
            <v>1.0002684</v>
          </cell>
          <cell r="S1289">
            <v>18.080203</v>
          </cell>
          <cell r="T1289">
            <v>0.12244385</v>
          </cell>
          <cell r="U1289">
            <v>6.540219</v>
          </cell>
          <cell r="V1289">
            <v>11.166976</v>
          </cell>
          <cell r="W1289">
            <v>2.36267846</v>
          </cell>
          <cell r="X1289">
            <v>1.507646</v>
          </cell>
          <cell r="Y1289">
            <v>0.20563593</v>
          </cell>
          <cell r="Z1289">
            <v>34.64425</v>
          </cell>
          <cell r="AA1289">
            <v>28.90781</v>
          </cell>
          <cell r="AB1289">
            <v>7.473001</v>
          </cell>
          <cell r="AC1289">
            <v>6.459914</v>
          </cell>
          <cell r="AD1289">
            <v>1.0999881</v>
          </cell>
          <cell r="AE1289">
            <v>6.722376</v>
          </cell>
          <cell r="AF1289">
            <v>28.970984</v>
          </cell>
          <cell r="AG1289">
            <v>17.80286</v>
          </cell>
        </row>
        <row r="1290">
          <cell r="A1290" t="str">
            <v>13TS05190260</v>
          </cell>
          <cell r="B1290">
            <v>2</v>
          </cell>
          <cell r="C1290" t="str">
            <v>C</v>
          </cell>
          <cell r="D1290" t="str">
            <v>Autumn</v>
          </cell>
          <cell r="E1290" t="str">
            <v>GCKH44574</v>
          </cell>
          <cell r="F1290">
            <v>2.4545115</v>
          </cell>
          <cell r="G1290">
            <v>3.1887091054</v>
          </cell>
          <cell r="H1290">
            <v>5.300011</v>
          </cell>
          <cell r="I1290">
            <v>11.714207</v>
          </cell>
          <cell r="J1290">
            <v>15.649378</v>
          </cell>
          <cell r="K1290">
            <v>3.249836</v>
          </cell>
          <cell r="L1290">
            <v>0.9459061</v>
          </cell>
          <cell r="M1290">
            <v>0.6686508</v>
          </cell>
          <cell r="N1290">
            <v>2.04011305</v>
          </cell>
          <cell r="O1290">
            <v>1.8206644</v>
          </cell>
          <cell r="P1290">
            <v>7.1299278</v>
          </cell>
          <cell r="Q1290">
            <v>0.4729871</v>
          </cell>
          <cell r="R1290">
            <v>0.602665811</v>
          </cell>
          <cell r="S1290">
            <v>13.2089589</v>
          </cell>
          <cell r="T1290">
            <v>0.10589687</v>
          </cell>
          <cell r="U1290">
            <v>7.027908</v>
          </cell>
          <cell r="V1290">
            <v>6.717002</v>
          </cell>
          <cell r="W1290">
            <v>2.02689326</v>
          </cell>
          <cell r="X1290">
            <v>0.9573101</v>
          </cell>
          <cell r="Y1290">
            <v>0.22207884</v>
          </cell>
          <cell r="Z1290">
            <v>46.29972</v>
          </cell>
          <cell r="AA1290">
            <v>36.38793</v>
          </cell>
          <cell r="AB1290">
            <v>13.728504</v>
          </cell>
          <cell r="AC1290">
            <v>11.891564</v>
          </cell>
          <cell r="AD1290">
            <v>1.489742</v>
          </cell>
          <cell r="AE1290">
            <v>8.198449</v>
          </cell>
          <cell r="AF1290">
            <v>29.399224</v>
          </cell>
          <cell r="AG1290">
            <v>11.48031</v>
          </cell>
        </row>
        <row r="1291">
          <cell r="A1291" t="str">
            <v>13TS05190263</v>
          </cell>
          <cell r="B1291">
            <v>2</v>
          </cell>
          <cell r="C1291" t="str">
            <v>D</v>
          </cell>
          <cell r="D1291" t="str">
            <v>Autumn</v>
          </cell>
          <cell r="E1291" t="str">
            <v>GCKH44574</v>
          </cell>
          <cell r="F1291">
            <v>2.7605525</v>
          </cell>
          <cell r="G1291">
            <v>3.1690248</v>
          </cell>
          <cell r="H1291">
            <v>5.563455</v>
          </cell>
          <cell r="I1291">
            <v>12.263975</v>
          </cell>
          <cell r="J1291">
            <v>14.692834</v>
          </cell>
          <cell r="K1291">
            <v>0.7701795</v>
          </cell>
          <cell r="L1291">
            <v>1.01760355</v>
          </cell>
          <cell r="M1291">
            <v>0.4693026</v>
          </cell>
          <cell r="N1291">
            <v>1.4866121</v>
          </cell>
          <cell r="O1291">
            <v>1.6628014</v>
          </cell>
          <cell r="P1291">
            <v>6.9238837</v>
          </cell>
          <cell r="Q1291">
            <v>0.5459311</v>
          </cell>
          <cell r="R1291">
            <v>0.4340219</v>
          </cell>
          <cell r="S1291">
            <v>13.9691393</v>
          </cell>
          <cell r="T1291">
            <v>0.074251867</v>
          </cell>
          <cell r="U1291">
            <v>5.343322</v>
          </cell>
          <cell r="V1291">
            <v>4.199337</v>
          </cell>
          <cell r="W1291">
            <v>1.52305636</v>
          </cell>
          <cell r="X1291">
            <v>0.7172346</v>
          </cell>
          <cell r="Y1291">
            <v>0.1030568</v>
          </cell>
          <cell r="Z1291">
            <v>18.84599</v>
          </cell>
          <cell r="AA1291">
            <v>15.988056</v>
          </cell>
          <cell r="AB1291">
            <v>4.5611346</v>
          </cell>
          <cell r="AC1291">
            <v>3.555862</v>
          </cell>
          <cell r="AD1291">
            <v>0.8106949</v>
          </cell>
          <cell r="AE1291">
            <v>3.456231</v>
          </cell>
          <cell r="AF1291">
            <v>19.5964193</v>
          </cell>
          <cell r="AG1291">
            <v>3.901143</v>
          </cell>
        </row>
        <row r="1292">
          <cell r="A1292" t="str">
            <v>13TS05190266</v>
          </cell>
          <cell r="B1292">
            <v>2</v>
          </cell>
          <cell r="C1292" t="str">
            <v>C</v>
          </cell>
          <cell r="D1292" t="str">
            <v>Autumn</v>
          </cell>
          <cell r="E1292" t="str">
            <v>GCKH44574</v>
          </cell>
          <cell r="F1292">
            <v>3.1945115</v>
          </cell>
          <cell r="G1292">
            <v>3.2987091054</v>
          </cell>
          <cell r="H1292">
            <v>5.360011</v>
          </cell>
          <cell r="I1292">
            <v>12.764207</v>
          </cell>
          <cell r="J1292">
            <v>16.249378</v>
          </cell>
          <cell r="K1292">
            <v>3.058836</v>
          </cell>
          <cell r="L1292">
            <v>0.5953621</v>
          </cell>
          <cell r="M1292">
            <v>0.8510528</v>
          </cell>
          <cell r="N1292">
            <v>1.71162305</v>
          </cell>
          <cell r="O1292">
            <v>2.0424644</v>
          </cell>
          <cell r="P1292">
            <v>6.3668878</v>
          </cell>
          <cell r="Q1292">
            <v>0.4305951</v>
          </cell>
          <cell r="R1292">
            <v>0.548854811</v>
          </cell>
          <cell r="S1292">
            <v>17.8645589</v>
          </cell>
          <cell r="T1292">
            <v>0.03330627</v>
          </cell>
          <cell r="U1292">
            <v>5.911848</v>
          </cell>
          <cell r="V1292">
            <v>8.452222</v>
          </cell>
          <cell r="W1292">
            <v>0.00792825999999996</v>
          </cell>
          <cell r="X1292">
            <v>0.9023201</v>
          </cell>
          <cell r="Y1292">
            <v>0.20483384</v>
          </cell>
          <cell r="Z1292">
            <v>21.74822</v>
          </cell>
          <cell r="AA1292">
            <v>18.02803</v>
          </cell>
          <cell r="AB1292">
            <v>5.409004</v>
          </cell>
          <cell r="AC1292">
            <v>3.952344</v>
          </cell>
          <cell r="AD1292">
            <v>1.239132</v>
          </cell>
          <cell r="AE1292">
            <v>5.608399</v>
          </cell>
          <cell r="AF1292">
            <v>27.470524</v>
          </cell>
          <cell r="AG1292">
            <v>19.14761</v>
          </cell>
        </row>
        <row r="1293">
          <cell r="A1293" t="str">
            <v>13TS05190275</v>
          </cell>
          <cell r="B1293">
            <v>2</v>
          </cell>
          <cell r="C1293" t="str">
            <v>D</v>
          </cell>
          <cell r="D1293" t="str">
            <v>Autumn</v>
          </cell>
          <cell r="E1293" t="str">
            <v>GCKH44574</v>
          </cell>
          <cell r="F1293">
            <v>3.9505525</v>
          </cell>
          <cell r="G1293">
            <v>3.6690248</v>
          </cell>
          <cell r="H1293">
            <v>5.773455</v>
          </cell>
          <cell r="I1293">
            <v>14.093975</v>
          </cell>
          <cell r="J1293">
            <v>15.292834</v>
          </cell>
          <cell r="K1293">
            <v>2.1463425</v>
          </cell>
          <cell r="L1293">
            <v>0.71928855</v>
          </cell>
          <cell r="M1293">
            <v>0.6169986</v>
          </cell>
          <cell r="N1293">
            <v>1.4788221</v>
          </cell>
          <cell r="O1293">
            <v>1.5123814</v>
          </cell>
          <cell r="P1293">
            <v>6.0064937</v>
          </cell>
          <cell r="Q1293">
            <v>0.4212911</v>
          </cell>
          <cell r="R1293">
            <v>0.5622769</v>
          </cell>
          <cell r="S1293">
            <v>10.9872393</v>
          </cell>
          <cell r="T1293">
            <v>0.074029867</v>
          </cell>
          <cell r="U1293">
            <v>5.907212</v>
          </cell>
          <cell r="V1293">
            <v>5.485747</v>
          </cell>
          <cell r="W1293">
            <v>0.45320336</v>
          </cell>
          <cell r="X1293">
            <v>0.7934026</v>
          </cell>
          <cell r="Y1293">
            <v>0.1371666</v>
          </cell>
          <cell r="Z1293">
            <v>23.00899</v>
          </cell>
          <cell r="AA1293">
            <v>19.314256</v>
          </cell>
          <cell r="AB1293">
            <v>5.3612146</v>
          </cell>
          <cell r="AC1293">
            <v>5.073782</v>
          </cell>
          <cell r="AD1293">
            <v>0.4344619</v>
          </cell>
          <cell r="AE1293">
            <v>5.307291</v>
          </cell>
          <cell r="AF1293">
            <v>18.1067193</v>
          </cell>
          <cell r="AG1293">
            <v>8.203653</v>
          </cell>
        </row>
        <row r="1294">
          <cell r="A1294" t="str">
            <v>13TS05190276</v>
          </cell>
          <cell r="B1294">
            <v>2</v>
          </cell>
          <cell r="C1294" t="str">
            <v>C</v>
          </cell>
          <cell r="D1294" t="str">
            <v>Autumn</v>
          </cell>
          <cell r="E1294" t="str">
            <v>GCKH44574</v>
          </cell>
          <cell r="F1294">
            <v>3.2845115</v>
          </cell>
          <cell r="G1294">
            <v>3.3887091054</v>
          </cell>
          <cell r="H1294">
            <v>5.460011</v>
          </cell>
          <cell r="I1294">
            <v>13.034207</v>
          </cell>
          <cell r="J1294">
            <v>15.149378</v>
          </cell>
          <cell r="K1294">
            <v>2.118356</v>
          </cell>
          <cell r="L1294">
            <v>0.8250991</v>
          </cell>
          <cell r="M1294">
            <v>0.8163438</v>
          </cell>
          <cell r="N1294">
            <v>1.96064305</v>
          </cell>
          <cell r="O1294">
            <v>1.9976344</v>
          </cell>
          <cell r="P1294">
            <v>6.6244078</v>
          </cell>
          <cell r="Q1294">
            <v>0.4888271</v>
          </cell>
          <cell r="R1294">
            <v>0.650730811</v>
          </cell>
          <cell r="S1294">
            <v>18.5271589</v>
          </cell>
          <cell r="T1294">
            <v>0.12186787</v>
          </cell>
          <cell r="U1294">
            <v>5.844768</v>
          </cell>
          <cell r="V1294">
            <v>4.675042</v>
          </cell>
          <cell r="W1294">
            <v>0.00578526000000001</v>
          </cell>
          <cell r="X1294">
            <v>0.9576801</v>
          </cell>
          <cell r="Y1294">
            <v>0.23957484</v>
          </cell>
          <cell r="Z1294">
            <v>32.88252</v>
          </cell>
          <cell r="AA1294">
            <v>28.79073</v>
          </cell>
          <cell r="AB1294">
            <v>5.284274</v>
          </cell>
          <cell r="AC1294">
            <v>3.757444</v>
          </cell>
          <cell r="AD1294">
            <v>1.078482</v>
          </cell>
          <cell r="AE1294">
            <v>6.613889</v>
          </cell>
          <cell r="AF1294">
            <v>23.581924</v>
          </cell>
          <cell r="AG1294">
            <v>12.46671</v>
          </cell>
        </row>
        <row r="1295">
          <cell r="A1295" t="str">
            <v>13TS05190279</v>
          </cell>
          <cell r="B1295">
            <v>2</v>
          </cell>
          <cell r="C1295" t="str">
            <v>G</v>
          </cell>
          <cell r="D1295" t="str">
            <v>Winter</v>
          </cell>
          <cell r="E1295" t="str">
            <v>GCKH44782</v>
          </cell>
          <cell r="F1295">
            <v>3.704285</v>
          </cell>
          <cell r="G1295">
            <v>4.1810439</v>
          </cell>
          <cell r="H1295">
            <v>5.558116</v>
          </cell>
          <cell r="I1295">
            <v>13.986297</v>
          </cell>
          <cell r="J1295">
            <v>15.73335</v>
          </cell>
          <cell r="K1295">
            <v>1.707411</v>
          </cell>
          <cell r="L1295">
            <v>1.4417663</v>
          </cell>
          <cell r="M1295">
            <v>0.9135315</v>
          </cell>
          <cell r="N1295">
            <v>2.1120386</v>
          </cell>
          <cell r="O1295">
            <v>2.7116738</v>
          </cell>
          <cell r="P1295">
            <v>6.896106</v>
          </cell>
          <cell r="Q1295">
            <v>0.5117479</v>
          </cell>
          <cell r="R1295">
            <v>0.830528</v>
          </cell>
          <cell r="S1295">
            <v>23.614844</v>
          </cell>
          <cell r="T1295">
            <v>0.202942</v>
          </cell>
          <cell r="U1295">
            <v>7.804915</v>
          </cell>
          <cell r="V1295">
            <v>12.329322</v>
          </cell>
          <cell r="W1295">
            <v>0.48009146</v>
          </cell>
          <cell r="X1295">
            <v>2.8471504</v>
          </cell>
          <cell r="Y1295">
            <v>0.28438887</v>
          </cell>
          <cell r="Z1295">
            <v>35.11679</v>
          </cell>
          <cell r="AA1295">
            <v>24.20862</v>
          </cell>
          <cell r="AB1295">
            <v>9.339117</v>
          </cell>
          <cell r="AC1295">
            <v>8.308353</v>
          </cell>
          <cell r="AD1295">
            <v>1.586616</v>
          </cell>
          <cell r="AE1295">
            <v>3.972371</v>
          </cell>
          <cell r="AF1295">
            <v>35.471484</v>
          </cell>
          <cell r="AG1295">
            <v>25.170669</v>
          </cell>
        </row>
        <row r="1296">
          <cell r="A1296" t="str">
            <v>13TS05190280</v>
          </cell>
          <cell r="B1296">
            <v>2</v>
          </cell>
          <cell r="C1296" t="str">
            <v>D</v>
          </cell>
          <cell r="D1296" t="str">
            <v>Autumn</v>
          </cell>
          <cell r="E1296" t="str">
            <v>GCKH44574</v>
          </cell>
          <cell r="F1296">
            <v>3.2805525</v>
          </cell>
          <cell r="G1296">
            <v>3.2790248</v>
          </cell>
          <cell r="H1296">
            <v>5.513455</v>
          </cell>
          <cell r="I1296">
            <v>12.903975</v>
          </cell>
          <cell r="J1296">
            <v>14.392834</v>
          </cell>
          <cell r="K1296">
            <v>2.4103425</v>
          </cell>
          <cell r="L1296">
            <v>0.99549355</v>
          </cell>
          <cell r="M1296">
            <v>0.6873576</v>
          </cell>
          <cell r="N1296">
            <v>2.4309121</v>
          </cell>
          <cell r="O1296">
            <v>2.3776214</v>
          </cell>
          <cell r="P1296">
            <v>8.1657937</v>
          </cell>
          <cell r="Q1296">
            <v>0.4418891</v>
          </cell>
          <cell r="R1296">
            <v>0.6023379</v>
          </cell>
          <cell r="S1296">
            <v>15.4647393</v>
          </cell>
          <cell r="T1296">
            <v>0.077169867</v>
          </cell>
          <cell r="U1296">
            <v>6.364082</v>
          </cell>
          <cell r="V1296">
            <v>3.524487</v>
          </cell>
          <cell r="W1296">
            <v>1.04017636</v>
          </cell>
          <cell r="X1296">
            <v>1.3998336</v>
          </cell>
          <cell r="Y1296">
            <v>0.2653296</v>
          </cell>
          <cell r="Z1296">
            <v>42.43169</v>
          </cell>
          <cell r="AA1296">
            <v>36.777856</v>
          </cell>
          <cell r="AB1296">
            <v>6.7548646</v>
          </cell>
          <cell r="AC1296">
            <v>5.325602</v>
          </cell>
          <cell r="AD1296">
            <v>1.4992979</v>
          </cell>
          <cell r="AE1296">
            <v>7.947831</v>
          </cell>
          <cell r="AF1296">
            <v>19.5651193</v>
          </cell>
          <cell r="AG1296">
            <v>8.362553</v>
          </cell>
        </row>
        <row r="1297">
          <cell r="A1297" t="str">
            <v>13TS05190281</v>
          </cell>
          <cell r="B1297">
            <v>2</v>
          </cell>
          <cell r="C1297" t="str">
            <v>K</v>
          </cell>
          <cell r="D1297" t="str">
            <v>Autumn</v>
          </cell>
          <cell r="E1297" t="str">
            <v>GCKH44782</v>
          </cell>
          <cell r="F1297">
            <v>3.295743</v>
          </cell>
          <cell r="G1297">
            <v>3.6946729</v>
          </cell>
          <cell r="H1297">
            <v>5.109558</v>
          </cell>
          <cell r="I1297">
            <v>12.761239</v>
          </cell>
          <cell r="J1297">
            <v>15.01578</v>
          </cell>
          <cell r="K1297">
            <v>0.0732373</v>
          </cell>
          <cell r="L1297">
            <v>1.1115386</v>
          </cell>
          <cell r="M1297">
            <v>0.70197695</v>
          </cell>
          <cell r="N1297">
            <v>1.8642012</v>
          </cell>
          <cell r="O1297">
            <v>2.5660178</v>
          </cell>
          <cell r="P1297">
            <v>5.477102</v>
          </cell>
          <cell r="Q1297">
            <v>0.3223879</v>
          </cell>
          <cell r="R1297">
            <v>0.853774</v>
          </cell>
          <cell r="S1297">
            <v>20.284374</v>
          </cell>
          <cell r="T1297">
            <v>0.435622</v>
          </cell>
          <cell r="U1297">
            <v>6.104477</v>
          </cell>
          <cell r="V1297">
            <v>6.4791895</v>
          </cell>
          <cell r="W1297">
            <v>2.05706846</v>
          </cell>
          <cell r="X1297">
            <v>1.9420441</v>
          </cell>
          <cell r="Y1297">
            <v>0.21354351</v>
          </cell>
          <cell r="Z1297">
            <v>62.98136</v>
          </cell>
          <cell r="AA1297">
            <v>45.43586</v>
          </cell>
          <cell r="AB1297">
            <v>17.95702</v>
          </cell>
          <cell r="AC1297">
            <v>15.72887</v>
          </cell>
          <cell r="AD1297">
            <v>2.2221414</v>
          </cell>
          <cell r="AE1297">
            <v>5.893399</v>
          </cell>
          <cell r="AF1297">
            <v>31.706904</v>
          </cell>
          <cell r="AG1297">
            <v>21.282127</v>
          </cell>
        </row>
        <row r="1298">
          <cell r="A1298" t="str">
            <v>13TS05190285</v>
          </cell>
          <cell r="B1298">
            <v>2</v>
          </cell>
          <cell r="C1298" t="str">
            <v>A</v>
          </cell>
          <cell r="D1298" t="str">
            <v>Winter</v>
          </cell>
          <cell r="E1298" t="str">
            <v>GCKH44574</v>
          </cell>
          <cell r="F1298">
            <v>5.024692</v>
          </cell>
          <cell r="G1298">
            <v>3.289004</v>
          </cell>
          <cell r="H1298">
            <v>5.209909</v>
          </cell>
          <cell r="I1298">
            <v>14.67957</v>
          </cell>
          <cell r="J1298">
            <v>15.26012</v>
          </cell>
          <cell r="K1298">
            <v>2.546622</v>
          </cell>
          <cell r="L1298">
            <v>1.0385463</v>
          </cell>
          <cell r="M1298">
            <v>0.5623839</v>
          </cell>
          <cell r="N1298">
            <v>1.568051</v>
          </cell>
          <cell r="O1298">
            <v>1.4891478</v>
          </cell>
          <cell r="P1298">
            <v>4.092878</v>
          </cell>
          <cell r="Q1298">
            <v>0.4569417</v>
          </cell>
          <cell r="R1298">
            <v>0.3905187</v>
          </cell>
          <cell r="S1298">
            <v>16.42027</v>
          </cell>
          <cell r="T1298">
            <v>0.1932591</v>
          </cell>
          <cell r="U1298">
            <v>6.663166</v>
          </cell>
          <cell r="V1298">
            <v>12.049527</v>
          </cell>
          <cell r="W1298">
            <v>0.598788</v>
          </cell>
          <cell r="X1298">
            <v>1.395225</v>
          </cell>
          <cell r="Y1298">
            <v>0.19120683</v>
          </cell>
          <cell r="Z1298">
            <v>33.10047</v>
          </cell>
          <cell r="AA1298">
            <v>23.8982</v>
          </cell>
          <cell r="AB1298">
            <v>9.54188</v>
          </cell>
          <cell r="AC1298">
            <v>8.71115</v>
          </cell>
          <cell r="AD1298">
            <v>0.518456</v>
          </cell>
          <cell r="AE1298">
            <v>5.15905</v>
          </cell>
          <cell r="AF1298">
            <v>20.13261</v>
          </cell>
          <cell r="AG1298">
            <v>11.98499</v>
          </cell>
        </row>
        <row r="1299">
          <cell r="A1299" t="str">
            <v>13TS05190291</v>
          </cell>
          <cell r="B1299">
            <v>2</v>
          </cell>
          <cell r="C1299" t="str">
            <v>I</v>
          </cell>
          <cell r="D1299" t="str">
            <v>Winter</v>
          </cell>
          <cell r="E1299" t="str">
            <v>GCKH44782</v>
          </cell>
          <cell r="F1299">
            <v>3.592796</v>
          </cell>
          <cell r="G1299">
            <v>3.8298319</v>
          </cell>
          <cell r="H1299">
            <v>4.991678</v>
          </cell>
          <cell r="I1299">
            <v>13.001369</v>
          </cell>
          <cell r="J1299">
            <v>14.27321</v>
          </cell>
          <cell r="K1299">
            <v>0.4346105</v>
          </cell>
          <cell r="L1299">
            <v>0.868485</v>
          </cell>
          <cell r="M1299">
            <v>0.5293935</v>
          </cell>
          <cell r="N1299">
            <v>1.2480343</v>
          </cell>
          <cell r="O1299">
            <v>1.8245608</v>
          </cell>
          <cell r="P1299">
            <v>5.835628</v>
          </cell>
          <cell r="Q1299">
            <v>0.3589078</v>
          </cell>
          <cell r="R1299">
            <v>0.5326937</v>
          </cell>
          <cell r="S1299">
            <v>19.864944</v>
          </cell>
          <cell r="T1299">
            <v>0.04912523</v>
          </cell>
          <cell r="U1299">
            <v>3.485484</v>
          </cell>
          <cell r="V1299">
            <v>5.357299</v>
          </cell>
          <cell r="W1299">
            <v>1.57108756</v>
          </cell>
          <cell r="X1299">
            <v>1.5873765</v>
          </cell>
          <cell r="Y1299">
            <v>0.20127284</v>
          </cell>
          <cell r="Z1299">
            <v>15.09837</v>
          </cell>
          <cell r="AA1299">
            <v>11.692436</v>
          </cell>
          <cell r="AB1299">
            <v>2.9903</v>
          </cell>
          <cell r="AC1299">
            <v>2.193205</v>
          </cell>
          <cell r="AD1299">
            <v>1.0265002</v>
          </cell>
          <cell r="AE1299">
            <v>2.475418</v>
          </cell>
          <cell r="AF1299">
            <v>21.196434</v>
          </cell>
          <cell r="AG1299">
            <v>20.403181</v>
          </cell>
        </row>
        <row r="1300">
          <cell r="A1300" t="str">
            <v>13TS05190292</v>
          </cell>
          <cell r="B1300">
            <v>2</v>
          </cell>
          <cell r="C1300" t="str">
            <v>C</v>
          </cell>
          <cell r="D1300" t="str">
            <v>Autumn</v>
          </cell>
          <cell r="E1300" t="str">
            <v>GCKH44574</v>
          </cell>
          <cell r="F1300">
            <v>3.3645115</v>
          </cell>
          <cell r="G1300">
            <v>3.5987091054</v>
          </cell>
          <cell r="H1300">
            <v>5.420011</v>
          </cell>
          <cell r="I1300">
            <v>13.254207</v>
          </cell>
          <cell r="J1300">
            <v>14.349378</v>
          </cell>
          <cell r="K1300">
            <v>1.898476</v>
          </cell>
          <cell r="L1300">
            <v>1.0075861</v>
          </cell>
          <cell r="M1300">
            <v>0.5767938</v>
          </cell>
          <cell r="N1300">
            <v>1.76156305</v>
          </cell>
          <cell r="O1300">
            <v>2.0199744</v>
          </cell>
          <cell r="P1300">
            <v>6.2355578</v>
          </cell>
          <cell r="Q1300">
            <v>0.3785271</v>
          </cell>
          <cell r="R1300">
            <v>0.537636811</v>
          </cell>
          <cell r="S1300">
            <v>14.4750589</v>
          </cell>
          <cell r="T1300">
            <v>0.25491587</v>
          </cell>
          <cell r="U1300">
            <v>5.236238</v>
          </cell>
          <cell r="V1300">
            <v>6.445572</v>
          </cell>
          <cell r="W1300">
            <v>0.13319726</v>
          </cell>
          <cell r="X1300">
            <v>0.9625701</v>
          </cell>
          <cell r="Y1300">
            <v>0.16166684</v>
          </cell>
          <cell r="Z1300">
            <v>46.87662</v>
          </cell>
          <cell r="AA1300">
            <v>36.51233</v>
          </cell>
          <cell r="AB1300">
            <v>11.486104</v>
          </cell>
          <cell r="AC1300">
            <v>10.019064</v>
          </cell>
          <cell r="AD1300">
            <v>1.358752</v>
          </cell>
          <cell r="AE1300">
            <v>5.555069</v>
          </cell>
          <cell r="AF1300">
            <v>15.888024</v>
          </cell>
          <cell r="AG1300">
            <v>5.57531</v>
          </cell>
        </row>
        <row r="1301">
          <cell r="A1301" t="str">
            <v>13TS05190302</v>
          </cell>
          <cell r="B1301">
            <v>2</v>
          </cell>
          <cell r="C1301" t="str">
            <v>C</v>
          </cell>
          <cell r="D1301" t="str">
            <v>Autumn</v>
          </cell>
          <cell r="E1301" t="str">
            <v>GCKH44574</v>
          </cell>
          <cell r="F1301">
            <v>3.9945115</v>
          </cell>
          <cell r="G1301">
            <v>4.1487091054</v>
          </cell>
          <cell r="H1301">
            <v>5.720011</v>
          </cell>
          <cell r="I1301">
            <v>14.744207</v>
          </cell>
          <cell r="J1301">
            <v>25.549378</v>
          </cell>
          <cell r="K1301">
            <v>2.285676</v>
          </cell>
          <cell r="L1301">
            <v>0.8327761</v>
          </cell>
          <cell r="M1301">
            <v>0.6159428</v>
          </cell>
          <cell r="N1301">
            <v>1.68527305</v>
          </cell>
          <cell r="O1301">
            <v>2.1121944</v>
          </cell>
          <cell r="P1301">
            <v>5.4545678</v>
          </cell>
          <cell r="Q1301">
            <v>0.5592591</v>
          </cell>
          <cell r="R1301">
            <v>0.455300811</v>
          </cell>
          <cell r="S1301">
            <v>11.4902589</v>
          </cell>
          <cell r="T1301">
            <v>0.07664087</v>
          </cell>
          <cell r="U1301">
            <v>6.088928</v>
          </cell>
          <cell r="V1301">
            <v>8.154762</v>
          </cell>
          <cell r="W1301">
            <v>-0.27353307</v>
          </cell>
          <cell r="X1301">
            <v>0.8684801</v>
          </cell>
          <cell r="Y1301">
            <v>0.15519284</v>
          </cell>
          <cell r="Z1301">
            <v>43.55762</v>
          </cell>
          <cell r="AA1301">
            <v>31.27153</v>
          </cell>
          <cell r="AB1301">
            <v>14.223704</v>
          </cell>
          <cell r="AC1301">
            <v>13.231364</v>
          </cell>
          <cell r="AD1301">
            <v>1.368702</v>
          </cell>
          <cell r="AE1301">
            <v>4.019879</v>
          </cell>
          <cell r="AF1301">
            <v>27.268824</v>
          </cell>
          <cell r="AG1301">
            <v>9.01601</v>
          </cell>
        </row>
        <row r="1302">
          <cell r="A1302" t="str">
            <v>13TS05190311</v>
          </cell>
          <cell r="B1302">
            <v>2</v>
          </cell>
          <cell r="C1302" t="str">
            <v>J</v>
          </cell>
          <cell r="D1302" t="str">
            <v>Autumn</v>
          </cell>
          <cell r="E1302" t="str">
            <v>GCKH44782</v>
          </cell>
          <cell r="F1302">
            <v>3.421759</v>
          </cell>
          <cell r="G1302">
            <v>3.7650819</v>
          </cell>
          <cell r="H1302">
            <v>5.092489</v>
          </cell>
          <cell r="I1302">
            <v>12.92636</v>
          </cell>
          <cell r="J1302">
            <v>11.801548</v>
          </cell>
          <cell r="K1302">
            <v>2.7794639</v>
          </cell>
          <cell r="L1302">
            <v>1.0582931</v>
          </cell>
          <cell r="M1302">
            <v>0.7153627</v>
          </cell>
          <cell r="N1302">
            <v>1.4976262</v>
          </cell>
          <cell r="O1302">
            <v>2.0200928</v>
          </cell>
          <cell r="P1302">
            <v>6.076485</v>
          </cell>
          <cell r="Q1302">
            <v>0.2460019</v>
          </cell>
          <cell r="R1302">
            <v>0.6577784</v>
          </cell>
          <cell r="S1302">
            <v>24.514534</v>
          </cell>
          <cell r="T1302">
            <v>0.2696531</v>
          </cell>
          <cell r="U1302">
            <v>6.26989</v>
          </cell>
          <cell r="V1302">
            <v>7.283405</v>
          </cell>
          <cell r="W1302">
            <v>2.52090246</v>
          </cell>
          <cell r="X1302">
            <v>1.702936</v>
          </cell>
          <cell r="Y1302">
            <v>0.20386</v>
          </cell>
          <cell r="Z1302">
            <v>53.06294</v>
          </cell>
          <cell r="AA1302">
            <v>37.17917</v>
          </cell>
          <cell r="AB1302">
            <v>15.719701</v>
          </cell>
          <cell r="AC1302">
            <v>13.736619</v>
          </cell>
          <cell r="AD1302">
            <v>2.2961553</v>
          </cell>
          <cell r="AE1302">
            <v>4.15304</v>
          </cell>
          <cell r="AF1302">
            <v>31.047394</v>
          </cell>
          <cell r="AG1302">
            <v>27.64453</v>
          </cell>
        </row>
        <row r="1303">
          <cell r="A1303" t="str">
            <v>13TS05190312</v>
          </cell>
          <cell r="B1303">
            <v>2</v>
          </cell>
          <cell r="C1303" t="str">
            <v>C</v>
          </cell>
          <cell r="D1303" t="str">
            <v>Autumn</v>
          </cell>
          <cell r="E1303" t="str">
            <v>GCKH44574</v>
          </cell>
          <cell r="F1303">
            <v>2.1345115</v>
          </cell>
          <cell r="G1303">
            <v>3.0087091054</v>
          </cell>
          <cell r="H1303">
            <v>5.340011</v>
          </cell>
          <cell r="I1303">
            <v>11.424207</v>
          </cell>
          <cell r="J1303">
            <v>13.549378</v>
          </cell>
          <cell r="K1303">
            <v>1.493756</v>
          </cell>
          <cell r="L1303">
            <v>0.4737221</v>
          </cell>
          <cell r="M1303">
            <v>0.5868808</v>
          </cell>
          <cell r="N1303">
            <v>1.09942105</v>
          </cell>
          <cell r="O1303">
            <v>1.5321644</v>
          </cell>
          <cell r="P1303">
            <v>6.4180478</v>
          </cell>
          <cell r="Q1303">
            <v>0.5720931</v>
          </cell>
          <cell r="R1303">
            <v>0.393440811</v>
          </cell>
          <cell r="S1303">
            <v>10.3077589</v>
          </cell>
          <cell r="T1303">
            <v>0.06585187</v>
          </cell>
          <cell r="U1303">
            <v>4.756708</v>
          </cell>
          <cell r="V1303">
            <v>2.961842</v>
          </cell>
          <cell r="W1303">
            <v>1.90557326</v>
          </cell>
          <cell r="X1303">
            <v>0.6769361</v>
          </cell>
          <cell r="Y1303">
            <v>0.10513164</v>
          </cell>
          <cell r="Z1303">
            <v>34.28742</v>
          </cell>
          <cell r="AA1303">
            <v>26.41893</v>
          </cell>
          <cell r="AB1303">
            <v>8.104374</v>
          </cell>
          <cell r="AC1303">
            <v>7.259534</v>
          </cell>
          <cell r="AD1303">
            <v>1.039682</v>
          </cell>
          <cell r="AE1303">
            <v>3.301859</v>
          </cell>
          <cell r="AF1303">
            <v>18.908824</v>
          </cell>
          <cell r="AG1303">
            <v>8.61951</v>
          </cell>
        </row>
        <row r="1304">
          <cell r="A1304" t="str">
            <v>13TS05190313</v>
          </cell>
          <cell r="B1304">
            <v>2</v>
          </cell>
          <cell r="C1304" t="str">
            <v>C</v>
          </cell>
          <cell r="D1304" t="str">
            <v>Autumn</v>
          </cell>
          <cell r="E1304" t="str">
            <v>GCKH44574</v>
          </cell>
          <cell r="F1304">
            <v>3.5245115</v>
          </cell>
          <cell r="G1304">
            <v>2.8287091054</v>
          </cell>
          <cell r="H1304">
            <v>5.520011</v>
          </cell>
          <cell r="I1304">
            <v>12.634207</v>
          </cell>
          <cell r="J1304">
            <v>14.949378</v>
          </cell>
          <cell r="K1304">
            <v>2.415756</v>
          </cell>
          <cell r="L1304">
            <v>0.5549261</v>
          </cell>
          <cell r="M1304">
            <v>0.6521948</v>
          </cell>
          <cell r="N1304">
            <v>1.26957305</v>
          </cell>
          <cell r="O1304">
            <v>1.6005244</v>
          </cell>
          <cell r="P1304">
            <v>7.3502278</v>
          </cell>
          <cell r="Q1304">
            <v>0.3448381</v>
          </cell>
          <cell r="R1304">
            <v>0.398131811</v>
          </cell>
          <cell r="S1304">
            <v>9.9908889</v>
          </cell>
          <cell r="T1304">
            <v>0.02054317</v>
          </cell>
          <cell r="U1304">
            <v>6.046078</v>
          </cell>
          <cell r="V1304">
            <v>5.712442</v>
          </cell>
          <cell r="W1304">
            <v>0.47881626</v>
          </cell>
          <cell r="X1304">
            <v>0.7450171</v>
          </cell>
          <cell r="Y1304">
            <v>0.19263884</v>
          </cell>
          <cell r="Z1304">
            <v>30.83202</v>
          </cell>
          <cell r="AA1304">
            <v>24.72623</v>
          </cell>
          <cell r="AB1304">
            <v>8.259864</v>
          </cell>
          <cell r="AC1304">
            <v>6.735844</v>
          </cell>
          <cell r="AD1304">
            <v>1.058212</v>
          </cell>
          <cell r="AE1304">
            <v>4.709599</v>
          </cell>
          <cell r="AF1304">
            <v>20.815624</v>
          </cell>
          <cell r="AG1304">
            <v>10.41591</v>
          </cell>
        </row>
        <row r="1305">
          <cell r="A1305" t="str">
            <v>13TS05190314</v>
          </cell>
          <cell r="B1305">
            <v>2</v>
          </cell>
          <cell r="C1305" t="str">
            <v>I</v>
          </cell>
          <cell r="D1305" t="str">
            <v>Winter</v>
          </cell>
          <cell r="E1305" t="str">
            <v>GCKH44782</v>
          </cell>
          <cell r="F1305">
            <v>4.542796</v>
          </cell>
          <cell r="G1305">
            <v>4.2798319</v>
          </cell>
          <cell r="H1305">
            <v>5.081678</v>
          </cell>
          <cell r="I1305">
            <v>14.511369</v>
          </cell>
          <cell r="J1305">
            <v>14.17321</v>
          </cell>
          <cell r="K1305">
            <v>1.3004235</v>
          </cell>
          <cell r="L1305">
            <v>0.944571</v>
          </cell>
          <cell r="M1305">
            <v>0.5618475</v>
          </cell>
          <cell r="N1305">
            <v>1.2953443</v>
          </cell>
          <cell r="O1305">
            <v>1.6524208</v>
          </cell>
          <cell r="P1305">
            <v>5.561348</v>
          </cell>
          <cell r="Q1305">
            <v>0.2135373</v>
          </cell>
          <cell r="R1305">
            <v>0.7352627</v>
          </cell>
          <cell r="S1305">
            <v>15.247444</v>
          </cell>
          <cell r="T1305">
            <v>0.15324283</v>
          </cell>
          <cell r="U1305">
            <v>3.779464</v>
          </cell>
          <cell r="V1305">
            <v>8.812589</v>
          </cell>
          <cell r="W1305">
            <v>1.74591756</v>
          </cell>
          <cell r="X1305">
            <v>1.6865565</v>
          </cell>
          <cell r="Y1305">
            <v>0.20130884</v>
          </cell>
          <cell r="Z1305">
            <v>36.10877</v>
          </cell>
          <cell r="AA1305">
            <v>25.006636</v>
          </cell>
          <cell r="AB1305">
            <v>7.33414</v>
          </cell>
          <cell r="AC1305">
            <v>6.133285</v>
          </cell>
          <cell r="AD1305">
            <v>1.4049202</v>
          </cell>
          <cell r="AE1305">
            <v>4.820508</v>
          </cell>
          <cell r="AF1305">
            <v>27.395934</v>
          </cell>
          <cell r="AG1305">
            <v>20.453081</v>
          </cell>
        </row>
        <row r="1306">
          <cell r="A1306" t="str">
            <v>13TS05190316</v>
          </cell>
          <cell r="B1306">
            <v>2</v>
          </cell>
          <cell r="C1306" t="str">
            <v>I</v>
          </cell>
          <cell r="D1306" t="str">
            <v>Autumn</v>
          </cell>
          <cell r="E1306" t="str">
            <v>GCKH44782</v>
          </cell>
          <cell r="F1306">
            <v>3.342796</v>
          </cell>
          <cell r="G1306">
            <v>3.8598319</v>
          </cell>
          <cell r="H1306">
            <v>5.021678</v>
          </cell>
          <cell r="I1306">
            <v>12.801369</v>
          </cell>
          <cell r="J1306">
            <v>13.87321</v>
          </cell>
          <cell r="K1306">
            <v>1.1057735</v>
          </cell>
          <cell r="L1306">
            <v>1.124354</v>
          </cell>
          <cell r="M1306">
            <v>0.6948835</v>
          </cell>
          <cell r="N1306">
            <v>1.6321443</v>
          </cell>
          <cell r="O1306">
            <v>2.0091408</v>
          </cell>
          <cell r="P1306">
            <v>3.778998</v>
          </cell>
          <cell r="Q1306">
            <v>0.3339668</v>
          </cell>
          <cell r="R1306">
            <v>0.6413937</v>
          </cell>
          <cell r="S1306">
            <v>13.339044</v>
          </cell>
          <cell r="T1306">
            <v>0.12439183</v>
          </cell>
          <cell r="U1306">
            <v>3.350714</v>
          </cell>
          <cell r="V1306">
            <v>8.560279</v>
          </cell>
          <cell r="W1306">
            <v>0.00197555999999999</v>
          </cell>
          <cell r="X1306">
            <v>1.6944065</v>
          </cell>
          <cell r="Y1306">
            <v>0.16145284</v>
          </cell>
          <cell r="Z1306">
            <v>24.45767</v>
          </cell>
          <cell r="AA1306">
            <v>20.746036</v>
          </cell>
          <cell r="AB1306">
            <v>3.57316</v>
          </cell>
          <cell r="AC1306">
            <v>2.759285</v>
          </cell>
          <cell r="AD1306">
            <v>1.2537602</v>
          </cell>
          <cell r="AE1306">
            <v>5.145458</v>
          </cell>
          <cell r="AF1306">
            <v>26.705334</v>
          </cell>
          <cell r="AG1306">
            <v>17.272881</v>
          </cell>
        </row>
        <row r="1307">
          <cell r="A1307" t="str">
            <v>13TS05190318</v>
          </cell>
          <cell r="B1307">
            <v>2</v>
          </cell>
          <cell r="C1307" t="str">
            <v>C</v>
          </cell>
          <cell r="D1307" t="str">
            <v>Autumn</v>
          </cell>
          <cell r="E1307" t="str">
            <v>GCKH44574</v>
          </cell>
          <cell r="F1307">
            <v>4.2245115</v>
          </cell>
          <cell r="G1307">
            <v>3.4187091054</v>
          </cell>
          <cell r="H1307">
            <v>5.600011</v>
          </cell>
          <cell r="I1307">
            <v>14.024207</v>
          </cell>
          <cell r="J1307">
            <v>16.049378</v>
          </cell>
          <cell r="K1307">
            <v>2.444616</v>
          </cell>
          <cell r="L1307">
            <v>0.9592861</v>
          </cell>
          <cell r="M1307">
            <v>0.6006848</v>
          </cell>
          <cell r="N1307">
            <v>1.65907305</v>
          </cell>
          <cell r="O1307">
            <v>2.1818044</v>
          </cell>
          <cell r="P1307">
            <v>7.3286878</v>
          </cell>
          <cell r="Q1307">
            <v>0.4387331</v>
          </cell>
          <cell r="R1307">
            <v>0.622652811</v>
          </cell>
          <cell r="S1307">
            <v>20.9550589</v>
          </cell>
          <cell r="T1307">
            <v>0.18996487</v>
          </cell>
          <cell r="U1307">
            <v>5.141648</v>
          </cell>
          <cell r="V1307">
            <v>5.744742</v>
          </cell>
          <cell r="W1307">
            <v>1.29710326</v>
          </cell>
          <cell r="X1307">
            <v>1.0711701</v>
          </cell>
          <cell r="Y1307">
            <v>0.11435584</v>
          </cell>
          <cell r="Z1307">
            <v>41.56002</v>
          </cell>
          <cell r="AA1307">
            <v>32.36723</v>
          </cell>
          <cell r="AB1307">
            <v>9.160904</v>
          </cell>
          <cell r="AC1307">
            <v>8.328414</v>
          </cell>
          <cell r="AD1307">
            <v>1.358542</v>
          </cell>
          <cell r="AE1307">
            <v>4.494399</v>
          </cell>
          <cell r="AF1307">
            <v>24.291024</v>
          </cell>
          <cell r="AG1307">
            <v>11.89131</v>
          </cell>
        </row>
        <row r="1308">
          <cell r="A1308" t="str">
            <v>13TS05190322</v>
          </cell>
          <cell r="B1308">
            <v>2</v>
          </cell>
          <cell r="C1308" t="str">
            <v>C</v>
          </cell>
          <cell r="D1308" t="str">
            <v>Autumn</v>
          </cell>
          <cell r="E1308" t="str">
            <v>GCKH44574</v>
          </cell>
          <cell r="F1308">
            <v>5.3245115</v>
          </cell>
          <cell r="G1308">
            <v>3.2887091054</v>
          </cell>
          <cell r="H1308">
            <v>5.520011</v>
          </cell>
          <cell r="I1308">
            <v>15.064207</v>
          </cell>
          <cell r="J1308">
            <v>17.249378</v>
          </cell>
          <cell r="K1308">
            <v>1.503996</v>
          </cell>
          <cell r="L1308">
            <v>1.0347561</v>
          </cell>
          <cell r="M1308">
            <v>0.7589988</v>
          </cell>
          <cell r="N1308">
            <v>2.21503305</v>
          </cell>
          <cell r="O1308">
            <v>2.2493144</v>
          </cell>
          <cell r="P1308">
            <v>7.3761878</v>
          </cell>
          <cell r="Q1308">
            <v>0.5034241</v>
          </cell>
          <cell r="R1308">
            <v>0.584408811</v>
          </cell>
          <cell r="S1308">
            <v>18.9028589</v>
          </cell>
          <cell r="T1308">
            <v>0.11269787</v>
          </cell>
          <cell r="U1308">
            <v>4.767158</v>
          </cell>
          <cell r="V1308">
            <v>6.322302</v>
          </cell>
          <cell r="W1308">
            <v>0.82253326</v>
          </cell>
          <cell r="X1308">
            <v>1.5485301</v>
          </cell>
          <cell r="Y1308">
            <v>0.21279484</v>
          </cell>
          <cell r="Z1308">
            <v>35.33372</v>
          </cell>
          <cell r="AA1308">
            <v>28.32053</v>
          </cell>
          <cell r="AB1308">
            <v>9.102404</v>
          </cell>
          <cell r="AC1308">
            <v>7.974364</v>
          </cell>
          <cell r="AD1308">
            <v>1.165622</v>
          </cell>
          <cell r="AE1308">
            <v>5.403609</v>
          </cell>
          <cell r="AF1308">
            <v>20.781524</v>
          </cell>
          <cell r="AG1308">
            <v>9.10441</v>
          </cell>
        </row>
        <row r="1309">
          <cell r="A1309" t="str">
            <v>13TS05190326</v>
          </cell>
          <cell r="B1309">
            <v>2</v>
          </cell>
          <cell r="C1309" t="str">
            <v>C</v>
          </cell>
          <cell r="D1309" t="str">
            <v>Autumn</v>
          </cell>
          <cell r="E1309" t="str">
            <v>GCKH44574</v>
          </cell>
          <cell r="F1309">
            <v>3.9445115</v>
          </cell>
          <cell r="G1309">
            <v>3.5587091054</v>
          </cell>
          <cell r="H1309">
            <v>5.390011</v>
          </cell>
          <cell r="I1309">
            <v>13.834207</v>
          </cell>
          <cell r="J1309">
            <v>18.849378</v>
          </cell>
          <cell r="K1309">
            <v>3.826546</v>
          </cell>
          <cell r="L1309">
            <v>0.9980261</v>
          </cell>
          <cell r="M1309">
            <v>0.6490518</v>
          </cell>
          <cell r="N1309">
            <v>2.25293305</v>
          </cell>
          <cell r="O1309">
            <v>1.8544344</v>
          </cell>
          <cell r="P1309">
            <v>8.3331378</v>
          </cell>
          <cell r="Q1309">
            <v>0.5940731</v>
          </cell>
          <cell r="R1309">
            <v>1.013718811</v>
          </cell>
          <cell r="S1309">
            <v>21.9070589</v>
          </cell>
          <cell r="T1309">
            <v>0.18571287</v>
          </cell>
          <cell r="U1309">
            <v>6.296848</v>
          </cell>
          <cell r="V1309">
            <v>6.234472</v>
          </cell>
          <cell r="W1309">
            <v>1.64171326</v>
          </cell>
          <cell r="X1309">
            <v>1.3204701</v>
          </cell>
          <cell r="Y1309">
            <v>0.21460384</v>
          </cell>
          <cell r="Z1309">
            <v>58.08832</v>
          </cell>
          <cell r="AA1309">
            <v>44.50243</v>
          </cell>
          <cell r="AB1309">
            <v>12.862904</v>
          </cell>
          <cell r="AC1309">
            <v>11.072664</v>
          </cell>
          <cell r="AD1309">
            <v>1.595832</v>
          </cell>
          <cell r="AE1309">
            <v>8.921769</v>
          </cell>
          <cell r="AF1309">
            <v>35.372224</v>
          </cell>
          <cell r="AG1309">
            <v>19.91421</v>
          </cell>
        </row>
        <row r="1310">
          <cell r="A1310" t="str">
            <v>13TS05190327</v>
          </cell>
          <cell r="B1310">
            <v>2</v>
          </cell>
          <cell r="C1310" t="str">
            <v>D</v>
          </cell>
          <cell r="D1310" t="str">
            <v>Autumn</v>
          </cell>
          <cell r="E1310" t="str">
            <v>GCKH44574</v>
          </cell>
          <cell r="F1310">
            <v>3.9805525</v>
          </cell>
          <cell r="G1310">
            <v>3.8590248</v>
          </cell>
          <cell r="H1310">
            <v>5.403455</v>
          </cell>
          <cell r="I1310">
            <v>14.063975</v>
          </cell>
          <cell r="J1310">
            <v>17.392834</v>
          </cell>
          <cell r="K1310">
            <v>1.1826325</v>
          </cell>
          <cell r="L1310">
            <v>0.77470455</v>
          </cell>
          <cell r="M1310">
            <v>0.5692076</v>
          </cell>
          <cell r="N1310">
            <v>1.4708921</v>
          </cell>
          <cell r="O1310">
            <v>1.4548114</v>
          </cell>
          <cell r="P1310">
            <v>4.3047837</v>
          </cell>
          <cell r="Q1310">
            <v>0.3697391</v>
          </cell>
          <cell r="R1310">
            <v>0.5278459</v>
          </cell>
          <cell r="S1310">
            <v>10.5400393</v>
          </cell>
          <cell r="T1310">
            <v>0.131721867</v>
          </cell>
          <cell r="U1310">
            <v>5.275312</v>
          </cell>
          <cell r="V1310">
            <v>2.466677</v>
          </cell>
          <cell r="W1310">
            <v>3.66771636</v>
          </cell>
          <cell r="X1310">
            <v>0.6146406</v>
          </cell>
          <cell r="Y1310">
            <v>0.1017831</v>
          </cell>
          <cell r="Z1310">
            <v>35.45339</v>
          </cell>
          <cell r="AA1310">
            <v>29.730456</v>
          </cell>
          <cell r="AB1310">
            <v>7.1413946</v>
          </cell>
          <cell r="AC1310">
            <v>6.198332</v>
          </cell>
          <cell r="AD1310">
            <v>0.8880639</v>
          </cell>
          <cell r="AE1310">
            <v>5.953811</v>
          </cell>
          <cell r="AF1310">
            <v>19.9880193</v>
          </cell>
          <cell r="AG1310">
            <v>8.497753</v>
          </cell>
        </row>
        <row r="1311">
          <cell r="A1311" t="str">
            <v>13TS05190332</v>
          </cell>
          <cell r="B1311">
            <v>2</v>
          </cell>
          <cell r="C1311" t="str">
            <v>I</v>
          </cell>
          <cell r="D1311" t="str">
            <v>Winter</v>
          </cell>
          <cell r="E1311" t="str">
            <v>GCKH44782</v>
          </cell>
          <cell r="F1311">
            <v>3.302796</v>
          </cell>
          <cell r="G1311">
            <v>3.8398319</v>
          </cell>
          <cell r="H1311">
            <v>5.041678</v>
          </cell>
          <cell r="I1311">
            <v>12.861369</v>
          </cell>
          <cell r="J1311">
            <v>14.27321</v>
          </cell>
          <cell r="K1311">
            <v>2.1534635</v>
          </cell>
          <cell r="L1311">
            <v>0.858359</v>
          </cell>
          <cell r="M1311">
            <v>0.7299935</v>
          </cell>
          <cell r="N1311">
            <v>1.3523843</v>
          </cell>
          <cell r="O1311">
            <v>1.5968708</v>
          </cell>
          <cell r="P1311">
            <v>3.785608</v>
          </cell>
          <cell r="Q1311">
            <v>0.3543498</v>
          </cell>
          <cell r="R1311">
            <v>0.5850417</v>
          </cell>
          <cell r="S1311">
            <v>16.891244</v>
          </cell>
          <cell r="T1311">
            <v>0.22538083</v>
          </cell>
          <cell r="U1311">
            <v>3.896734</v>
          </cell>
          <cell r="V1311">
            <v>6.830649</v>
          </cell>
          <cell r="W1311">
            <v>0.79176556</v>
          </cell>
          <cell r="X1311">
            <v>1.5997265</v>
          </cell>
          <cell r="Y1311">
            <v>0.12876984</v>
          </cell>
          <cell r="Z1311">
            <v>42.70227</v>
          </cell>
          <cell r="AA1311">
            <v>32.091536</v>
          </cell>
          <cell r="AB1311">
            <v>10.31337</v>
          </cell>
          <cell r="AC1311">
            <v>8.078245</v>
          </cell>
          <cell r="AD1311">
            <v>2.4839302</v>
          </cell>
          <cell r="AE1311">
            <v>5.004508</v>
          </cell>
          <cell r="AF1311">
            <v>32.503234</v>
          </cell>
          <cell r="AG1311">
            <v>16.462681</v>
          </cell>
        </row>
        <row r="1312">
          <cell r="A1312" t="str">
            <v>13TS05190345</v>
          </cell>
          <cell r="B1312">
            <v>2</v>
          </cell>
          <cell r="C1312" t="str">
            <v>C</v>
          </cell>
          <cell r="D1312" t="str">
            <v>Autumn</v>
          </cell>
          <cell r="E1312" t="str">
            <v>GCKH44574</v>
          </cell>
          <cell r="F1312">
            <v>3.2045115</v>
          </cell>
          <cell r="G1312">
            <v>3.6287091054</v>
          </cell>
          <cell r="H1312">
            <v>5.480011</v>
          </cell>
          <cell r="I1312">
            <v>13.234207</v>
          </cell>
          <cell r="J1312">
            <v>15.249378</v>
          </cell>
          <cell r="K1312">
            <v>3.235466</v>
          </cell>
          <cell r="L1312">
            <v>0.7800331</v>
          </cell>
          <cell r="M1312">
            <v>0.6950768</v>
          </cell>
          <cell r="N1312">
            <v>1.29424305</v>
          </cell>
          <cell r="O1312">
            <v>1.2451544</v>
          </cell>
          <cell r="P1312">
            <v>4.7188178</v>
          </cell>
          <cell r="Q1312">
            <v>0.4149661</v>
          </cell>
          <cell r="R1312">
            <v>0.659716811</v>
          </cell>
          <cell r="S1312">
            <v>8.2512289</v>
          </cell>
          <cell r="T1312">
            <v>0.17851387</v>
          </cell>
          <cell r="U1312">
            <v>4.928708</v>
          </cell>
          <cell r="V1312">
            <v>7.957072</v>
          </cell>
          <cell r="W1312">
            <v>1.82344326</v>
          </cell>
          <cell r="X1312">
            <v>0.6741641</v>
          </cell>
          <cell r="Y1312">
            <v>0.13926084</v>
          </cell>
          <cell r="Z1312">
            <v>43.73762</v>
          </cell>
          <cell r="AA1312">
            <v>35.09093</v>
          </cell>
          <cell r="AB1312">
            <v>12.452504</v>
          </cell>
          <cell r="AC1312">
            <v>11.179064</v>
          </cell>
          <cell r="AD1312">
            <v>1.092562</v>
          </cell>
          <cell r="AE1312">
            <v>6.390859</v>
          </cell>
          <cell r="AF1312">
            <v>23.600324</v>
          </cell>
          <cell r="AG1312">
            <v>13.18001</v>
          </cell>
        </row>
        <row r="1313">
          <cell r="A1313" t="str">
            <v>13TS05190346</v>
          </cell>
          <cell r="B1313">
            <v>2</v>
          </cell>
          <cell r="C1313" t="str">
            <v>I</v>
          </cell>
          <cell r="D1313" t="str">
            <v>Autumn</v>
          </cell>
          <cell r="E1313" t="str">
            <v>GCKH44782</v>
          </cell>
          <cell r="F1313">
            <v>5.832796</v>
          </cell>
          <cell r="G1313">
            <v>4.0998319</v>
          </cell>
          <cell r="H1313">
            <v>4.731678</v>
          </cell>
          <cell r="I1313">
            <v>15.251369</v>
          </cell>
          <cell r="J1313">
            <v>18.57321</v>
          </cell>
          <cell r="K1313">
            <v>1.2634635</v>
          </cell>
          <cell r="L1313">
            <v>1.071954</v>
          </cell>
          <cell r="M1313">
            <v>0.4867095</v>
          </cell>
          <cell r="N1313">
            <v>1.5142443</v>
          </cell>
          <cell r="O1313">
            <v>1.8824008</v>
          </cell>
          <cell r="P1313">
            <v>6.232198</v>
          </cell>
          <cell r="Q1313">
            <v>0.4546258</v>
          </cell>
          <cell r="R1313">
            <v>0.7122307</v>
          </cell>
          <cell r="S1313">
            <v>16.428844</v>
          </cell>
          <cell r="T1313">
            <v>0.10693283</v>
          </cell>
          <cell r="U1313">
            <v>2.768394</v>
          </cell>
          <cell r="V1313">
            <v>7.849109</v>
          </cell>
          <cell r="W1313">
            <v>0.41145856</v>
          </cell>
          <cell r="X1313">
            <v>1.7456865</v>
          </cell>
          <cell r="Y1313">
            <v>0.18934884</v>
          </cell>
          <cell r="Z1313">
            <v>24.21087</v>
          </cell>
          <cell r="AA1313">
            <v>15.859936</v>
          </cell>
          <cell r="AB1313">
            <v>5.77827</v>
          </cell>
          <cell r="AC1313">
            <v>5.366935</v>
          </cell>
          <cell r="AD1313">
            <v>1.0710702</v>
          </cell>
          <cell r="AE1313">
            <v>3.598828</v>
          </cell>
          <cell r="AF1313">
            <v>20.581134</v>
          </cell>
          <cell r="AG1313">
            <v>20.816681</v>
          </cell>
        </row>
        <row r="1314">
          <cell r="A1314" t="str">
            <v>13TS05190347</v>
          </cell>
          <cell r="B1314">
            <v>2</v>
          </cell>
          <cell r="C1314" t="str">
            <v>H</v>
          </cell>
          <cell r="D1314" t="str">
            <v>Winter</v>
          </cell>
          <cell r="E1314" t="str">
            <v>GCKH44782</v>
          </cell>
          <cell r="F1314">
            <v>4.221445</v>
          </cell>
          <cell r="G1314">
            <v>4.2418699</v>
          </cell>
          <cell r="H1314">
            <v>5.050416</v>
          </cell>
          <cell r="I1314">
            <v>14.139095</v>
          </cell>
          <cell r="J1314">
            <v>15.63099</v>
          </cell>
          <cell r="K1314">
            <v>1.23199521</v>
          </cell>
          <cell r="L1314">
            <v>0.9412036</v>
          </cell>
          <cell r="M1314">
            <v>0.6419616</v>
          </cell>
          <cell r="N1314">
            <v>1.3053332</v>
          </cell>
          <cell r="O1314">
            <v>2.1448328</v>
          </cell>
          <cell r="P1314">
            <v>5.456781</v>
          </cell>
          <cell r="Q1314">
            <v>0.2256971</v>
          </cell>
          <cell r="R1314">
            <v>0.6997118</v>
          </cell>
          <cell r="S1314">
            <v>18.637036</v>
          </cell>
          <cell r="T1314">
            <v>0.1905805</v>
          </cell>
          <cell r="U1314">
            <v>2.692818</v>
          </cell>
          <cell r="V1314">
            <v>7.334328</v>
          </cell>
          <cell r="W1314">
            <v>0.43633246</v>
          </cell>
          <cell r="X1314">
            <v>1.9160642</v>
          </cell>
          <cell r="Y1314">
            <v>0.17538378</v>
          </cell>
          <cell r="Z1314">
            <v>45.76139</v>
          </cell>
          <cell r="AA1314">
            <v>35.4663</v>
          </cell>
          <cell r="AB1314">
            <v>9.255948</v>
          </cell>
          <cell r="AC1314">
            <v>7.554036</v>
          </cell>
          <cell r="AD1314">
            <v>1.705401</v>
          </cell>
          <cell r="AE1314">
            <v>4.132918</v>
          </cell>
          <cell r="AF1314">
            <v>29.392144</v>
          </cell>
          <cell r="AG1314">
            <v>16.488959</v>
          </cell>
        </row>
        <row r="1315">
          <cell r="A1315" t="str">
            <v>13TS05190349</v>
          </cell>
          <cell r="B1315">
            <v>2</v>
          </cell>
          <cell r="C1315" t="str">
            <v>B</v>
          </cell>
          <cell r="D1315" t="str">
            <v>Autumn</v>
          </cell>
          <cell r="E1315" t="str">
            <v>GCKH44574</v>
          </cell>
          <cell r="F1315">
            <v>3.442671</v>
          </cell>
          <cell r="G1315">
            <v>3.6605571</v>
          </cell>
          <cell r="H1315">
            <v>5.440029</v>
          </cell>
          <cell r="I1315">
            <v>13.456374</v>
          </cell>
          <cell r="J1315">
            <v>21.357812</v>
          </cell>
          <cell r="K1315">
            <v>1.837139</v>
          </cell>
          <cell r="L1315">
            <v>0.6554677</v>
          </cell>
          <cell r="M1315">
            <v>0.5267714</v>
          </cell>
          <cell r="N1315">
            <v>1.21243325</v>
          </cell>
          <cell r="O1315">
            <v>1.7820673</v>
          </cell>
          <cell r="P1315">
            <v>4.5297661</v>
          </cell>
          <cell r="Q1315">
            <v>0.47526688</v>
          </cell>
          <cell r="R1315">
            <v>0.51790486</v>
          </cell>
          <cell r="S1315">
            <v>8.5092965</v>
          </cell>
          <cell r="T1315">
            <v>0.0799044</v>
          </cell>
          <cell r="U1315">
            <v>3.836042</v>
          </cell>
          <cell r="V1315">
            <v>7.143534</v>
          </cell>
          <cell r="W1315">
            <v>0.99061646</v>
          </cell>
          <cell r="X1315">
            <v>0.7078491</v>
          </cell>
          <cell r="Y1315">
            <v>0.09647417</v>
          </cell>
          <cell r="Z1315">
            <v>37.46143</v>
          </cell>
          <cell r="AA1315">
            <v>29.36168</v>
          </cell>
          <cell r="AB1315">
            <v>9.642098</v>
          </cell>
          <cell r="AC1315">
            <v>8.67097</v>
          </cell>
          <cell r="AD1315">
            <v>0.831963</v>
          </cell>
          <cell r="AE1315">
            <v>3.453785</v>
          </cell>
          <cell r="AF1315">
            <v>21.814655</v>
          </cell>
          <cell r="AG1315">
            <v>9.69287</v>
          </cell>
        </row>
        <row r="1316">
          <cell r="A1316" t="str">
            <v>13TS05190354</v>
          </cell>
          <cell r="B1316">
            <v>2</v>
          </cell>
          <cell r="C1316" t="str">
            <v>J</v>
          </cell>
          <cell r="D1316" t="str">
            <v>Autumn</v>
          </cell>
          <cell r="E1316" t="str">
            <v>GCKH44782</v>
          </cell>
          <cell r="F1316">
            <v>3.721759</v>
          </cell>
          <cell r="G1316">
            <v>4.1450819</v>
          </cell>
          <cell r="H1316">
            <v>5.222489</v>
          </cell>
          <cell r="I1316">
            <v>13.60636</v>
          </cell>
          <cell r="J1316">
            <v>14.901548</v>
          </cell>
          <cell r="K1316">
            <v>0.7122829</v>
          </cell>
          <cell r="L1316">
            <v>0.9112411</v>
          </cell>
          <cell r="M1316">
            <v>0.4686977</v>
          </cell>
          <cell r="N1316">
            <v>1.4171462</v>
          </cell>
          <cell r="O1316">
            <v>1.9923328</v>
          </cell>
          <cell r="P1316">
            <v>4.755035</v>
          </cell>
          <cell r="Q1316">
            <v>0.1787582</v>
          </cell>
          <cell r="R1316">
            <v>0.6086334</v>
          </cell>
          <cell r="S1316">
            <v>18.162134</v>
          </cell>
          <cell r="T1316">
            <v>0.2208681</v>
          </cell>
          <cell r="U1316">
            <v>6.56213</v>
          </cell>
          <cell r="V1316">
            <v>8.778905</v>
          </cell>
          <cell r="W1316">
            <v>0.53404046</v>
          </cell>
          <cell r="X1316">
            <v>2.069786</v>
          </cell>
          <cell r="Y1316">
            <v>0.272701</v>
          </cell>
          <cell r="Z1316">
            <v>45.58204</v>
          </cell>
          <cell r="AA1316">
            <v>31.77627</v>
          </cell>
          <cell r="AB1316">
            <v>10.319301</v>
          </cell>
          <cell r="AC1316">
            <v>8.717549</v>
          </cell>
          <cell r="AD1316">
            <v>2.2736853</v>
          </cell>
          <cell r="AE1316">
            <v>3.32668</v>
          </cell>
          <cell r="AF1316">
            <v>30.989194</v>
          </cell>
          <cell r="AG1316">
            <v>26.53693</v>
          </cell>
        </row>
        <row r="1317">
          <cell r="A1317" t="str">
            <v>13TS05190357</v>
          </cell>
          <cell r="B1317">
            <v>2</v>
          </cell>
          <cell r="C1317" t="str">
            <v>C</v>
          </cell>
          <cell r="D1317" t="str">
            <v>Autumn</v>
          </cell>
          <cell r="E1317" t="str">
            <v>GCKH44574</v>
          </cell>
          <cell r="F1317">
            <v>2.1745115</v>
          </cell>
          <cell r="G1317">
            <v>3.3887091054</v>
          </cell>
          <cell r="H1317">
            <v>5.240011</v>
          </cell>
          <cell r="I1317">
            <v>11.684207</v>
          </cell>
          <cell r="J1317">
            <v>14.549378</v>
          </cell>
          <cell r="K1317">
            <v>2.317006</v>
          </cell>
          <cell r="L1317">
            <v>0.8084781</v>
          </cell>
          <cell r="M1317">
            <v>0.5937658</v>
          </cell>
          <cell r="N1317">
            <v>1.77605305</v>
          </cell>
          <cell r="O1317">
            <v>2.0834744</v>
          </cell>
          <cell r="P1317">
            <v>6.1448878</v>
          </cell>
          <cell r="Q1317">
            <v>0.6512491</v>
          </cell>
          <cell r="R1317">
            <v>0.522171811</v>
          </cell>
          <cell r="S1317">
            <v>15.2282589</v>
          </cell>
          <cell r="T1317">
            <v>0.08908387</v>
          </cell>
          <cell r="U1317">
            <v>3.537088</v>
          </cell>
          <cell r="V1317">
            <v>7.352482</v>
          </cell>
          <cell r="W1317">
            <v>0.77669326</v>
          </cell>
          <cell r="X1317">
            <v>1.1443801</v>
          </cell>
          <cell r="Y1317">
            <v>0.12494884</v>
          </cell>
          <cell r="Z1317">
            <v>28.77012</v>
          </cell>
          <cell r="AA1317">
            <v>25.28563</v>
          </cell>
          <cell r="AB1317">
            <v>4.022104</v>
          </cell>
          <cell r="AC1317">
            <v>3.291564</v>
          </cell>
          <cell r="AD1317">
            <v>0.624488</v>
          </cell>
          <cell r="AE1317">
            <v>4.802429</v>
          </cell>
          <cell r="AF1317">
            <v>31.158824</v>
          </cell>
          <cell r="AG1317">
            <v>9.21461</v>
          </cell>
        </row>
        <row r="1318">
          <cell r="A1318" t="str">
            <v>13TS05190359</v>
          </cell>
          <cell r="B1318">
            <v>2</v>
          </cell>
          <cell r="C1318" t="str">
            <v>I</v>
          </cell>
          <cell r="D1318" t="str">
            <v>Autumn</v>
          </cell>
          <cell r="E1318" t="str">
            <v>GCKH44782</v>
          </cell>
          <cell r="F1318">
            <v>3.432796</v>
          </cell>
          <cell r="G1318">
            <v>3.7998319</v>
          </cell>
          <cell r="H1318">
            <v>4.871678</v>
          </cell>
          <cell r="I1318">
            <v>12.721369</v>
          </cell>
          <cell r="J1318">
            <v>13.27321</v>
          </cell>
          <cell r="K1318">
            <v>1.5165635</v>
          </cell>
          <cell r="L1318">
            <v>1.247824</v>
          </cell>
          <cell r="M1318">
            <v>0.5277885</v>
          </cell>
          <cell r="N1318">
            <v>1.5981443</v>
          </cell>
          <cell r="O1318">
            <v>1.9485508</v>
          </cell>
          <cell r="P1318">
            <v>5.902338</v>
          </cell>
          <cell r="Q1318">
            <v>0.4471738</v>
          </cell>
          <cell r="R1318">
            <v>0.5807017</v>
          </cell>
          <cell r="S1318">
            <v>24.980044</v>
          </cell>
          <cell r="T1318">
            <v>0.20095183</v>
          </cell>
          <cell r="U1318">
            <v>4.004144</v>
          </cell>
          <cell r="V1318">
            <v>3.255199</v>
          </cell>
          <cell r="W1318">
            <v>1.27038756</v>
          </cell>
          <cell r="X1318">
            <v>1.9991565</v>
          </cell>
          <cell r="Y1318">
            <v>0.21137384</v>
          </cell>
          <cell r="Z1318">
            <v>37.47187</v>
          </cell>
          <cell r="AA1318">
            <v>26.305636</v>
          </cell>
          <cell r="AB1318">
            <v>11.91367</v>
          </cell>
          <cell r="AC1318">
            <v>10.416685</v>
          </cell>
          <cell r="AD1318">
            <v>1.3970102</v>
          </cell>
          <cell r="AE1318">
            <v>4.427358</v>
          </cell>
          <cell r="AF1318">
            <v>19.581934</v>
          </cell>
          <cell r="AG1318">
            <v>19.872481</v>
          </cell>
        </row>
        <row r="1319">
          <cell r="A1319" t="str">
            <v>13TS05190371</v>
          </cell>
          <cell r="B1319">
            <v>2</v>
          </cell>
          <cell r="C1319" t="str">
            <v>C</v>
          </cell>
          <cell r="D1319" t="str">
            <v>Autumn</v>
          </cell>
          <cell r="E1319" t="str">
            <v>GCKH44574</v>
          </cell>
          <cell r="F1319">
            <v>2.4445115</v>
          </cell>
          <cell r="G1319">
            <v>2.9587091054</v>
          </cell>
          <cell r="H1319">
            <v>5.430011</v>
          </cell>
          <cell r="I1319">
            <v>11.694207</v>
          </cell>
          <cell r="J1319">
            <v>14.449378</v>
          </cell>
          <cell r="K1319">
            <v>3.591816</v>
          </cell>
          <cell r="L1319">
            <v>1.2311761</v>
          </cell>
          <cell r="M1319">
            <v>0.6962368</v>
          </cell>
          <cell r="N1319">
            <v>1.70443305</v>
          </cell>
          <cell r="O1319">
            <v>2.5928144</v>
          </cell>
          <cell r="P1319">
            <v>7.9836178</v>
          </cell>
          <cell r="Q1319">
            <v>0.6014391</v>
          </cell>
          <cell r="R1319">
            <v>0.603151811</v>
          </cell>
          <cell r="S1319">
            <v>22.9431589</v>
          </cell>
          <cell r="T1319">
            <v>0.29830987</v>
          </cell>
          <cell r="U1319">
            <v>5.339458</v>
          </cell>
          <cell r="V1319">
            <v>7.683022</v>
          </cell>
          <cell r="W1319">
            <v>0.53853126</v>
          </cell>
          <cell r="X1319">
            <v>1.1190601</v>
          </cell>
          <cell r="Y1319">
            <v>0.14173384</v>
          </cell>
          <cell r="Z1319">
            <v>53.53932</v>
          </cell>
          <cell r="AA1319">
            <v>39.61963</v>
          </cell>
          <cell r="AB1319">
            <v>16.863804</v>
          </cell>
          <cell r="AC1319">
            <v>15.138164</v>
          </cell>
          <cell r="AD1319">
            <v>1.707962</v>
          </cell>
          <cell r="AE1319">
            <v>3.158849</v>
          </cell>
          <cell r="AF1319">
            <v>27.544724</v>
          </cell>
          <cell r="AG1319">
            <v>5.92836</v>
          </cell>
        </row>
        <row r="1320">
          <cell r="A1320" t="str">
            <v>13TS05190374</v>
          </cell>
          <cell r="B1320">
            <v>2</v>
          </cell>
          <cell r="C1320" t="str">
            <v>C</v>
          </cell>
          <cell r="D1320" t="str">
            <v>Autumn</v>
          </cell>
          <cell r="E1320" t="str">
            <v>GCKH44574</v>
          </cell>
          <cell r="F1320">
            <v>2.7145115</v>
          </cell>
          <cell r="G1320">
            <v>3.7087091054</v>
          </cell>
          <cell r="H1320">
            <v>5.470011</v>
          </cell>
          <cell r="I1320">
            <v>12.834207</v>
          </cell>
          <cell r="J1320">
            <v>18.449378</v>
          </cell>
          <cell r="K1320">
            <v>2.404026</v>
          </cell>
          <cell r="L1320">
            <v>0.6687411</v>
          </cell>
          <cell r="M1320">
            <v>0.6350948</v>
          </cell>
          <cell r="N1320">
            <v>2.00665305</v>
          </cell>
          <cell r="O1320">
            <v>1.9441544</v>
          </cell>
          <cell r="P1320">
            <v>7.2101578</v>
          </cell>
          <cell r="Q1320">
            <v>0.4932511</v>
          </cell>
          <cell r="R1320">
            <v>0.545342811</v>
          </cell>
          <cell r="S1320">
            <v>13.4357589</v>
          </cell>
          <cell r="T1320">
            <v>0.04302777</v>
          </cell>
          <cell r="U1320">
            <v>5.094438</v>
          </cell>
          <cell r="V1320">
            <v>6.143512</v>
          </cell>
          <cell r="W1320">
            <v>0.39652626</v>
          </cell>
          <cell r="X1320">
            <v>0.6004111</v>
          </cell>
          <cell r="Y1320">
            <v>0.18558484</v>
          </cell>
          <cell r="Z1320">
            <v>28.26022</v>
          </cell>
          <cell r="AA1320">
            <v>23.59533</v>
          </cell>
          <cell r="AB1320">
            <v>4.309914</v>
          </cell>
          <cell r="AC1320">
            <v>3.737364</v>
          </cell>
          <cell r="AD1320">
            <v>0.819153</v>
          </cell>
          <cell r="AE1320">
            <v>6.920289</v>
          </cell>
          <cell r="AF1320">
            <v>17.048724</v>
          </cell>
          <cell r="AG1320">
            <v>9.18731</v>
          </cell>
        </row>
        <row r="1321">
          <cell r="A1321" t="str">
            <v>13TS05190394</v>
          </cell>
          <cell r="B1321">
            <v>2</v>
          </cell>
          <cell r="C1321" t="str">
            <v>C</v>
          </cell>
          <cell r="D1321" t="str">
            <v>Autumn</v>
          </cell>
          <cell r="E1321" t="str">
            <v>GCKH44574</v>
          </cell>
          <cell r="F1321">
            <v>4.2645115</v>
          </cell>
          <cell r="G1321">
            <v>3.9787091054</v>
          </cell>
          <cell r="H1321">
            <v>5.240011</v>
          </cell>
          <cell r="I1321">
            <v>14.494207</v>
          </cell>
          <cell r="J1321">
            <v>24.349378</v>
          </cell>
          <cell r="K1321">
            <v>1.647996</v>
          </cell>
          <cell r="L1321">
            <v>0.8453591</v>
          </cell>
          <cell r="M1321">
            <v>0.5566978</v>
          </cell>
          <cell r="N1321">
            <v>1.67208305</v>
          </cell>
          <cell r="O1321">
            <v>1.4672344</v>
          </cell>
          <cell r="P1321">
            <v>5.6560578</v>
          </cell>
          <cell r="Q1321">
            <v>0.2630541</v>
          </cell>
          <cell r="R1321">
            <v>0.755864811</v>
          </cell>
          <cell r="S1321">
            <v>8.4331189</v>
          </cell>
          <cell r="T1321">
            <v>0.19465987</v>
          </cell>
          <cell r="U1321">
            <v>5.810718</v>
          </cell>
          <cell r="V1321">
            <v>6.548312</v>
          </cell>
          <cell r="W1321">
            <v>0.70652726</v>
          </cell>
          <cell r="X1321">
            <v>0.5932761</v>
          </cell>
          <cell r="Y1321">
            <v>0.13983184</v>
          </cell>
          <cell r="Z1321">
            <v>42.03972</v>
          </cell>
          <cell r="AA1321">
            <v>30.12603</v>
          </cell>
          <cell r="AB1321">
            <v>11.637504</v>
          </cell>
          <cell r="AC1321">
            <v>10.447864</v>
          </cell>
          <cell r="AD1321">
            <v>1.343712</v>
          </cell>
          <cell r="AE1321">
            <v>5.747659</v>
          </cell>
          <cell r="AF1321">
            <v>28.661024</v>
          </cell>
          <cell r="AG1321">
            <v>15.97041</v>
          </cell>
        </row>
        <row r="1322">
          <cell r="A1322" t="str">
            <v>13TS05190396</v>
          </cell>
          <cell r="B1322">
            <v>2</v>
          </cell>
          <cell r="C1322" t="str">
            <v>C</v>
          </cell>
          <cell r="D1322" t="str">
            <v>Autumn</v>
          </cell>
          <cell r="E1322" t="str">
            <v>GCKH44574</v>
          </cell>
          <cell r="F1322">
            <v>4.6545115</v>
          </cell>
          <cell r="G1322">
            <v>3.5787091054</v>
          </cell>
          <cell r="H1322">
            <v>5.500011</v>
          </cell>
          <cell r="I1322">
            <v>14.514207</v>
          </cell>
          <cell r="J1322">
            <v>15.549378</v>
          </cell>
          <cell r="K1322">
            <v>1.763156</v>
          </cell>
          <cell r="L1322">
            <v>0.4546931</v>
          </cell>
          <cell r="M1322">
            <v>0.3965128</v>
          </cell>
          <cell r="N1322">
            <v>1.11500305</v>
          </cell>
          <cell r="O1322">
            <v>1.6244744</v>
          </cell>
          <cell r="P1322">
            <v>3.5371078</v>
          </cell>
          <cell r="Q1322">
            <v>0.2943041</v>
          </cell>
          <cell r="R1322">
            <v>0.375395811</v>
          </cell>
          <cell r="S1322">
            <v>8.6724989</v>
          </cell>
          <cell r="T1322">
            <v>0.04709957</v>
          </cell>
          <cell r="U1322">
            <v>4.083888</v>
          </cell>
          <cell r="V1322">
            <v>3.691582</v>
          </cell>
          <cell r="W1322">
            <v>0.72735326</v>
          </cell>
          <cell r="X1322">
            <v>-0.0550079</v>
          </cell>
          <cell r="Y1322">
            <v>0.08281084</v>
          </cell>
          <cell r="Z1322">
            <v>34.02162</v>
          </cell>
          <cell r="AA1322">
            <v>26.76793</v>
          </cell>
          <cell r="AB1322">
            <v>10.895304</v>
          </cell>
          <cell r="AC1322">
            <v>9.585664</v>
          </cell>
          <cell r="AD1322">
            <v>1.242032</v>
          </cell>
          <cell r="AE1322">
            <v>2.193169</v>
          </cell>
          <cell r="AF1322">
            <v>16.610224</v>
          </cell>
          <cell r="AG1322">
            <v>4.32384</v>
          </cell>
        </row>
        <row r="1323">
          <cell r="A1323" t="str">
            <v>13TS05190403</v>
          </cell>
          <cell r="B1323">
            <v>2</v>
          </cell>
          <cell r="C1323" t="str">
            <v>B</v>
          </cell>
          <cell r="D1323" t="str">
            <v>Autumn</v>
          </cell>
          <cell r="E1323" t="str">
            <v>GCKH44574</v>
          </cell>
          <cell r="F1323">
            <v>4.072671</v>
          </cell>
          <cell r="G1323">
            <v>4.0305571</v>
          </cell>
          <cell r="H1323">
            <v>5.280029</v>
          </cell>
          <cell r="I1323">
            <v>14.396374</v>
          </cell>
          <cell r="J1323">
            <v>24.557812</v>
          </cell>
          <cell r="K1323">
            <v>2.628499</v>
          </cell>
          <cell r="L1323">
            <v>0.9025347</v>
          </cell>
          <cell r="M1323">
            <v>0.5007184</v>
          </cell>
          <cell r="N1323">
            <v>1.52097325</v>
          </cell>
          <cell r="O1323">
            <v>2.0635573</v>
          </cell>
          <cell r="P1323">
            <v>5.2268261</v>
          </cell>
          <cell r="Q1323">
            <v>0.50985688</v>
          </cell>
          <cell r="R1323">
            <v>0.61853186</v>
          </cell>
          <cell r="S1323">
            <v>14.9692465</v>
          </cell>
          <cell r="T1323">
            <v>0.1129844</v>
          </cell>
          <cell r="U1323">
            <v>4.874392</v>
          </cell>
          <cell r="V1323">
            <v>3.788094</v>
          </cell>
          <cell r="W1323">
            <v>0.65338346</v>
          </cell>
          <cell r="X1323">
            <v>1.0601641</v>
          </cell>
          <cell r="Y1323">
            <v>0.17252707</v>
          </cell>
          <cell r="Z1323">
            <v>36.53893</v>
          </cell>
          <cell r="AA1323">
            <v>28.50908</v>
          </cell>
          <cell r="AB1323">
            <v>9.990998</v>
          </cell>
          <cell r="AC1323">
            <v>9.04967</v>
          </cell>
          <cell r="AD1323">
            <v>0.937398</v>
          </cell>
          <cell r="AE1323">
            <v>5.347085</v>
          </cell>
          <cell r="AF1323">
            <v>22.026755</v>
          </cell>
          <cell r="AG1323">
            <v>9.75817</v>
          </cell>
        </row>
        <row r="1324">
          <cell r="A1324" t="str">
            <v>13TS05190404</v>
          </cell>
          <cell r="B1324">
            <v>2</v>
          </cell>
          <cell r="C1324" t="str">
            <v>J</v>
          </cell>
          <cell r="D1324" t="str">
            <v>Autumn</v>
          </cell>
          <cell r="E1324" t="str">
            <v>GCKH44782</v>
          </cell>
          <cell r="F1324">
            <v>4.881759</v>
          </cell>
          <cell r="G1324">
            <v>4.2550819</v>
          </cell>
          <cell r="H1324">
            <v>4.982489</v>
          </cell>
          <cell r="I1324">
            <v>14.71636</v>
          </cell>
          <cell r="J1324">
            <v>15.201548</v>
          </cell>
          <cell r="K1324">
            <v>1.1999039</v>
          </cell>
          <cell r="L1324">
            <v>1.0319531</v>
          </cell>
          <cell r="M1324">
            <v>0.6419367</v>
          </cell>
          <cell r="N1324">
            <v>2.2252562</v>
          </cell>
          <cell r="O1324">
            <v>2.5220928</v>
          </cell>
          <cell r="P1324">
            <v>5.383995</v>
          </cell>
          <cell r="Q1324">
            <v>0.3006499</v>
          </cell>
          <cell r="R1324">
            <v>0.6645164</v>
          </cell>
          <cell r="S1324">
            <v>16.195434</v>
          </cell>
          <cell r="T1324">
            <v>0.1870291</v>
          </cell>
          <cell r="U1324">
            <v>3.32471</v>
          </cell>
          <cell r="V1324">
            <v>6.369305</v>
          </cell>
          <cell r="W1324">
            <v>0.68910146</v>
          </cell>
          <cell r="X1324">
            <v>1.556846</v>
          </cell>
          <cell r="Y1324">
            <v>0.20027</v>
          </cell>
          <cell r="Z1324">
            <v>45.23764</v>
          </cell>
          <cell r="AA1324">
            <v>35.94527</v>
          </cell>
          <cell r="AB1324">
            <v>9.076301</v>
          </cell>
          <cell r="AC1324">
            <v>7.432379</v>
          </cell>
          <cell r="AD1324">
            <v>2.2979153</v>
          </cell>
          <cell r="AE1324">
            <v>5.77365</v>
          </cell>
          <cell r="AF1324">
            <v>30.350694</v>
          </cell>
          <cell r="AG1324">
            <v>21.29953</v>
          </cell>
        </row>
        <row r="1325">
          <cell r="A1325" t="str">
            <v>13TS05190405</v>
          </cell>
          <cell r="B1325">
            <v>2</v>
          </cell>
          <cell r="C1325" t="str">
            <v>C</v>
          </cell>
          <cell r="D1325" t="str">
            <v>Autumn</v>
          </cell>
          <cell r="E1325" t="str">
            <v>GCKH44574</v>
          </cell>
          <cell r="F1325">
            <v>4.8645115</v>
          </cell>
          <cell r="G1325">
            <v>3.0287091054</v>
          </cell>
          <cell r="H1325">
            <v>5.370011</v>
          </cell>
          <cell r="I1325">
            <v>14.204207</v>
          </cell>
          <cell r="J1325">
            <v>18.449378</v>
          </cell>
          <cell r="K1325">
            <v>3.625406</v>
          </cell>
          <cell r="L1325">
            <v>0.6689401</v>
          </cell>
          <cell r="M1325">
            <v>0.5208018</v>
          </cell>
          <cell r="N1325">
            <v>1.78914305</v>
          </cell>
          <cell r="O1325">
            <v>2.0180344</v>
          </cell>
          <cell r="P1325">
            <v>4.5275278</v>
          </cell>
          <cell r="Q1325">
            <v>0.5201501</v>
          </cell>
          <cell r="R1325">
            <v>0.515093811</v>
          </cell>
          <cell r="S1325">
            <v>21.3622589</v>
          </cell>
          <cell r="T1325">
            <v>0.27489087</v>
          </cell>
          <cell r="U1325">
            <v>6.915288</v>
          </cell>
          <cell r="V1325">
            <v>9.143212</v>
          </cell>
          <cell r="W1325">
            <v>0.29211126</v>
          </cell>
          <cell r="X1325">
            <v>0.9008601</v>
          </cell>
          <cell r="Y1325">
            <v>0.26742084</v>
          </cell>
          <cell r="Z1325">
            <v>59.28042</v>
          </cell>
          <cell r="AA1325">
            <v>44.09523</v>
          </cell>
          <cell r="AB1325">
            <v>16.312104</v>
          </cell>
          <cell r="AC1325">
            <v>13.457164</v>
          </cell>
          <cell r="AD1325">
            <v>2.642122</v>
          </cell>
          <cell r="AE1325">
            <v>7.723289</v>
          </cell>
          <cell r="AF1325">
            <v>30.616324</v>
          </cell>
          <cell r="AG1325">
            <v>19.78261</v>
          </cell>
        </row>
        <row r="1326">
          <cell r="A1326" t="str">
            <v>13TS05190409</v>
          </cell>
          <cell r="B1326">
            <v>2</v>
          </cell>
          <cell r="C1326" t="str">
            <v>A</v>
          </cell>
          <cell r="D1326" t="str">
            <v>Winter</v>
          </cell>
          <cell r="E1326" t="str">
            <v>GCKH44574</v>
          </cell>
          <cell r="F1326">
            <v>4.924692</v>
          </cell>
          <cell r="G1326">
            <v>3.889004</v>
          </cell>
          <cell r="H1326">
            <v>5.239909</v>
          </cell>
          <cell r="I1326">
            <v>15.25957</v>
          </cell>
          <cell r="J1326">
            <v>12.16012</v>
          </cell>
          <cell r="K1326">
            <v>2.528822</v>
          </cell>
          <cell r="L1326">
            <v>0.7826433</v>
          </cell>
          <cell r="M1326">
            <v>0.5202239</v>
          </cell>
          <cell r="N1326">
            <v>1.236841</v>
          </cell>
          <cell r="O1326">
            <v>1.9424778</v>
          </cell>
          <cell r="P1326">
            <v>5.470588</v>
          </cell>
          <cell r="Q1326">
            <v>0.4264217</v>
          </cell>
          <cell r="R1326">
            <v>0.6369797</v>
          </cell>
          <cell r="S1326">
            <v>12.59747</v>
          </cell>
          <cell r="T1326">
            <v>0.077558</v>
          </cell>
          <cell r="U1326">
            <v>4.859466</v>
          </cell>
          <cell r="V1326">
            <v>6.794697</v>
          </cell>
          <cell r="W1326">
            <v>1.979266</v>
          </cell>
          <cell r="X1326">
            <v>0.820252</v>
          </cell>
          <cell r="Y1326">
            <v>0.13614883</v>
          </cell>
          <cell r="Z1326">
            <v>23.90627</v>
          </cell>
          <cell r="AA1326">
            <v>17.8633</v>
          </cell>
          <cell r="AB1326">
            <v>5.48793</v>
          </cell>
          <cell r="AC1326">
            <v>5.00841</v>
          </cell>
          <cell r="AD1326">
            <v>0.528347</v>
          </cell>
          <cell r="AE1326">
            <v>4.40817</v>
          </cell>
          <cell r="AF1326">
            <v>19.84001</v>
          </cell>
          <cell r="AG1326">
            <v>17.79269</v>
          </cell>
        </row>
        <row r="1327">
          <cell r="A1327" t="str">
            <v>13TS05190411</v>
          </cell>
          <cell r="B1327">
            <v>2</v>
          </cell>
          <cell r="C1327" t="str">
            <v>C</v>
          </cell>
          <cell r="D1327" t="str">
            <v>Autumn</v>
          </cell>
          <cell r="E1327" t="str">
            <v>GCKH44574</v>
          </cell>
          <cell r="F1327">
            <v>4.6645115</v>
          </cell>
          <cell r="G1327">
            <v>3.3187091054</v>
          </cell>
          <cell r="H1327">
            <v>5.130011</v>
          </cell>
          <cell r="I1327">
            <v>14.094207</v>
          </cell>
          <cell r="J1327">
            <v>15.349378</v>
          </cell>
          <cell r="K1327">
            <v>2.050806</v>
          </cell>
          <cell r="L1327">
            <v>0.8857701</v>
          </cell>
          <cell r="M1327">
            <v>0.6514678</v>
          </cell>
          <cell r="N1327">
            <v>2.01670305</v>
          </cell>
          <cell r="O1327">
            <v>2.0211544</v>
          </cell>
          <cell r="P1327">
            <v>6.2004778</v>
          </cell>
          <cell r="Q1327">
            <v>0.5213831</v>
          </cell>
          <cell r="R1327">
            <v>0.687518811</v>
          </cell>
          <cell r="S1327">
            <v>14.6851589</v>
          </cell>
          <cell r="T1327">
            <v>0.02378057</v>
          </cell>
          <cell r="U1327">
            <v>7.164618</v>
          </cell>
          <cell r="V1327">
            <v>8.991832</v>
          </cell>
          <cell r="W1327">
            <v>0.97760326</v>
          </cell>
          <cell r="X1327">
            <v>0.7943851</v>
          </cell>
          <cell r="Y1327">
            <v>0.25183084</v>
          </cell>
          <cell r="Z1327">
            <v>41.68372</v>
          </cell>
          <cell r="AA1327">
            <v>34.66723</v>
          </cell>
          <cell r="AB1327">
            <v>10.655004</v>
          </cell>
          <cell r="AC1327">
            <v>9.097064</v>
          </cell>
          <cell r="AD1327">
            <v>1.292722</v>
          </cell>
          <cell r="AE1327">
            <v>5.361459</v>
          </cell>
          <cell r="AF1327">
            <v>29.414224</v>
          </cell>
          <cell r="AG1327">
            <v>12.88221</v>
          </cell>
        </row>
        <row r="1328">
          <cell r="A1328" t="str">
            <v>13TS05190412</v>
          </cell>
          <cell r="B1328">
            <v>2</v>
          </cell>
          <cell r="C1328" t="str">
            <v>A</v>
          </cell>
          <cell r="D1328" t="str">
            <v>Winter</v>
          </cell>
          <cell r="E1328" t="str">
            <v>GCKH44574</v>
          </cell>
          <cell r="F1328">
            <v>4.534692</v>
          </cell>
          <cell r="G1328">
            <v>3.549004</v>
          </cell>
          <cell r="H1328">
            <v>5.029909</v>
          </cell>
          <cell r="I1328">
            <v>14.07957</v>
          </cell>
          <cell r="J1328">
            <v>7.36012</v>
          </cell>
          <cell r="K1328">
            <v>1.942132</v>
          </cell>
          <cell r="L1328">
            <v>1.4071763</v>
          </cell>
          <cell r="M1328">
            <v>0.4546679</v>
          </cell>
          <cell r="N1328">
            <v>1.926021</v>
          </cell>
          <cell r="O1328">
            <v>2.1374678</v>
          </cell>
          <cell r="P1328">
            <v>4.854828</v>
          </cell>
          <cell r="Q1328">
            <v>0.5787367</v>
          </cell>
          <cell r="R1328">
            <v>0.7621567</v>
          </cell>
          <cell r="S1328">
            <v>18.60407</v>
          </cell>
          <cell r="T1328">
            <v>0.0690534</v>
          </cell>
          <cell r="U1328">
            <v>3.642106</v>
          </cell>
          <cell r="V1328">
            <v>11.680927</v>
          </cell>
          <cell r="W1328">
            <v>-0.1412038</v>
          </cell>
          <cell r="X1328">
            <v>2.351645</v>
          </cell>
          <cell r="Y1328">
            <v>0.18187283</v>
          </cell>
          <cell r="Z1328">
            <v>26.04127</v>
          </cell>
          <cell r="AA1328">
            <v>18.0612</v>
          </cell>
          <cell r="AB1328">
            <v>4.62317</v>
          </cell>
          <cell r="AC1328">
            <v>4.4613</v>
          </cell>
          <cell r="AD1328">
            <v>0.820486</v>
          </cell>
          <cell r="AE1328">
            <v>4.59687</v>
          </cell>
          <cell r="AF1328">
            <v>28.18471</v>
          </cell>
          <cell r="AG1328">
            <v>25.38919</v>
          </cell>
        </row>
        <row r="1329">
          <cell r="A1329" t="str">
            <v>13TS05190415</v>
          </cell>
          <cell r="B1329">
            <v>2</v>
          </cell>
          <cell r="C1329" t="str">
            <v>A</v>
          </cell>
          <cell r="D1329" t="str">
            <v>Winter</v>
          </cell>
          <cell r="E1329" t="str">
            <v>GCKH44574</v>
          </cell>
          <cell r="F1329">
            <v>6.374692</v>
          </cell>
          <cell r="G1329">
            <v>2.709004</v>
          </cell>
          <cell r="H1329">
            <v>4.799909</v>
          </cell>
          <cell r="I1329">
            <v>14.71957</v>
          </cell>
          <cell r="J1329">
            <v>6.16012</v>
          </cell>
          <cell r="K1329">
            <v>1.075312</v>
          </cell>
          <cell r="L1329">
            <v>1.5239963</v>
          </cell>
          <cell r="M1329">
            <v>0.6693769</v>
          </cell>
          <cell r="N1329">
            <v>2.140331</v>
          </cell>
          <cell r="O1329">
            <v>2.5161078</v>
          </cell>
          <cell r="P1329">
            <v>7.380788</v>
          </cell>
          <cell r="Q1329">
            <v>0.7329437</v>
          </cell>
          <cell r="R1329">
            <v>0.9601937</v>
          </cell>
          <cell r="S1329">
            <v>24.88197</v>
          </cell>
          <cell r="T1329">
            <v>0.1974391</v>
          </cell>
          <cell r="U1329">
            <v>7.173696</v>
          </cell>
          <cell r="V1329">
            <v>16.011527</v>
          </cell>
          <cell r="W1329">
            <v>1.390996</v>
          </cell>
          <cell r="X1329">
            <v>2.517505</v>
          </cell>
          <cell r="Y1329">
            <v>0.14183683</v>
          </cell>
          <cell r="Z1329">
            <v>45.68737</v>
          </cell>
          <cell r="AA1329">
            <v>28.3239</v>
          </cell>
          <cell r="AB1329">
            <v>11.11897</v>
          </cell>
          <cell r="AC1329">
            <v>10.08685</v>
          </cell>
          <cell r="AD1329">
            <v>1.509756</v>
          </cell>
          <cell r="AE1329">
            <v>2.92824</v>
          </cell>
          <cell r="AF1329">
            <v>30.98721</v>
          </cell>
          <cell r="AG1329">
            <v>18.49339</v>
          </cell>
        </row>
        <row r="1330">
          <cell r="A1330" t="str">
            <v>13TS05190441</v>
          </cell>
          <cell r="B1330">
            <v>2</v>
          </cell>
          <cell r="C1330" t="str">
            <v>I</v>
          </cell>
          <cell r="D1330" t="str">
            <v>Autumn</v>
          </cell>
          <cell r="E1330" t="str">
            <v>GCKH44782</v>
          </cell>
          <cell r="F1330">
            <v>3.732796</v>
          </cell>
          <cell r="G1330">
            <v>3.8798319</v>
          </cell>
          <cell r="H1330">
            <v>4.601678</v>
          </cell>
          <cell r="I1330">
            <v>12.831369</v>
          </cell>
          <cell r="J1330">
            <v>16.77321</v>
          </cell>
          <cell r="K1330">
            <v>0.7322875</v>
          </cell>
          <cell r="L1330">
            <v>0.972364</v>
          </cell>
          <cell r="M1330">
            <v>0.5221385</v>
          </cell>
          <cell r="N1330">
            <v>1.4766443</v>
          </cell>
          <cell r="O1330">
            <v>2.3810808</v>
          </cell>
          <cell r="P1330">
            <v>5.213268</v>
          </cell>
          <cell r="Q1330">
            <v>0.5396998</v>
          </cell>
          <cell r="R1330">
            <v>0.6287137</v>
          </cell>
          <cell r="S1330">
            <v>18.185444</v>
          </cell>
          <cell r="T1330">
            <v>0.23726583</v>
          </cell>
          <cell r="U1330">
            <v>3.509684</v>
          </cell>
          <cell r="V1330">
            <v>1.948889</v>
          </cell>
          <cell r="W1330">
            <v>0.59589256</v>
          </cell>
          <cell r="X1330">
            <v>1.7817165</v>
          </cell>
          <cell r="Y1330">
            <v>0.13709384</v>
          </cell>
          <cell r="Z1330">
            <v>26.91177</v>
          </cell>
          <cell r="AA1330">
            <v>20.534236</v>
          </cell>
          <cell r="AB1330">
            <v>5.13509</v>
          </cell>
          <cell r="AC1330">
            <v>3.660345</v>
          </cell>
          <cell r="AD1330">
            <v>1.3727502</v>
          </cell>
          <cell r="AE1330">
            <v>5.707918</v>
          </cell>
          <cell r="AF1330">
            <v>28.728634</v>
          </cell>
          <cell r="AG1330">
            <v>19.185281</v>
          </cell>
        </row>
        <row r="1331">
          <cell r="A1331" t="str">
            <v>13TS05190495</v>
          </cell>
          <cell r="B1331">
            <v>1</v>
          </cell>
          <cell r="C1331" t="str">
            <v>K</v>
          </cell>
          <cell r="D1331" t="str">
            <v>Winter</v>
          </cell>
          <cell r="E1331" t="str">
            <v>GCKH44574</v>
          </cell>
          <cell r="F1331">
            <v>2.871051</v>
          </cell>
          <cell r="G1331">
            <v>3.8156689</v>
          </cell>
          <cell r="H1331">
            <v>5.109649</v>
          </cell>
          <cell r="I1331">
            <v>12.701669</v>
          </cell>
          <cell r="J1331">
            <v>17.85566</v>
          </cell>
          <cell r="K1331">
            <v>1.6847543</v>
          </cell>
          <cell r="L1331">
            <v>1.1248423</v>
          </cell>
          <cell r="M1331">
            <v>0.54991205</v>
          </cell>
          <cell r="N1331">
            <v>2.0439902</v>
          </cell>
          <cell r="O1331">
            <v>2.35342</v>
          </cell>
          <cell r="P1331">
            <v>8.078344</v>
          </cell>
          <cell r="Q1331">
            <v>0.5312462</v>
          </cell>
          <cell r="R1331">
            <v>0.6695903</v>
          </cell>
          <cell r="S1331">
            <v>20.678804</v>
          </cell>
          <cell r="T1331">
            <v>0.0576705</v>
          </cell>
          <cell r="U1331">
            <v>4.585611</v>
          </cell>
          <cell r="V1331">
            <v>9.3831825</v>
          </cell>
          <cell r="W1331">
            <v>1.82092246</v>
          </cell>
          <cell r="X1331">
            <v>1.1986891</v>
          </cell>
          <cell r="Y1331">
            <v>0.15407768</v>
          </cell>
          <cell r="Z1331">
            <v>29.33609</v>
          </cell>
          <cell r="AA1331">
            <v>25.37146</v>
          </cell>
          <cell r="AB1331">
            <v>9.06125</v>
          </cell>
          <cell r="AC1331">
            <v>8.02644</v>
          </cell>
          <cell r="AD1331">
            <v>0.5775304</v>
          </cell>
          <cell r="AE1331">
            <v>4.660579</v>
          </cell>
          <cell r="AF1331">
            <v>23.916894</v>
          </cell>
          <cell r="AG1331">
            <v>10.363637</v>
          </cell>
        </row>
        <row r="1332">
          <cell r="A1332" t="str">
            <v>13TS05190513</v>
          </cell>
          <cell r="B1332">
            <v>2</v>
          </cell>
          <cell r="C1332" t="str">
            <v>A</v>
          </cell>
          <cell r="D1332" t="str">
            <v>Winter</v>
          </cell>
          <cell r="E1332" t="str">
            <v>GCKH44574</v>
          </cell>
          <cell r="F1332">
            <v>5.154692</v>
          </cell>
          <cell r="G1332">
            <v>3.429004</v>
          </cell>
          <cell r="H1332">
            <v>4.679909</v>
          </cell>
          <cell r="I1332">
            <v>14.23957</v>
          </cell>
          <cell r="J1332">
            <v>10.06012</v>
          </cell>
          <cell r="K1332">
            <v>0.691107</v>
          </cell>
          <cell r="L1332">
            <v>1.1960663</v>
          </cell>
          <cell r="M1332">
            <v>0.4038259</v>
          </cell>
          <cell r="N1332">
            <v>1.449891</v>
          </cell>
          <cell r="O1332">
            <v>2.0473778</v>
          </cell>
          <cell r="P1332">
            <v>3.415718</v>
          </cell>
          <cell r="Q1332">
            <v>0.5350837</v>
          </cell>
          <cell r="R1332">
            <v>0.5067537</v>
          </cell>
          <cell r="S1332">
            <v>17.00057</v>
          </cell>
          <cell r="T1332">
            <v>0.1254641</v>
          </cell>
          <cell r="U1332">
            <v>3.719336</v>
          </cell>
          <cell r="V1332">
            <v>8.699857</v>
          </cell>
          <cell r="W1332">
            <v>-0.116065</v>
          </cell>
          <cell r="X1332">
            <v>1.642975</v>
          </cell>
          <cell r="Y1332">
            <v>0.08656283</v>
          </cell>
          <cell r="Z1332">
            <v>18.07237</v>
          </cell>
          <cell r="AA1332">
            <v>11.2197</v>
          </cell>
          <cell r="AB1332">
            <v>2.92424</v>
          </cell>
          <cell r="AC1332">
            <v>3.09718</v>
          </cell>
          <cell r="AD1332">
            <v>0.351575</v>
          </cell>
          <cell r="AE1332">
            <v>1.09728</v>
          </cell>
          <cell r="AF1332">
            <v>8.36032</v>
          </cell>
          <cell r="AG1332">
            <v>9.3948</v>
          </cell>
        </row>
        <row r="1333">
          <cell r="A1333" t="str">
            <v>13TS05190525</v>
          </cell>
          <cell r="B1333">
            <v>2</v>
          </cell>
          <cell r="C1333" t="str">
            <v>J</v>
          </cell>
          <cell r="D1333" t="str">
            <v>Autumn</v>
          </cell>
          <cell r="E1333" t="str">
            <v>GCKH44782</v>
          </cell>
          <cell r="F1333">
            <v>4.381759</v>
          </cell>
          <cell r="G1333">
            <v>4.2850819</v>
          </cell>
          <cell r="H1333">
            <v>5.092489</v>
          </cell>
          <cell r="I1333">
            <v>14.39636</v>
          </cell>
          <cell r="J1333">
            <v>13.301548</v>
          </cell>
          <cell r="K1333">
            <v>0.4451549</v>
          </cell>
          <cell r="L1333">
            <v>0.9239381</v>
          </cell>
          <cell r="M1333">
            <v>0.9633587</v>
          </cell>
          <cell r="N1333">
            <v>1.9925062</v>
          </cell>
          <cell r="O1333">
            <v>2.6557228</v>
          </cell>
          <cell r="P1333">
            <v>6.267595</v>
          </cell>
          <cell r="Q1333">
            <v>0.2753409</v>
          </cell>
          <cell r="R1333">
            <v>0.9532804</v>
          </cell>
          <cell r="S1333">
            <v>17.686334</v>
          </cell>
          <cell r="T1333">
            <v>0.1405501</v>
          </cell>
          <cell r="U1333">
            <v>4.16168</v>
          </cell>
          <cell r="V1333">
            <v>13.498195</v>
          </cell>
          <cell r="W1333">
            <v>2.89137246</v>
          </cell>
          <cell r="X1333">
            <v>2.064366</v>
          </cell>
          <cell r="Y1333">
            <v>0.173491</v>
          </cell>
          <cell r="Z1333">
            <v>36.62494</v>
          </cell>
          <cell r="AA1333">
            <v>30.32027</v>
          </cell>
          <cell r="AB1333">
            <v>4.077211</v>
          </cell>
          <cell r="AC1333">
            <v>2.576019</v>
          </cell>
          <cell r="AD1333">
            <v>1.8402353</v>
          </cell>
          <cell r="AE1333">
            <v>7.39989</v>
          </cell>
          <cell r="AF1333">
            <v>42.950994</v>
          </cell>
          <cell r="AG1333">
            <v>16.40773</v>
          </cell>
        </row>
        <row r="1334">
          <cell r="A1334" t="str">
            <v>13TS05190526</v>
          </cell>
          <cell r="B1334">
            <v>2</v>
          </cell>
          <cell r="C1334" t="str">
            <v>B</v>
          </cell>
          <cell r="D1334" t="str">
            <v>Autumn</v>
          </cell>
          <cell r="E1334" t="str">
            <v>GCKH44574</v>
          </cell>
          <cell r="F1334">
            <v>3.872671</v>
          </cell>
          <cell r="G1334">
            <v>3.1605571</v>
          </cell>
          <cell r="H1334">
            <v>5.300029</v>
          </cell>
          <cell r="I1334">
            <v>13.346374</v>
          </cell>
          <cell r="J1334">
            <v>17.057812</v>
          </cell>
          <cell r="K1334">
            <v>2.475179</v>
          </cell>
          <cell r="L1334">
            <v>0.9882047</v>
          </cell>
          <cell r="M1334">
            <v>0.8117344</v>
          </cell>
          <cell r="N1334">
            <v>2.19255325</v>
          </cell>
          <cell r="O1334">
            <v>2.2273073</v>
          </cell>
          <cell r="P1334">
            <v>6.5522861</v>
          </cell>
          <cell r="Q1334">
            <v>0.64190488</v>
          </cell>
          <cell r="R1334">
            <v>0.55678686</v>
          </cell>
          <cell r="S1334">
            <v>21.9231465</v>
          </cell>
          <cell r="T1334">
            <v>0.1401364</v>
          </cell>
          <cell r="U1334">
            <v>5.875432</v>
          </cell>
          <cell r="V1334">
            <v>10.243094</v>
          </cell>
          <cell r="W1334">
            <v>1.43262646</v>
          </cell>
          <cell r="X1334">
            <v>1.5801541</v>
          </cell>
          <cell r="Y1334">
            <v>0.26992807</v>
          </cell>
          <cell r="Z1334">
            <v>45.36233</v>
          </cell>
          <cell r="AA1334">
            <v>34.10058</v>
          </cell>
          <cell r="AB1334">
            <v>11.823198</v>
          </cell>
          <cell r="AC1334">
            <v>10.78527</v>
          </cell>
          <cell r="AD1334">
            <v>1.310319</v>
          </cell>
          <cell r="AE1334">
            <v>4.896675</v>
          </cell>
          <cell r="AF1334">
            <v>30.224955</v>
          </cell>
          <cell r="AG1334">
            <v>14.54667</v>
          </cell>
        </row>
        <row r="1335">
          <cell r="A1335" t="str">
            <v>13TS05190535</v>
          </cell>
          <cell r="B1335">
            <v>2</v>
          </cell>
          <cell r="C1335" t="str">
            <v>H</v>
          </cell>
          <cell r="D1335" t="str">
            <v>Winter</v>
          </cell>
          <cell r="E1335" t="str">
            <v>GCKH44782</v>
          </cell>
          <cell r="F1335">
            <v>3.071445</v>
          </cell>
          <cell r="G1335">
            <v>3.8118699</v>
          </cell>
          <cell r="H1335">
            <v>5.240416</v>
          </cell>
          <cell r="I1335">
            <v>12.799095</v>
          </cell>
          <cell r="J1335">
            <v>15.13099</v>
          </cell>
          <cell r="K1335">
            <v>2.09027521</v>
          </cell>
          <cell r="L1335">
            <v>1.0683966</v>
          </cell>
          <cell r="M1335">
            <v>0.6542146</v>
          </cell>
          <cell r="N1335">
            <v>1.5997232</v>
          </cell>
          <cell r="O1335">
            <v>2.2071028</v>
          </cell>
          <cell r="P1335">
            <v>5.308041</v>
          </cell>
          <cell r="Q1335">
            <v>0.3304101</v>
          </cell>
          <cell r="R1335">
            <v>0.6256348</v>
          </cell>
          <cell r="S1335">
            <v>15.674536</v>
          </cell>
          <cell r="T1335">
            <v>0.2036585</v>
          </cell>
          <cell r="U1335">
            <v>4.786588</v>
          </cell>
          <cell r="V1335">
            <v>8.987438</v>
          </cell>
          <cell r="W1335">
            <v>0.72149146</v>
          </cell>
          <cell r="X1335">
            <v>1.8891242</v>
          </cell>
          <cell r="Y1335">
            <v>0.17346678</v>
          </cell>
          <cell r="Z1335">
            <v>23.56219</v>
          </cell>
          <cell r="AA1335">
            <v>17.5175</v>
          </cell>
          <cell r="AB1335">
            <v>7.359288</v>
          </cell>
          <cell r="AC1335">
            <v>5.985066</v>
          </cell>
          <cell r="AD1335">
            <v>1.151761</v>
          </cell>
          <cell r="AE1335">
            <v>5.306378</v>
          </cell>
          <cell r="AF1335">
            <v>36.903844</v>
          </cell>
          <cell r="AG1335">
            <v>21.403959</v>
          </cell>
        </row>
        <row r="1336">
          <cell r="A1336" t="str">
            <v>13TS05190537</v>
          </cell>
          <cell r="B1336">
            <v>2</v>
          </cell>
          <cell r="C1336" t="str">
            <v>A</v>
          </cell>
          <cell r="D1336" t="str">
            <v>Winter</v>
          </cell>
          <cell r="E1336" t="str">
            <v>GCKH44574</v>
          </cell>
          <cell r="F1336">
            <v>2.904692</v>
          </cell>
          <cell r="G1336">
            <v>3.329004</v>
          </cell>
          <cell r="H1336">
            <v>5.179909</v>
          </cell>
          <cell r="I1336">
            <v>12.48957</v>
          </cell>
          <cell r="J1336">
            <v>18.16012</v>
          </cell>
          <cell r="K1336">
            <v>2.586352</v>
          </cell>
          <cell r="L1336">
            <v>0.7476353</v>
          </cell>
          <cell r="M1336">
            <v>0.5497579</v>
          </cell>
          <cell r="N1336">
            <v>1.478111</v>
          </cell>
          <cell r="O1336">
            <v>1.6960478</v>
          </cell>
          <cell r="P1336">
            <v>5.090998</v>
          </cell>
          <cell r="Q1336">
            <v>0.5039057</v>
          </cell>
          <cell r="R1336">
            <v>0.4859997</v>
          </cell>
          <cell r="S1336">
            <v>11.98457</v>
          </cell>
          <cell r="T1336">
            <v>0.1395051</v>
          </cell>
          <cell r="U1336">
            <v>4.739166</v>
          </cell>
          <cell r="V1336">
            <v>8.137557</v>
          </cell>
          <cell r="W1336">
            <v>0.13849</v>
          </cell>
          <cell r="X1336">
            <v>1.297935</v>
          </cell>
          <cell r="Y1336">
            <v>0.18125883</v>
          </cell>
          <cell r="Z1336">
            <v>38.39237</v>
          </cell>
          <cell r="AA1336">
            <v>28.0261</v>
          </cell>
          <cell r="AB1336">
            <v>8.6377</v>
          </cell>
          <cell r="AC1336">
            <v>7.6805</v>
          </cell>
          <cell r="AD1336">
            <v>1.454936</v>
          </cell>
          <cell r="AE1336">
            <v>4.14036</v>
          </cell>
          <cell r="AF1336">
            <v>18.19191</v>
          </cell>
          <cell r="AG1336">
            <v>16.47119</v>
          </cell>
        </row>
        <row r="1337">
          <cell r="A1337" t="str">
            <v>13TS05190558</v>
          </cell>
          <cell r="B1337">
            <v>2</v>
          </cell>
          <cell r="C1337" t="str">
            <v>B</v>
          </cell>
          <cell r="D1337" t="str">
            <v>Autumn</v>
          </cell>
          <cell r="E1337" t="str">
            <v>GCKH44574</v>
          </cell>
          <cell r="F1337">
            <v>2.602671</v>
          </cell>
          <cell r="G1337">
            <v>3.1305571</v>
          </cell>
          <cell r="H1337">
            <v>5.030029</v>
          </cell>
          <cell r="I1337">
            <v>11.396374</v>
          </cell>
          <cell r="J1337">
            <v>11.257812</v>
          </cell>
          <cell r="K1337">
            <v>1.037969</v>
          </cell>
          <cell r="L1337">
            <v>1.3342977</v>
          </cell>
          <cell r="M1337">
            <v>0.6415874</v>
          </cell>
          <cell r="N1337">
            <v>2.29090325</v>
          </cell>
          <cell r="O1337">
            <v>1.8863073</v>
          </cell>
          <cell r="P1337">
            <v>7.0508061</v>
          </cell>
          <cell r="Q1337">
            <v>0.65615788</v>
          </cell>
          <cell r="R1337">
            <v>0.77965686</v>
          </cell>
          <cell r="S1337">
            <v>22.2518465</v>
          </cell>
          <cell r="T1337">
            <v>0.047718</v>
          </cell>
          <cell r="U1337">
            <v>2.264762</v>
          </cell>
          <cell r="V1337">
            <v>8.858714</v>
          </cell>
          <cell r="W1337">
            <v>2.94792646</v>
          </cell>
          <cell r="X1337">
            <v>2.3058141</v>
          </cell>
          <cell r="Y1337">
            <v>0.20436707</v>
          </cell>
          <cell r="Z1337">
            <v>27.38653</v>
          </cell>
          <cell r="AA1337">
            <v>22.16848</v>
          </cell>
          <cell r="AB1337">
            <v>0.475738</v>
          </cell>
          <cell r="AC1337">
            <v>0.19934</v>
          </cell>
          <cell r="AD1337">
            <v>0.438079</v>
          </cell>
          <cell r="AE1337">
            <v>4.168865</v>
          </cell>
          <cell r="AF1337">
            <v>31.397655</v>
          </cell>
          <cell r="AG1337">
            <v>17.23087</v>
          </cell>
        </row>
        <row r="1338">
          <cell r="A1338" t="str">
            <v>13TS05190563</v>
          </cell>
          <cell r="B1338">
            <v>2</v>
          </cell>
          <cell r="C1338" t="str">
            <v>H</v>
          </cell>
          <cell r="D1338" t="str">
            <v>Winter</v>
          </cell>
          <cell r="E1338" t="str">
            <v>GCKH44782</v>
          </cell>
          <cell r="F1338">
            <v>3.881445</v>
          </cell>
          <cell r="G1338">
            <v>4.1118699</v>
          </cell>
          <cell r="H1338">
            <v>5.160416</v>
          </cell>
          <cell r="I1338">
            <v>13.849095</v>
          </cell>
          <cell r="J1338">
            <v>15.33099</v>
          </cell>
          <cell r="K1338">
            <v>0.81540521</v>
          </cell>
          <cell r="L1338">
            <v>0.7542526</v>
          </cell>
          <cell r="M1338">
            <v>0.7416306</v>
          </cell>
          <cell r="N1338">
            <v>0.7681662</v>
          </cell>
          <cell r="O1338">
            <v>1.1585168</v>
          </cell>
          <cell r="P1338">
            <v>3.129391</v>
          </cell>
          <cell r="Q1338">
            <v>0.2755591</v>
          </cell>
          <cell r="R1338">
            <v>0.6493908</v>
          </cell>
          <cell r="S1338">
            <v>12.177236</v>
          </cell>
          <cell r="T1338">
            <v>0.1237825</v>
          </cell>
          <cell r="U1338">
            <v>2.272578</v>
          </cell>
          <cell r="V1338">
            <v>1.972018</v>
          </cell>
          <cell r="W1338">
            <v>0.71053446</v>
          </cell>
          <cell r="X1338">
            <v>1.9654142</v>
          </cell>
          <cell r="Y1338">
            <v>0.16989178</v>
          </cell>
          <cell r="Z1338">
            <v>35.76939</v>
          </cell>
          <cell r="AA1338">
            <v>27.2406</v>
          </cell>
          <cell r="AB1338">
            <v>8.013828</v>
          </cell>
          <cell r="AC1338">
            <v>5.759956</v>
          </cell>
          <cell r="AD1338">
            <v>2.082391</v>
          </cell>
          <cell r="AE1338">
            <v>3.625598</v>
          </cell>
          <cell r="AF1338">
            <v>35.398244</v>
          </cell>
          <cell r="AG1338">
            <v>15.416259</v>
          </cell>
        </row>
        <row r="1339">
          <cell r="A1339" t="str">
            <v>13TS05190568</v>
          </cell>
          <cell r="B1339">
            <v>2</v>
          </cell>
          <cell r="C1339" t="str">
            <v>A</v>
          </cell>
          <cell r="D1339" t="str">
            <v>Winter</v>
          </cell>
          <cell r="E1339" t="str">
            <v>GCKH44574</v>
          </cell>
          <cell r="F1339">
            <v>4.584692</v>
          </cell>
          <cell r="G1339">
            <v>4.069004</v>
          </cell>
          <cell r="H1339">
            <v>4.619909</v>
          </cell>
          <cell r="I1339">
            <v>14.34957</v>
          </cell>
          <cell r="J1339">
            <v>7.96012</v>
          </cell>
          <cell r="K1339">
            <v>0.462629</v>
          </cell>
          <cell r="L1339">
            <v>1.5361563</v>
          </cell>
          <cell r="M1339">
            <v>0.5026079</v>
          </cell>
          <cell r="N1339">
            <v>1.730381</v>
          </cell>
          <cell r="O1339">
            <v>1.9515578</v>
          </cell>
          <cell r="P1339">
            <v>6.128128</v>
          </cell>
          <cell r="Q1339">
            <v>0.5367327</v>
          </cell>
          <cell r="R1339">
            <v>0.9782507</v>
          </cell>
          <cell r="S1339">
            <v>15.99447</v>
          </cell>
          <cell r="T1339">
            <v>0.1475651</v>
          </cell>
          <cell r="U1339">
            <v>3.547646</v>
          </cell>
          <cell r="V1339">
            <v>14.389727</v>
          </cell>
          <cell r="W1339">
            <v>0.297674</v>
          </cell>
          <cell r="X1339">
            <v>2.468625</v>
          </cell>
          <cell r="Y1339">
            <v>0.10575673</v>
          </cell>
          <cell r="Z1339">
            <v>45.63037</v>
          </cell>
          <cell r="AA1339">
            <v>31.7348</v>
          </cell>
          <cell r="AB1339">
            <v>9.61945</v>
          </cell>
          <cell r="AC1339">
            <v>9.16802</v>
          </cell>
          <cell r="AD1339">
            <v>1.074376</v>
          </cell>
          <cell r="AE1339">
            <v>3.36491</v>
          </cell>
          <cell r="AF1339">
            <v>32.28051</v>
          </cell>
          <cell r="AG1339">
            <v>15.72099</v>
          </cell>
        </row>
        <row r="1340">
          <cell r="A1340" t="str">
            <v>13TS05190588</v>
          </cell>
          <cell r="B1340">
            <v>1</v>
          </cell>
          <cell r="C1340" t="str">
            <v>F</v>
          </cell>
          <cell r="D1340" t="str">
            <v>Summer</v>
          </cell>
          <cell r="E1340" t="str">
            <v>GCKH44574</v>
          </cell>
          <cell r="F1340">
            <v>4.0661985</v>
          </cell>
          <cell r="G1340">
            <v>3.5348859</v>
          </cell>
          <cell r="H1340">
            <v>5.080906</v>
          </cell>
          <cell r="I1340">
            <v>13.195163</v>
          </cell>
          <cell r="J1340">
            <v>14.09592</v>
          </cell>
          <cell r="K1340">
            <v>2.4503251</v>
          </cell>
          <cell r="L1340">
            <v>1.5242752</v>
          </cell>
          <cell r="M1340">
            <v>0.9244868</v>
          </cell>
          <cell r="N1340">
            <v>2.1136262</v>
          </cell>
          <cell r="O1340">
            <v>2.385868</v>
          </cell>
          <cell r="P1340">
            <v>8.472581</v>
          </cell>
          <cell r="Q1340">
            <v>0.7633397</v>
          </cell>
          <cell r="R1340">
            <v>1.1461073</v>
          </cell>
          <cell r="S1340">
            <v>19.938394</v>
          </cell>
          <cell r="T1340">
            <v>0.11065628</v>
          </cell>
          <cell r="U1340">
            <v>3.844197</v>
          </cell>
          <cell r="V1340">
            <v>11.0430565</v>
          </cell>
          <cell r="W1340">
            <v>1.02603346</v>
          </cell>
          <cell r="X1340">
            <v>2.0381057</v>
          </cell>
          <cell r="Y1340">
            <v>0.19224095</v>
          </cell>
          <cell r="Z1340">
            <v>29.56309</v>
          </cell>
          <cell r="AA1340">
            <v>25.84605</v>
          </cell>
          <cell r="AB1340">
            <v>1.175905</v>
          </cell>
          <cell r="AC1340">
            <v>0.360907</v>
          </cell>
          <cell r="AD1340">
            <v>0.5162378</v>
          </cell>
          <cell r="AE1340">
            <v>5.793713</v>
          </cell>
          <cell r="AF1340">
            <v>27.173014</v>
          </cell>
          <cell r="AG1340">
            <v>9.802937</v>
          </cell>
        </row>
        <row r="1341">
          <cell r="A1341" t="str">
            <v>13TS05190677</v>
          </cell>
          <cell r="B1341">
            <v>1</v>
          </cell>
          <cell r="C1341" t="str">
            <v>J</v>
          </cell>
          <cell r="D1341" t="str">
            <v>Spring</v>
          </cell>
          <cell r="E1341" t="str">
            <v>GCKH44574</v>
          </cell>
          <cell r="F1341">
            <v>4.227067</v>
          </cell>
          <cell r="G1341">
            <v>4.4060779</v>
          </cell>
          <cell r="H1341">
            <v>5.17258</v>
          </cell>
          <cell r="I1341">
            <v>14.69679</v>
          </cell>
          <cell r="J1341">
            <v>17.341428</v>
          </cell>
          <cell r="K1341">
            <v>2.0992119</v>
          </cell>
          <cell r="L1341">
            <v>1.0038668</v>
          </cell>
          <cell r="M1341">
            <v>0.5160528</v>
          </cell>
          <cell r="N1341">
            <v>1.8666552</v>
          </cell>
          <cell r="O1341">
            <v>1.893845</v>
          </cell>
          <cell r="P1341">
            <v>4.272247</v>
          </cell>
          <cell r="Q1341">
            <v>0.5733112</v>
          </cell>
          <cell r="R1341">
            <v>0.5538207</v>
          </cell>
          <cell r="S1341">
            <v>18.113764</v>
          </cell>
          <cell r="T1341">
            <v>0.231817</v>
          </cell>
          <cell r="U1341">
            <v>4.979464</v>
          </cell>
          <cell r="V1341">
            <v>5.348178</v>
          </cell>
          <cell r="W1341">
            <v>2.89879646</v>
          </cell>
          <cell r="X1341">
            <v>1.123291</v>
          </cell>
          <cell r="Y1341">
            <v>0.14736017</v>
          </cell>
          <cell r="Z1341">
            <v>51.95857</v>
          </cell>
          <cell r="AA1341">
            <v>38.70167</v>
          </cell>
          <cell r="AB1341">
            <v>13.731731</v>
          </cell>
          <cell r="AC1341">
            <v>12.282719</v>
          </cell>
          <cell r="AD1341">
            <v>1.4922993</v>
          </cell>
          <cell r="AE1341">
            <v>6.41993</v>
          </cell>
          <cell r="AF1341">
            <v>31.523484</v>
          </cell>
          <cell r="AG1341">
            <v>9.53684</v>
          </cell>
        </row>
        <row r="1342">
          <cell r="A1342" t="str">
            <v>13TS05190683</v>
          </cell>
          <cell r="B1342">
            <v>2</v>
          </cell>
          <cell r="C1342" t="str">
            <v>H</v>
          </cell>
          <cell r="D1342" t="str">
            <v>Winter</v>
          </cell>
          <cell r="E1342" t="str">
            <v>GCKH44782</v>
          </cell>
          <cell r="F1342">
            <v>2.831445</v>
          </cell>
          <cell r="G1342">
            <v>3.7818699</v>
          </cell>
          <cell r="H1342">
            <v>5.170416</v>
          </cell>
          <cell r="I1342">
            <v>12.469095</v>
          </cell>
          <cell r="J1342">
            <v>14.83099</v>
          </cell>
          <cell r="K1342">
            <v>0.85976521</v>
          </cell>
          <cell r="L1342">
            <v>0.8759016</v>
          </cell>
          <cell r="M1342">
            <v>0.5773056</v>
          </cell>
          <cell r="N1342">
            <v>1.7255432</v>
          </cell>
          <cell r="O1342">
            <v>2.4350528</v>
          </cell>
          <cell r="P1342">
            <v>5.480401</v>
          </cell>
          <cell r="Q1342">
            <v>0.4747791</v>
          </cell>
          <cell r="R1342">
            <v>0.7478738</v>
          </cell>
          <cell r="S1342">
            <v>17.747236</v>
          </cell>
          <cell r="T1342">
            <v>0.1353795</v>
          </cell>
          <cell r="U1342">
            <v>2.294938</v>
          </cell>
          <cell r="V1342">
            <v>6.097668</v>
          </cell>
          <cell r="W1342">
            <v>0.61892246</v>
          </cell>
          <cell r="X1342">
            <v>2.1561042</v>
          </cell>
          <cell r="Y1342">
            <v>0.19626578</v>
          </cell>
          <cell r="Z1342">
            <v>27.16779</v>
          </cell>
          <cell r="AA1342">
            <v>19.8816</v>
          </cell>
          <cell r="AB1342">
            <v>4.204158</v>
          </cell>
          <cell r="AC1342">
            <v>2.834146</v>
          </cell>
          <cell r="AD1342">
            <v>1.686811</v>
          </cell>
          <cell r="AE1342">
            <v>3.591848</v>
          </cell>
          <cell r="AF1342">
            <v>30.147544</v>
          </cell>
          <cell r="AG1342">
            <v>17.794359</v>
          </cell>
        </row>
        <row r="1343">
          <cell r="A1343" t="str">
            <v>13TS05190689</v>
          </cell>
          <cell r="B1343">
            <v>1</v>
          </cell>
          <cell r="C1343" t="str">
            <v>C</v>
          </cell>
          <cell r="D1343" t="str">
            <v>Autumn</v>
          </cell>
          <cell r="E1343" t="str">
            <v>GCKH44574</v>
          </cell>
          <cell r="F1343">
            <v>3.2398195</v>
          </cell>
          <cell r="G1343">
            <v>3.4797051054</v>
          </cell>
          <cell r="H1343">
            <v>5.740102</v>
          </cell>
          <cell r="I1343">
            <v>13.244637</v>
          </cell>
          <cell r="J1343">
            <v>17.989258</v>
          </cell>
          <cell r="K1343">
            <v>1.983924</v>
          </cell>
          <cell r="L1343">
            <v>0.5514668</v>
          </cell>
          <cell r="M1343">
            <v>0.7941989</v>
          </cell>
          <cell r="N1343">
            <v>1.04295605</v>
          </cell>
          <cell r="O1343">
            <v>1.3191866</v>
          </cell>
          <cell r="P1343">
            <v>6.3265998</v>
          </cell>
          <cell r="Q1343">
            <v>0.2252444</v>
          </cell>
          <cell r="R1343">
            <v>0.562179111</v>
          </cell>
          <cell r="S1343">
            <v>7.7810589</v>
          </cell>
          <cell r="T1343">
            <v>0.05451877</v>
          </cell>
          <cell r="U1343">
            <v>4.945062</v>
          </cell>
          <cell r="V1343">
            <v>6.852995</v>
          </cell>
          <cell r="W1343">
            <v>3.38679726</v>
          </cell>
          <cell r="X1343">
            <v>0.3660371</v>
          </cell>
          <cell r="Y1343">
            <v>0.09601261</v>
          </cell>
          <cell r="Z1343">
            <v>29.72045</v>
          </cell>
          <cell r="AA1343">
            <v>21.27863</v>
          </cell>
          <cell r="AB1343">
            <v>8.901334</v>
          </cell>
          <cell r="AC1343">
            <v>7.939224</v>
          </cell>
          <cell r="AD1343">
            <v>0.805983</v>
          </cell>
          <cell r="AE1343">
            <v>4.319379</v>
          </cell>
          <cell r="AF1343">
            <v>16.145614</v>
          </cell>
          <cell r="AG1343">
            <v>14.36602</v>
          </cell>
        </row>
        <row r="1344">
          <cell r="A1344" t="str">
            <v>13TS05190709</v>
          </cell>
          <cell r="B1344">
            <v>2</v>
          </cell>
          <cell r="C1344" t="str">
            <v>A</v>
          </cell>
          <cell r="D1344" t="str">
            <v>Winter</v>
          </cell>
          <cell r="E1344" t="str">
            <v>GCKH44574</v>
          </cell>
          <cell r="F1344">
            <v>5.334692</v>
          </cell>
          <cell r="G1344">
            <v>3.519004</v>
          </cell>
          <cell r="H1344">
            <v>5.009909</v>
          </cell>
          <cell r="I1344">
            <v>15.08957</v>
          </cell>
          <cell r="J1344">
            <v>12.86012</v>
          </cell>
          <cell r="K1344">
            <v>3.660112</v>
          </cell>
          <cell r="L1344">
            <v>0.8049163</v>
          </cell>
          <cell r="M1344">
            <v>0.7777899</v>
          </cell>
          <cell r="N1344">
            <v>2.059601</v>
          </cell>
          <cell r="O1344">
            <v>1.6168578</v>
          </cell>
          <cell r="P1344">
            <v>4.482288</v>
          </cell>
          <cell r="Q1344">
            <v>0.4060257</v>
          </cell>
          <cell r="R1344">
            <v>0.4300807</v>
          </cell>
          <cell r="S1344">
            <v>16.89957</v>
          </cell>
          <cell r="T1344">
            <v>0.2755861</v>
          </cell>
          <cell r="U1344">
            <v>6.261726</v>
          </cell>
          <cell r="V1344">
            <v>8.479907</v>
          </cell>
          <cell r="W1344">
            <v>0.03232</v>
          </cell>
          <cell r="X1344">
            <v>1.574015</v>
          </cell>
          <cell r="Y1344">
            <v>0.12415483</v>
          </cell>
          <cell r="Z1344">
            <v>43.26117</v>
          </cell>
          <cell r="AA1344">
            <v>31.8124</v>
          </cell>
          <cell r="AB1344">
            <v>9.94271</v>
          </cell>
          <cell r="AC1344">
            <v>8.6538</v>
          </cell>
          <cell r="AD1344">
            <v>1.383826</v>
          </cell>
          <cell r="AE1344">
            <v>6.05581</v>
          </cell>
          <cell r="AF1344">
            <v>28.76231</v>
          </cell>
          <cell r="AG1344">
            <v>14.20819</v>
          </cell>
        </row>
        <row r="1345">
          <cell r="A1345" t="str">
            <v>13TS05190725</v>
          </cell>
          <cell r="B1345">
            <v>1</v>
          </cell>
          <cell r="C1345" t="str">
            <v>K</v>
          </cell>
          <cell r="D1345" t="str">
            <v>Winter</v>
          </cell>
          <cell r="E1345" t="str">
            <v>GCKH44574</v>
          </cell>
          <cell r="F1345">
            <v>2.681051</v>
          </cell>
          <cell r="G1345">
            <v>4.0756689</v>
          </cell>
          <cell r="H1345">
            <v>5.709649</v>
          </cell>
          <cell r="I1345">
            <v>13.271669</v>
          </cell>
          <cell r="J1345">
            <v>12.45566</v>
          </cell>
          <cell r="K1345">
            <v>2.2113743</v>
          </cell>
          <cell r="L1345">
            <v>0.5231683</v>
          </cell>
          <cell r="M1345">
            <v>0.37670705</v>
          </cell>
          <cell r="N1345">
            <v>1.1752562</v>
          </cell>
          <cell r="O1345">
            <v>1.130838</v>
          </cell>
          <cell r="P1345">
            <v>3.099634</v>
          </cell>
          <cell r="Q1345">
            <v>0.2624122</v>
          </cell>
          <cell r="R1345">
            <v>0.2289353</v>
          </cell>
          <cell r="S1345">
            <v>14.608804</v>
          </cell>
          <cell r="T1345">
            <v>0.1832609</v>
          </cell>
          <cell r="U1345">
            <v>4.270561</v>
          </cell>
          <cell r="V1345">
            <v>0.5508125</v>
          </cell>
          <cell r="W1345">
            <v>1.05366346</v>
          </cell>
          <cell r="X1345">
            <v>0.0259801</v>
          </cell>
          <cell r="Y1345">
            <v>0.05528128</v>
          </cell>
          <cell r="Z1345">
            <v>34.18319</v>
          </cell>
          <cell r="AA1345">
            <v>27.55456</v>
          </cell>
          <cell r="AB1345">
            <v>9.97665</v>
          </cell>
          <cell r="AC1345">
            <v>9.06927</v>
          </cell>
          <cell r="AD1345">
            <v>0.8351584</v>
          </cell>
          <cell r="AE1345">
            <v>4.653819</v>
          </cell>
          <cell r="AF1345">
            <v>19.026194</v>
          </cell>
          <cell r="AG1345">
            <v>3.157657</v>
          </cell>
        </row>
        <row r="1346">
          <cell r="A1346" t="str">
            <v>13TS05190731</v>
          </cell>
          <cell r="B1346">
            <v>1</v>
          </cell>
          <cell r="C1346" t="str">
            <v>J</v>
          </cell>
          <cell r="D1346" t="str">
            <v>Spring</v>
          </cell>
          <cell r="E1346" t="str">
            <v>GCKH44574</v>
          </cell>
          <cell r="F1346">
            <v>4.247067</v>
          </cell>
          <cell r="G1346">
            <v>4.3660779</v>
          </cell>
          <cell r="H1346">
            <v>5.17258</v>
          </cell>
          <cell r="I1346">
            <v>14.70679</v>
          </cell>
          <cell r="J1346">
            <v>17.041428</v>
          </cell>
          <cell r="K1346">
            <v>2.3968119</v>
          </cell>
          <cell r="L1346">
            <v>0.8618428</v>
          </cell>
          <cell r="M1346">
            <v>0.4236608</v>
          </cell>
          <cell r="N1346">
            <v>1.7365552</v>
          </cell>
          <cell r="O1346">
            <v>1.829235</v>
          </cell>
          <cell r="P1346">
            <v>4.156727</v>
          </cell>
          <cell r="Q1346">
            <v>0.5812642</v>
          </cell>
          <cell r="R1346">
            <v>0.5291367</v>
          </cell>
          <cell r="S1346">
            <v>19.024564</v>
          </cell>
          <cell r="T1346">
            <v>0.10968</v>
          </cell>
          <cell r="U1346">
            <v>2.956964</v>
          </cell>
          <cell r="V1346">
            <v>4.323748</v>
          </cell>
          <cell r="W1346">
            <v>2.05124646</v>
          </cell>
          <cell r="X1346">
            <v>1.091991</v>
          </cell>
          <cell r="Y1346">
            <v>0.13113417</v>
          </cell>
          <cell r="Z1346">
            <v>27.82737</v>
          </cell>
          <cell r="AA1346">
            <v>24.51097</v>
          </cell>
          <cell r="AB1346">
            <v>6.136241</v>
          </cell>
          <cell r="AC1346">
            <v>5.161769</v>
          </cell>
          <cell r="AD1346">
            <v>0.6247353</v>
          </cell>
          <cell r="AE1346">
            <v>5.1402</v>
          </cell>
          <cell r="AF1346">
            <v>22.511684</v>
          </cell>
          <cell r="AG1346">
            <v>8.88024</v>
          </cell>
        </row>
        <row r="1347">
          <cell r="A1347" t="str">
            <v>13TS05190757</v>
          </cell>
          <cell r="B1347">
            <v>1</v>
          </cell>
          <cell r="C1347" t="str">
            <v>K</v>
          </cell>
          <cell r="D1347" t="str">
            <v>Spring</v>
          </cell>
          <cell r="E1347" t="str">
            <v>GCKH44574</v>
          </cell>
          <cell r="F1347">
            <v>5.101051</v>
          </cell>
          <cell r="G1347">
            <v>4.4656689</v>
          </cell>
          <cell r="H1347">
            <v>4.759649</v>
          </cell>
          <cell r="I1347">
            <v>15.411669</v>
          </cell>
          <cell r="J1347">
            <v>16.75566</v>
          </cell>
          <cell r="K1347">
            <v>0.6041903</v>
          </cell>
          <cell r="L1347">
            <v>1.3058623</v>
          </cell>
          <cell r="M1347">
            <v>0.42130705</v>
          </cell>
          <cell r="N1347">
            <v>2.0700302</v>
          </cell>
          <cell r="O1347">
            <v>2.45194</v>
          </cell>
          <cell r="P1347">
            <v>8.542014</v>
          </cell>
          <cell r="Q1347">
            <v>0.7181172</v>
          </cell>
          <cell r="R1347">
            <v>0.6282203</v>
          </cell>
          <cell r="S1347">
            <v>23.612704</v>
          </cell>
          <cell r="T1347">
            <v>0.0715046</v>
          </cell>
          <cell r="U1347">
            <v>6.466821</v>
          </cell>
          <cell r="V1347">
            <v>6.4196225</v>
          </cell>
          <cell r="W1347">
            <v>0.24685046</v>
          </cell>
          <cell r="X1347">
            <v>1.6780091</v>
          </cell>
          <cell r="Y1347">
            <v>0.19427668</v>
          </cell>
          <cell r="Z1347">
            <v>27.07639</v>
          </cell>
          <cell r="AA1347">
            <v>23.25576</v>
          </cell>
          <cell r="AB1347">
            <v>5.94018</v>
          </cell>
          <cell r="AC1347">
            <v>3.99559</v>
          </cell>
          <cell r="AD1347">
            <v>1.2138654</v>
          </cell>
          <cell r="AE1347">
            <v>4.043059</v>
          </cell>
          <cell r="AF1347">
            <v>26.265494</v>
          </cell>
          <cell r="AG1347">
            <v>13.579137</v>
          </cell>
        </row>
        <row r="1348">
          <cell r="A1348" t="str">
            <v>13TS05190795</v>
          </cell>
          <cell r="B1348">
            <v>2</v>
          </cell>
          <cell r="C1348" t="str">
            <v>A</v>
          </cell>
          <cell r="D1348" t="str">
            <v>Winter</v>
          </cell>
          <cell r="E1348" t="str">
            <v>GCKH44574</v>
          </cell>
          <cell r="F1348">
            <v>5.734692</v>
          </cell>
          <cell r="G1348">
            <v>3.659004</v>
          </cell>
          <cell r="H1348">
            <v>5.089909</v>
          </cell>
          <cell r="I1348">
            <v>15.80957</v>
          </cell>
          <cell r="J1348">
            <v>13.46012</v>
          </cell>
          <cell r="K1348">
            <v>3.117472</v>
          </cell>
          <cell r="L1348">
            <v>1.2812363</v>
          </cell>
          <cell r="M1348">
            <v>0.5609709</v>
          </cell>
          <cell r="N1348">
            <v>2.263201</v>
          </cell>
          <cell r="O1348">
            <v>2.1959578</v>
          </cell>
          <cell r="P1348">
            <v>6.653598</v>
          </cell>
          <cell r="Q1348">
            <v>0.6033457</v>
          </cell>
          <cell r="R1348">
            <v>0.6587947</v>
          </cell>
          <cell r="S1348">
            <v>23.50997</v>
          </cell>
          <cell r="T1348">
            <v>0.0502</v>
          </cell>
          <cell r="U1348">
            <v>6.747516</v>
          </cell>
          <cell r="V1348">
            <v>10.670127</v>
          </cell>
          <cell r="W1348">
            <v>0.485311</v>
          </cell>
          <cell r="X1348">
            <v>1.573725</v>
          </cell>
          <cell r="Y1348">
            <v>0.27840583</v>
          </cell>
          <cell r="Z1348">
            <v>26.93527</v>
          </cell>
          <cell r="AA1348">
            <v>21.8046</v>
          </cell>
          <cell r="AB1348">
            <v>5.11902</v>
          </cell>
          <cell r="AC1348">
            <v>4.16552</v>
          </cell>
          <cell r="AD1348">
            <v>1.231536</v>
          </cell>
          <cell r="AE1348">
            <v>6.62453</v>
          </cell>
          <cell r="AF1348">
            <v>31.00071</v>
          </cell>
          <cell r="AG1348">
            <v>23.06509</v>
          </cell>
        </row>
        <row r="1349">
          <cell r="A1349" t="str">
            <v>13TS05190798</v>
          </cell>
          <cell r="B1349">
            <v>2</v>
          </cell>
          <cell r="C1349" t="str">
            <v>A</v>
          </cell>
          <cell r="D1349" t="str">
            <v>Winter</v>
          </cell>
          <cell r="E1349" t="str">
            <v>GCKH44574</v>
          </cell>
          <cell r="F1349">
            <v>5.594692</v>
          </cell>
          <cell r="G1349">
            <v>3.999004</v>
          </cell>
          <cell r="H1349">
            <v>5.119909</v>
          </cell>
          <cell r="I1349">
            <v>15.95957</v>
          </cell>
          <cell r="J1349">
            <v>13.96012</v>
          </cell>
          <cell r="K1349">
            <v>4.242702</v>
          </cell>
          <cell r="L1349">
            <v>1.1511063</v>
          </cell>
          <cell r="M1349">
            <v>0.7344709</v>
          </cell>
          <cell r="N1349">
            <v>1.548001</v>
          </cell>
          <cell r="O1349">
            <v>1.6427978</v>
          </cell>
          <cell r="P1349">
            <v>4.977158</v>
          </cell>
          <cell r="Q1349">
            <v>0.4331197</v>
          </cell>
          <cell r="R1349">
            <v>0.5682227</v>
          </cell>
          <cell r="S1349">
            <v>13.27197</v>
          </cell>
          <cell r="T1349">
            <v>0.2210721</v>
          </cell>
          <cell r="U1349">
            <v>6.119096</v>
          </cell>
          <cell r="V1349">
            <v>9.256637</v>
          </cell>
          <cell r="W1349">
            <v>3.446266</v>
          </cell>
          <cell r="X1349">
            <v>1.418155</v>
          </cell>
          <cell r="Y1349">
            <v>0.13835583</v>
          </cell>
          <cell r="Z1349">
            <v>42.63637</v>
          </cell>
          <cell r="AA1349">
            <v>30.6899</v>
          </cell>
          <cell r="AB1349">
            <v>11.96447</v>
          </cell>
          <cell r="AC1349">
            <v>11.0599</v>
          </cell>
          <cell r="AD1349">
            <v>1.342146</v>
          </cell>
          <cell r="AE1349">
            <v>8.08108</v>
          </cell>
          <cell r="AF1349">
            <v>24.45771</v>
          </cell>
          <cell r="AG1349">
            <v>20.55179</v>
          </cell>
        </row>
        <row r="1350">
          <cell r="A1350" t="str">
            <v>13TS05190806</v>
          </cell>
          <cell r="B1350">
            <v>2</v>
          </cell>
          <cell r="C1350" t="str">
            <v>A</v>
          </cell>
          <cell r="D1350" t="str">
            <v>Winter</v>
          </cell>
          <cell r="E1350" t="str">
            <v>GCKH44574</v>
          </cell>
          <cell r="F1350">
            <v>4.974692</v>
          </cell>
          <cell r="G1350">
            <v>3.589004</v>
          </cell>
          <cell r="H1350">
            <v>5.369909</v>
          </cell>
          <cell r="I1350">
            <v>15.12957</v>
          </cell>
          <cell r="J1350">
            <v>12.46012</v>
          </cell>
          <cell r="K1350">
            <v>3.256662</v>
          </cell>
          <cell r="L1350">
            <v>0.8453423</v>
          </cell>
          <cell r="M1350">
            <v>0.8185079</v>
          </cell>
          <cell r="N1350">
            <v>1.394211</v>
          </cell>
          <cell r="O1350">
            <v>1.5758678</v>
          </cell>
          <cell r="P1350">
            <v>5.622708</v>
          </cell>
          <cell r="Q1350">
            <v>0.4091027</v>
          </cell>
          <cell r="R1350">
            <v>0.5629817</v>
          </cell>
          <cell r="S1350">
            <v>14.09477</v>
          </cell>
          <cell r="T1350">
            <v>0.1912741</v>
          </cell>
          <cell r="U1350">
            <v>6.328156</v>
          </cell>
          <cell r="V1350">
            <v>10.720227</v>
          </cell>
          <cell r="W1350">
            <v>2.350286</v>
          </cell>
          <cell r="X1350">
            <v>1.352325</v>
          </cell>
          <cell r="Y1350">
            <v>0.13758783</v>
          </cell>
          <cell r="Z1350">
            <v>42.17227</v>
          </cell>
          <cell r="AA1350">
            <v>29.5379</v>
          </cell>
          <cell r="AB1350">
            <v>12.46297</v>
          </cell>
          <cell r="AC1350">
            <v>11.5116</v>
          </cell>
          <cell r="AD1350">
            <v>1.639856</v>
          </cell>
          <cell r="AE1350">
            <v>4.92528</v>
          </cell>
          <cell r="AF1350">
            <v>26.20181</v>
          </cell>
          <cell r="AG1350">
            <v>17.56009</v>
          </cell>
        </row>
        <row r="1351">
          <cell r="A1351" t="str">
            <v>13TS05190811</v>
          </cell>
          <cell r="B1351">
            <v>1</v>
          </cell>
          <cell r="C1351" t="str">
            <v>J</v>
          </cell>
          <cell r="D1351" t="str">
            <v>Spring</v>
          </cell>
          <cell r="E1351" t="str">
            <v>GCKH44574</v>
          </cell>
          <cell r="F1351">
            <v>3.987067</v>
          </cell>
          <cell r="G1351">
            <v>4.0560779</v>
          </cell>
          <cell r="H1351">
            <v>5.37258</v>
          </cell>
          <cell r="I1351">
            <v>14.26679</v>
          </cell>
          <cell r="J1351">
            <v>17.941428</v>
          </cell>
          <cell r="K1351">
            <v>2.4253219</v>
          </cell>
          <cell r="L1351">
            <v>0.6379208</v>
          </cell>
          <cell r="M1351">
            <v>0.6350808</v>
          </cell>
          <cell r="N1351">
            <v>1.5648652</v>
          </cell>
          <cell r="O1351">
            <v>1.385705</v>
          </cell>
          <cell r="P1351">
            <v>4.361877</v>
          </cell>
          <cell r="Q1351">
            <v>0.3225532</v>
          </cell>
          <cell r="R1351">
            <v>0.2299597</v>
          </cell>
          <cell r="S1351">
            <v>11.807464</v>
          </cell>
          <cell r="T1351">
            <v>0.0602448</v>
          </cell>
          <cell r="U1351">
            <v>4.627064</v>
          </cell>
          <cell r="V1351">
            <v>7.796938</v>
          </cell>
          <cell r="W1351">
            <v>0.95244446</v>
          </cell>
          <cell r="X1351">
            <v>0.427397</v>
          </cell>
          <cell r="Y1351">
            <v>0.12029917</v>
          </cell>
          <cell r="Z1351">
            <v>25.52347</v>
          </cell>
          <cell r="AA1351">
            <v>21.30717</v>
          </cell>
          <cell r="AB1351">
            <v>8.345681</v>
          </cell>
          <cell r="AC1351">
            <v>7.053849</v>
          </cell>
          <cell r="AD1351">
            <v>1.1345193</v>
          </cell>
          <cell r="AE1351">
            <v>5.68859</v>
          </cell>
          <cell r="AF1351">
            <v>19.167584</v>
          </cell>
          <cell r="AG1351">
            <v>10.28614</v>
          </cell>
        </row>
        <row r="1352">
          <cell r="A1352" t="str">
            <v>13TS05190823</v>
          </cell>
          <cell r="B1352">
            <v>1</v>
          </cell>
          <cell r="C1352" t="str">
            <v>L</v>
          </cell>
          <cell r="D1352" t="str">
            <v>Winter</v>
          </cell>
          <cell r="E1352" t="str">
            <v>GCKH44574</v>
          </cell>
          <cell r="F1352">
            <v>5.116065</v>
          </cell>
          <cell r="G1352">
            <v>4.3127769</v>
          </cell>
          <cell r="H1352">
            <v>5.168261</v>
          </cell>
          <cell r="I1352">
            <v>15.52359</v>
          </cell>
          <cell r="J1352">
            <v>15.35214</v>
          </cell>
          <cell r="K1352">
            <v>1.404913</v>
          </cell>
          <cell r="L1352">
            <v>1.1385913</v>
          </cell>
          <cell r="M1352">
            <v>0.76557402</v>
          </cell>
          <cell r="N1352">
            <v>2.7407942</v>
          </cell>
          <cell r="O1352">
            <v>2.467474</v>
          </cell>
          <cell r="P1352">
            <v>7.28138</v>
          </cell>
          <cell r="Q1352">
            <v>0.7035893</v>
          </cell>
          <cell r="R1352">
            <v>0.941193</v>
          </cell>
          <cell r="S1352">
            <v>23.820964</v>
          </cell>
          <cell r="T1352">
            <v>0.0841586</v>
          </cell>
          <cell r="U1352">
            <v>5.610069</v>
          </cell>
          <cell r="V1352">
            <v>9.77421</v>
          </cell>
          <cell r="W1352">
            <v>2.78899216</v>
          </cell>
          <cell r="X1352">
            <v>1.079676</v>
          </cell>
          <cell r="Y1352">
            <v>0.26756474</v>
          </cell>
          <cell r="Z1352">
            <v>44.35879</v>
          </cell>
          <cell r="AA1352">
            <v>34.46982</v>
          </cell>
          <cell r="AB1352">
            <v>13.14343</v>
          </cell>
          <cell r="AC1352">
            <v>11.65078</v>
          </cell>
          <cell r="AD1352">
            <v>1.261285</v>
          </cell>
          <cell r="AE1352">
            <v>6.0262801</v>
          </cell>
          <cell r="AF1352">
            <v>35.955344</v>
          </cell>
          <cell r="AG1352">
            <v>21.97187</v>
          </cell>
        </row>
        <row r="1353">
          <cell r="A1353" t="str">
            <v>13TS05190871</v>
          </cell>
          <cell r="B1353">
            <v>1</v>
          </cell>
          <cell r="C1353" t="str">
            <v>L</v>
          </cell>
          <cell r="D1353" t="str">
            <v>Winter</v>
          </cell>
          <cell r="E1353" t="str">
            <v>GCKH44574</v>
          </cell>
          <cell r="F1353">
            <v>5.716065</v>
          </cell>
          <cell r="G1353">
            <v>4.6727769</v>
          </cell>
          <cell r="H1353">
            <v>5.228261</v>
          </cell>
          <cell r="I1353">
            <v>16.81359</v>
          </cell>
          <cell r="J1353">
            <v>17.25214</v>
          </cell>
          <cell r="K1353">
            <v>2.575063</v>
          </cell>
          <cell r="L1353">
            <v>1.6030013</v>
          </cell>
          <cell r="M1353">
            <v>0.51727702</v>
          </cell>
          <cell r="N1353">
            <v>2.5670542</v>
          </cell>
          <cell r="O1353">
            <v>3.047014</v>
          </cell>
          <cell r="P1353">
            <v>8.84336</v>
          </cell>
          <cell r="Q1353">
            <v>0.5994413</v>
          </cell>
          <cell r="R1353">
            <v>0.823466</v>
          </cell>
          <cell r="S1353">
            <v>27.072264</v>
          </cell>
          <cell r="T1353">
            <v>0.2453666</v>
          </cell>
          <cell r="U1353">
            <v>7.769929</v>
          </cell>
          <cell r="V1353">
            <v>6.54047</v>
          </cell>
          <cell r="W1353">
            <v>0.42691716</v>
          </cell>
          <cell r="X1353">
            <v>1.556986</v>
          </cell>
          <cell r="Y1353">
            <v>0.19612074</v>
          </cell>
          <cell r="Z1353">
            <v>53.97789</v>
          </cell>
          <cell r="AA1353">
            <v>42.75252</v>
          </cell>
          <cell r="AB1353">
            <v>12.59713</v>
          </cell>
          <cell r="AC1353">
            <v>10.99338</v>
          </cell>
          <cell r="AD1353">
            <v>1.902585</v>
          </cell>
          <cell r="AE1353">
            <v>4.4758401</v>
          </cell>
          <cell r="AF1353">
            <v>34.947744</v>
          </cell>
          <cell r="AG1353">
            <v>11.47427</v>
          </cell>
        </row>
        <row r="1354">
          <cell r="A1354" t="str">
            <v>13TS05190891</v>
          </cell>
          <cell r="B1354">
            <v>1</v>
          </cell>
          <cell r="C1354" t="str">
            <v>J</v>
          </cell>
          <cell r="D1354" t="str">
            <v>Spring</v>
          </cell>
          <cell r="E1354" t="str">
            <v>GCKH44574</v>
          </cell>
          <cell r="F1354">
            <v>5.077067</v>
          </cell>
          <cell r="G1354">
            <v>4.0760779</v>
          </cell>
          <cell r="H1354">
            <v>5.13258</v>
          </cell>
          <cell r="I1354">
            <v>15.19679</v>
          </cell>
          <cell r="J1354">
            <v>16.541428</v>
          </cell>
          <cell r="K1354">
            <v>1.9500919</v>
          </cell>
          <cell r="L1354">
            <v>0.7022428</v>
          </cell>
          <cell r="M1354">
            <v>0.5331688</v>
          </cell>
          <cell r="N1354">
            <v>1.7880652</v>
          </cell>
          <cell r="O1354">
            <v>1.712385</v>
          </cell>
          <cell r="P1354">
            <v>5.779997</v>
          </cell>
          <cell r="Q1354">
            <v>0.5419252</v>
          </cell>
          <cell r="R1354">
            <v>0.5111637</v>
          </cell>
          <cell r="S1354">
            <v>23.690864</v>
          </cell>
          <cell r="T1354">
            <v>0.130058</v>
          </cell>
          <cell r="U1354">
            <v>3.654104</v>
          </cell>
          <cell r="V1354">
            <v>9.679068</v>
          </cell>
          <cell r="W1354">
            <v>1.91885646</v>
          </cell>
          <cell r="X1354">
            <v>0.750961</v>
          </cell>
          <cell r="Y1354">
            <v>0.14906817</v>
          </cell>
          <cell r="Z1354">
            <v>41.33977</v>
          </cell>
          <cell r="AA1354">
            <v>32.48307</v>
          </cell>
          <cell r="AB1354">
            <v>10.441131</v>
          </cell>
          <cell r="AC1354">
            <v>8.951119</v>
          </cell>
          <cell r="AD1354">
            <v>1.2443493</v>
          </cell>
          <cell r="AE1354">
            <v>4.69268</v>
          </cell>
          <cell r="AF1354">
            <v>28.308384</v>
          </cell>
          <cell r="AG1354">
            <v>13.71554</v>
          </cell>
        </row>
        <row r="1355">
          <cell r="A1355" t="str">
            <v>13TS05190899</v>
          </cell>
          <cell r="B1355">
            <v>1</v>
          </cell>
          <cell r="C1355" t="str">
            <v>E</v>
          </cell>
          <cell r="D1355" t="str">
            <v>Autumn</v>
          </cell>
          <cell r="E1355" t="str">
            <v>GCKH44574</v>
          </cell>
          <cell r="F1355">
            <v>4.9134301</v>
          </cell>
          <cell r="G1355">
            <v>3.2860001</v>
          </cell>
          <cell r="H1355">
            <v>5.116841</v>
          </cell>
          <cell r="I1355">
            <v>14.198199</v>
          </cell>
          <cell r="J1355">
            <v>16.908094</v>
          </cell>
          <cell r="K1355">
            <v>2.5456524</v>
          </cell>
          <cell r="L1355">
            <v>1.2137535</v>
          </cell>
          <cell r="M1355">
            <v>0.8417319</v>
          </cell>
          <cell r="N1355">
            <v>1.9738389</v>
          </cell>
          <cell r="O1355">
            <v>2.0083518</v>
          </cell>
          <cell r="P1355">
            <v>5.962723</v>
          </cell>
          <cell r="Q1355">
            <v>0.4367742</v>
          </cell>
          <cell r="R1355">
            <v>0.7369707</v>
          </cell>
          <cell r="S1355">
            <v>15.787533</v>
          </cell>
          <cell r="T1355">
            <v>0.08982475</v>
          </cell>
          <cell r="U1355">
            <v>6.993313</v>
          </cell>
          <cell r="V1355">
            <v>10.204549</v>
          </cell>
          <cell r="W1355">
            <v>1.73239246</v>
          </cell>
          <cell r="X1355">
            <v>1.280981</v>
          </cell>
          <cell r="Y1355">
            <v>0.1797361</v>
          </cell>
          <cell r="Z1355">
            <v>40.59788</v>
          </cell>
          <cell r="AA1355">
            <v>32.96541</v>
          </cell>
          <cell r="AB1355">
            <v>8.777161</v>
          </cell>
          <cell r="AC1355">
            <v>7.826054</v>
          </cell>
          <cell r="AD1355">
            <v>1.0543621</v>
          </cell>
          <cell r="AE1355">
            <v>5.788166</v>
          </cell>
          <cell r="AF1355">
            <v>26.381474</v>
          </cell>
          <cell r="AG1355">
            <v>11.27227</v>
          </cell>
        </row>
        <row r="1356">
          <cell r="A1356" t="str">
            <v>13TS05190923</v>
          </cell>
          <cell r="B1356">
            <v>2</v>
          </cell>
          <cell r="C1356" t="str">
            <v>G</v>
          </cell>
          <cell r="D1356" t="str">
            <v>Winter</v>
          </cell>
          <cell r="E1356" t="str">
            <v>GCKH44782</v>
          </cell>
          <cell r="F1356">
            <v>3.754285</v>
          </cell>
          <cell r="G1356">
            <v>4.2810439</v>
          </cell>
          <cell r="H1356">
            <v>5.318116</v>
          </cell>
          <cell r="I1356">
            <v>14.096297</v>
          </cell>
          <cell r="J1356">
            <v>13.73335</v>
          </cell>
          <cell r="K1356">
            <v>0.87269</v>
          </cell>
          <cell r="L1356">
            <v>1.4815563</v>
          </cell>
          <cell r="M1356">
            <v>0.6186705</v>
          </cell>
          <cell r="N1356">
            <v>2.2974586</v>
          </cell>
          <cell r="O1356">
            <v>2.8569838</v>
          </cell>
          <cell r="P1356">
            <v>7.958176</v>
          </cell>
          <cell r="Q1356">
            <v>0.6654169</v>
          </cell>
          <cell r="R1356">
            <v>0.923392</v>
          </cell>
          <cell r="S1356">
            <v>26.322544</v>
          </cell>
          <cell r="T1356">
            <v>0.206685</v>
          </cell>
          <cell r="U1356">
            <v>4.373645</v>
          </cell>
          <cell r="V1356">
            <v>9.065122</v>
          </cell>
          <cell r="W1356">
            <v>0.04888526</v>
          </cell>
          <cell r="X1356">
            <v>2.4928304</v>
          </cell>
          <cell r="Y1356">
            <v>0.31599887</v>
          </cell>
          <cell r="Z1356">
            <v>41.33149</v>
          </cell>
          <cell r="AA1356">
            <v>28.96762</v>
          </cell>
          <cell r="AB1356">
            <v>10.417817</v>
          </cell>
          <cell r="AC1356">
            <v>8.783893</v>
          </cell>
          <cell r="AD1356">
            <v>1.698396</v>
          </cell>
          <cell r="AE1356">
            <v>2.458481</v>
          </cell>
          <cell r="AF1356">
            <v>45.930084</v>
          </cell>
          <cell r="AG1356">
            <v>25.423969</v>
          </cell>
        </row>
        <row r="1357">
          <cell r="A1357" t="str">
            <v>13TS05190971</v>
          </cell>
          <cell r="B1357">
            <v>1</v>
          </cell>
          <cell r="C1357" t="str">
            <v>E</v>
          </cell>
          <cell r="D1357" t="str">
            <v>Autumn</v>
          </cell>
          <cell r="E1357" t="str">
            <v>GCKH44574</v>
          </cell>
          <cell r="F1357">
            <v>3.0634301</v>
          </cell>
          <cell r="G1357">
            <v>3.0960001</v>
          </cell>
          <cell r="H1357">
            <v>5.546841</v>
          </cell>
          <cell r="I1357">
            <v>12.458199</v>
          </cell>
          <cell r="J1357">
            <v>16.408094</v>
          </cell>
          <cell r="K1357">
            <v>2.6021124</v>
          </cell>
          <cell r="L1357">
            <v>1.3224135</v>
          </cell>
          <cell r="M1357">
            <v>0.7480649</v>
          </cell>
          <cell r="N1357">
            <v>2.6905889</v>
          </cell>
          <cell r="O1357">
            <v>2.2160618</v>
          </cell>
          <cell r="P1357">
            <v>9.102043</v>
          </cell>
          <cell r="Q1357">
            <v>0.5635822</v>
          </cell>
          <cell r="R1357">
            <v>0.8006287</v>
          </cell>
          <cell r="S1357">
            <v>28.604933</v>
          </cell>
          <cell r="T1357">
            <v>0.18532875</v>
          </cell>
          <cell r="U1357">
            <v>7.356863</v>
          </cell>
          <cell r="V1357">
            <v>5.795089</v>
          </cell>
          <cell r="W1357">
            <v>2.78980246</v>
          </cell>
          <cell r="X1357">
            <v>1.981491</v>
          </cell>
          <cell r="Y1357">
            <v>0.2105931</v>
          </cell>
          <cell r="Z1357">
            <v>54.89558</v>
          </cell>
          <cell r="AA1357">
            <v>42.43871</v>
          </cell>
          <cell r="AB1357">
            <v>11.089161</v>
          </cell>
          <cell r="AC1357">
            <v>9.513534</v>
          </cell>
          <cell r="AD1357">
            <v>1.7694021</v>
          </cell>
          <cell r="AE1357">
            <v>7.192866</v>
          </cell>
          <cell r="AF1357">
            <v>32.559674</v>
          </cell>
          <cell r="AG1357">
            <v>17.18427</v>
          </cell>
        </row>
        <row r="1358">
          <cell r="A1358" t="str">
            <v>13TS05191009</v>
          </cell>
          <cell r="B1358">
            <v>1</v>
          </cell>
          <cell r="C1358" t="str">
            <v>I</v>
          </cell>
          <cell r="D1358" t="str">
            <v>Spring</v>
          </cell>
          <cell r="E1358" t="str">
            <v>GCKH44574</v>
          </cell>
          <cell r="F1358">
            <v>2.938104</v>
          </cell>
          <cell r="G1358">
            <v>3.9108279</v>
          </cell>
          <cell r="H1358">
            <v>4.981769</v>
          </cell>
          <cell r="I1358">
            <v>12.521799</v>
          </cell>
          <cell r="J1358">
            <v>12.81309</v>
          </cell>
          <cell r="K1358">
            <v>1.4576415</v>
          </cell>
          <cell r="L1358">
            <v>1.4629277</v>
          </cell>
          <cell r="M1358">
            <v>0.6036906</v>
          </cell>
          <cell r="N1358">
            <v>2.1799633</v>
          </cell>
          <cell r="O1358">
            <v>2.674363</v>
          </cell>
          <cell r="P1358">
            <v>8.7551</v>
          </cell>
          <cell r="Q1358">
            <v>0.9295991</v>
          </cell>
          <cell r="R1358">
            <v>0.674007</v>
          </cell>
          <cell r="S1358">
            <v>30.836674</v>
          </cell>
          <cell r="T1358">
            <v>0.12078573</v>
          </cell>
          <cell r="U1358">
            <v>3.975168</v>
          </cell>
          <cell r="V1358">
            <v>13.861122</v>
          </cell>
          <cell r="W1358">
            <v>0.16483556</v>
          </cell>
          <cell r="X1358">
            <v>2.4604615</v>
          </cell>
          <cell r="Y1358">
            <v>0.16611101</v>
          </cell>
          <cell r="Z1358">
            <v>30.3259</v>
          </cell>
          <cell r="AA1358">
            <v>20.922036</v>
          </cell>
          <cell r="AB1358">
            <v>7.61911</v>
          </cell>
          <cell r="AC1358">
            <v>7.290985</v>
          </cell>
          <cell r="AD1358">
            <v>0.7143412</v>
          </cell>
          <cell r="AE1358">
            <v>2.523958</v>
          </cell>
          <cell r="AF1358">
            <v>25.578624</v>
          </cell>
          <cell r="AG1358">
            <v>20.732391</v>
          </cell>
        </row>
        <row r="1359">
          <cell r="A1359" t="str">
            <v>13TS05191053</v>
          </cell>
          <cell r="B1359">
            <v>1</v>
          </cell>
          <cell r="C1359" t="str">
            <v>F</v>
          </cell>
          <cell r="D1359" t="str">
            <v>Summer</v>
          </cell>
          <cell r="E1359" t="str">
            <v>GCKH44574</v>
          </cell>
          <cell r="F1359">
            <v>4.3361985</v>
          </cell>
          <cell r="G1359">
            <v>4.2248859</v>
          </cell>
          <cell r="H1359">
            <v>5.250906</v>
          </cell>
          <cell r="I1359">
            <v>14.605163</v>
          </cell>
          <cell r="J1359">
            <v>18.89592</v>
          </cell>
          <cell r="K1359">
            <v>0.4174261</v>
          </cell>
          <cell r="L1359">
            <v>0.7918902</v>
          </cell>
          <cell r="M1359">
            <v>0.6172528</v>
          </cell>
          <cell r="N1359">
            <v>1.5275662</v>
          </cell>
          <cell r="O1359">
            <v>2.109688</v>
          </cell>
          <cell r="P1359">
            <v>7.146151</v>
          </cell>
          <cell r="Q1359">
            <v>0.6141977</v>
          </cell>
          <cell r="R1359">
            <v>0.8592683</v>
          </cell>
          <cell r="S1359">
            <v>14.630694</v>
          </cell>
          <cell r="T1359">
            <v>0.11402328</v>
          </cell>
          <cell r="U1359">
            <v>2.348497</v>
          </cell>
          <cell r="V1359">
            <v>4.0095765</v>
          </cell>
          <cell r="W1359">
            <v>2.78269446</v>
          </cell>
          <cell r="X1359">
            <v>0.8869657</v>
          </cell>
          <cell r="Y1359">
            <v>0.10029695</v>
          </cell>
          <cell r="Z1359">
            <v>34.85759</v>
          </cell>
          <cell r="AA1359">
            <v>27.39625</v>
          </cell>
          <cell r="AB1359">
            <v>7.176295</v>
          </cell>
          <cell r="AC1359">
            <v>5.881247</v>
          </cell>
          <cell r="AD1359">
            <v>0.9883108</v>
          </cell>
          <cell r="AE1359">
            <v>2.534613</v>
          </cell>
          <cell r="AF1359">
            <v>14.720514</v>
          </cell>
          <cell r="AG1359">
            <v>8.978937</v>
          </cell>
        </row>
        <row r="1360">
          <cell r="A1360" t="str">
            <v>13TS05191131</v>
          </cell>
          <cell r="B1360">
            <v>1</v>
          </cell>
          <cell r="C1360" t="str">
            <v>K</v>
          </cell>
          <cell r="D1360" t="str">
            <v>Winter</v>
          </cell>
          <cell r="E1360" t="str">
            <v>GCKH44574</v>
          </cell>
          <cell r="F1360">
            <v>5.631051</v>
          </cell>
          <cell r="G1360">
            <v>4.9956689</v>
          </cell>
          <cell r="H1360">
            <v>5.099649</v>
          </cell>
          <cell r="I1360">
            <v>16.821669</v>
          </cell>
          <cell r="J1360">
            <v>19.65566</v>
          </cell>
          <cell r="K1360">
            <v>3.0450643</v>
          </cell>
          <cell r="L1360">
            <v>0.9420933</v>
          </cell>
          <cell r="M1360">
            <v>0.72968405</v>
          </cell>
          <cell r="N1360">
            <v>2.2829702</v>
          </cell>
          <cell r="O1360">
            <v>2.20122</v>
          </cell>
          <cell r="P1360">
            <v>7.652454</v>
          </cell>
          <cell r="Q1360">
            <v>0.5334122</v>
          </cell>
          <cell r="R1360">
            <v>0.7948263</v>
          </cell>
          <cell r="S1360">
            <v>20.968504</v>
          </cell>
          <cell r="T1360">
            <v>0.3288909</v>
          </cell>
          <cell r="U1360">
            <v>6.456561</v>
          </cell>
          <cell r="V1360">
            <v>11.2126825</v>
          </cell>
          <cell r="W1360">
            <v>1.90217246</v>
          </cell>
          <cell r="X1360">
            <v>1.3738991</v>
          </cell>
          <cell r="Y1360">
            <v>0.23211168</v>
          </cell>
          <cell r="Z1360">
            <v>71.35759</v>
          </cell>
          <cell r="AA1360">
            <v>53.35116</v>
          </cell>
          <cell r="AB1360">
            <v>19.63935</v>
          </cell>
          <cell r="AC1360">
            <v>17.09737</v>
          </cell>
          <cell r="AD1360">
            <v>2.3540454</v>
          </cell>
          <cell r="AE1360">
            <v>6.876719</v>
          </cell>
          <cell r="AF1360">
            <v>41.919994</v>
          </cell>
          <cell r="AG1360">
            <v>24.501437</v>
          </cell>
        </row>
        <row r="1361">
          <cell r="A1361" t="str">
            <v>13TS05191243</v>
          </cell>
          <cell r="B1361">
            <v>1</v>
          </cell>
          <cell r="C1361" t="str">
            <v>J</v>
          </cell>
          <cell r="D1361" t="str">
            <v>Spring</v>
          </cell>
          <cell r="E1361" t="str">
            <v>GCKH44574</v>
          </cell>
          <cell r="F1361">
            <v>5.017067</v>
          </cell>
          <cell r="G1361">
            <v>4.5660779</v>
          </cell>
          <cell r="H1361">
            <v>5.23258</v>
          </cell>
          <cell r="I1361">
            <v>15.81679</v>
          </cell>
          <cell r="J1361">
            <v>16.741428</v>
          </cell>
          <cell r="K1361">
            <v>1.6328119</v>
          </cell>
          <cell r="L1361">
            <v>1.1973268</v>
          </cell>
          <cell r="M1361">
            <v>0.4522998</v>
          </cell>
          <cell r="N1361">
            <v>1.8914752</v>
          </cell>
          <cell r="O1361">
            <v>2.318195</v>
          </cell>
          <cell r="P1361">
            <v>7.042057</v>
          </cell>
          <cell r="Q1361">
            <v>0.6114202</v>
          </cell>
          <cell r="R1361">
            <v>0.5243067</v>
          </cell>
          <cell r="S1361">
            <v>17.812264</v>
          </cell>
          <cell r="T1361">
            <v>0.190797</v>
          </cell>
          <cell r="U1361">
            <v>4.516254</v>
          </cell>
          <cell r="V1361">
            <v>3.240438</v>
          </cell>
          <cell r="W1361">
            <v>0.62105146</v>
          </cell>
          <cell r="X1361">
            <v>1.040021</v>
          </cell>
          <cell r="Y1361">
            <v>0.16725417</v>
          </cell>
          <cell r="Z1361">
            <v>25.57277</v>
          </cell>
          <cell r="AA1361">
            <v>23.12787</v>
          </cell>
          <cell r="AB1361">
            <v>4.777831</v>
          </cell>
          <cell r="AC1361">
            <v>4.119129</v>
          </cell>
          <cell r="AD1361">
            <v>0.9176193</v>
          </cell>
          <cell r="AE1361">
            <v>4.21887</v>
          </cell>
          <cell r="AF1361">
            <v>19.390984</v>
          </cell>
          <cell r="AG1361">
            <v>-1.468944</v>
          </cell>
        </row>
        <row r="1362">
          <cell r="A1362" t="str">
            <v>13TS05191253</v>
          </cell>
          <cell r="B1362">
            <v>1</v>
          </cell>
          <cell r="C1362" t="str">
            <v>G</v>
          </cell>
          <cell r="D1362" t="str">
            <v>Summer</v>
          </cell>
          <cell r="E1362" t="str">
            <v>GCKH44574</v>
          </cell>
          <cell r="F1362">
            <v>3.149593</v>
          </cell>
          <cell r="G1362">
            <v>3.9220399</v>
          </cell>
          <cell r="H1362">
            <v>5.568207</v>
          </cell>
          <cell r="I1362">
            <v>13.436727</v>
          </cell>
          <cell r="J1362">
            <v>16.17323</v>
          </cell>
          <cell r="K1362">
            <v>1.028399</v>
          </cell>
          <cell r="L1362">
            <v>0.710258</v>
          </cell>
          <cell r="M1362">
            <v>0.4266536</v>
          </cell>
          <cell r="N1362">
            <v>1.3782976</v>
          </cell>
          <cell r="O1362">
            <v>1.442826</v>
          </cell>
          <cell r="P1362">
            <v>5.566078</v>
          </cell>
          <cell r="Q1362">
            <v>0.3735762</v>
          </cell>
          <cell r="R1362">
            <v>0.4321703</v>
          </cell>
          <cell r="S1362">
            <v>8.751084</v>
          </cell>
          <cell r="T1362">
            <v>0.0712596</v>
          </cell>
          <cell r="U1362">
            <v>3.183099</v>
          </cell>
          <cell r="V1362">
            <v>4.381915</v>
          </cell>
          <cell r="W1362">
            <v>2.41455846</v>
          </cell>
          <cell r="X1362">
            <v>0.8140654</v>
          </cell>
          <cell r="Y1362">
            <v>0.08211664</v>
          </cell>
          <cell r="Z1362">
            <v>27.21482</v>
          </cell>
          <cell r="AA1362">
            <v>22.67412</v>
          </cell>
          <cell r="AB1362">
            <v>7.518757</v>
          </cell>
          <cell r="AC1362">
            <v>6.267043</v>
          </cell>
          <cell r="AD1362">
            <v>1.31438</v>
          </cell>
          <cell r="AE1362">
            <v>4.188121</v>
          </cell>
          <cell r="AF1362">
            <v>20.959674</v>
          </cell>
          <cell r="AG1362">
            <v>15.693379</v>
          </cell>
        </row>
        <row r="1363">
          <cell r="A1363" t="str">
            <v>13TS05191323</v>
          </cell>
          <cell r="B1363">
            <v>1</v>
          </cell>
          <cell r="C1363" t="str">
            <v>J</v>
          </cell>
          <cell r="D1363" t="str">
            <v>Spring</v>
          </cell>
          <cell r="E1363" t="str">
            <v>GCKH44574</v>
          </cell>
          <cell r="F1363">
            <v>3.047067</v>
          </cell>
          <cell r="G1363">
            <v>3.7560779</v>
          </cell>
          <cell r="H1363">
            <v>4.91258</v>
          </cell>
          <cell r="I1363">
            <v>12.53679</v>
          </cell>
          <cell r="J1363">
            <v>15.641428</v>
          </cell>
          <cell r="K1363">
            <v>2.3266519</v>
          </cell>
          <cell r="L1363">
            <v>0.8196988</v>
          </cell>
          <cell r="M1363">
            <v>0.6395978</v>
          </cell>
          <cell r="N1363">
            <v>1.6932052</v>
          </cell>
          <cell r="O1363">
            <v>1.688835</v>
          </cell>
          <cell r="P1363">
            <v>5.649117</v>
          </cell>
          <cell r="Q1363">
            <v>0.4983022</v>
          </cell>
          <cell r="R1363">
            <v>0.7116917</v>
          </cell>
          <cell r="S1363">
            <v>18.478764</v>
          </cell>
          <cell r="T1363">
            <v>0.128561</v>
          </cell>
          <cell r="U1363">
            <v>2.484674</v>
          </cell>
          <cell r="V1363">
            <v>4.255358</v>
          </cell>
          <cell r="W1363">
            <v>1.76156646</v>
          </cell>
          <cell r="X1363">
            <v>1.070601</v>
          </cell>
          <cell r="Y1363">
            <v>0.15182117</v>
          </cell>
          <cell r="Z1363">
            <v>35.93007</v>
          </cell>
          <cell r="AA1363">
            <v>30.23277</v>
          </cell>
          <cell r="AB1363">
            <v>6.566771</v>
          </cell>
          <cell r="AC1363">
            <v>6.120119</v>
          </cell>
          <cell r="AD1363">
            <v>0.8801093</v>
          </cell>
          <cell r="AE1363">
            <v>6.55077</v>
          </cell>
          <cell r="AF1363">
            <v>23.650284</v>
          </cell>
          <cell r="AG1363">
            <v>9.92564</v>
          </cell>
        </row>
        <row r="1364">
          <cell r="A1364" t="str">
            <v>13TS05191365</v>
          </cell>
          <cell r="B1364">
            <v>1</v>
          </cell>
          <cell r="C1364" t="str">
            <v>J</v>
          </cell>
          <cell r="D1364" t="str">
            <v>Spring</v>
          </cell>
          <cell r="E1364" t="str">
            <v>GCKH44574</v>
          </cell>
          <cell r="F1364">
            <v>5.617067</v>
          </cell>
          <cell r="G1364">
            <v>5.0860779</v>
          </cell>
          <cell r="H1364">
            <v>4.90258</v>
          </cell>
          <cell r="I1364">
            <v>16.44679</v>
          </cell>
          <cell r="J1364">
            <v>15.641428</v>
          </cell>
          <cell r="K1364">
            <v>1.4244519</v>
          </cell>
          <cell r="L1364">
            <v>1.3224268</v>
          </cell>
          <cell r="M1364">
            <v>0.6597278</v>
          </cell>
          <cell r="N1364">
            <v>2.6850452</v>
          </cell>
          <cell r="O1364">
            <v>3.211975</v>
          </cell>
          <cell r="P1364">
            <v>8.887027</v>
          </cell>
          <cell r="Q1364">
            <v>0.9045682</v>
          </cell>
          <cell r="R1364">
            <v>1.0293027</v>
          </cell>
          <cell r="S1364">
            <v>27.796664</v>
          </cell>
          <cell r="T1364">
            <v>0.176823</v>
          </cell>
          <cell r="U1364">
            <v>5.162424</v>
          </cell>
          <cell r="V1364">
            <v>10.072268</v>
          </cell>
          <cell r="W1364">
            <v>2.64820646</v>
          </cell>
          <cell r="X1364">
            <v>2.338251</v>
          </cell>
          <cell r="Y1364">
            <v>0.19535617</v>
          </cell>
          <cell r="Z1364">
            <v>31.85317</v>
          </cell>
          <cell r="AA1364">
            <v>25.67367</v>
          </cell>
          <cell r="AB1364">
            <v>5.855351</v>
          </cell>
          <cell r="AC1364">
            <v>5.143169</v>
          </cell>
          <cell r="AD1364">
            <v>0.8132453</v>
          </cell>
          <cell r="AE1364">
            <v>4.4494</v>
          </cell>
          <cell r="AF1364">
            <v>31.901284</v>
          </cell>
          <cell r="AG1364">
            <v>6.94353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03"/>
  <sheetViews>
    <sheetView topLeftCell="A722" workbookViewId="0">
      <selection activeCell="B2" sqref="$A2:$XFD737"/>
    </sheetView>
  </sheetViews>
  <sheetFormatPr defaultColWidth="8.72727272727273" defaultRowHeight="14" outlineLevelCol="4"/>
  <cols>
    <col min="1" max="1" width="18.4545454545455" customWidth="1"/>
    <col min="2" max="2" width="14"/>
    <col min="3" max="3" width="12.8181818181818"/>
    <col min="5" max="5" width="12.8181818181818"/>
  </cols>
  <sheetData>
    <row r="1" spans="1:2">
      <c r="A1" t="s">
        <v>0</v>
      </c>
      <c r="B1" t="s">
        <v>1</v>
      </c>
    </row>
    <row r="2" spans="1:5">
      <c r="A2" t="s">
        <v>2</v>
      </c>
      <c r="B2">
        <v>-0.901215</v>
      </c>
      <c r="C2">
        <f>VLOOKUP(A2,[1]总校正后表!$A:$K,11,0)</f>
        <v>0.243699</v>
      </c>
      <c r="E2">
        <f>PEARSON(B2:B1303,C2:C1303)</f>
        <v>0.733587208207766</v>
      </c>
    </row>
    <row r="3" spans="1:3">
      <c r="A3" t="s">
        <v>3</v>
      </c>
      <c r="B3">
        <v>-0.885396</v>
      </c>
      <c r="C3">
        <f>VLOOKUP(A3,[1]总校正后表!$A:$K,11,0)</f>
        <v>-0.0959285</v>
      </c>
    </row>
    <row r="4" spans="1:3">
      <c r="A4" t="s">
        <v>4</v>
      </c>
      <c r="B4">
        <v>-0.787382</v>
      </c>
      <c r="C4">
        <f>VLOOKUP(A4,[1]总校正后表!$A:$K,11,0)</f>
        <v>0.389931</v>
      </c>
    </row>
    <row r="5" spans="1:3">
      <c r="A5" t="s">
        <v>5</v>
      </c>
      <c r="B5">
        <v>-0.76058</v>
      </c>
      <c r="C5">
        <f>VLOOKUP(A5,[1]总校正后表!$A:$K,11,0)</f>
        <v>0.462629</v>
      </c>
    </row>
    <row r="6" spans="1:3">
      <c r="A6" t="s">
        <v>6</v>
      </c>
      <c r="B6">
        <v>-0.752728</v>
      </c>
      <c r="C6">
        <f>VLOOKUP(A6,[1]总校正后表!$A:$K,11,0)</f>
        <v>0.12866121</v>
      </c>
    </row>
    <row r="7" spans="1:3">
      <c r="A7" t="s">
        <v>7</v>
      </c>
      <c r="B7">
        <v>-0.743364</v>
      </c>
      <c r="C7">
        <f>VLOOKUP(A7,[1]总校正后表!$A:$K,11,0)</f>
        <v>0.531186</v>
      </c>
    </row>
    <row r="8" spans="1:3">
      <c r="A8" t="s">
        <v>8</v>
      </c>
      <c r="B8">
        <v>-0.734771</v>
      </c>
      <c r="C8">
        <f>VLOOKUP(A8,[1]总校正后表!$A:$K,11,0)</f>
        <v>-0.0322511</v>
      </c>
    </row>
    <row r="9" spans="1:3">
      <c r="A9" t="s">
        <v>9</v>
      </c>
      <c r="B9">
        <v>-0.732709</v>
      </c>
      <c r="C9">
        <f>VLOOKUP(A9,[1]总校正后表!$A:$K,11,0)</f>
        <v>0.5666131</v>
      </c>
    </row>
    <row r="10" spans="1:3">
      <c r="A10" t="s">
        <v>10</v>
      </c>
      <c r="B10">
        <v>-0.723011</v>
      </c>
      <c r="C10">
        <f>VLOOKUP(A10,[1]总校正后表!$A:$K,11,0)</f>
        <v>0.627153</v>
      </c>
    </row>
    <row r="11" spans="1:3">
      <c r="A11" t="s">
        <v>11</v>
      </c>
      <c r="B11">
        <v>-0.722557</v>
      </c>
      <c r="C11">
        <f>VLOOKUP(A11,[1]总校正后表!$A:$K,11,0)</f>
        <v>0.176133</v>
      </c>
    </row>
    <row r="12" spans="1:3">
      <c r="A12" t="s">
        <v>12</v>
      </c>
      <c r="B12">
        <v>-0.710837</v>
      </c>
      <c r="C12">
        <f>VLOOKUP(A12,[1]总校正后表!$A:$K,11,0)</f>
        <v>-0.1751841</v>
      </c>
    </row>
    <row r="13" spans="1:3">
      <c r="A13" t="s">
        <v>13</v>
      </c>
      <c r="B13">
        <v>-0.702241</v>
      </c>
      <c r="C13">
        <f>VLOOKUP(A13,[1]总校正后表!$A:$K,11,0)</f>
        <v>0.819401</v>
      </c>
    </row>
    <row r="14" spans="1:3">
      <c r="A14" t="s">
        <v>14</v>
      </c>
      <c r="B14">
        <v>-0.668673</v>
      </c>
      <c r="C14">
        <f>VLOOKUP(A14,[1]总校正后表!$A:$K,11,0)</f>
        <v>0.7621715</v>
      </c>
    </row>
    <row r="15" spans="1:3">
      <c r="A15" t="s">
        <v>15</v>
      </c>
      <c r="B15">
        <v>-0.624393</v>
      </c>
      <c r="C15">
        <f>VLOOKUP(A15,[1]总校正后表!$A:$K,11,0)</f>
        <v>-0.227289</v>
      </c>
    </row>
    <row r="16" spans="1:3">
      <c r="A16" t="s">
        <v>16</v>
      </c>
      <c r="B16">
        <v>-0.590526</v>
      </c>
      <c r="C16">
        <f>VLOOKUP(A16,[1]总校正后表!$A:$K,11,0)</f>
        <v>0.7894355</v>
      </c>
    </row>
    <row r="17" spans="1:3">
      <c r="A17" t="s">
        <v>17</v>
      </c>
      <c r="B17">
        <v>-0.587553</v>
      </c>
      <c r="C17">
        <f>VLOOKUP(A17,[1]总校正后表!$A:$K,11,0)</f>
        <v>-0.0577365</v>
      </c>
    </row>
    <row r="18" spans="1:3">
      <c r="A18" t="s">
        <v>18</v>
      </c>
      <c r="B18">
        <v>-0.587348</v>
      </c>
      <c r="C18">
        <f>VLOOKUP(A18,[1]总校正后表!$A:$K,11,0)</f>
        <v>0.11704</v>
      </c>
    </row>
    <row r="19" spans="1:3">
      <c r="A19" t="s">
        <v>19</v>
      </c>
      <c r="B19">
        <v>-0.58643</v>
      </c>
      <c r="C19">
        <f>VLOOKUP(A19,[1]总校正后表!$A:$K,11,0)</f>
        <v>0.47471</v>
      </c>
    </row>
    <row r="20" spans="1:3">
      <c r="A20" t="s">
        <v>20</v>
      </c>
      <c r="B20">
        <v>-0.56862</v>
      </c>
      <c r="C20">
        <f>VLOOKUP(A20,[1]总校正后表!$A:$K,11,0)</f>
        <v>0.5268184</v>
      </c>
    </row>
    <row r="21" spans="1:3">
      <c r="A21" t="s">
        <v>21</v>
      </c>
      <c r="B21">
        <v>-0.555833</v>
      </c>
      <c r="C21">
        <f>VLOOKUP(A21,[1]总校正后表!$A:$K,11,0)</f>
        <v>-0.1160018</v>
      </c>
    </row>
    <row r="22" spans="1:3">
      <c r="A22" t="s">
        <v>22</v>
      </c>
      <c r="B22">
        <v>-0.554229</v>
      </c>
      <c r="C22">
        <f>VLOOKUP(A22,[1]总校正后表!$A:$K,11,0)</f>
        <v>0.428791</v>
      </c>
    </row>
    <row r="23" spans="1:3">
      <c r="A23" t="s">
        <v>23</v>
      </c>
      <c r="B23">
        <v>-0.546126</v>
      </c>
      <c r="C23">
        <f>VLOOKUP(A23,[1]总校正后表!$A:$K,11,0)</f>
        <v>-0.1478982</v>
      </c>
    </row>
    <row r="24" spans="1:3">
      <c r="A24" t="s">
        <v>24</v>
      </c>
      <c r="B24">
        <v>-0.538618</v>
      </c>
      <c r="C24">
        <f>VLOOKUP(A24,[1]总校正后表!$A:$K,11,0)</f>
        <v>1.075312</v>
      </c>
    </row>
    <row r="25" spans="1:3">
      <c r="A25" t="s">
        <v>25</v>
      </c>
      <c r="B25">
        <v>-0.535404</v>
      </c>
      <c r="C25">
        <f>VLOOKUP(A25,[1]总校正后表!$A:$K,11,0)</f>
        <v>0.919364</v>
      </c>
    </row>
    <row r="26" spans="1:3">
      <c r="A26" t="s">
        <v>26</v>
      </c>
      <c r="B26">
        <v>-0.532736</v>
      </c>
      <c r="C26">
        <f>VLOOKUP(A26,[1]总校正后表!$A:$K,11,0)</f>
        <v>-0.0629937</v>
      </c>
    </row>
    <row r="27" spans="1:3">
      <c r="A27" t="s">
        <v>27</v>
      </c>
      <c r="B27">
        <v>-0.531804</v>
      </c>
      <c r="C27">
        <f>VLOOKUP(A27,[1]总校正后表!$A:$K,11,0)</f>
        <v>0.7038279</v>
      </c>
    </row>
    <row r="28" spans="1:3">
      <c r="A28" t="s">
        <v>28</v>
      </c>
      <c r="B28">
        <v>-0.53139</v>
      </c>
      <c r="C28">
        <f>VLOOKUP(A28,[1]总校正后表!$A:$K,11,0)</f>
        <v>-0.0468287</v>
      </c>
    </row>
    <row r="29" spans="1:3">
      <c r="A29" t="s">
        <v>29</v>
      </c>
      <c r="B29">
        <v>-0.528208</v>
      </c>
      <c r="C29">
        <f>VLOOKUP(A29,[1]总校正后表!$A:$K,11,0)</f>
        <v>-0.192097</v>
      </c>
    </row>
    <row r="30" spans="1:3">
      <c r="A30" t="s">
        <v>30</v>
      </c>
      <c r="B30">
        <v>-0.527249</v>
      </c>
      <c r="C30">
        <f>VLOOKUP(A30,[1]总校正后表!$A:$K,11,0)</f>
        <v>1.02638</v>
      </c>
    </row>
    <row r="31" spans="1:3">
      <c r="A31" t="s">
        <v>31</v>
      </c>
      <c r="B31">
        <v>-0.522701</v>
      </c>
      <c r="C31">
        <f>VLOOKUP(A31,[1]总校正后表!$A:$K,11,0)</f>
        <v>0.6891895</v>
      </c>
    </row>
    <row r="32" spans="1:3">
      <c r="A32" t="s">
        <v>32</v>
      </c>
      <c r="B32">
        <v>-0.518286</v>
      </c>
      <c r="C32">
        <f>VLOOKUP(A32,[1]总校正后表!$A:$K,11,0)</f>
        <v>0.4401905</v>
      </c>
    </row>
    <row r="33" spans="1:3">
      <c r="A33" t="s">
        <v>33</v>
      </c>
      <c r="B33">
        <v>-0.517821</v>
      </c>
      <c r="C33">
        <f>VLOOKUP(A33,[1]总校正后表!$A:$K,11,0)</f>
        <v>0.327222</v>
      </c>
    </row>
    <row r="34" spans="1:3">
      <c r="A34" t="s">
        <v>34</v>
      </c>
      <c r="B34">
        <v>-0.515608</v>
      </c>
      <c r="C34">
        <f>VLOOKUP(A34,[1]总校正后表!$A:$K,11,0)</f>
        <v>-0.1746555</v>
      </c>
    </row>
    <row r="35" spans="1:3">
      <c r="A35" t="s">
        <v>35</v>
      </c>
      <c r="B35">
        <v>-0.508778</v>
      </c>
      <c r="C35">
        <f>VLOOKUP(A35,[1]总校正后表!$A:$K,11,0)</f>
        <v>0.3409189</v>
      </c>
    </row>
    <row r="36" spans="1:3">
      <c r="A36" t="s">
        <v>36</v>
      </c>
      <c r="B36">
        <v>-0.506351</v>
      </c>
      <c r="C36">
        <f>VLOOKUP(A36,[1]总校正后表!$A:$K,11,0)</f>
        <v>1.1213585</v>
      </c>
    </row>
    <row r="37" spans="1:3">
      <c r="A37" t="s">
        <v>37</v>
      </c>
      <c r="B37">
        <v>-0.500594</v>
      </c>
      <c r="C37">
        <f>VLOOKUP(A37,[1]总校正后表!$A:$K,11,0)</f>
        <v>0.974024</v>
      </c>
    </row>
    <row r="38" spans="1:3">
      <c r="A38" t="s">
        <v>38</v>
      </c>
      <c r="B38">
        <v>-0.498776</v>
      </c>
      <c r="C38">
        <f>VLOOKUP(A38,[1]总校正后表!$A:$K,11,0)</f>
        <v>0.1125123</v>
      </c>
    </row>
    <row r="39" spans="1:3">
      <c r="A39" t="s">
        <v>39</v>
      </c>
      <c r="B39">
        <v>-0.498144</v>
      </c>
      <c r="C39">
        <f>VLOOKUP(A39,[1]总校正后表!$A:$K,11,0)</f>
        <v>0.1767964</v>
      </c>
    </row>
    <row r="40" spans="1:3">
      <c r="A40" t="s">
        <v>40</v>
      </c>
      <c r="B40">
        <v>-0.496702</v>
      </c>
      <c r="C40">
        <f>VLOOKUP(A40,[1]总校正后表!$A:$K,11,0)</f>
        <v>0.1908565</v>
      </c>
    </row>
    <row r="41" spans="1:3">
      <c r="A41" t="s">
        <v>41</v>
      </c>
      <c r="B41">
        <v>-0.494402</v>
      </c>
      <c r="C41">
        <f>VLOOKUP(A41,[1]总校正后表!$A:$K,11,0)</f>
        <v>0.9908615</v>
      </c>
    </row>
    <row r="42" spans="1:3">
      <c r="A42" t="s">
        <v>42</v>
      </c>
      <c r="B42">
        <v>-0.49259</v>
      </c>
      <c r="C42">
        <f>VLOOKUP(A42,[1]总校正后表!$A:$K,11,0)</f>
        <v>0.6767824</v>
      </c>
    </row>
    <row r="43" spans="1:3">
      <c r="A43" t="s">
        <v>43</v>
      </c>
      <c r="B43">
        <v>-0.491993</v>
      </c>
      <c r="C43">
        <f>VLOOKUP(A43,[1]总校正后表!$A:$K,11,0)</f>
        <v>1.335796</v>
      </c>
    </row>
    <row r="44" spans="1:3">
      <c r="A44" t="s">
        <v>44</v>
      </c>
      <c r="B44">
        <v>-0.48914</v>
      </c>
      <c r="C44">
        <f>VLOOKUP(A44,[1]总校正后表!$A:$K,11,0)</f>
        <v>0.1371575</v>
      </c>
    </row>
    <row r="45" spans="1:3">
      <c r="A45" t="s">
        <v>45</v>
      </c>
      <c r="B45">
        <v>-0.482399</v>
      </c>
      <c r="C45">
        <f>VLOOKUP(A45,[1]总校正后表!$A:$K,11,0)</f>
        <v>0.1486724</v>
      </c>
    </row>
    <row r="46" spans="1:3">
      <c r="A46" t="s">
        <v>46</v>
      </c>
      <c r="B46">
        <v>-0.481689</v>
      </c>
      <c r="C46">
        <f>VLOOKUP(A46,[1]总校正后表!$A:$K,11,0)</f>
        <v>0.7606635</v>
      </c>
    </row>
    <row r="47" spans="1:3">
      <c r="A47" t="s">
        <v>47</v>
      </c>
      <c r="B47">
        <v>-0.48139</v>
      </c>
      <c r="C47">
        <f>VLOOKUP(A47,[1]总校正后表!$A:$K,11,0)</f>
        <v>0.1798855</v>
      </c>
    </row>
    <row r="48" spans="1:3">
      <c r="A48" t="s">
        <v>48</v>
      </c>
      <c r="B48">
        <v>-0.480838</v>
      </c>
      <c r="C48">
        <f>VLOOKUP(A48,[1]总校正后表!$A:$K,11,0)</f>
        <v>0.18458</v>
      </c>
    </row>
    <row r="49" spans="1:3">
      <c r="A49" t="s">
        <v>49</v>
      </c>
      <c r="B49">
        <v>-0.479699</v>
      </c>
      <c r="C49">
        <f>VLOOKUP(A49,[1]总校正后表!$A:$K,11,0)</f>
        <v>0.3130815</v>
      </c>
    </row>
    <row r="50" spans="1:3">
      <c r="A50" t="s">
        <v>50</v>
      </c>
      <c r="B50">
        <v>-0.478358</v>
      </c>
      <c r="C50">
        <f>VLOOKUP(A50,[1]总校正后表!$A:$K,11,0)</f>
        <v>-0.0778435</v>
      </c>
    </row>
    <row r="51" spans="1:3">
      <c r="A51" t="s">
        <v>51</v>
      </c>
      <c r="B51">
        <v>-0.476304</v>
      </c>
      <c r="C51">
        <f>VLOOKUP(A51,[1]总校正后表!$A:$K,11,0)</f>
        <v>0.8543039</v>
      </c>
    </row>
    <row r="52" spans="1:3">
      <c r="A52" t="s">
        <v>52</v>
      </c>
      <c r="B52">
        <v>-0.47327</v>
      </c>
      <c r="C52">
        <f>VLOOKUP(A52,[1]总校正后表!$A:$K,11,0)</f>
        <v>0.0853689</v>
      </c>
    </row>
    <row r="53" spans="1:3">
      <c r="A53" t="s">
        <v>53</v>
      </c>
      <c r="B53">
        <v>-0.468365</v>
      </c>
      <c r="C53">
        <f>VLOOKUP(A53,[1]总校正后表!$A:$K,11,0)</f>
        <v>0.1560534</v>
      </c>
    </row>
    <row r="54" spans="1:3">
      <c r="A54" t="s">
        <v>54</v>
      </c>
      <c r="B54">
        <v>-0.46619</v>
      </c>
      <c r="C54">
        <f>VLOOKUP(A54,[1]总校正后表!$A:$K,11,0)</f>
        <v>0.815584</v>
      </c>
    </row>
    <row r="55" spans="1:3">
      <c r="A55" t="s">
        <v>55</v>
      </c>
      <c r="B55">
        <v>-0.465993</v>
      </c>
      <c r="C55">
        <f>VLOOKUP(A55,[1]总校正后表!$A:$K,11,0)</f>
        <v>0.155267</v>
      </c>
    </row>
    <row r="56" spans="1:3">
      <c r="A56" t="s">
        <v>56</v>
      </c>
      <c r="B56">
        <v>-0.461149</v>
      </c>
      <c r="C56">
        <f>VLOOKUP(A56,[1]总校正后表!$A:$K,11,0)</f>
        <v>-0.022949</v>
      </c>
    </row>
    <row r="57" spans="1:3">
      <c r="A57" t="s">
        <v>57</v>
      </c>
      <c r="B57">
        <v>-0.455421</v>
      </c>
      <c r="C57">
        <f>VLOOKUP(A57,[1]总校正后表!$A:$K,11,0)</f>
        <v>1.362435</v>
      </c>
    </row>
    <row r="58" spans="1:3">
      <c r="A58" t="s">
        <v>58</v>
      </c>
      <c r="B58">
        <v>-0.453554</v>
      </c>
      <c r="C58">
        <f>VLOOKUP(A58,[1]总校正后表!$A:$K,11,0)</f>
        <v>1.1869171</v>
      </c>
    </row>
    <row r="59" spans="1:3">
      <c r="A59" t="s">
        <v>59</v>
      </c>
      <c r="B59">
        <v>-0.451864</v>
      </c>
      <c r="C59">
        <f>VLOOKUP(A59,[1]总校正后表!$A:$K,11,0)</f>
        <v>1.627436</v>
      </c>
    </row>
    <row r="60" spans="1:3">
      <c r="A60" t="s">
        <v>60</v>
      </c>
      <c r="B60">
        <v>-0.451093</v>
      </c>
      <c r="C60">
        <f>VLOOKUP(A60,[1]总校正后表!$A:$K,11,0)</f>
        <v>0.8256344</v>
      </c>
    </row>
    <row r="61" spans="1:3">
      <c r="A61" t="s">
        <v>61</v>
      </c>
      <c r="B61">
        <v>-0.448834</v>
      </c>
      <c r="C61">
        <f>VLOOKUP(A61,[1]总校正后表!$A:$K,11,0)</f>
        <v>-0.24765019</v>
      </c>
    </row>
    <row r="62" spans="1:3">
      <c r="A62" t="s">
        <v>62</v>
      </c>
      <c r="B62">
        <v>-0.448614</v>
      </c>
      <c r="C62">
        <f>VLOOKUP(A62,[1]总校正后表!$A:$K,11,0)</f>
        <v>0.555641</v>
      </c>
    </row>
    <row r="63" spans="1:3">
      <c r="A63" t="s">
        <v>63</v>
      </c>
      <c r="B63">
        <v>-0.446819</v>
      </c>
      <c r="C63">
        <f>VLOOKUP(A63,[1]总校正后表!$A:$K,11,0)</f>
        <v>0.446241</v>
      </c>
    </row>
    <row r="64" spans="1:3">
      <c r="A64" t="s">
        <v>64</v>
      </c>
      <c r="B64">
        <v>-0.444101</v>
      </c>
      <c r="C64">
        <f>VLOOKUP(A64,[1]总校正后表!$A:$K,11,0)</f>
        <v>-0.1288223</v>
      </c>
    </row>
    <row r="65" spans="1:3">
      <c r="A65" t="s">
        <v>65</v>
      </c>
      <c r="B65">
        <v>-0.43911</v>
      </c>
      <c r="C65">
        <f>VLOOKUP(A65,[1]总校正后表!$A:$K,11,0)</f>
        <v>1.894857</v>
      </c>
    </row>
    <row r="66" spans="1:3">
      <c r="A66" t="s">
        <v>66</v>
      </c>
      <c r="B66">
        <v>-0.438299</v>
      </c>
      <c r="C66">
        <f>VLOOKUP(A66,[1]总校正后表!$A:$K,11,0)</f>
        <v>1.1669594</v>
      </c>
    </row>
    <row r="67" spans="1:3">
      <c r="A67" t="s">
        <v>67</v>
      </c>
      <c r="B67">
        <v>-0.434939</v>
      </c>
      <c r="C67">
        <f>VLOOKUP(A67,[1]总校正后表!$A:$K,11,0)</f>
        <v>0.7220815</v>
      </c>
    </row>
    <row r="68" spans="1:3">
      <c r="A68" t="s">
        <v>68</v>
      </c>
      <c r="B68">
        <v>-0.43448</v>
      </c>
      <c r="C68">
        <f>VLOOKUP(A68,[1]总校正后表!$A:$K,11,0)</f>
        <v>-0.2136617</v>
      </c>
    </row>
    <row r="69" spans="1:3">
      <c r="A69" t="s">
        <v>69</v>
      </c>
      <c r="B69">
        <v>-0.434181</v>
      </c>
      <c r="C69">
        <f>VLOOKUP(A69,[1]总校正后表!$A:$K,11,0)</f>
        <v>0.696987</v>
      </c>
    </row>
    <row r="70" spans="1:3">
      <c r="A70" t="s">
        <v>70</v>
      </c>
      <c r="B70">
        <v>-0.433494</v>
      </c>
      <c r="C70">
        <f>VLOOKUP(A70,[1]总校正后表!$A:$K,11,0)</f>
        <v>-0.17291028</v>
      </c>
    </row>
    <row r="71" spans="1:3">
      <c r="A71" t="s">
        <v>71</v>
      </c>
      <c r="B71">
        <v>-0.432529</v>
      </c>
      <c r="C71">
        <f>VLOOKUP(A71,[1]总校正后表!$A:$K,11,0)</f>
        <v>0.573374</v>
      </c>
    </row>
    <row r="72" spans="1:3">
      <c r="A72" t="s">
        <v>72</v>
      </c>
      <c r="B72">
        <v>-0.429316</v>
      </c>
      <c r="C72">
        <f>VLOOKUP(A72,[1]总校正后表!$A:$K,11,0)</f>
        <v>0.0317211</v>
      </c>
    </row>
    <row r="73" spans="1:3">
      <c r="A73" t="s">
        <v>73</v>
      </c>
      <c r="B73">
        <v>-0.429221</v>
      </c>
      <c r="C73">
        <f>VLOOKUP(A73,[1]总校正后表!$A:$K,11,0)</f>
        <v>0.306419</v>
      </c>
    </row>
    <row r="74" spans="1:3">
      <c r="A74" t="s">
        <v>74</v>
      </c>
      <c r="B74">
        <v>-0.429035</v>
      </c>
      <c r="C74">
        <f>VLOOKUP(A74,[1]总校正后表!$A:$K,11,0)</f>
        <v>0.32237221</v>
      </c>
    </row>
    <row r="75" spans="1:3">
      <c r="A75" t="s">
        <v>75</v>
      </c>
      <c r="B75">
        <v>-0.426012</v>
      </c>
      <c r="C75">
        <f>VLOOKUP(A75,[1]总校正后表!$A:$K,11,0)</f>
        <v>-0.0306955</v>
      </c>
    </row>
    <row r="76" spans="1:3">
      <c r="A76" t="s">
        <v>76</v>
      </c>
      <c r="B76">
        <v>-0.424568</v>
      </c>
      <c r="C76">
        <f>VLOOKUP(A76,[1]总校正后表!$A:$K,11,0)</f>
        <v>1.037969</v>
      </c>
    </row>
    <row r="77" spans="1:3">
      <c r="A77" t="s">
        <v>77</v>
      </c>
      <c r="B77">
        <v>-0.42043</v>
      </c>
      <c r="C77">
        <f>VLOOKUP(A77,[1]总校正后表!$A:$K,11,0)</f>
        <v>-0.0409677</v>
      </c>
    </row>
    <row r="78" spans="1:3">
      <c r="A78" t="s">
        <v>78</v>
      </c>
      <c r="B78">
        <v>-0.417555</v>
      </c>
      <c r="C78">
        <f>VLOOKUP(A78,[1]总校正后表!$A:$K,11,0)</f>
        <v>0.1724455</v>
      </c>
    </row>
    <row r="79" spans="1:3">
      <c r="A79" t="s">
        <v>79</v>
      </c>
      <c r="B79">
        <v>-0.416925</v>
      </c>
      <c r="C79">
        <f>VLOOKUP(A79,[1]总校正后表!$A:$K,11,0)</f>
        <v>1.757964</v>
      </c>
    </row>
    <row r="80" spans="1:3">
      <c r="A80" t="s">
        <v>80</v>
      </c>
      <c r="B80">
        <v>-0.415679</v>
      </c>
      <c r="C80">
        <f>VLOOKUP(A80,[1]总校正后表!$A:$K,11,0)</f>
        <v>0.5286611</v>
      </c>
    </row>
    <row r="81" spans="1:3">
      <c r="A81" t="s">
        <v>81</v>
      </c>
      <c r="B81">
        <v>-0.415427</v>
      </c>
      <c r="C81">
        <f>VLOOKUP(A81,[1]总校正后表!$A:$K,11,0)</f>
        <v>0.8883995</v>
      </c>
    </row>
    <row r="82" spans="1:3">
      <c r="A82" t="s">
        <v>82</v>
      </c>
      <c r="B82">
        <v>-0.413274</v>
      </c>
      <c r="C82">
        <f>VLOOKUP(A82,[1]总校正后表!$A:$K,11,0)</f>
        <v>-0.11876668</v>
      </c>
    </row>
    <row r="83" spans="1:3">
      <c r="A83" t="s">
        <v>83</v>
      </c>
      <c r="B83">
        <v>-0.41159</v>
      </c>
      <c r="C83">
        <f>VLOOKUP(A83,[1]总校正后表!$A:$K,11,0)</f>
        <v>0.6292991</v>
      </c>
    </row>
    <row r="84" spans="1:3">
      <c r="A84" t="s">
        <v>84</v>
      </c>
      <c r="B84">
        <v>-0.410537</v>
      </c>
      <c r="C84">
        <f>VLOOKUP(A84,[1]总校正后表!$A:$K,11,0)</f>
        <v>1.35304021</v>
      </c>
    </row>
    <row r="85" spans="1:3">
      <c r="A85" t="s">
        <v>85</v>
      </c>
      <c r="B85">
        <v>-0.406513</v>
      </c>
      <c r="C85">
        <f>VLOOKUP(A85,[1]总校正后表!$A:$K,11,0)</f>
        <v>0.691107</v>
      </c>
    </row>
    <row r="86" spans="1:3">
      <c r="A86" t="s">
        <v>86</v>
      </c>
      <c r="B86">
        <v>-0.405731</v>
      </c>
      <c r="C86">
        <f>VLOOKUP(A86,[1]总校正后表!$A:$K,11,0)</f>
        <v>0.409274</v>
      </c>
    </row>
    <row r="87" spans="1:3">
      <c r="A87" t="s">
        <v>87</v>
      </c>
      <c r="B87">
        <v>-0.405214</v>
      </c>
      <c r="C87">
        <f>VLOOKUP(A87,[1]总校正后表!$A:$K,11,0)</f>
        <v>0.4402741</v>
      </c>
    </row>
    <row r="88" spans="1:3">
      <c r="A88" t="s">
        <v>88</v>
      </c>
      <c r="B88">
        <v>-0.405171</v>
      </c>
      <c r="C88">
        <f>VLOOKUP(A88,[1]总校正后表!$A:$K,11,0)</f>
        <v>0.9491544</v>
      </c>
    </row>
    <row r="89" spans="1:3">
      <c r="A89" t="s">
        <v>89</v>
      </c>
      <c r="B89">
        <v>-0.404576</v>
      </c>
      <c r="C89">
        <f>VLOOKUP(A89,[1]总校正后表!$A:$K,11,0)</f>
        <v>0.1097795</v>
      </c>
    </row>
    <row r="90" spans="1:3">
      <c r="A90" t="s">
        <v>90</v>
      </c>
      <c r="B90">
        <v>-0.40186</v>
      </c>
      <c r="C90">
        <f>VLOOKUP(A90,[1]总校正后表!$A:$K,11,0)</f>
        <v>-0.1608172</v>
      </c>
    </row>
    <row r="91" spans="1:3">
      <c r="A91" t="s">
        <v>91</v>
      </c>
      <c r="B91">
        <v>-0.401464</v>
      </c>
      <c r="C91">
        <f>VLOOKUP(A91,[1]总校正后表!$A:$K,11,0)</f>
        <v>0.167339</v>
      </c>
    </row>
    <row r="92" spans="1:3">
      <c r="A92" t="s">
        <v>92</v>
      </c>
      <c r="B92">
        <v>-0.401226</v>
      </c>
      <c r="C92">
        <f>VLOOKUP(A92,[1]总校正后表!$A:$K,11,0)</f>
        <v>0.466902</v>
      </c>
    </row>
    <row r="93" spans="1:3">
      <c r="A93" t="s">
        <v>93</v>
      </c>
      <c r="B93">
        <v>-0.398769</v>
      </c>
      <c r="C93">
        <f>VLOOKUP(A93,[1]总校正后表!$A:$K,11,0)</f>
        <v>0.588307</v>
      </c>
    </row>
    <row r="94" spans="1:3">
      <c r="A94" t="s">
        <v>94</v>
      </c>
      <c r="B94">
        <v>-0.397759</v>
      </c>
      <c r="C94">
        <f>VLOOKUP(A94,[1]总校正后表!$A:$K,11,0)</f>
        <v>0.4820209</v>
      </c>
    </row>
    <row r="95" spans="1:3">
      <c r="A95" t="s">
        <v>95</v>
      </c>
      <c r="B95">
        <v>-0.397734</v>
      </c>
      <c r="C95">
        <f>VLOOKUP(A95,[1]总校正后表!$A:$K,11,0)</f>
        <v>0.527893</v>
      </c>
    </row>
    <row r="96" spans="1:3">
      <c r="A96" t="s">
        <v>96</v>
      </c>
      <c r="B96">
        <v>-0.395472</v>
      </c>
      <c r="C96">
        <f>VLOOKUP(A96,[1]总校正后表!$A:$K,11,0)</f>
        <v>0.760889</v>
      </c>
    </row>
    <row r="97" spans="1:3">
      <c r="A97" t="s">
        <v>97</v>
      </c>
      <c r="B97">
        <v>-0.394947</v>
      </c>
      <c r="C97">
        <f>VLOOKUP(A97,[1]总校正后表!$A:$K,11,0)</f>
        <v>1.1628393</v>
      </c>
    </row>
    <row r="98" spans="1:3">
      <c r="A98" t="s">
        <v>98</v>
      </c>
      <c r="B98">
        <v>-0.392923</v>
      </c>
      <c r="C98">
        <f>VLOOKUP(A98,[1]总校正后表!$A:$K,11,0)</f>
        <v>1.3938725</v>
      </c>
    </row>
    <row r="99" spans="1:3">
      <c r="A99" t="s">
        <v>99</v>
      </c>
      <c r="B99">
        <v>-0.39244</v>
      </c>
      <c r="C99">
        <f>VLOOKUP(A99,[1]总校正后表!$A:$K,11,0)</f>
        <v>0.497999</v>
      </c>
    </row>
    <row r="100" spans="1:3">
      <c r="A100" t="s">
        <v>100</v>
      </c>
      <c r="B100">
        <v>-0.392291</v>
      </c>
      <c r="C100">
        <f>VLOOKUP(A100,[1]总校正后表!$A:$K,11,0)</f>
        <v>-0.0848949</v>
      </c>
    </row>
    <row r="101" spans="1:3">
      <c r="A101" t="s">
        <v>101</v>
      </c>
      <c r="B101">
        <v>-0.391513</v>
      </c>
      <c r="C101">
        <f>VLOOKUP(A101,[1]总校正后表!$A:$K,11,0)</f>
        <v>0.46073321</v>
      </c>
    </row>
    <row r="102" spans="1:3">
      <c r="A102" t="s">
        <v>102</v>
      </c>
      <c r="B102">
        <v>-0.391344</v>
      </c>
      <c r="C102">
        <f>VLOOKUP(A102,[1]总校正后表!$A:$K,11,0)</f>
        <v>0.974362</v>
      </c>
    </row>
    <row r="103" spans="1:3">
      <c r="A103" t="s">
        <v>103</v>
      </c>
      <c r="B103">
        <v>-0.390986</v>
      </c>
      <c r="C103">
        <f>VLOOKUP(A103,[1]总校正后表!$A:$K,11,0)</f>
        <v>-0.0841576</v>
      </c>
    </row>
    <row r="104" spans="1:3">
      <c r="A104" t="s">
        <v>104</v>
      </c>
      <c r="B104">
        <v>-0.390982</v>
      </c>
      <c r="C104">
        <f>VLOOKUP(A104,[1]总校正后表!$A:$K,11,0)</f>
        <v>0.770914</v>
      </c>
    </row>
    <row r="105" spans="1:3">
      <c r="A105" t="s">
        <v>105</v>
      </c>
      <c r="B105">
        <v>-0.390176</v>
      </c>
      <c r="C105">
        <f>VLOOKUP(A105,[1]总校正后表!$A:$K,11,0)</f>
        <v>0.290899</v>
      </c>
    </row>
    <row r="106" spans="1:3">
      <c r="A106" t="s">
        <v>106</v>
      </c>
      <c r="B106">
        <v>-0.38969</v>
      </c>
      <c r="C106">
        <f>VLOOKUP(A106,[1]总校正后表!$A:$K,11,0)</f>
        <v>0.509763</v>
      </c>
    </row>
    <row r="107" spans="1:3">
      <c r="A107" t="s">
        <v>107</v>
      </c>
      <c r="B107">
        <v>-0.388831</v>
      </c>
      <c r="C107">
        <f>VLOOKUP(A107,[1]总校正后表!$A:$K,11,0)</f>
        <v>0.361806</v>
      </c>
    </row>
    <row r="108" spans="1:3">
      <c r="A108" t="s">
        <v>108</v>
      </c>
      <c r="B108">
        <v>-0.386876</v>
      </c>
      <c r="C108">
        <f>VLOOKUP(A108,[1]总校正后表!$A:$K,11,0)</f>
        <v>1.503663</v>
      </c>
    </row>
    <row r="109" spans="1:3">
      <c r="A109" t="s">
        <v>109</v>
      </c>
      <c r="B109">
        <v>-0.383022</v>
      </c>
      <c r="C109">
        <f>VLOOKUP(A109,[1]总校正后表!$A:$K,11,0)</f>
        <v>0.59132721</v>
      </c>
    </row>
    <row r="110" spans="1:3">
      <c r="A110" t="s">
        <v>110</v>
      </c>
      <c r="B110">
        <v>-0.381292</v>
      </c>
      <c r="C110">
        <f>VLOOKUP(A110,[1]总校正后表!$A:$K,11,0)</f>
        <v>0.510253</v>
      </c>
    </row>
    <row r="111" spans="1:3">
      <c r="A111" t="s">
        <v>111</v>
      </c>
      <c r="B111">
        <v>-0.379697</v>
      </c>
      <c r="C111">
        <f>VLOOKUP(A111,[1]总校正后表!$A:$K,11,0)</f>
        <v>0.6446195</v>
      </c>
    </row>
    <row r="112" spans="1:3">
      <c r="A112" t="s">
        <v>112</v>
      </c>
      <c r="B112">
        <v>-0.379221</v>
      </c>
      <c r="C112">
        <f>VLOOKUP(A112,[1]总校正后表!$A:$K,11,0)</f>
        <v>1.0654651</v>
      </c>
    </row>
    <row r="113" spans="1:3">
      <c r="A113" t="s">
        <v>113</v>
      </c>
      <c r="B113">
        <v>-0.376159</v>
      </c>
      <c r="C113">
        <f>VLOOKUP(A113,[1]总校正后表!$A:$K,11,0)</f>
        <v>0.0619425</v>
      </c>
    </row>
    <row r="114" spans="1:3">
      <c r="A114" t="s">
        <v>114</v>
      </c>
      <c r="B114">
        <v>-0.375947</v>
      </c>
      <c r="C114">
        <f>VLOOKUP(A114,[1]总校正后表!$A:$K,11,0)</f>
        <v>1.5702925</v>
      </c>
    </row>
    <row r="115" spans="1:3">
      <c r="A115" t="s">
        <v>115</v>
      </c>
      <c r="B115">
        <v>-0.371748</v>
      </c>
      <c r="C115">
        <f>VLOOKUP(A115,[1]总校正后表!$A:$K,11,0)</f>
        <v>0.2362195</v>
      </c>
    </row>
    <row r="116" spans="1:3">
      <c r="A116" t="s">
        <v>116</v>
      </c>
      <c r="B116">
        <v>-0.369985</v>
      </c>
      <c r="C116">
        <f>VLOOKUP(A116,[1]总校正后表!$A:$K,11,0)</f>
        <v>1.3134241</v>
      </c>
    </row>
    <row r="117" spans="1:3">
      <c r="A117" t="s">
        <v>117</v>
      </c>
      <c r="B117">
        <v>-0.368407</v>
      </c>
      <c r="C117">
        <f>VLOOKUP(A117,[1]总校正后表!$A:$K,11,0)</f>
        <v>0.55268221</v>
      </c>
    </row>
    <row r="118" spans="1:3">
      <c r="A118" t="s">
        <v>118</v>
      </c>
      <c r="B118">
        <v>-0.367977</v>
      </c>
      <c r="C118">
        <f>VLOOKUP(A118,[1]总校正后表!$A:$K,11,0)</f>
        <v>0.5050785</v>
      </c>
    </row>
    <row r="119" spans="1:3">
      <c r="A119" t="s">
        <v>119</v>
      </c>
      <c r="B119">
        <v>-0.367878</v>
      </c>
      <c r="C119">
        <f>VLOOKUP(A119,[1]总校正后表!$A:$K,11,0)</f>
        <v>0.7701795</v>
      </c>
    </row>
    <row r="120" spans="1:3">
      <c r="A120" t="s">
        <v>120</v>
      </c>
      <c r="B120">
        <v>-0.367282</v>
      </c>
      <c r="C120">
        <f>VLOOKUP(A120,[1]总校正后表!$A:$K,11,0)</f>
        <v>1.0652395</v>
      </c>
    </row>
    <row r="121" spans="1:3">
      <c r="A121" t="s">
        <v>121</v>
      </c>
      <c r="B121">
        <v>-0.367093</v>
      </c>
      <c r="C121">
        <f>VLOOKUP(A121,[1]总校正后表!$A:$K,11,0)</f>
        <v>1.305133</v>
      </c>
    </row>
    <row r="122" spans="1:3">
      <c r="A122" t="s">
        <v>122</v>
      </c>
      <c r="B122">
        <v>-0.36703</v>
      </c>
      <c r="C122">
        <f>VLOOKUP(A122,[1]总校正后表!$A:$K,11,0)</f>
        <v>0.588087</v>
      </c>
    </row>
    <row r="123" spans="1:3">
      <c r="A123" t="s">
        <v>123</v>
      </c>
      <c r="B123">
        <v>-0.366602</v>
      </c>
      <c r="C123">
        <f>VLOOKUP(A123,[1]总校正后表!$A:$K,11,0)</f>
        <v>0.562608</v>
      </c>
    </row>
    <row r="124" spans="1:3">
      <c r="A124" t="s">
        <v>124</v>
      </c>
      <c r="B124">
        <v>-0.366415</v>
      </c>
      <c r="C124">
        <f>VLOOKUP(A124,[1]总校正后表!$A:$K,11,0)</f>
        <v>0.346391</v>
      </c>
    </row>
    <row r="125" spans="1:3">
      <c r="A125" t="s">
        <v>125</v>
      </c>
      <c r="B125">
        <v>-0.365878</v>
      </c>
      <c r="C125">
        <f>VLOOKUP(A125,[1]总校正后表!$A:$K,11,0)</f>
        <v>0.3837615</v>
      </c>
    </row>
    <row r="126" spans="1:3">
      <c r="A126" t="s">
        <v>126</v>
      </c>
      <c r="B126">
        <v>-0.365268</v>
      </c>
      <c r="C126">
        <f>VLOOKUP(A126,[1]总校正后表!$A:$K,11,0)</f>
        <v>0.593844</v>
      </c>
    </row>
    <row r="127" spans="1:3">
      <c r="A127" t="s">
        <v>127</v>
      </c>
      <c r="B127">
        <v>-0.365008</v>
      </c>
      <c r="C127">
        <f>VLOOKUP(A127,[1]总校正后表!$A:$K,11,0)</f>
        <v>0.4174261</v>
      </c>
    </row>
    <row r="128" spans="1:3">
      <c r="A128" t="s">
        <v>128</v>
      </c>
      <c r="B128">
        <v>-0.363951</v>
      </c>
      <c r="C128">
        <f>VLOOKUP(A128,[1]总校正后表!$A:$K,11,0)</f>
        <v>1.0539995</v>
      </c>
    </row>
    <row r="129" spans="1:3">
      <c r="A129" t="s">
        <v>129</v>
      </c>
      <c r="B129">
        <v>-0.362269</v>
      </c>
      <c r="C129">
        <f>VLOOKUP(A129,[1]总校正后表!$A:$K,11,0)</f>
        <v>0.8374974</v>
      </c>
    </row>
    <row r="130" spans="1:3">
      <c r="A130" t="s">
        <v>130</v>
      </c>
      <c r="B130">
        <v>-0.360219</v>
      </c>
      <c r="C130">
        <f>VLOOKUP(A130,[1]总校正后表!$A:$K,11,0)</f>
        <v>0.30386421</v>
      </c>
    </row>
    <row r="131" spans="1:3">
      <c r="A131" t="s">
        <v>131</v>
      </c>
      <c r="B131">
        <v>-0.359931</v>
      </c>
      <c r="C131">
        <f>VLOOKUP(A131,[1]总校正后表!$A:$K,11,0)</f>
        <v>0.1925395</v>
      </c>
    </row>
    <row r="132" spans="1:3">
      <c r="A132" t="s">
        <v>132</v>
      </c>
      <c r="B132">
        <v>-0.359162</v>
      </c>
      <c r="C132">
        <f>VLOOKUP(A132,[1]总校正后表!$A:$K,11,0)</f>
        <v>1.030056</v>
      </c>
    </row>
    <row r="133" spans="1:3">
      <c r="A133" t="s">
        <v>133</v>
      </c>
      <c r="B133">
        <v>-0.358585</v>
      </c>
      <c r="C133">
        <f>VLOOKUP(A133,[1]总校正后表!$A:$K,11,0)</f>
        <v>0.0452575</v>
      </c>
    </row>
    <row r="134" spans="1:3">
      <c r="A134" t="s">
        <v>134</v>
      </c>
      <c r="B134">
        <v>-0.3578</v>
      </c>
      <c r="C134">
        <f>VLOOKUP(A134,[1]总校正后表!$A:$K,11,0)</f>
        <v>0.771045</v>
      </c>
    </row>
    <row r="135" spans="1:3">
      <c r="A135" t="s">
        <v>135</v>
      </c>
      <c r="B135">
        <v>-0.357582</v>
      </c>
      <c r="C135">
        <f>VLOOKUP(A135,[1]总校正后表!$A:$K,11,0)</f>
        <v>0.177583</v>
      </c>
    </row>
    <row r="136" spans="1:3">
      <c r="A136" t="s">
        <v>136</v>
      </c>
      <c r="B136">
        <v>-0.356517</v>
      </c>
      <c r="C136">
        <f>VLOOKUP(A136,[1]总校正后表!$A:$K,11,0)</f>
        <v>0.317219</v>
      </c>
    </row>
    <row r="137" spans="1:3">
      <c r="A137" t="s">
        <v>137</v>
      </c>
      <c r="B137">
        <v>-0.356514</v>
      </c>
      <c r="C137">
        <f>VLOOKUP(A137,[1]总校正后表!$A:$K,11,0)</f>
        <v>0.4414781</v>
      </c>
    </row>
    <row r="138" spans="1:3">
      <c r="A138" t="s">
        <v>138</v>
      </c>
      <c r="B138">
        <v>-0.356447</v>
      </c>
      <c r="C138">
        <f>VLOOKUP(A138,[1]总校正后表!$A:$K,11,0)</f>
        <v>0.43742</v>
      </c>
    </row>
    <row r="139" spans="1:3">
      <c r="A139" t="s">
        <v>139</v>
      </c>
      <c r="B139">
        <v>-0.356249</v>
      </c>
      <c r="C139">
        <f>VLOOKUP(A139,[1]总校正后表!$A:$K,11,0)</f>
        <v>0.8505201</v>
      </c>
    </row>
    <row r="140" spans="1:3">
      <c r="A140" t="s">
        <v>140</v>
      </c>
      <c r="B140">
        <v>-0.35579</v>
      </c>
      <c r="C140">
        <f>VLOOKUP(A140,[1]总校正后表!$A:$K,11,0)</f>
        <v>-0.1179568</v>
      </c>
    </row>
    <row r="141" spans="1:3">
      <c r="A141" t="s">
        <v>141</v>
      </c>
      <c r="B141">
        <v>-0.353146</v>
      </c>
      <c r="C141">
        <f>VLOOKUP(A141,[1]总校正后表!$A:$K,11,0)</f>
        <v>0.7475949</v>
      </c>
    </row>
    <row r="142" spans="1:3">
      <c r="A142" t="s">
        <v>142</v>
      </c>
      <c r="B142">
        <v>-0.3515</v>
      </c>
      <c r="C142">
        <f>VLOOKUP(A142,[1]总校正后表!$A:$K,11,0)</f>
        <v>1.1057735</v>
      </c>
    </row>
    <row r="143" spans="1:3">
      <c r="A143" t="s">
        <v>143</v>
      </c>
      <c r="B143">
        <v>-0.35071</v>
      </c>
      <c r="C143">
        <f>VLOOKUP(A143,[1]总校正后表!$A:$K,11,0)</f>
        <v>0.79812821</v>
      </c>
    </row>
    <row r="144" spans="1:3">
      <c r="A144" t="s">
        <v>144</v>
      </c>
      <c r="B144">
        <v>-0.350338</v>
      </c>
      <c r="C144">
        <f>VLOOKUP(A144,[1]总校正后表!$A:$K,11,0)</f>
        <v>0.7905861</v>
      </c>
    </row>
    <row r="145" spans="1:3">
      <c r="A145" t="s">
        <v>145</v>
      </c>
      <c r="B145">
        <v>-0.34898</v>
      </c>
      <c r="C145">
        <f>VLOOKUP(A145,[1]总校正后表!$A:$K,11,0)</f>
        <v>1.4409565</v>
      </c>
    </row>
    <row r="146" spans="1:3">
      <c r="A146" t="s">
        <v>146</v>
      </c>
      <c r="B146">
        <v>-0.347086</v>
      </c>
      <c r="C146">
        <f>VLOOKUP(A146,[1]总校正后表!$A:$K,11,0)</f>
        <v>-0.1869633</v>
      </c>
    </row>
    <row r="147" spans="1:3">
      <c r="A147" t="s">
        <v>147</v>
      </c>
      <c r="B147">
        <v>-0.34611</v>
      </c>
      <c r="C147">
        <f>VLOOKUP(A147,[1]总校正后表!$A:$K,11,0)</f>
        <v>1.29239021</v>
      </c>
    </row>
    <row r="148" spans="1:3">
      <c r="A148" t="s">
        <v>148</v>
      </c>
      <c r="B148">
        <v>-0.346059</v>
      </c>
      <c r="C148">
        <f>VLOOKUP(A148,[1]总校正后表!$A:$K,11,0)</f>
        <v>1.3753563</v>
      </c>
    </row>
    <row r="149" spans="1:3">
      <c r="A149" t="s">
        <v>149</v>
      </c>
      <c r="B149">
        <v>-0.344926</v>
      </c>
      <c r="C149">
        <f>VLOOKUP(A149,[1]总校正后表!$A:$K,11,0)</f>
        <v>1.2140035</v>
      </c>
    </row>
    <row r="150" spans="1:3">
      <c r="A150" t="s">
        <v>150</v>
      </c>
      <c r="B150">
        <v>-0.344626</v>
      </c>
      <c r="C150">
        <f>VLOOKUP(A150,[1]总校正后表!$A:$K,11,0)</f>
        <v>0.00232350000000003</v>
      </c>
    </row>
    <row r="151" spans="1:3">
      <c r="A151" t="s">
        <v>151</v>
      </c>
      <c r="B151">
        <v>-0.343796</v>
      </c>
      <c r="C151">
        <f>VLOOKUP(A151,[1]总校正后表!$A:$K,11,0)</f>
        <v>0.7681813</v>
      </c>
    </row>
    <row r="152" spans="1:3">
      <c r="A152" t="s">
        <v>152</v>
      </c>
      <c r="B152">
        <v>-0.343432</v>
      </c>
      <c r="C152">
        <f>VLOOKUP(A152,[1]总校正后表!$A:$K,11,0)</f>
        <v>0.65687</v>
      </c>
    </row>
    <row r="153" spans="1:3">
      <c r="A153" t="s">
        <v>153</v>
      </c>
      <c r="B153">
        <v>-0.343206</v>
      </c>
      <c r="C153">
        <f>VLOOKUP(A153,[1]总校正后表!$A:$K,11,0)</f>
        <v>-0.1472474</v>
      </c>
    </row>
    <row r="154" spans="1:3">
      <c r="A154" t="s">
        <v>154</v>
      </c>
      <c r="B154">
        <v>-0.341083</v>
      </c>
      <c r="C154">
        <f>VLOOKUP(A154,[1]总校正后表!$A:$K,11,0)</f>
        <v>0.506061</v>
      </c>
    </row>
    <row r="155" spans="1:3">
      <c r="A155" t="s">
        <v>155</v>
      </c>
      <c r="B155">
        <v>-0.340814</v>
      </c>
      <c r="C155">
        <f>VLOOKUP(A155,[1]总校正后表!$A:$K,11,0)</f>
        <v>0.43258721</v>
      </c>
    </row>
    <row r="156" spans="1:3">
      <c r="A156" t="s">
        <v>156</v>
      </c>
      <c r="B156">
        <v>-0.340438</v>
      </c>
      <c r="C156">
        <f>VLOOKUP(A156,[1]总校正后表!$A:$K,11,0)</f>
        <v>0.2746749</v>
      </c>
    </row>
    <row r="157" spans="1:3">
      <c r="A157" t="s">
        <v>157</v>
      </c>
      <c r="B157">
        <v>-0.340239</v>
      </c>
      <c r="C157">
        <f>VLOOKUP(A157,[1]总校正后表!$A:$K,11,0)</f>
        <v>0.6029195</v>
      </c>
    </row>
    <row r="158" spans="1:3">
      <c r="A158" t="s">
        <v>158</v>
      </c>
      <c r="B158">
        <v>-0.340142</v>
      </c>
      <c r="C158">
        <f>VLOOKUP(A158,[1]总校正后表!$A:$K,11,0)</f>
        <v>0.259578</v>
      </c>
    </row>
    <row r="159" spans="1:3">
      <c r="A159" t="s">
        <v>159</v>
      </c>
      <c r="B159">
        <v>-0.339701</v>
      </c>
      <c r="C159">
        <f>VLOOKUP(A159,[1]总校正后表!$A:$K,11,0)</f>
        <v>-0.25679769</v>
      </c>
    </row>
    <row r="160" spans="1:3">
      <c r="A160" t="s">
        <v>160</v>
      </c>
      <c r="B160">
        <v>-0.337646</v>
      </c>
      <c r="C160">
        <f>VLOOKUP(A160,[1]总校正后表!$A:$K,11,0)</f>
        <v>0.4451549</v>
      </c>
    </row>
    <row r="161" spans="1:3">
      <c r="A161" t="s">
        <v>161</v>
      </c>
      <c r="B161">
        <v>-0.337289</v>
      </c>
      <c r="C161">
        <f>VLOOKUP(A161,[1]总校正后表!$A:$K,11,0)</f>
        <v>1.594173</v>
      </c>
    </row>
    <row r="162" spans="1:3">
      <c r="A162" t="s">
        <v>162</v>
      </c>
      <c r="B162">
        <v>-0.336943</v>
      </c>
      <c r="C162">
        <f>VLOOKUP(A162,[1]总校正后表!$A:$K,11,0)</f>
        <v>0.098159</v>
      </c>
    </row>
    <row r="163" spans="1:3">
      <c r="A163" t="s">
        <v>163</v>
      </c>
      <c r="B163">
        <v>-0.336463</v>
      </c>
      <c r="C163">
        <f>VLOOKUP(A163,[1]总校正后表!$A:$K,11,0)</f>
        <v>0.261855</v>
      </c>
    </row>
    <row r="164" spans="1:3">
      <c r="A164" t="s">
        <v>164</v>
      </c>
      <c r="B164">
        <v>-0.335055</v>
      </c>
      <c r="C164">
        <f>VLOOKUP(A164,[1]总校正后表!$A:$K,11,0)</f>
        <v>0.634209</v>
      </c>
    </row>
    <row r="165" spans="1:3">
      <c r="A165" t="s">
        <v>165</v>
      </c>
      <c r="B165">
        <v>-0.334738</v>
      </c>
      <c r="C165">
        <f>VLOOKUP(A165,[1]总校正后表!$A:$K,11,0)</f>
        <v>0.231354</v>
      </c>
    </row>
    <row r="166" spans="1:3">
      <c r="A166" t="s">
        <v>166</v>
      </c>
      <c r="B166">
        <v>-0.333057</v>
      </c>
      <c r="C166">
        <f>VLOOKUP(A166,[1]总校正后表!$A:$K,11,0)</f>
        <v>0.700136</v>
      </c>
    </row>
    <row r="167" spans="1:3">
      <c r="A167" t="s">
        <v>167</v>
      </c>
      <c r="B167">
        <v>-0.331834</v>
      </c>
      <c r="C167">
        <f>VLOOKUP(A167,[1]总校正后表!$A:$K,11,0)</f>
        <v>0.2847714</v>
      </c>
    </row>
    <row r="168" spans="1:3">
      <c r="A168" t="s">
        <v>168</v>
      </c>
      <c r="B168">
        <v>-0.3318</v>
      </c>
      <c r="C168">
        <f>VLOOKUP(A168,[1]总校正后表!$A:$K,11,0)</f>
        <v>0.1769915</v>
      </c>
    </row>
    <row r="169" spans="1:3">
      <c r="A169" t="s">
        <v>169</v>
      </c>
      <c r="B169">
        <v>-0.330242</v>
      </c>
      <c r="C169">
        <f>VLOOKUP(A169,[1]总校正后表!$A:$K,11,0)</f>
        <v>0.9658755</v>
      </c>
    </row>
    <row r="170" spans="1:3">
      <c r="A170" t="s">
        <v>170</v>
      </c>
      <c r="B170">
        <v>-0.328972</v>
      </c>
      <c r="C170">
        <f>VLOOKUP(A170,[1]总校正后表!$A:$K,11,0)</f>
        <v>0.8459485</v>
      </c>
    </row>
    <row r="171" spans="1:3">
      <c r="A171" t="s">
        <v>171</v>
      </c>
      <c r="B171">
        <v>-0.328934</v>
      </c>
      <c r="C171">
        <f>VLOOKUP(A171,[1]总校正后表!$A:$K,11,0)</f>
        <v>0.758529</v>
      </c>
    </row>
    <row r="172" spans="1:3">
      <c r="A172" t="s">
        <v>172</v>
      </c>
      <c r="B172">
        <v>-0.328898</v>
      </c>
      <c r="C172">
        <f>VLOOKUP(A172,[1]总校正后表!$A:$K,11,0)</f>
        <v>0.2946754</v>
      </c>
    </row>
    <row r="173" spans="1:3">
      <c r="A173" t="s">
        <v>173</v>
      </c>
      <c r="B173">
        <v>-0.32889</v>
      </c>
      <c r="C173">
        <f>VLOOKUP(A173,[1]总校正后表!$A:$K,11,0)</f>
        <v>0.5991784</v>
      </c>
    </row>
    <row r="174" spans="1:3">
      <c r="A174" t="s">
        <v>174</v>
      </c>
      <c r="B174">
        <v>-0.328148</v>
      </c>
      <c r="C174">
        <f>VLOOKUP(A174,[1]总校正后表!$A:$K,11,0)</f>
        <v>0.8684289</v>
      </c>
    </row>
    <row r="175" spans="1:3">
      <c r="A175" t="s">
        <v>175</v>
      </c>
      <c r="B175">
        <v>-0.327891</v>
      </c>
      <c r="C175">
        <f>VLOOKUP(A175,[1]总校正后表!$A:$K,11,0)</f>
        <v>0.791048</v>
      </c>
    </row>
    <row r="176" spans="1:3">
      <c r="A176" t="s">
        <v>176</v>
      </c>
      <c r="B176">
        <v>-0.326921</v>
      </c>
      <c r="C176">
        <f>VLOOKUP(A176,[1]总校正后表!$A:$K,11,0)</f>
        <v>0.7943055</v>
      </c>
    </row>
    <row r="177" spans="1:3">
      <c r="A177" t="s">
        <v>177</v>
      </c>
      <c r="B177">
        <v>-0.326525</v>
      </c>
      <c r="C177">
        <f>VLOOKUP(A177,[1]总校正后表!$A:$K,11,0)</f>
        <v>0.9249621</v>
      </c>
    </row>
    <row r="178" spans="1:3">
      <c r="A178" t="s">
        <v>178</v>
      </c>
      <c r="B178">
        <v>-0.32652</v>
      </c>
      <c r="C178">
        <f>VLOOKUP(A178,[1]总校正后表!$A:$K,11,0)</f>
        <v>-0.00161749999999999</v>
      </c>
    </row>
    <row r="179" spans="1:3">
      <c r="A179" t="s">
        <v>179</v>
      </c>
      <c r="B179">
        <v>-0.324912</v>
      </c>
      <c r="C179">
        <f>VLOOKUP(A179,[1]总校正后表!$A:$K,11,0)</f>
        <v>0.9861914</v>
      </c>
    </row>
    <row r="180" spans="1:3">
      <c r="A180" t="s">
        <v>180</v>
      </c>
      <c r="B180">
        <v>-0.324125</v>
      </c>
      <c r="C180">
        <f>VLOOKUP(A180,[1]总校正后表!$A:$K,11,0)</f>
        <v>1.532676</v>
      </c>
    </row>
    <row r="181" spans="1:3">
      <c r="A181" t="s">
        <v>181</v>
      </c>
      <c r="B181">
        <v>-0.323829</v>
      </c>
      <c r="C181">
        <f>VLOOKUP(A181,[1]总校正后表!$A:$K,11,0)</f>
        <v>1.2514519</v>
      </c>
    </row>
    <row r="182" spans="1:3">
      <c r="A182" t="s">
        <v>182</v>
      </c>
      <c r="B182">
        <v>-0.31981</v>
      </c>
      <c r="C182">
        <f>VLOOKUP(A182,[1]总校正后表!$A:$K,11,0)</f>
        <v>1.799961</v>
      </c>
    </row>
    <row r="183" spans="1:3">
      <c r="A183" t="s">
        <v>183</v>
      </c>
      <c r="B183">
        <v>-0.31974</v>
      </c>
      <c r="C183">
        <f>VLOOKUP(A183,[1]总校正后表!$A:$K,11,0)</f>
        <v>1.942132</v>
      </c>
    </row>
    <row r="184" spans="1:3">
      <c r="A184" t="s">
        <v>184</v>
      </c>
      <c r="B184">
        <v>-0.319721</v>
      </c>
      <c r="C184">
        <f>VLOOKUP(A184,[1]总校正后表!$A:$K,11,0)</f>
        <v>-0.04819579</v>
      </c>
    </row>
    <row r="185" spans="1:3">
      <c r="A185" t="s">
        <v>185</v>
      </c>
      <c r="B185">
        <v>-0.319218</v>
      </c>
      <c r="C185">
        <f>VLOOKUP(A185,[1]总校正后表!$A:$K,11,0)</f>
        <v>0.1322635</v>
      </c>
    </row>
    <row r="186" spans="1:3">
      <c r="A186" t="s">
        <v>186</v>
      </c>
      <c r="B186">
        <v>-0.318744</v>
      </c>
      <c r="C186">
        <f>VLOOKUP(A186,[1]总校正后表!$A:$K,11,0)</f>
        <v>1.604046</v>
      </c>
    </row>
    <row r="187" spans="1:3">
      <c r="A187" t="s">
        <v>187</v>
      </c>
      <c r="B187">
        <v>-0.31772</v>
      </c>
      <c r="C187">
        <f>VLOOKUP(A187,[1]总校正后表!$A:$K,11,0)</f>
        <v>0.525837</v>
      </c>
    </row>
    <row r="188" spans="1:3">
      <c r="A188" t="s">
        <v>188</v>
      </c>
      <c r="B188">
        <v>-0.317375</v>
      </c>
      <c r="C188">
        <f>VLOOKUP(A188,[1]总校正后表!$A:$K,11,0)</f>
        <v>0.7298135</v>
      </c>
    </row>
    <row r="189" spans="1:3">
      <c r="A189" t="s">
        <v>189</v>
      </c>
      <c r="B189">
        <v>-0.316622</v>
      </c>
      <c r="C189">
        <f>VLOOKUP(A189,[1]总校正后表!$A:$K,11,0)</f>
        <v>0.1138545</v>
      </c>
    </row>
    <row r="190" spans="1:3">
      <c r="A190" t="s">
        <v>190</v>
      </c>
      <c r="B190">
        <v>-0.315099</v>
      </c>
      <c r="C190">
        <f>VLOOKUP(A190,[1]总校正后表!$A:$K,11,0)</f>
        <v>0.582441</v>
      </c>
    </row>
    <row r="191" spans="1:3">
      <c r="A191" t="s">
        <v>191</v>
      </c>
      <c r="B191">
        <v>-0.314346</v>
      </c>
      <c r="C191">
        <f>VLOOKUP(A191,[1]总校正后表!$A:$K,11,0)</f>
        <v>-0.108045</v>
      </c>
    </row>
    <row r="192" spans="1:3">
      <c r="A192" t="s">
        <v>192</v>
      </c>
      <c r="B192">
        <v>-0.314339</v>
      </c>
      <c r="C192">
        <f>VLOOKUP(A192,[1]总校正后表!$A:$K,11,0)</f>
        <v>0.1856555</v>
      </c>
    </row>
    <row r="193" spans="1:3">
      <c r="A193" t="s">
        <v>193</v>
      </c>
      <c r="B193">
        <v>-0.314009</v>
      </c>
      <c r="C193">
        <f>VLOOKUP(A193,[1]总校正后表!$A:$K,11,0)</f>
        <v>0.6455134</v>
      </c>
    </row>
    <row r="194" spans="1:3">
      <c r="A194" t="s">
        <v>194</v>
      </c>
      <c r="B194">
        <v>-0.312699</v>
      </c>
      <c r="C194">
        <f>VLOOKUP(A194,[1]总校正后表!$A:$K,11,0)</f>
        <v>0.2013275</v>
      </c>
    </row>
    <row r="195" spans="1:3">
      <c r="A195" t="s">
        <v>195</v>
      </c>
      <c r="B195">
        <v>-0.311955</v>
      </c>
      <c r="C195">
        <f>VLOOKUP(A195,[1]总校正后表!$A:$K,11,0)</f>
        <v>0.343118</v>
      </c>
    </row>
    <row r="196" spans="1:3">
      <c r="A196" t="s">
        <v>196</v>
      </c>
      <c r="B196">
        <v>-0.311918</v>
      </c>
      <c r="C196">
        <f>VLOOKUP(A196,[1]总校正后表!$A:$K,11,0)</f>
        <v>0.481499</v>
      </c>
    </row>
    <row r="197" spans="1:3">
      <c r="A197" t="s">
        <v>197</v>
      </c>
      <c r="B197">
        <v>-0.311713</v>
      </c>
      <c r="C197">
        <f>VLOOKUP(A197,[1]总校正后表!$A:$K,11,0)</f>
        <v>1.49639321</v>
      </c>
    </row>
    <row r="198" spans="1:3">
      <c r="A198" t="s">
        <v>198</v>
      </c>
      <c r="B198">
        <v>-0.311316</v>
      </c>
      <c r="C198">
        <f>VLOOKUP(A198,[1]总校正后表!$A:$K,11,0)</f>
        <v>-0.00829978999999997</v>
      </c>
    </row>
    <row r="199" spans="1:3">
      <c r="A199" t="s">
        <v>199</v>
      </c>
      <c r="B199">
        <v>-0.310696</v>
      </c>
      <c r="C199">
        <f>VLOOKUP(A199,[1]总校正后表!$A:$K,11,0)</f>
        <v>1.0368325</v>
      </c>
    </row>
    <row r="200" spans="1:3">
      <c r="A200" t="s">
        <v>200</v>
      </c>
      <c r="B200">
        <v>-0.310377</v>
      </c>
      <c r="C200">
        <f>VLOOKUP(A200,[1]总校正后表!$A:$K,11,0)</f>
        <v>1.030429</v>
      </c>
    </row>
    <row r="201" spans="1:3">
      <c r="A201" t="s">
        <v>201</v>
      </c>
      <c r="B201">
        <v>-0.308947</v>
      </c>
      <c r="C201">
        <f>VLOOKUP(A201,[1]总校正后表!$A:$K,11,0)</f>
        <v>0.38641</v>
      </c>
    </row>
    <row r="202" spans="1:3">
      <c r="A202" t="s">
        <v>202</v>
      </c>
      <c r="B202">
        <v>-0.307876</v>
      </c>
      <c r="C202">
        <f>VLOOKUP(A202,[1]总校正后表!$A:$K,11,0)</f>
        <v>1.0151774</v>
      </c>
    </row>
    <row r="203" spans="1:3">
      <c r="A203" t="s">
        <v>203</v>
      </c>
      <c r="B203">
        <v>-0.307317</v>
      </c>
      <c r="C203">
        <f>VLOOKUP(A203,[1]总校正后表!$A:$K,11,0)</f>
        <v>-0.10344179</v>
      </c>
    </row>
    <row r="204" spans="1:3">
      <c r="A204" t="s">
        <v>204</v>
      </c>
      <c r="B204">
        <v>-0.305787</v>
      </c>
      <c r="C204">
        <f>VLOOKUP(A204,[1]总校正后表!$A:$K,11,0)</f>
        <v>0.6200345</v>
      </c>
    </row>
    <row r="205" spans="1:3">
      <c r="A205" t="s">
        <v>205</v>
      </c>
      <c r="B205">
        <v>-0.30553</v>
      </c>
      <c r="C205">
        <f>VLOOKUP(A205,[1]总校正后表!$A:$K,11,0)</f>
        <v>1.17991</v>
      </c>
    </row>
    <row r="206" spans="1:3">
      <c r="A206" t="s">
        <v>206</v>
      </c>
      <c r="B206">
        <v>-0.303981</v>
      </c>
      <c r="C206">
        <f>VLOOKUP(A206,[1]总校正后表!$A:$K,11,0)</f>
        <v>0.28731521</v>
      </c>
    </row>
    <row r="207" spans="1:3">
      <c r="A207" t="s">
        <v>207</v>
      </c>
      <c r="B207">
        <v>-0.303702</v>
      </c>
      <c r="C207">
        <f>VLOOKUP(A207,[1]总校正后表!$A:$K,11,0)</f>
        <v>0.046794</v>
      </c>
    </row>
    <row r="208" spans="1:3">
      <c r="A208" t="s">
        <v>208</v>
      </c>
      <c r="B208">
        <v>-0.303693</v>
      </c>
      <c r="C208">
        <f>VLOOKUP(A208,[1]总校正后表!$A:$K,11,0)</f>
        <v>0.21693</v>
      </c>
    </row>
    <row r="209" spans="1:3">
      <c r="A209" t="s">
        <v>209</v>
      </c>
      <c r="B209">
        <v>-0.30046</v>
      </c>
      <c r="C209">
        <f>VLOOKUP(A209,[1]总校正后表!$A:$K,11,0)</f>
        <v>0.0489401</v>
      </c>
    </row>
    <row r="210" spans="1:3">
      <c r="A210" t="s">
        <v>210</v>
      </c>
      <c r="B210">
        <v>-0.299311</v>
      </c>
      <c r="C210">
        <f>VLOOKUP(A210,[1]总校正后表!$A:$K,11,0)</f>
        <v>0.743458</v>
      </c>
    </row>
    <row r="211" spans="1:3">
      <c r="A211" t="s">
        <v>211</v>
      </c>
      <c r="B211">
        <v>-0.298073</v>
      </c>
      <c r="C211">
        <f>VLOOKUP(A211,[1]总校正后表!$A:$K,11,0)</f>
        <v>0.517394</v>
      </c>
    </row>
    <row r="212" spans="1:3">
      <c r="A212" t="s">
        <v>212</v>
      </c>
      <c r="B212">
        <v>-0.29794</v>
      </c>
      <c r="C212">
        <f>VLOOKUP(A212,[1]总校正后表!$A:$K,11,0)</f>
        <v>-0.00736829999999997</v>
      </c>
    </row>
    <row r="213" spans="1:3">
      <c r="A213" t="s">
        <v>213</v>
      </c>
      <c r="B213">
        <v>-0.297172</v>
      </c>
      <c r="C213">
        <f>VLOOKUP(A213,[1]总校正后表!$A:$K,11,0)</f>
        <v>1.429092</v>
      </c>
    </row>
    <row r="214" spans="1:3">
      <c r="A214" t="s">
        <v>214</v>
      </c>
      <c r="B214">
        <v>-0.296163</v>
      </c>
      <c r="C214">
        <f>VLOOKUP(A214,[1]总校正后表!$A:$K,11,0)</f>
        <v>0.31917921</v>
      </c>
    </row>
    <row r="215" spans="1:3">
      <c r="A215" t="s">
        <v>215</v>
      </c>
      <c r="B215">
        <v>-0.295726</v>
      </c>
      <c r="C215">
        <f>VLOOKUP(A215,[1]总校正后表!$A:$K,11,0)</f>
        <v>1.19312021</v>
      </c>
    </row>
    <row r="216" spans="1:3">
      <c r="A216" t="s">
        <v>216</v>
      </c>
      <c r="B216">
        <v>-0.294983</v>
      </c>
      <c r="C216">
        <f>VLOOKUP(A216,[1]总校正后表!$A:$K,11,0)</f>
        <v>0.570618</v>
      </c>
    </row>
    <row r="217" spans="1:3">
      <c r="A217" t="s">
        <v>217</v>
      </c>
      <c r="B217">
        <v>-0.294205</v>
      </c>
      <c r="C217">
        <f>VLOOKUP(A217,[1]总校正后表!$A:$K,11,0)</f>
        <v>1.641792</v>
      </c>
    </row>
    <row r="218" spans="1:3">
      <c r="A218" t="s">
        <v>218</v>
      </c>
      <c r="B218">
        <v>-0.293649</v>
      </c>
      <c r="C218">
        <f>VLOOKUP(A218,[1]总校正后表!$A:$K,11,0)</f>
        <v>0.639469</v>
      </c>
    </row>
    <row r="219" spans="1:3">
      <c r="A219" t="s">
        <v>219</v>
      </c>
      <c r="B219">
        <v>-0.292857</v>
      </c>
      <c r="C219">
        <f>VLOOKUP(A219,[1]总校正后表!$A:$K,11,0)</f>
        <v>1.3946694</v>
      </c>
    </row>
    <row r="220" spans="1:3">
      <c r="A220" t="s">
        <v>220</v>
      </c>
      <c r="B220">
        <v>-0.292407</v>
      </c>
      <c r="C220">
        <f>VLOOKUP(A220,[1]总校正后表!$A:$K,11,0)</f>
        <v>1.503996</v>
      </c>
    </row>
    <row r="221" spans="1:3">
      <c r="A221" t="s">
        <v>221</v>
      </c>
      <c r="B221">
        <v>-0.292259</v>
      </c>
      <c r="C221">
        <f>VLOOKUP(A221,[1]总校正后表!$A:$K,11,0)</f>
        <v>0.649575</v>
      </c>
    </row>
    <row r="222" spans="1:3">
      <c r="A222" t="s">
        <v>222</v>
      </c>
      <c r="B222">
        <v>-0.29217</v>
      </c>
      <c r="C222">
        <f>VLOOKUP(A222,[1]总校正后表!$A:$K,11,0)</f>
        <v>0.615593</v>
      </c>
    </row>
    <row r="223" spans="1:3">
      <c r="A223" t="s">
        <v>223</v>
      </c>
      <c r="B223">
        <v>-0.291341</v>
      </c>
      <c r="C223">
        <f>VLOOKUP(A223,[1]总校正后表!$A:$K,11,0)</f>
        <v>-0.0187425</v>
      </c>
    </row>
    <row r="224" spans="1:3">
      <c r="A224" t="s">
        <v>224</v>
      </c>
      <c r="B224">
        <v>-0.291127</v>
      </c>
      <c r="C224">
        <f>VLOOKUP(A224,[1]总校正后表!$A:$K,11,0)</f>
        <v>1.763156</v>
      </c>
    </row>
    <row r="225" spans="1:3">
      <c r="A225" t="s">
        <v>225</v>
      </c>
      <c r="B225">
        <v>-0.290974</v>
      </c>
      <c r="C225">
        <f>VLOOKUP(A225,[1]总校正后表!$A:$K,11,0)</f>
        <v>0.983621</v>
      </c>
    </row>
    <row r="226" spans="1:3">
      <c r="A226" t="s">
        <v>226</v>
      </c>
      <c r="B226">
        <v>-0.290699</v>
      </c>
      <c r="C226">
        <f>VLOOKUP(A226,[1]总校正后表!$A:$K,11,0)</f>
        <v>0.342194</v>
      </c>
    </row>
    <row r="227" spans="1:3">
      <c r="A227" t="s">
        <v>227</v>
      </c>
      <c r="B227">
        <v>-0.289967</v>
      </c>
      <c r="C227">
        <f>VLOOKUP(A227,[1]总校正后表!$A:$K,11,0)</f>
        <v>0.2333894</v>
      </c>
    </row>
    <row r="228" spans="1:3">
      <c r="A228" t="s">
        <v>228</v>
      </c>
      <c r="B228">
        <v>-0.28791</v>
      </c>
      <c r="C228">
        <f>VLOOKUP(A228,[1]总校正后表!$A:$K,11,0)</f>
        <v>1.647996</v>
      </c>
    </row>
    <row r="229" spans="1:3">
      <c r="A229" t="s">
        <v>229</v>
      </c>
      <c r="B229">
        <v>-0.286984</v>
      </c>
      <c r="C229">
        <f>VLOOKUP(A229,[1]总校正后表!$A:$K,11,0)</f>
        <v>1.3294339</v>
      </c>
    </row>
    <row r="230" spans="1:3">
      <c r="A230" t="s">
        <v>230</v>
      </c>
      <c r="B230">
        <v>-0.28672</v>
      </c>
      <c r="C230">
        <f>VLOOKUP(A230,[1]总校正后表!$A:$K,11,0)</f>
        <v>1.193332</v>
      </c>
    </row>
    <row r="231" spans="1:3">
      <c r="A231" t="s">
        <v>231</v>
      </c>
      <c r="B231">
        <v>-0.286703</v>
      </c>
      <c r="C231">
        <f>VLOOKUP(A231,[1]总校正后表!$A:$K,11,0)</f>
        <v>1.234697</v>
      </c>
    </row>
    <row r="232" spans="1:3">
      <c r="A232" t="s">
        <v>232</v>
      </c>
      <c r="B232">
        <v>-0.285679</v>
      </c>
      <c r="C232">
        <f>VLOOKUP(A232,[1]总校正后表!$A:$K,11,0)</f>
        <v>0.24185</v>
      </c>
    </row>
    <row r="233" spans="1:3">
      <c r="A233" t="s">
        <v>233</v>
      </c>
      <c r="B233">
        <v>-0.284609</v>
      </c>
      <c r="C233">
        <f>VLOOKUP(A233,[1]总校正后表!$A:$K,11,0)</f>
        <v>0.8947721</v>
      </c>
    </row>
    <row r="234" spans="1:3">
      <c r="A234" t="s">
        <v>234</v>
      </c>
      <c r="B234">
        <v>-0.283876</v>
      </c>
      <c r="C234">
        <f>VLOOKUP(A234,[1]总校正后表!$A:$K,11,0)</f>
        <v>0.0158777</v>
      </c>
    </row>
    <row r="235" spans="1:3">
      <c r="A235" t="s">
        <v>235</v>
      </c>
      <c r="B235">
        <v>-0.283767</v>
      </c>
      <c r="C235">
        <f>VLOOKUP(A235,[1]总校正后表!$A:$K,11,0)</f>
        <v>0.1310575</v>
      </c>
    </row>
    <row r="236" spans="1:3">
      <c r="A236" t="s">
        <v>236</v>
      </c>
      <c r="B236">
        <v>-0.283405</v>
      </c>
      <c r="C236">
        <f>VLOOKUP(A236,[1]总校正后表!$A:$K,11,0)</f>
        <v>0.1718521</v>
      </c>
    </row>
    <row r="237" spans="1:3">
      <c r="A237" t="s">
        <v>237</v>
      </c>
      <c r="B237">
        <v>-0.283402</v>
      </c>
      <c r="C237">
        <f>VLOOKUP(A237,[1]总校正后表!$A:$K,11,0)</f>
        <v>0.0012201</v>
      </c>
    </row>
    <row r="238" spans="1:3">
      <c r="A238" t="s">
        <v>238</v>
      </c>
      <c r="B238">
        <v>-0.283352</v>
      </c>
      <c r="C238">
        <f>VLOOKUP(A238,[1]总校正后表!$A:$K,11,0)</f>
        <v>0.273217</v>
      </c>
    </row>
    <row r="239" spans="1:3">
      <c r="A239" t="s">
        <v>239</v>
      </c>
      <c r="B239">
        <v>-0.283156</v>
      </c>
      <c r="C239">
        <f>VLOOKUP(A239,[1]总校正后表!$A:$K,11,0)</f>
        <v>0.420716</v>
      </c>
    </row>
    <row r="240" spans="1:3">
      <c r="A240" t="s">
        <v>240</v>
      </c>
      <c r="B240">
        <v>-0.28297</v>
      </c>
      <c r="C240">
        <f>VLOOKUP(A240,[1]总校正后表!$A:$K,11,0)</f>
        <v>0.4395045</v>
      </c>
    </row>
    <row r="241" spans="1:3">
      <c r="A241" t="s">
        <v>241</v>
      </c>
      <c r="B241">
        <v>-0.282405</v>
      </c>
      <c r="C241">
        <f>VLOOKUP(A241,[1]总校正后表!$A:$K,11,0)</f>
        <v>0.353295</v>
      </c>
    </row>
    <row r="242" spans="1:3">
      <c r="A242" t="s">
        <v>242</v>
      </c>
      <c r="B242">
        <v>-0.280682</v>
      </c>
      <c r="C242">
        <f>VLOOKUP(A242,[1]总校正后表!$A:$K,11,0)</f>
        <v>0.072598</v>
      </c>
    </row>
    <row r="243" spans="1:3">
      <c r="A243" t="s">
        <v>243</v>
      </c>
      <c r="B243">
        <v>-0.280289</v>
      </c>
      <c r="C243">
        <f>VLOOKUP(A243,[1]总校正后表!$A:$K,11,0)</f>
        <v>0.3060665</v>
      </c>
    </row>
    <row r="244" spans="1:3">
      <c r="A244" t="s">
        <v>244</v>
      </c>
      <c r="B244">
        <v>-0.279947</v>
      </c>
      <c r="C244">
        <f>VLOOKUP(A244,[1]总校正后表!$A:$K,11,0)</f>
        <v>0.7145749</v>
      </c>
    </row>
    <row r="245" spans="1:3">
      <c r="A245" t="s">
        <v>245</v>
      </c>
      <c r="B245">
        <v>-0.279263</v>
      </c>
      <c r="C245">
        <f>VLOOKUP(A245,[1]总校正后表!$A:$K,11,0)</f>
        <v>0.3701684</v>
      </c>
    </row>
    <row r="246" spans="1:3">
      <c r="A246" t="s">
        <v>246</v>
      </c>
      <c r="B246">
        <v>-0.278678</v>
      </c>
      <c r="C246">
        <f>VLOOKUP(A246,[1]总校正后表!$A:$K,11,0)</f>
        <v>0.5611234</v>
      </c>
    </row>
    <row r="247" spans="1:3">
      <c r="A247" t="s">
        <v>247</v>
      </c>
      <c r="B247">
        <v>-0.278133</v>
      </c>
      <c r="C247">
        <f>VLOOKUP(A247,[1]总校正后表!$A:$K,11,0)</f>
        <v>0.3691861</v>
      </c>
    </row>
    <row r="248" spans="1:3">
      <c r="A248" t="s">
        <v>248</v>
      </c>
      <c r="B248">
        <v>-0.27727</v>
      </c>
      <c r="C248">
        <f>VLOOKUP(A248,[1]总校正后表!$A:$K,11,0)</f>
        <v>2.050806</v>
      </c>
    </row>
    <row r="249" spans="1:3">
      <c r="A249" t="s">
        <v>249</v>
      </c>
      <c r="B249">
        <v>-0.277188</v>
      </c>
      <c r="C249">
        <f>VLOOKUP(A249,[1]总校正后表!$A:$K,11,0)</f>
        <v>0.1799405</v>
      </c>
    </row>
    <row r="250" spans="1:3">
      <c r="A250" t="s">
        <v>250</v>
      </c>
      <c r="B250">
        <v>-0.276976</v>
      </c>
      <c r="C250">
        <f>VLOOKUP(A250,[1]总校正后表!$A:$K,11,0)</f>
        <v>0.988637</v>
      </c>
    </row>
    <row r="251" spans="1:3">
      <c r="A251" t="s">
        <v>251</v>
      </c>
      <c r="B251">
        <v>-0.275285</v>
      </c>
      <c r="C251">
        <f>VLOOKUP(A251,[1]总校正后表!$A:$K,11,0)</f>
        <v>1.669216</v>
      </c>
    </row>
    <row r="252" spans="1:3">
      <c r="A252" t="s">
        <v>252</v>
      </c>
      <c r="B252">
        <v>-0.274684</v>
      </c>
      <c r="C252">
        <f>VLOOKUP(A252,[1]总校正后表!$A:$K,11,0)</f>
        <v>0.85392</v>
      </c>
    </row>
    <row r="253" spans="1:3">
      <c r="A253" t="s">
        <v>253</v>
      </c>
      <c r="B253">
        <v>-0.273342</v>
      </c>
      <c r="C253">
        <f>VLOOKUP(A253,[1]总校正后表!$A:$K,11,0)</f>
        <v>0.3213101</v>
      </c>
    </row>
    <row r="254" spans="1:3">
      <c r="A254" t="s">
        <v>254</v>
      </c>
      <c r="B254">
        <v>-0.2732</v>
      </c>
      <c r="C254">
        <f>VLOOKUP(A254,[1]总校正后表!$A:$K,11,0)</f>
        <v>1.3334741</v>
      </c>
    </row>
    <row r="255" spans="1:3">
      <c r="A255" t="s">
        <v>255</v>
      </c>
      <c r="B255">
        <v>-0.273192</v>
      </c>
      <c r="C255">
        <f>VLOOKUP(A255,[1]总校正后表!$A:$K,11,0)</f>
        <v>0.3045349</v>
      </c>
    </row>
    <row r="256" spans="1:3">
      <c r="A256" t="s">
        <v>256</v>
      </c>
      <c r="B256">
        <v>-0.272163</v>
      </c>
      <c r="C256">
        <f>VLOOKUP(A256,[1]总校正后表!$A:$K,11,0)</f>
        <v>1.0244144</v>
      </c>
    </row>
    <row r="257" spans="1:3">
      <c r="A257" t="s">
        <v>257</v>
      </c>
      <c r="B257">
        <v>-0.271775</v>
      </c>
      <c r="C257">
        <f>VLOOKUP(A257,[1]总校正后表!$A:$K,11,0)</f>
        <v>0.9748675</v>
      </c>
    </row>
    <row r="258" spans="1:3">
      <c r="A258" t="s">
        <v>258</v>
      </c>
      <c r="B258">
        <v>-0.271764</v>
      </c>
      <c r="C258">
        <f>VLOOKUP(A258,[1]总校正后表!$A:$K,11,0)</f>
        <v>1.853889</v>
      </c>
    </row>
    <row r="259" spans="1:3">
      <c r="A259" t="s">
        <v>259</v>
      </c>
      <c r="B259">
        <v>-0.271586</v>
      </c>
      <c r="C259">
        <f>VLOOKUP(A259,[1]总校正后表!$A:$K,11,0)</f>
        <v>1.281621</v>
      </c>
    </row>
    <row r="260" spans="1:3">
      <c r="A260" t="s">
        <v>260</v>
      </c>
      <c r="B260">
        <v>-0.271069</v>
      </c>
      <c r="C260">
        <f>VLOOKUP(A260,[1]总校正后表!$A:$K,11,0)</f>
        <v>0.0813685</v>
      </c>
    </row>
    <row r="261" spans="1:3">
      <c r="A261" t="s">
        <v>261</v>
      </c>
      <c r="B261">
        <v>-0.271063</v>
      </c>
      <c r="C261">
        <f>VLOOKUP(A261,[1]总校正后表!$A:$K,11,0)</f>
        <v>1.2082321</v>
      </c>
    </row>
    <row r="262" spans="1:3">
      <c r="A262" t="s">
        <v>262</v>
      </c>
      <c r="B262">
        <v>-0.270747</v>
      </c>
      <c r="C262">
        <f>VLOOKUP(A262,[1]总校正后表!$A:$K,11,0)</f>
        <v>0.9247994</v>
      </c>
    </row>
    <row r="263" spans="1:3">
      <c r="A263" t="s">
        <v>263</v>
      </c>
      <c r="B263">
        <v>-0.270613</v>
      </c>
      <c r="C263">
        <f>VLOOKUP(A263,[1]总校正后表!$A:$K,11,0)</f>
        <v>0.0870719</v>
      </c>
    </row>
    <row r="264" spans="1:3">
      <c r="A264" t="s">
        <v>264</v>
      </c>
      <c r="B264">
        <v>-0.270103</v>
      </c>
      <c r="C264">
        <f>VLOOKUP(A264,[1]总校正后表!$A:$K,11,0)</f>
        <v>0.6436155</v>
      </c>
    </row>
    <row r="265" spans="1:3">
      <c r="A265" t="s">
        <v>265</v>
      </c>
      <c r="B265">
        <v>-0.269421</v>
      </c>
      <c r="C265">
        <f>VLOOKUP(A265,[1]总校正后表!$A:$K,11,0)</f>
        <v>0.9335105</v>
      </c>
    </row>
    <row r="266" spans="1:3">
      <c r="A266" t="s">
        <v>266</v>
      </c>
      <c r="B266">
        <v>-0.268692</v>
      </c>
      <c r="C266">
        <f>VLOOKUP(A266,[1]总校正后表!$A:$K,11,0)</f>
        <v>0.599532</v>
      </c>
    </row>
    <row r="267" spans="1:3">
      <c r="A267" t="s">
        <v>267</v>
      </c>
      <c r="B267">
        <v>-0.2675</v>
      </c>
      <c r="C267">
        <f>VLOOKUP(A267,[1]总校正后表!$A:$K,11,0)</f>
        <v>2.0278921</v>
      </c>
    </row>
    <row r="268" spans="1:3">
      <c r="A268" t="s">
        <v>268</v>
      </c>
      <c r="B268">
        <v>-0.267498</v>
      </c>
      <c r="C268">
        <f>VLOOKUP(A268,[1]总校正后表!$A:$K,11,0)</f>
        <v>-0.007911</v>
      </c>
    </row>
    <row r="269" spans="1:3">
      <c r="A269" t="s">
        <v>269</v>
      </c>
      <c r="B269">
        <v>-0.265876</v>
      </c>
      <c r="C269">
        <f>VLOOKUP(A269,[1]总校正后表!$A:$K,11,0)</f>
        <v>1.421604</v>
      </c>
    </row>
    <row r="270" spans="1:3">
      <c r="A270" t="s">
        <v>270</v>
      </c>
      <c r="B270">
        <v>-0.265266</v>
      </c>
      <c r="C270">
        <f>VLOOKUP(A270,[1]总校正后表!$A:$K,11,0)</f>
        <v>0.30204621</v>
      </c>
    </row>
    <row r="271" spans="1:3">
      <c r="A271" t="s">
        <v>271</v>
      </c>
      <c r="B271">
        <v>-0.265153</v>
      </c>
      <c r="C271">
        <f>VLOOKUP(A271,[1]总校正后表!$A:$K,11,0)</f>
        <v>-0.0253981</v>
      </c>
    </row>
    <row r="272" spans="1:3">
      <c r="A272" t="s">
        <v>272</v>
      </c>
      <c r="B272">
        <v>-0.264269</v>
      </c>
      <c r="C272">
        <f>VLOOKUP(A272,[1]总校正后表!$A:$K,11,0)</f>
        <v>0.9953325</v>
      </c>
    </row>
    <row r="273" spans="1:3">
      <c r="A273" t="s">
        <v>273</v>
      </c>
      <c r="B273">
        <v>-0.263106</v>
      </c>
      <c r="C273">
        <f>VLOOKUP(A273,[1]总校正后表!$A:$K,11,0)</f>
        <v>1.699989</v>
      </c>
    </row>
    <row r="274" spans="1:3">
      <c r="A274" t="s">
        <v>274</v>
      </c>
      <c r="B274">
        <v>-0.263092</v>
      </c>
      <c r="C274">
        <f>VLOOKUP(A274,[1]总校正后表!$A:$K,11,0)</f>
        <v>0.555779</v>
      </c>
    </row>
    <row r="275" spans="1:3">
      <c r="A275" t="s">
        <v>275</v>
      </c>
      <c r="B275">
        <v>-0.261282</v>
      </c>
      <c r="C275">
        <f>VLOOKUP(A275,[1]总校正后表!$A:$K,11,0)</f>
        <v>1.593797</v>
      </c>
    </row>
    <row r="276" spans="1:3">
      <c r="A276" t="s">
        <v>276</v>
      </c>
      <c r="B276">
        <v>-0.258028</v>
      </c>
      <c r="C276">
        <f>VLOOKUP(A276,[1]总校正后表!$A:$K,11,0)</f>
        <v>0.62091121</v>
      </c>
    </row>
    <row r="277" spans="1:3">
      <c r="A277" t="s">
        <v>277</v>
      </c>
      <c r="B277">
        <v>-0.257691</v>
      </c>
      <c r="C277">
        <f>VLOOKUP(A277,[1]总校正后表!$A:$K,11,0)</f>
        <v>0.84425821</v>
      </c>
    </row>
    <row r="278" spans="1:3">
      <c r="A278" t="s">
        <v>278</v>
      </c>
      <c r="B278">
        <v>-0.257671</v>
      </c>
      <c r="C278">
        <f>VLOOKUP(A278,[1]总校正后表!$A:$K,11,0)</f>
        <v>0.463004</v>
      </c>
    </row>
    <row r="279" spans="1:3">
      <c r="A279" t="s">
        <v>279</v>
      </c>
      <c r="B279">
        <v>-0.257247</v>
      </c>
      <c r="C279">
        <f>VLOOKUP(A279,[1]总校正后表!$A:$K,11,0)</f>
        <v>0.401245</v>
      </c>
    </row>
    <row r="280" spans="1:3">
      <c r="A280" t="s">
        <v>280</v>
      </c>
      <c r="B280">
        <v>-0.25718</v>
      </c>
      <c r="C280">
        <f>VLOOKUP(A280,[1]总校正后表!$A:$K,11,0)</f>
        <v>0.7198945</v>
      </c>
    </row>
    <row r="281" spans="1:3">
      <c r="A281" t="s">
        <v>281</v>
      </c>
      <c r="B281">
        <v>-0.256716</v>
      </c>
      <c r="C281">
        <f>VLOOKUP(A281,[1]总校正后表!$A:$K,11,0)</f>
        <v>1.4027505</v>
      </c>
    </row>
    <row r="282" spans="1:3">
      <c r="A282" t="s">
        <v>282</v>
      </c>
      <c r="B282">
        <v>-0.256385</v>
      </c>
      <c r="C282">
        <f>VLOOKUP(A282,[1]总校正后表!$A:$K,11,0)</f>
        <v>0.864834</v>
      </c>
    </row>
    <row r="283" spans="1:3">
      <c r="A283" t="s">
        <v>283</v>
      </c>
      <c r="B283">
        <v>-0.25515</v>
      </c>
      <c r="C283">
        <f>VLOOKUP(A283,[1]总校正后表!$A:$K,11,0)</f>
        <v>0.1147065</v>
      </c>
    </row>
    <row r="284" spans="1:3">
      <c r="A284" t="s">
        <v>284</v>
      </c>
      <c r="B284">
        <v>-0.254981</v>
      </c>
      <c r="C284">
        <f>VLOOKUP(A284,[1]总校正后表!$A:$K,11,0)</f>
        <v>0.930864</v>
      </c>
    </row>
    <row r="285" spans="1:3">
      <c r="A285" t="s">
        <v>285</v>
      </c>
      <c r="B285">
        <v>-0.254734</v>
      </c>
      <c r="C285">
        <f>VLOOKUP(A285,[1]总校正后表!$A:$K,11,0)</f>
        <v>1.205754</v>
      </c>
    </row>
    <row r="286" spans="1:3">
      <c r="A286" t="s">
        <v>286</v>
      </c>
      <c r="B286">
        <v>-0.253854</v>
      </c>
      <c r="C286">
        <f>VLOOKUP(A286,[1]总校正后表!$A:$K,11,0)</f>
        <v>0.6808895</v>
      </c>
    </row>
    <row r="287" spans="1:3">
      <c r="A287" t="s">
        <v>287</v>
      </c>
      <c r="B287">
        <v>-0.253396</v>
      </c>
      <c r="C287">
        <f>VLOOKUP(A287,[1]总校正后表!$A:$K,11,0)</f>
        <v>0.269945</v>
      </c>
    </row>
    <row r="288" spans="1:3">
      <c r="A288" t="s">
        <v>288</v>
      </c>
      <c r="B288">
        <v>-0.25327</v>
      </c>
      <c r="C288">
        <f>VLOOKUP(A288,[1]总校正后表!$A:$K,11,0)</f>
        <v>0.4695449</v>
      </c>
    </row>
    <row r="289" spans="1:3">
      <c r="A289" t="s">
        <v>289</v>
      </c>
      <c r="B289">
        <v>-0.253004</v>
      </c>
      <c r="C289">
        <f>VLOOKUP(A289,[1]总校正后表!$A:$K,11,0)</f>
        <v>1.179645</v>
      </c>
    </row>
    <row r="290" spans="1:3">
      <c r="A290" t="s">
        <v>290</v>
      </c>
      <c r="B290">
        <v>-0.251946</v>
      </c>
      <c r="C290">
        <f>VLOOKUP(A290,[1]总校正后表!$A:$K,11,0)</f>
        <v>0.6977535</v>
      </c>
    </row>
    <row r="291" spans="1:3">
      <c r="A291" t="s">
        <v>291</v>
      </c>
      <c r="B291">
        <v>-0.25141</v>
      </c>
      <c r="C291">
        <f>VLOOKUP(A291,[1]总校正后表!$A:$K,11,0)</f>
        <v>1.189989</v>
      </c>
    </row>
    <row r="292" spans="1:3">
      <c r="A292" t="s">
        <v>292</v>
      </c>
      <c r="B292">
        <v>-0.251158</v>
      </c>
      <c r="C292">
        <f>VLOOKUP(A292,[1]总校正后表!$A:$K,11,0)</f>
        <v>1.4655235</v>
      </c>
    </row>
    <row r="293" spans="1:3">
      <c r="A293" t="s">
        <v>293</v>
      </c>
      <c r="B293">
        <v>-0.250816</v>
      </c>
      <c r="C293">
        <f>VLOOKUP(A293,[1]总校正后表!$A:$K,11,0)</f>
        <v>1.0208705</v>
      </c>
    </row>
    <row r="294" spans="1:3">
      <c r="A294" t="s">
        <v>294</v>
      </c>
      <c r="B294">
        <v>-0.250798</v>
      </c>
      <c r="C294">
        <f>VLOOKUP(A294,[1]总校正后表!$A:$K,11,0)</f>
        <v>0.530097</v>
      </c>
    </row>
    <row r="295" spans="1:3">
      <c r="A295" t="s">
        <v>295</v>
      </c>
      <c r="B295">
        <v>-0.248771</v>
      </c>
      <c r="C295">
        <f>VLOOKUP(A295,[1]总校正后表!$A:$K,11,0)</f>
        <v>1.4052805</v>
      </c>
    </row>
    <row r="296" spans="1:3">
      <c r="A296" t="s">
        <v>296</v>
      </c>
      <c r="B296">
        <v>-0.248427</v>
      </c>
      <c r="C296">
        <f>VLOOKUP(A296,[1]总校正后表!$A:$K,11,0)</f>
        <v>0.2896581</v>
      </c>
    </row>
    <row r="297" spans="1:3">
      <c r="A297" t="s">
        <v>297</v>
      </c>
      <c r="B297">
        <v>-0.247309</v>
      </c>
      <c r="C297">
        <f>VLOOKUP(A297,[1]总校正后表!$A:$K,11,0)</f>
        <v>1.7072435</v>
      </c>
    </row>
    <row r="298" spans="1:3">
      <c r="A298" t="s">
        <v>298</v>
      </c>
      <c r="B298">
        <v>-0.246912</v>
      </c>
      <c r="C298">
        <f>VLOOKUP(A298,[1]总校正后表!$A:$K,11,0)</f>
        <v>0.70316221</v>
      </c>
    </row>
    <row r="299" spans="1:3">
      <c r="A299" t="s">
        <v>299</v>
      </c>
      <c r="B299">
        <v>-0.245803</v>
      </c>
      <c r="C299">
        <f>VLOOKUP(A299,[1]总校正后表!$A:$K,11,0)</f>
        <v>0.3537831</v>
      </c>
    </row>
    <row r="300" spans="1:3">
      <c r="A300" t="s">
        <v>300</v>
      </c>
      <c r="B300">
        <v>-0.245745</v>
      </c>
      <c r="C300">
        <f>VLOOKUP(A300,[1]总校正后表!$A:$K,11,0)</f>
        <v>0.7661571</v>
      </c>
    </row>
    <row r="301" spans="1:3">
      <c r="A301" t="s">
        <v>301</v>
      </c>
      <c r="B301">
        <v>-0.24526</v>
      </c>
      <c r="C301">
        <f>VLOOKUP(A301,[1]总校正后表!$A:$K,11,0)</f>
        <v>0.753031</v>
      </c>
    </row>
    <row r="302" spans="1:3">
      <c r="A302" t="s">
        <v>302</v>
      </c>
      <c r="B302">
        <v>-0.244946</v>
      </c>
      <c r="C302">
        <f>VLOOKUP(A302,[1]总校正后表!$A:$K,11,0)</f>
        <v>1.1211344</v>
      </c>
    </row>
    <row r="303" spans="1:3">
      <c r="A303" t="s">
        <v>303</v>
      </c>
      <c r="B303">
        <v>-0.244846</v>
      </c>
      <c r="C303">
        <f>VLOOKUP(A303,[1]总校正后表!$A:$K,11,0)</f>
        <v>1.421084</v>
      </c>
    </row>
    <row r="304" spans="1:3">
      <c r="A304" t="s">
        <v>304</v>
      </c>
      <c r="B304">
        <v>-0.244759</v>
      </c>
      <c r="C304">
        <f>VLOOKUP(A304,[1]总校正后表!$A:$K,11,0)</f>
        <v>0.911816</v>
      </c>
    </row>
    <row r="305" spans="1:3">
      <c r="A305" t="s">
        <v>305</v>
      </c>
      <c r="B305">
        <v>-0.244048</v>
      </c>
      <c r="C305">
        <f>VLOOKUP(A305,[1]总校正后表!$A:$K,11,0)</f>
        <v>0.3837965</v>
      </c>
    </row>
    <row r="306" spans="1:3">
      <c r="A306" t="s">
        <v>306</v>
      </c>
      <c r="B306">
        <v>-0.243833</v>
      </c>
      <c r="C306">
        <f>VLOOKUP(A306,[1]总校正后表!$A:$K,11,0)</f>
        <v>0.111857</v>
      </c>
    </row>
    <row r="307" spans="1:3">
      <c r="A307" t="s">
        <v>307</v>
      </c>
      <c r="B307">
        <v>-0.24277</v>
      </c>
      <c r="C307">
        <f>VLOOKUP(A307,[1]总校正后表!$A:$K,11,0)</f>
        <v>0.9638555</v>
      </c>
    </row>
    <row r="308" spans="1:3">
      <c r="A308" t="s">
        <v>308</v>
      </c>
      <c r="B308">
        <v>-0.242728</v>
      </c>
      <c r="C308">
        <f>VLOOKUP(A308,[1]总校正后表!$A:$K,11,0)</f>
        <v>1.1845575</v>
      </c>
    </row>
    <row r="309" spans="1:3">
      <c r="A309" t="s">
        <v>309</v>
      </c>
      <c r="B309">
        <v>-0.242698</v>
      </c>
      <c r="C309">
        <f>VLOOKUP(A309,[1]总校正后表!$A:$K,11,0)</f>
        <v>0.5007264</v>
      </c>
    </row>
    <row r="310" spans="1:3">
      <c r="A310" t="s">
        <v>310</v>
      </c>
      <c r="B310">
        <v>-0.242112</v>
      </c>
      <c r="C310">
        <f>VLOOKUP(A310,[1]总校正后表!$A:$K,11,0)</f>
        <v>0.20832221</v>
      </c>
    </row>
    <row r="311" spans="1:3">
      <c r="A311" t="s">
        <v>311</v>
      </c>
      <c r="B311">
        <v>-0.241558</v>
      </c>
      <c r="C311">
        <f>VLOOKUP(A311,[1]总校正后表!$A:$K,11,0)</f>
        <v>0.3469894</v>
      </c>
    </row>
    <row r="312" spans="1:3">
      <c r="A312" t="s">
        <v>312</v>
      </c>
      <c r="B312">
        <v>-0.240562</v>
      </c>
      <c r="C312">
        <f>VLOOKUP(A312,[1]总校正后表!$A:$K,11,0)</f>
        <v>0.74753821</v>
      </c>
    </row>
    <row r="313" spans="1:3">
      <c r="A313" t="s">
        <v>313</v>
      </c>
      <c r="B313">
        <v>-0.237322</v>
      </c>
      <c r="C313">
        <f>VLOOKUP(A313,[1]总校正后表!$A:$K,11,0)</f>
        <v>1.827299</v>
      </c>
    </row>
    <row r="314" spans="1:3">
      <c r="A314" t="s">
        <v>314</v>
      </c>
      <c r="B314">
        <v>-0.236882</v>
      </c>
      <c r="C314">
        <f>VLOOKUP(A314,[1]总校正后表!$A:$K,11,0)</f>
        <v>1.094435</v>
      </c>
    </row>
    <row r="315" spans="1:3">
      <c r="A315" t="s">
        <v>315</v>
      </c>
      <c r="B315">
        <v>-0.236859</v>
      </c>
      <c r="C315">
        <f>VLOOKUP(A315,[1]总校正后表!$A:$K,11,0)</f>
        <v>1.2169709</v>
      </c>
    </row>
    <row r="316" spans="1:3">
      <c r="A316" t="s">
        <v>316</v>
      </c>
      <c r="B316">
        <v>-0.23396</v>
      </c>
      <c r="C316">
        <f>VLOOKUP(A316,[1]总校正后表!$A:$K,11,0)</f>
        <v>0.2704455</v>
      </c>
    </row>
    <row r="317" spans="1:3">
      <c r="A317" t="s">
        <v>317</v>
      </c>
      <c r="B317">
        <v>-0.233373</v>
      </c>
      <c r="C317">
        <f>VLOOKUP(A317,[1]总校正后表!$A:$K,11,0)</f>
        <v>0.4658845</v>
      </c>
    </row>
    <row r="318" spans="1:3">
      <c r="A318" t="s">
        <v>318</v>
      </c>
      <c r="B318">
        <v>-0.233022</v>
      </c>
      <c r="C318">
        <f>VLOOKUP(A318,[1]总校正后表!$A:$K,11,0)</f>
        <v>0.6954409</v>
      </c>
    </row>
    <row r="319" spans="1:3">
      <c r="A319" t="s">
        <v>319</v>
      </c>
      <c r="B319">
        <v>-0.23288</v>
      </c>
      <c r="C319">
        <f>VLOOKUP(A319,[1]总校正后表!$A:$K,11,0)</f>
        <v>1.259101</v>
      </c>
    </row>
    <row r="320" spans="1:3">
      <c r="A320" t="s">
        <v>320</v>
      </c>
      <c r="B320">
        <v>-0.23198</v>
      </c>
      <c r="C320">
        <f>VLOOKUP(A320,[1]总校正后表!$A:$K,11,0)</f>
        <v>0.3468864</v>
      </c>
    </row>
    <row r="321" spans="1:3">
      <c r="A321" t="s">
        <v>321</v>
      </c>
      <c r="B321">
        <v>-0.231963</v>
      </c>
      <c r="C321">
        <f>VLOOKUP(A321,[1]总校正后表!$A:$K,11,0)</f>
        <v>0.587643</v>
      </c>
    </row>
    <row r="322" spans="1:3">
      <c r="A322" t="s">
        <v>322</v>
      </c>
      <c r="B322">
        <v>-0.23053</v>
      </c>
      <c r="C322">
        <f>VLOOKUP(A322,[1]总校正后表!$A:$K,11,0)</f>
        <v>1.568689</v>
      </c>
    </row>
    <row r="323" spans="1:3">
      <c r="A323" t="s">
        <v>323</v>
      </c>
      <c r="B323">
        <v>-0.230212</v>
      </c>
      <c r="C323">
        <f>VLOOKUP(A323,[1]总校正后表!$A:$K,11,0)</f>
        <v>1.096392</v>
      </c>
    </row>
    <row r="324" spans="1:3">
      <c r="A324" t="s">
        <v>324</v>
      </c>
      <c r="B324">
        <v>-0.229713</v>
      </c>
      <c r="C324">
        <f>VLOOKUP(A324,[1]总校正后表!$A:$K,11,0)</f>
        <v>2.1315544</v>
      </c>
    </row>
    <row r="325" spans="1:3">
      <c r="A325" t="s">
        <v>325</v>
      </c>
      <c r="B325">
        <v>-0.22799</v>
      </c>
      <c r="C325">
        <f>VLOOKUP(A325,[1]总校正后表!$A:$K,11,0)</f>
        <v>0.0908305</v>
      </c>
    </row>
    <row r="326" spans="1:3">
      <c r="A326" t="s">
        <v>326</v>
      </c>
      <c r="B326">
        <v>-0.226619</v>
      </c>
      <c r="C326">
        <f>VLOOKUP(A326,[1]总校正后表!$A:$K,11,0)</f>
        <v>0.0205914</v>
      </c>
    </row>
    <row r="327" spans="1:3">
      <c r="A327" t="s">
        <v>327</v>
      </c>
      <c r="B327">
        <v>-0.226115</v>
      </c>
      <c r="C327">
        <f>VLOOKUP(A327,[1]总校正后表!$A:$K,11,0)</f>
        <v>0.7965431</v>
      </c>
    </row>
    <row r="328" spans="1:3">
      <c r="A328" t="s">
        <v>328</v>
      </c>
      <c r="B328">
        <v>-0.225769</v>
      </c>
      <c r="C328">
        <f>VLOOKUP(A328,[1]总校正后表!$A:$K,11,0)</f>
        <v>0.625838</v>
      </c>
    </row>
    <row r="329" spans="1:3">
      <c r="A329" t="s">
        <v>329</v>
      </c>
      <c r="B329">
        <v>-0.225288</v>
      </c>
      <c r="C329">
        <f>VLOOKUP(A329,[1]总校正后表!$A:$K,11,0)</f>
        <v>1.625304</v>
      </c>
    </row>
    <row r="330" spans="1:3">
      <c r="A330" t="s">
        <v>330</v>
      </c>
      <c r="B330">
        <v>-0.225197</v>
      </c>
      <c r="C330">
        <f>VLOOKUP(A330,[1]总校正后表!$A:$K,11,0)</f>
        <v>0.3790079</v>
      </c>
    </row>
    <row r="331" spans="1:3">
      <c r="A331" t="s">
        <v>331</v>
      </c>
      <c r="B331">
        <v>-0.224944</v>
      </c>
      <c r="C331">
        <f>VLOOKUP(A331,[1]总校正后表!$A:$K,11,0)</f>
        <v>0.0705801</v>
      </c>
    </row>
    <row r="332" spans="1:3">
      <c r="A332" t="s">
        <v>332</v>
      </c>
      <c r="B332">
        <v>-0.222606</v>
      </c>
      <c r="C332">
        <f>VLOOKUP(A332,[1]总校正后表!$A:$K,11,0)</f>
        <v>2.0178194</v>
      </c>
    </row>
    <row r="333" spans="1:3">
      <c r="A333" t="s">
        <v>333</v>
      </c>
      <c r="B333">
        <v>-0.222117</v>
      </c>
      <c r="C333">
        <f>VLOOKUP(A333,[1]总校正后表!$A:$K,11,0)</f>
        <v>1.2779371</v>
      </c>
    </row>
    <row r="334" spans="1:3">
      <c r="A334" t="s">
        <v>334</v>
      </c>
      <c r="B334">
        <v>-0.221994</v>
      </c>
      <c r="C334">
        <f>VLOOKUP(A334,[1]总校正后表!$A:$K,11,0)</f>
        <v>0.9979021</v>
      </c>
    </row>
    <row r="335" spans="1:3">
      <c r="A335" t="s">
        <v>335</v>
      </c>
      <c r="B335">
        <v>-0.22082</v>
      </c>
      <c r="C335">
        <f>VLOOKUP(A335,[1]总校正后表!$A:$K,11,0)</f>
        <v>0.604196</v>
      </c>
    </row>
    <row r="336" spans="1:3">
      <c r="A336" t="s">
        <v>336</v>
      </c>
      <c r="B336">
        <v>-0.219391</v>
      </c>
      <c r="C336">
        <f>VLOOKUP(A336,[1]总校正后表!$A:$K,11,0)</f>
        <v>0.3335915</v>
      </c>
    </row>
    <row r="337" spans="1:3">
      <c r="A337" t="s">
        <v>337</v>
      </c>
      <c r="B337">
        <v>-0.218916</v>
      </c>
      <c r="C337">
        <f>VLOOKUP(A337,[1]总校正后表!$A:$K,11,0)</f>
        <v>0.7065615</v>
      </c>
    </row>
    <row r="338" spans="1:3">
      <c r="A338" t="s">
        <v>338</v>
      </c>
      <c r="B338">
        <v>-0.217614</v>
      </c>
      <c r="C338">
        <f>VLOOKUP(A338,[1]总校正后表!$A:$K,11,0)</f>
        <v>0.3711014</v>
      </c>
    </row>
    <row r="339" spans="1:3">
      <c r="A339" t="s">
        <v>339</v>
      </c>
      <c r="B339">
        <v>-0.216999</v>
      </c>
      <c r="C339">
        <f>VLOOKUP(A339,[1]总校正后表!$A:$K,11,0)</f>
        <v>0.8350885</v>
      </c>
    </row>
    <row r="340" spans="1:3">
      <c r="A340" t="s">
        <v>340</v>
      </c>
      <c r="B340">
        <v>-0.215692</v>
      </c>
      <c r="C340">
        <f>VLOOKUP(A340,[1]总校正后表!$A:$K,11,0)</f>
        <v>0.409621</v>
      </c>
    </row>
    <row r="341" spans="1:3">
      <c r="A341" t="s">
        <v>341</v>
      </c>
      <c r="B341">
        <v>-0.215511</v>
      </c>
      <c r="C341">
        <f>VLOOKUP(A341,[1]总校正后表!$A:$K,11,0)</f>
        <v>0.625519</v>
      </c>
    </row>
    <row r="342" spans="1:3">
      <c r="A342" t="s">
        <v>342</v>
      </c>
      <c r="B342">
        <v>-0.214815</v>
      </c>
      <c r="C342">
        <f>VLOOKUP(A342,[1]总校正后表!$A:$K,11,0)</f>
        <v>1.552694</v>
      </c>
    </row>
    <row r="343" spans="1:3">
      <c r="A343" t="s">
        <v>343</v>
      </c>
      <c r="B343">
        <v>-0.214171</v>
      </c>
      <c r="C343">
        <f>VLOOKUP(A343,[1]总校正后表!$A:$K,11,0)</f>
        <v>0.294168</v>
      </c>
    </row>
    <row r="344" spans="1:3">
      <c r="A344" t="s">
        <v>344</v>
      </c>
      <c r="B344">
        <v>-0.213283</v>
      </c>
      <c r="C344">
        <f>VLOOKUP(A344,[1]总校正后表!$A:$K,11,0)</f>
        <v>0.6164164</v>
      </c>
    </row>
    <row r="345" spans="1:3">
      <c r="A345" t="s">
        <v>345</v>
      </c>
      <c r="B345">
        <v>-0.212997</v>
      </c>
      <c r="C345">
        <f>VLOOKUP(A345,[1]总校正后表!$A:$K,11,0)</f>
        <v>0.68715021</v>
      </c>
    </row>
    <row r="346" spans="1:3">
      <c r="A346" t="s">
        <v>346</v>
      </c>
      <c r="B346">
        <v>-0.212911</v>
      </c>
      <c r="C346">
        <f>VLOOKUP(A346,[1]总校正后表!$A:$K,11,0)</f>
        <v>0.7003269</v>
      </c>
    </row>
    <row r="347" spans="1:3">
      <c r="A347" t="s">
        <v>347</v>
      </c>
      <c r="B347">
        <v>-0.212695</v>
      </c>
      <c r="C347">
        <f>VLOOKUP(A347,[1]总校正后表!$A:$K,11,0)</f>
        <v>0.3979024</v>
      </c>
    </row>
    <row r="348" spans="1:3">
      <c r="A348" t="s">
        <v>348</v>
      </c>
      <c r="B348">
        <v>-0.21268</v>
      </c>
      <c r="C348">
        <f>VLOOKUP(A348,[1]总校正后表!$A:$K,11,0)</f>
        <v>0.352645</v>
      </c>
    </row>
    <row r="349" spans="1:3">
      <c r="A349" t="s">
        <v>349</v>
      </c>
      <c r="B349">
        <v>-0.212666</v>
      </c>
      <c r="C349">
        <f>VLOOKUP(A349,[1]总校正后表!$A:$K,11,0)</f>
        <v>0.6741175</v>
      </c>
    </row>
    <row r="350" spans="1:3">
      <c r="A350" t="s">
        <v>350</v>
      </c>
      <c r="B350">
        <v>-0.212584</v>
      </c>
      <c r="C350">
        <f>VLOOKUP(A350,[1]总校正后表!$A:$K,11,0)</f>
        <v>0.6260164</v>
      </c>
    </row>
    <row r="351" spans="1:3">
      <c r="A351" t="s">
        <v>351</v>
      </c>
      <c r="B351">
        <v>-0.212485</v>
      </c>
      <c r="C351">
        <f>VLOOKUP(A351,[1]总校正后表!$A:$K,11,0)</f>
        <v>0.833575</v>
      </c>
    </row>
    <row r="352" spans="1:3">
      <c r="A352" t="s">
        <v>352</v>
      </c>
      <c r="B352">
        <v>-0.212124</v>
      </c>
      <c r="C352">
        <f>VLOOKUP(A352,[1]总校正后表!$A:$K,11,0)</f>
        <v>0.7614324</v>
      </c>
    </row>
    <row r="353" spans="1:3">
      <c r="A353" t="s">
        <v>353</v>
      </c>
      <c r="B353">
        <v>-0.212009</v>
      </c>
      <c r="C353">
        <f>VLOOKUP(A353,[1]总校正后表!$A:$K,11,0)</f>
        <v>0.942423</v>
      </c>
    </row>
    <row r="354" spans="1:3">
      <c r="A354" t="s">
        <v>354</v>
      </c>
      <c r="B354">
        <v>-0.211755</v>
      </c>
      <c r="C354">
        <f>VLOOKUP(A354,[1]总校正后表!$A:$K,11,0)</f>
        <v>1.295181</v>
      </c>
    </row>
    <row r="355" spans="1:3">
      <c r="A355" t="s">
        <v>355</v>
      </c>
      <c r="B355">
        <v>-0.209155</v>
      </c>
      <c r="C355">
        <f>VLOOKUP(A355,[1]总校正后表!$A:$K,11,0)</f>
        <v>0.36174021</v>
      </c>
    </row>
    <row r="356" spans="1:3">
      <c r="A356" t="s">
        <v>356</v>
      </c>
      <c r="B356">
        <v>-0.208862</v>
      </c>
      <c r="C356">
        <f>VLOOKUP(A356,[1]总校正后表!$A:$K,11,0)</f>
        <v>0.19205421</v>
      </c>
    </row>
    <row r="357" spans="1:3">
      <c r="A357" t="s">
        <v>357</v>
      </c>
      <c r="B357">
        <v>-0.208805</v>
      </c>
      <c r="C357">
        <f>VLOOKUP(A357,[1]总校正后表!$A:$K,11,0)</f>
        <v>1.4114695</v>
      </c>
    </row>
    <row r="358" spans="1:3">
      <c r="A358" t="s">
        <v>358</v>
      </c>
      <c r="B358">
        <v>-0.208</v>
      </c>
      <c r="C358">
        <f>VLOOKUP(A358,[1]总校正后表!$A:$K,11,0)</f>
        <v>1.0789439</v>
      </c>
    </row>
    <row r="359" spans="1:3">
      <c r="A359" t="s">
        <v>359</v>
      </c>
      <c r="B359">
        <v>-0.207198</v>
      </c>
      <c r="C359">
        <f>VLOOKUP(A359,[1]总校正后表!$A:$K,11,0)</f>
        <v>0.11144721</v>
      </c>
    </row>
    <row r="360" spans="1:3">
      <c r="A360" t="s">
        <v>360</v>
      </c>
      <c r="B360">
        <v>-0.206974</v>
      </c>
      <c r="C360">
        <f>VLOOKUP(A360,[1]总校正后表!$A:$K,11,0)</f>
        <v>0.694528</v>
      </c>
    </row>
    <row r="361" spans="1:3">
      <c r="A361" t="s">
        <v>361</v>
      </c>
      <c r="B361">
        <v>-0.206611</v>
      </c>
      <c r="C361">
        <f>VLOOKUP(A361,[1]总校正后表!$A:$K,11,0)</f>
        <v>1.167248</v>
      </c>
    </row>
    <row r="362" spans="1:3">
      <c r="A362" t="s">
        <v>362</v>
      </c>
      <c r="B362">
        <v>-0.205665</v>
      </c>
      <c r="C362">
        <f>VLOOKUP(A362,[1]总校正后表!$A:$K,11,0)</f>
        <v>1.404913</v>
      </c>
    </row>
    <row r="363" spans="1:3">
      <c r="A363" t="s">
        <v>363</v>
      </c>
      <c r="B363">
        <v>-0.204905</v>
      </c>
      <c r="C363">
        <f>VLOOKUP(A363,[1]总校正后表!$A:$K,11,0)</f>
        <v>1.791611</v>
      </c>
    </row>
    <row r="364" spans="1:3">
      <c r="A364" t="s">
        <v>364</v>
      </c>
      <c r="B364">
        <v>-0.202508</v>
      </c>
      <c r="C364">
        <f>VLOOKUP(A364,[1]总校正后表!$A:$K,11,0)</f>
        <v>1.4319775</v>
      </c>
    </row>
    <row r="365" spans="1:3">
      <c r="A365" t="s">
        <v>365</v>
      </c>
      <c r="B365">
        <v>-0.202144</v>
      </c>
      <c r="C365">
        <f>VLOOKUP(A365,[1]总校正后表!$A:$K,11,0)</f>
        <v>0.954162</v>
      </c>
    </row>
    <row r="366" spans="1:3">
      <c r="A366" t="s">
        <v>366</v>
      </c>
      <c r="B366">
        <v>-0.201272</v>
      </c>
      <c r="C366">
        <f>VLOOKUP(A366,[1]总校正后表!$A:$K,11,0)</f>
        <v>1.914069</v>
      </c>
    </row>
    <row r="367" spans="1:3">
      <c r="A367" t="s">
        <v>367</v>
      </c>
      <c r="B367">
        <v>-0.200143</v>
      </c>
      <c r="C367">
        <f>VLOOKUP(A367,[1]总校正后表!$A:$K,11,0)</f>
        <v>1.6347071</v>
      </c>
    </row>
    <row r="368" spans="1:3">
      <c r="A368" t="s">
        <v>368</v>
      </c>
      <c r="B368">
        <v>-0.200095</v>
      </c>
      <c r="C368">
        <f>VLOOKUP(A368,[1]总校正后表!$A:$K,11,0)</f>
        <v>1.4112835</v>
      </c>
    </row>
    <row r="369" spans="1:3">
      <c r="A369" t="s">
        <v>369</v>
      </c>
      <c r="B369">
        <v>-0.199928</v>
      </c>
      <c r="C369">
        <f>VLOOKUP(A369,[1]总校正后表!$A:$K,11,0)</f>
        <v>0.485109</v>
      </c>
    </row>
    <row r="370" spans="1:3">
      <c r="A370" t="s">
        <v>370</v>
      </c>
      <c r="B370">
        <v>-0.199832</v>
      </c>
      <c r="C370">
        <f>VLOOKUP(A370,[1]总校正后表!$A:$K,11,0)</f>
        <v>1.353776</v>
      </c>
    </row>
    <row r="371" spans="1:3">
      <c r="A371" t="s">
        <v>371</v>
      </c>
      <c r="B371">
        <v>-0.199794</v>
      </c>
      <c r="C371">
        <f>VLOOKUP(A371,[1]总校正后表!$A:$K,11,0)</f>
        <v>0.2176971</v>
      </c>
    </row>
    <row r="372" spans="1:3">
      <c r="A372" t="s">
        <v>372</v>
      </c>
      <c r="B372">
        <v>-0.198989</v>
      </c>
      <c r="C372">
        <f>VLOOKUP(A372,[1]总校正后表!$A:$K,11,0)</f>
        <v>0.2960419</v>
      </c>
    </row>
    <row r="373" spans="1:3">
      <c r="A373" t="s">
        <v>373</v>
      </c>
      <c r="B373">
        <v>-0.198211</v>
      </c>
      <c r="C373">
        <f>VLOOKUP(A373,[1]总校正后表!$A:$K,11,0)</f>
        <v>-0.0442047</v>
      </c>
    </row>
    <row r="374" spans="1:3">
      <c r="A374" t="s">
        <v>374</v>
      </c>
      <c r="B374">
        <v>-0.197664</v>
      </c>
      <c r="C374">
        <f>VLOOKUP(A374,[1]总校正后表!$A:$K,11,0)</f>
        <v>1.9903615</v>
      </c>
    </row>
    <row r="375" spans="1:3">
      <c r="A375" t="s">
        <v>375</v>
      </c>
      <c r="B375">
        <v>-0.197322</v>
      </c>
      <c r="C375">
        <f>VLOOKUP(A375,[1]总校正后表!$A:$K,11,0)</f>
        <v>0.4551885</v>
      </c>
    </row>
    <row r="376" spans="1:3">
      <c r="A376" t="s">
        <v>376</v>
      </c>
      <c r="B376">
        <v>-0.197097</v>
      </c>
      <c r="C376">
        <f>VLOOKUP(A376,[1]总校正后表!$A:$K,11,0)</f>
        <v>0.4618111</v>
      </c>
    </row>
    <row r="377" spans="1:3">
      <c r="A377" t="s">
        <v>377</v>
      </c>
      <c r="B377">
        <v>-0.196451</v>
      </c>
      <c r="C377">
        <f>VLOOKUP(A377,[1]总校正后表!$A:$K,11,0)</f>
        <v>0.794707</v>
      </c>
    </row>
    <row r="378" spans="1:3">
      <c r="A378" t="s">
        <v>378</v>
      </c>
      <c r="B378">
        <v>-0.196372</v>
      </c>
      <c r="C378">
        <f>VLOOKUP(A378,[1]总校正后表!$A:$K,11,0)</f>
        <v>0.140235</v>
      </c>
    </row>
    <row r="379" spans="1:3">
      <c r="A379" t="s">
        <v>379</v>
      </c>
      <c r="B379">
        <v>-0.195664</v>
      </c>
      <c r="C379">
        <f>VLOOKUP(A379,[1]总校正后表!$A:$K,11,0)</f>
        <v>0.4550595</v>
      </c>
    </row>
    <row r="380" spans="1:3">
      <c r="A380" t="s">
        <v>380</v>
      </c>
      <c r="B380">
        <v>-0.194337</v>
      </c>
      <c r="C380">
        <f>VLOOKUP(A380,[1]总校正后表!$A:$K,11,0)</f>
        <v>0.803117</v>
      </c>
    </row>
    <row r="381" spans="1:3">
      <c r="A381" t="s">
        <v>381</v>
      </c>
      <c r="B381">
        <v>-0.193893</v>
      </c>
      <c r="C381">
        <f>VLOOKUP(A381,[1]总校正后表!$A:$K,11,0)</f>
        <v>1.6002989</v>
      </c>
    </row>
    <row r="382" spans="1:3">
      <c r="A382" t="s">
        <v>382</v>
      </c>
      <c r="B382">
        <v>-0.193385</v>
      </c>
      <c r="C382">
        <f>VLOOKUP(A382,[1]总校正后表!$A:$K,11,0)</f>
        <v>0.3380401</v>
      </c>
    </row>
    <row r="383" spans="1:3">
      <c r="A383" t="s">
        <v>383</v>
      </c>
      <c r="B383">
        <v>-0.192731</v>
      </c>
      <c r="C383">
        <f>VLOOKUP(A383,[1]总校正后表!$A:$K,11,0)</f>
        <v>1.5254794</v>
      </c>
    </row>
    <row r="384" spans="1:3">
      <c r="A384" t="s">
        <v>384</v>
      </c>
      <c r="B384">
        <v>-0.192021</v>
      </c>
      <c r="C384">
        <f>VLOOKUP(A384,[1]总校正后表!$A:$K,11,0)</f>
        <v>0.8340825</v>
      </c>
    </row>
    <row r="385" spans="1:3">
      <c r="A385" t="s">
        <v>385</v>
      </c>
      <c r="B385">
        <v>-0.190103</v>
      </c>
      <c r="C385">
        <f>VLOOKUP(A385,[1]总校正后表!$A:$K,11,0)</f>
        <v>0.7266795</v>
      </c>
    </row>
    <row r="386" spans="1:3">
      <c r="A386" t="s">
        <v>386</v>
      </c>
      <c r="B386">
        <v>-0.189487</v>
      </c>
      <c r="C386">
        <f>VLOOKUP(A386,[1]总校正后表!$A:$K,11,0)</f>
        <v>0.597896</v>
      </c>
    </row>
    <row r="387" spans="1:3">
      <c r="A387" t="s">
        <v>387</v>
      </c>
      <c r="B387">
        <v>-0.188733</v>
      </c>
      <c r="C387">
        <f>VLOOKUP(A387,[1]总校正后表!$A:$K,11,0)</f>
        <v>0.295305</v>
      </c>
    </row>
    <row r="388" spans="1:3">
      <c r="A388" t="s">
        <v>388</v>
      </c>
      <c r="B388">
        <v>-0.187109</v>
      </c>
      <c r="C388">
        <f>VLOOKUP(A388,[1]总校正后表!$A:$K,11,0)</f>
        <v>1.535557</v>
      </c>
    </row>
    <row r="389" spans="1:3">
      <c r="A389" t="s">
        <v>389</v>
      </c>
      <c r="B389">
        <v>-0.186993</v>
      </c>
      <c r="C389">
        <f>VLOOKUP(A389,[1]总校正后表!$A:$K,11,0)</f>
        <v>0.7337935</v>
      </c>
    </row>
    <row r="390" spans="1:3">
      <c r="A390" t="s">
        <v>390</v>
      </c>
      <c r="B390">
        <v>-0.186622</v>
      </c>
      <c r="C390">
        <f>VLOOKUP(A390,[1]总校正后表!$A:$K,11,0)</f>
        <v>0.849435</v>
      </c>
    </row>
    <row r="391" spans="1:3">
      <c r="A391" t="s">
        <v>391</v>
      </c>
      <c r="B391">
        <v>-0.186583</v>
      </c>
      <c r="C391">
        <f>VLOOKUP(A391,[1]总校正后表!$A:$K,11,0)</f>
        <v>-0.26702878</v>
      </c>
    </row>
    <row r="392" spans="1:3">
      <c r="A392" t="s">
        <v>392</v>
      </c>
      <c r="B392">
        <v>-0.185968</v>
      </c>
      <c r="C392">
        <f>VLOOKUP(A392,[1]总校正后表!$A:$K,11,0)</f>
        <v>0.998528</v>
      </c>
    </row>
    <row r="393" spans="1:3">
      <c r="A393" t="s">
        <v>393</v>
      </c>
      <c r="B393">
        <v>-0.185003</v>
      </c>
      <c r="C393">
        <f>VLOOKUP(A393,[1]总校正后表!$A:$K,11,0)</f>
        <v>0.62540321</v>
      </c>
    </row>
    <row r="394" spans="1:3">
      <c r="A394" t="s">
        <v>394</v>
      </c>
      <c r="B394">
        <v>-0.18488</v>
      </c>
      <c r="C394">
        <f>VLOOKUP(A394,[1]总校正后表!$A:$K,11,0)</f>
        <v>0.5037955</v>
      </c>
    </row>
    <row r="395" spans="1:3">
      <c r="A395" t="s">
        <v>395</v>
      </c>
      <c r="B395">
        <v>-0.184683</v>
      </c>
      <c r="C395">
        <f>VLOOKUP(A395,[1]总校正后表!$A:$K,11,0)</f>
        <v>1.1826325</v>
      </c>
    </row>
    <row r="396" spans="1:3">
      <c r="A396" t="s">
        <v>396</v>
      </c>
      <c r="B396">
        <v>-0.183865</v>
      </c>
      <c r="C396">
        <f>VLOOKUP(A396,[1]总校正后表!$A:$K,11,0)</f>
        <v>1.1969363</v>
      </c>
    </row>
    <row r="397" spans="1:3">
      <c r="A397" t="s">
        <v>397</v>
      </c>
      <c r="B397">
        <v>-0.183715</v>
      </c>
      <c r="C397">
        <f>VLOOKUP(A397,[1]总校正后表!$A:$K,11,0)</f>
        <v>0.913696</v>
      </c>
    </row>
    <row r="398" spans="1:3">
      <c r="A398" t="s">
        <v>398</v>
      </c>
      <c r="B398">
        <v>-0.182596</v>
      </c>
      <c r="C398">
        <f>VLOOKUP(A398,[1]总校正后表!$A:$K,11,0)</f>
        <v>0.6136155</v>
      </c>
    </row>
    <row r="399" spans="1:3">
      <c r="A399" t="s">
        <v>399</v>
      </c>
      <c r="B399">
        <v>-0.182237</v>
      </c>
      <c r="C399">
        <f>VLOOKUP(A399,[1]总校正后表!$A:$K,11,0)</f>
        <v>1.402146</v>
      </c>
    </row>
    <row r="400" spans="1:3">
      <c r="A400" t="s">
        <v>400</v>
      </c>
      <c r="B400">
        <v>-0.181731</v>
      </c>
      <c r="C400">
        <f>VLOOKUP(A400,[1]总校正后表!$A:$K,11,0)</f>
        <v>1.493756</v>
      </c>
    </row>
    <row r="401" spans="1:3">
      <c r="A401" t="s">
        <v>401</v>
      </c>
      <c r="B401">
        <v>-0.181667</v>
      </c>
      <c r="C401">
        <f>VLOOKUP(A401,[1]总校正后表!$A:$K,11,0)</f>
        <v>1.3863725</v>
      </c>
    </row>
    <row r="402" spans="1:3">
      <c r="A402" t="s">
        <v>402</v>
      </c>
      <c r="B402">
        <v>-0.180729</v>
      </c>
      <c r="C402">
        <f>VLOOKUP(A402,[1]总校正后表!$A:$K,11,0)</f>
        <v>1.1548521</v>
      </c>
    </row>
    <row r="403" spans="1:3">
      <c r="A403" t="s">
        <v>403</v>
      </c>
      <c r="B403">
        <v>-0.180634</v>
      </c>
      <c r="C403">
        <f>VLOOKUP(A403,[1]总校正后表!$A:$K,11,0)</f>
        <v>0.3769144</v>
      </c>
    </row>
    <row r="404" spans="1:3">
      <c r="A404" t="s">
        <v>404</v>
      </c>
      <c r="B404">
        <v>-0.180417</v>
      </c>
      <c r="C404">
        <f>VLOOKUP(A404,[1]总校正后表!$A:$K,11,0)</f>
        <v>0.997796</v>
      </c>
    </row>
    <row r="405" spans="1:3">
      <c r="A405" t="s">
        <v>405</v>
      </c>
      <c r="B405">
        <v>-0.179609</v>
      </c>
      <c r="C405">
        <f>VLOOKUP(A405,[1]总校正后表!$A:$K,11,0)</f>
        <v>0.3696</v>
      </c>
    </row>
    <row r="406" spans="1:3">
      <c r="A406" t="s">
        <v>406</v>
      </c>
      <c r="B406">
        <v>-0.179591</v>
      </c>
      <c r="C406">
        <f>VLOOKUP(A406,[1]总校正后表!$A:$K,11,0)</f>
        <v>1.889868</v>
      </c>
    </row>
    <row r="407" spans="1:3">
      <c r="A407" t="s">
        <v>407</v>
      </c>
      <c r="B407">
        <v>-0.179378</v>
      </c>
      <c r="C407">
        <f>VLOOKUP(A407,[1]总校正后表!$A:$K,11,0)</f>
        <v>0.2219711</v>
      </c>
    </row>
    <row r="408" spans="1:3">
      <c r="A408" t="s">
        <v>408</v>
      </c>
      <c r="B408">
        <v>-0.178929</v>
      </c>
      <c r="C408">
        <f>VLOOKUP(A408,[1]总校正后表!$A:$K,11,0)</f>
        <v>0.921336</v>
      </c>
    </row>
    <row r="409" spans="1:3">
      <c r="A409" t="s">
        <v>409</v>
      </c>
      <c r="B409">
        <v>-0.178867</v>
      </c>
      <c r="C409">
        <f>VLOOKUP(A409,[1]总校正后表!$A:$K,11,0)</f>
        <v>1.2832525</v>
      </c>
    </row>
    <row r="410" spans="1:3">
      <c r="A410" t="s">
        <v>410</v>
      </c>
      <c r="B410">
        <v>-0.177819</v>
      </c>
      <c r="C410">
        <f>VLOOKUP(A410,[1]总校正后表!$A:$K,11,0)</f>
        <v>1.021951</v>
      </c>
    </row>
    <row r="411" spans="1:3">
      <c r="A411" t="s">
        <v>411</v>
      </c>
      <c r="B411">
        <v>-0.177788</v>
      </c>
      <c r="C411">
        <f>VLOOKUP(A411,[1]总校正后表!$A:$K,11,0)</f>
        <v>0.5584259</v>
      </c>
    </row>
    <row r="412" spans="1:3">
      <c r="A412" t="s">
        <v>412</v>
      </c>
      <c r="B412">
        <v>-0.177762</v>
      </c>
      <c r="C412">
        <f>VLOOKUP(A412,[1]总校正后表!$A:$K,11,0)</f>
        <v>0.7322875</v>
      </c>
    </row>
    <row r="413" spans="1:3">
      <c r="A413" t="s">
        <v>413</v>
      </c>
      <c r="B413">
        <v>-0.175077</v>
      </c>
      <c r="C413">
        <f>VLOOKUP(A413,[1]总校正后表!$A:$K,11,0)</f>
        <v>0.3088683</v>
      </c>
    </row>
    <row r="414" spans="1:3">
      <c r="A414" t="s">
        <v>414</v>
      </c>
      <c r="B414">
        <v>-0.174826</v>
      </c>
      <c r="C414">
        <f>VLOOKUP(A414,[1]总校正后表!$A:$K,11,0)</f>
        <v>0.3623285</v>
      </c>
    </row>
    <row r="415" spans="1:3">
      <c r="A415" t="s">
        <v>415</v>
      </c>
      <c r="B415">
        <v>-0.174255</v>
      </c>
      <c r="C415">
        <f>VLOOKUP(A415,[1]总校正后表!$A:$K,11,0)</f>
        <v>0.873519</v>
      </c>
    </row>
    <row r="416" spans="1:3">
      <c r="A416" t="s">
        <v>416</v>
      </c>
      <c r="B416">
        <v>-0.174165</v>
      </c>
      <c r="C416">
        <f>VLOOKUP(A416,[1]总校正后表!$A:$K,11,0)</f>
        <v>1.1068071</v>
      </c>
    </row>
    <row r="417" spans="1:3">
      <c r="A417" t="s">
        <v>417</v>
      </c>
      <c r="B417">
        <v>-0.174154</v>
      </c>
      <c r="C417">
        <f>VLOOKUP(A417,[1]总校正后表!$A:$K,11,0)</f>
        <v>0.5588784</v>
      </c>
    </row>
    <row r="418" spans="1:3">
      <c r="A418" t="s">
        <v>418</v>
      </c>
      <c r="B418">
        <v>-0.173864</v>
      </c>
      <c r="C418">
        <f>VLOOKUP(A418,[1]总校正后表!$A:$K,11,0)</f>
        <v>1.275879</v>
      </c>
    </row>
    <row r="419" spans="1:3">
      <c r="A419" t="s">
        <v>419</v>
      </c>
      <c r="B419">
        <v>-0.173766</v>
      </c>
      <c r="C419">
        <f>VLOOKUP(A419,[1]总校正后表!$A:$K,11,0)</f>
        <v>0.8371525</v>
      </c>
    </row>
    <row r="420" spans="1:3">
      <c r="A420" t="s">
        <v>420</v>
      </c>
      <c r="B420">
        <v>-0.173748</v>
      </c>
      <c r="C420">
        <f>VLOOKUP(A420,[1]总校正后表!$A:$K,11,0)</f>
        <v>0.8572165</v>
      </c>
    </row>
    <row r="421" spans="1:3">
      <c r="A421" t="s">
        <v>421</v>
      </c>
      <c r="B421">
        <v>-0.173571</v>
      </c>
      <c r="C421">
        <f>VLOOKUP(A421,[1]总校正后表!$A:$K,11,0)</f>
        <v>0.56719821</v>
      </c>
    </row>
    <row r="422" spans="1:3">
      <c r="A422" t="s">
        <v>422</v>
      </c>
      <c r="B422">
        <v>-0.172907</v>
      </c>
      <c r="C422">
        <f>VLOOKUP(A422,[1]总校正后表!$A:$K,11,0)</f>
        <v>0.8755485</v>
      </c>
    </row>
    <row r="423" spans="1:3">
      <c r="A423" t="s">
        <v>423</v>
      </c>
      <c r="B423">
        <v>-0.170698</v>
      </c>
      <c r="C423">
        <f>VLOOKUP(A423,[1]总校正后表!$A:$K,11,0)</f>
        <v>0.7435319</v>
      </c>
    </row>
    <row r="424" spans="1:3">
      <c r="A424" t="s">
        <v>424</v>
      </c>
      <c r="B424">
        <v>-0.170448</v>
      </c>
      <c r="C424">
        <f>VLOOKUP(A424,[1]总校正后表!$A:$K,11,0)</f>
        <v>0.4346105</v>
      </c>
    </row>
    <row r="425" spans="1:3">
      <c r="A425" t="s">
        <v>425</v>
      </c>
      <c r="B425">
        <v>-0.170287</v>
      </c>
      <c r="C425">
        <f>VLOOKUP(A425,[1]总校正后表!$A:$K,11,0)</f>
        <v>1.62451</v>
      </c>
    </row>
    <row r="426" spans="1:3">
      <c r="A426" t="s">
        <v>426</v>
      </c>
      <c r="B426">
        <v>-0.17017</v>
      </c>
      <c r="C426">
        <f>VLOOKUP(A426,[1]总校正后表!$A:$K,11,0)</f>
        <v>0.4401605</v>
      </c>
    </row>
    <row r="427" spans="1:3">
      <c r="A427" t="s">
        <v>427</v>
      </c>
      <c r="B427">
        <v>-0.17008</v>
      </c>
      <c r="C427">
        <f>VLOOKUP(A427,[1]总校正后表!$A:$K,11,0)</f>
        <v>0.8214605</v>
      </c>
    </row>
    <row r="428" spans="1:3">
      <c r="A428" t="s">
        <v>428</v>
      </c>
      <c r="B428">
        <v>-0.168923</v>
      </c>
      <c r="C428">
        <f>VLOOKUP(A428,[1]总校正后表!$A:$K,11,0)</f>
        <v>0.757241</v>
      </c>
    </row>
    <row r="429" spans="1:3">
      <c r="A429" t="s">
        <v>429</v>
      </c>
      <c r="B429">
        <v>-0.168028</v>
      </c>
      <c r="C429">
        <f>VLOOKUP(A429,[1]总校正后表!$A:$K,11,0)</f>
        <v>0.9885244</v>
      </c>
    </row>
    <row r="430" spans="1:3">
      <c r="A430" t="s">
        <v>430</v>
      </c>
      <c r="B430">
        <v>-0.167596</v>
      </c>
      <c r="C430">
        <f>VLOOKUP(A430,[1]总校正后表!$A:$K,11,0)</f>
        <v>1.382835</v>
      </c>
    </row>
    <row r="431" spans="1:3">
      <c r="A431" t="s">
        <v>431</v>
      </c>
      <c r="B431">
        <v>-0.167086</v>
      </c>
      <c r="C431">
        <f>VLOOKUP(A431,[1]总校正后表!$A:$K,11,0)</f>
        <v>2.169616</v>
      </c>
    </row>
    <row r="432" spans="1:3">
      <c r="A432" t="s">
        <v>432</v>
      </c>
      <c r="B432">
        <v>-0.166938</v>
      </c>
      <c r="C432">
        <f>VLOOKUP(A432,[1]总校正后表!$A:$K,11,0)</f>
        <v>0.757522</v>
      </c>
    </row>
    <row r="433" spans="1:3">
      <c r="A433" t="s">
        <v>433</v>
      </c>
      <c r="B433">
        <v>-0.166855</v>
      </c>
      <c r="C433">
        <f>VLOOKUP(A433,[1]总校正后表!$A:$K,11,0)</f>
        <v>1.0342044</v>
      </c>
    </row>
    <row r="434" spans="1:3">
      <c r="A434" t="s">
        <v>434</v>
      </c>
      <c r="B434">
        <v>-0.166768</v>
      </c>
      <c r="C434">
        <f>VLOOKUP(A434,[1]总校正后表!$A:$K,11,0)</f>
        <v>2.674937</v>
      </c>
    </row>
    <row r="435" spans="1:3">
      <c r="A435" t="s">
        <v>435</v>
      </c>
      <c r="B435">
        <v>-0.166109</v>
      </c>
      <c r="C435">
        <f>VLOOKUP(A435,[1]总校正后表!$A:$K,11,0)</f>
        <v>1.6328119</v>
      </c>
    </row>
    <row r="436" spans="1:3">
      <c r="A436" t="s">
        <v>436</v>
      </c>
      <c r="B436">
        <v>-0.166103</v>
      </c>
      <c r="C436">
        <f>VLOOKUP(A436,[1]总校正后表!$A:$K,11,0)</f>
        <v>1.4244519</v>
      </c>
    </row>
    <row r="437" spans="1:3">
      <c r="A437" t="s">
        <v>437</v>
      </c>
      <c r="B437">
        <v>-0.165988</v>
      </c>
      <c r="C437">
        <f>VLOOKUP(A437,[1]总校正后表!$A:$K,11,0)</f>
        <v>0.7853544</v>
      </c>
    </row>
    <row r="438" spans="1:3">
      <c r="A438" t="s">
        <v>438</v>
      </c>
      <c r="B438">
        <v>-0.164246</v>
      </c>
      <c r="C438">
        <f>VLOOKUP(A438,[1]总校正后表!$A:$K,11,0)</f>
        <v>0.397515</v>
      </c>
    </row>
    <row r="439" spans="1:3">
      <c r="A439" t="s">
        <v>439</v>
      </c>
      <c r="B439">
        <v>-0.164004</v>
      </c>
      <c r="C439">
        <f>VLOOKUP(A439,[1]总校正后表!$A:$K,11,0)</f>
        <v>0.609493</v>
      </c>
    </row>
    <row r="440" spans="1:3">
      <c r="A440" t="s">
        <v>440</v>
      </c>
      <c r="B440">
        <v>-0.163795</v>
      </c>
      <c r="C440">
        <f>VLOOKUP(A440,[1]总校正后表!$A:$K,11,0)</f>
        <v>0.895122</v>
      </c>
    </row>
    <row r="441" spans="1:3">
      <c r="A441" t="s">
        <v>441</v>
      </c>
      <c r="B441">
        <v>-0.163598</v>
      </c>
      <c r="C441">
        <f>VLOOKUP(A441,[1]总校正后表!$A:$K,11,0)</f>
        <v>0.95829</v>
      </c>
    </row>
    <row r="442" spans="1:3">
      <c r="A442" t="s">
        <v>442</v>
      </c>
      <c r="B442">
        <v>-0.16317</v>
      </c>
      <c r="C442">
        <f>VLOOKUP(A442,[1]总校正后表!$A:$K,11,0)</f>
        <v>1.1262075</v>
      </c>
    </row>
    <row r="443" spans="1:3">
      <c r="A443" t="s">
        <v>443</v>
      </c>
      <c r="B443">
        <v>-0.162646</v>
      </c>
      <c r="C443">
        <f>VLOOKUP(A443,[1]总校正后表!$A:$K,11,0)</f>
        <v>0.996804</v>
      </c>
    </row>
    <row r="444" spans="1:3">
      <c r="A444" t="s">
        <v>444</v>
      </c>
      <c r="B444">
        <v>-0.161785</v>
      </c>
      <c r="C444">
        <f>VLOOKUP(A444,[1]总校正后表!$A:$K,11,0)</f>
        <v>0.71006</v>
      </c>
    </row>
    <row r="445" spans="1:3">
      <c r="A445" t="s">
        <v>445</v>
      </c>
      <c r="B445">
        <v>-0.161478</v>
      </c>
      <c r="C445">
        <f>VLOOKUP(A445,[1]总校正后表!$A:$K,11,0)</f>
        <v>0.5067691</v>
      </c>
    </row>
    <row r="446" spans="1:3">
      <c r="A446" t="s">
        <v>446</v>
      </c>
      <c r="B446">
        <v>-0.161414</v>
      </c>
      <c r="C446">
        <f>VLOOKUP(A446,[1]总校正后表!$A:$K,11,0)</f>
        <v>1.552976</v>
      </c>
    </row>
    <row r="447" spans="1:3">
      <c r="A447" t="s">
        <v>447</v>
      </c>
      <c r="B447">
        <v>-0.159968</v>
      </c>
      <c r="C447">
        <f>VLOOKUP(A447,[1]总校正后表!$A:$K,11,0)</f>
        <v>1.6952925</v>
      </c>
    </row>
    <row r="448" spans="1:3">
      <c r="A448" t="s">
        <v>448</v>
      </c>
      <c r="B448">
        <v>-0.159288</v>
      </c>
      <c r="C448">
        <f>VLOOKUP(A448,[1]总校正后表!$A:$K,11,0)</f>
        <v>1.154178</v>
      </c>
    </row>
    <row r="449" spans="1:3">
      <c r="A449" t="s">
        <v>449</v>
      </c>
      <c r="B449">
        <v>-0.158923</v>
      </c>
      <c r="C449">
        <f>VLOOKUP(A449,[1]总校正后表!$A:$K,11,0)</f>
        <v>1.2065215</v>
      </c>
    </row>
    <row r="450" spans="1:3">
      <c r="A450" t="s">
        <v>450</v>
      </c>
      <c r="B450">
        <v>-0.15849</v>
      </c>
      <c r="C450">
        <f>VLOOKUP(A450,[1]总校正后表!$A:$K,11,0)</f>
        <v>0.397101</v>
      </c>
    </row>
    <row r="451" spans="1:3">
      <c r="A451" t="s">
        <v>451</v>
      </c>
      <c r="B451">
        <v>-0.158363</v>
      </c>
      <c r="C451">
        <f>VLOOKUP(A451,[1]总校正后表!$A:$K,11,0)</f>
        <v>0.8965885</v>
      </c>
    </row>
    <row r="452" spans="1:3">
      <c r="A452" t="s">
        <v>452</v>
      </c>
      <c r="B452">
        <v>-0.157204</v>
      </c>
      <c r="C452">
        <f>VLOOKUP(A452,[1]总校正后表!$A:$K,11,0)</f>
        <v>0.788635</v>
      </c>
    </row>
    <row r="453" spans="1:3">
      <c r="A453" t="s">
        <v>453</v>
      </c>
      <c r="B453">
        <v>-0.15703</v>
      </c>
      <c r="C453">
        <f>VLOOKUP(A453,[1]总校正后表!$A:$K,11,0)</f>
        <v>0.9784113</v>
      </c>
    </row>
    <row r="454" spans="1:3">
      <c r="A454" t="s">
        <v>454</v>
      </c>
      <c r="B454">
        <v>-0.156006</v>
      </c>
      <c r="C454">
        <f>VLOOKUP(A454,[1]总校正后表!$A:$K,11,0)</f>
        <v>1.50032021</v>
      </c>
    </row>
    <row r="455" spans="1:3">
      <c r="A455" t="s">
        <v>455</v>
      </c>
      <c r="B455">
        <v>-0.155304</v>
      </c>
      <c r="C455">
        <f>VLOOKUP(A455,[1]总校正后表!$A:$K,11,0)</f>
        <v>0.568773</v>
      </c>
    </row>
    <row r="456" spans="1:3">
      <c r="A456" t="s">
        <v>456</v>
      </c>
      <c r="B456">
        <v>-0.155129</v>
      </c>
      <c r="C456">
        <f>VLOOKUP(A456,[1]总校正后表!$A:$K,11,0)</f>
        <v>0.7857655</v>
      </c>
    </row>
    <row r="457" spans="1:3">
      <c r="A457" t="s">
        <v>457</v>
      </c>
      <c r="B457">
        <v>-0.154213</v>
      </c>
      <c r="C457">
        <f>VLOOKUP(A457,[1]总校正后表!$A:$K,11,0)</f>
        <v>0.6464859</v>
      </c>
    </row>
    <row r="458" spans="1:3">
      <c r="A458" t="s">
        <v>458</v>
      </c>
      <c r="B458">
        <v>-0.153705</v>
      </c>
      <c r="C458">
        <f>VLOOKUP(A458,[1]总校正后表!$A:$K,11,0)</f>
        <v>0.9180341</v>
      </c>
    </row>
    <row r="459" spans="1:3">
      <c r="A459" t="s">
        <v>459</v>
      </c>
      <c r="B459">
        <v>-0.153348</v>
      </c>
      <c r="C459">
        <f>VLOOKUP(A459,[1]总校正后表!$A:$K,11,0)</f>
        <v>1.21691821</v>
      </c>
    </row>
    <row r="460" spans="1:3">
      <c r="A460" t="s">
        <v>460</v>
      </c>
      <c r="B460">
        <v>-0.152846</v>
      </c>
      <c r="C460">
        <f>VLOOKUP(A460,[1]总校正后表!$A:$K,11,0)</f>
        <v>0.01725321</v>
      </c>
    </row>
    <row r="461" spans="1:3">
      <c r="A461" t="s">
        <v>461</v>
      </c>
      <c r="B461">
        <v>-0.151032</v>
      </c>
      <c r="C461">
        <f>VLOOKUP(A461,[1]总校正后表!$A:$K,11,0)</f>
        <v>0.41803</v>
      </c>
    </row>
    <row r="462" spans="1:3">
      <c r="A462" t="s">
        <v>462</v>
      </c>
      <c r="B462">
        <v>-0.150952</v>
      </c>
      <c r="C462">
        <f>VLOOKUP(A462,[1]总校正后表!$A:$K,11,0)</f>
        <v>1.3327001</v>
      </c>
    </row>
    <row r="463" spans="1:3">
      <c r="A463" t="s">
        <v>463</v>
      </c>
      <c r="B463">
        <v>-0.149717</v>
      </c>
      <c r="C463">
        <f>VLOOKUP(A463,[1]总校正后表!$A:$K,11,0)</f>
        <v>0.85291321</v>
      </c>
    </row>
    <row r="464" spans="1:3">
      <c r="A464" t="s">
        <v>464</v>
      </c>
      <c r="B464">
        <v>-0.149439</v>
      </c>
      <c r="C464">
        <f>VLOOKUP(A464,[1]总校正后表!$A:$K,11,0)</f>
        <v>1.837139</v>
      </c>
    </row>
    <row r="465" spans="1:3">
      <c r="A465" t="s">
        <v>465</v>
      </c>
      <c r="B465">
        <v>-0.149051</v>
      </c>
      <c r="C465">
        <f>VLOOKUP(A465,[1]总校正后表!$A:$K,11,0)</f>
        <v>0.6658295</v>
      </c>
    </row>
    <row r="466" spans="1:3">
      <c r="A466" t="s">
        <v>466</v>
      </c>
      <c r="B466">
        <v>-0.148804</v>
      </c>
      <c r="C466">
        <f>VLOOKUP(A466,[1]总校正后表!$A:$K,11,0)</f>
        <v>0.08916321</v>
      </c>
    </row>
    <row r="467" spans="1:3">
      <c r="A467" t="s">
        <v>467</v>
      </c>
      <c r="B467">
        <v>-0.147909</v>
      </c>
      <c r="C467">
        <f>VLOOKUP(A467,[1]总校正后表!$A:$K,11,0)</f>
        <v>1.823784</v>
      </c>
    </row>
    <row r="468" spans="1:3">
      <c r="A468" t="s">
        <v>468</v>
      </c>
      <c r="B468">
        <v>-0.147139</v>
      </c>
      <c r="C468">
        <f>VLOOKUP(A468,[1]总校正后表!$A:$K,11,0)</f>
        <v>0.706742</v>
      </c>
    </row>
    <row r="469" spans="1:3">
      <c r="A469" t="s">
        <v>469</v>
      </c>
      <c r="B469">
        <v>-0.146253</v>
      </c>
      <c r="C469">
        <f>VLOOKUP(A469,[1]总校正后表!$A:$K,11,0)</f>
        <v>0.17236621</v>
      </c>
    </row>
    <row r="470" spans="1:3">
      <c r="A470" t="s">
        <v>470</v>
      </c>
      <c r="B470">
        <v>-0.145603</v>
      </c>
      <c r="C470">
        <f>VLOOKUP(A470,[1]总校正后表!$A:$K,11,0)</f>
        <v>0.6255144</v>
      </c>
    </row>
    <row r="471" spans="1:3">
      <c r="A471" t="s">
        <v>471</v>
      </c>
      <c r="B471">
        <v>-0.145409</v>
      </c>
      <c r="C471">
        <f>VLOOKUP(A471,[1]总校正后表!$A:$K,11,0)</f>
        <v>0.9012535</v>
      </c>
    </row>
    <row r="472" spans="1:3">
      <c r="A472" t="s">
        <v>472</v>
      </c>
      <c r="B472">
        <v>-0.145144</v>
      </c>
      <c r="C472">
        <f>VLOOKUP(A472,[1]总校正后表!$A:$K,11,0)</f>
        <v>0.983241</v>
      </c>
    </row>
    <row r="473" spans="1:3">
      <c r="A473" t="s">
        <v>473</v>
      </c>
      <c r="B473">
        <v>-0.144736</v>
      </c>
      <c r="C473">
        <f>VLOOKUP(A473,[1]总校正后表!$A:$K,11,0)</f>
        <v>0.0666775</v>
      </c>
    </row>
    <row r="474" spans="1:3">
      <c r="A474" t="s">
        <v>474</v>
      </c>
      <c r="B474">
        <v>-0.144365</v>
      </c>
      <c r="C474">
        <f>VLOOKUP(A474,[1]总校正后表!$A:$K,11,0)</f>
        <v>0.6041903</v>
      </c>
    </row>
    <row r="475" spans="1:3">
      <c r="A475" t="s">
        <v>475</v>
      </c>
      <c r="B475">
        <v>-0.143006</v>
      </c>
      <c r="C475">
        <f>VLOOKUP(A475,[1]总校正后表!$A:$K,11,0)</f>
        <v>0.0724134</v>
      </c>
    </row>
    <row r="476" spans="1:3">
      <c r="A476" t="s">
        <v>476</v>
      </c>
      <c r="B476">
        <v>-0.14278</v>
      </c>
      <c r="C476">
        <f>VLOOKUP(A476,[1]总校正后表!$A:$K,11,0)</f>
        <v>0.756438</v>
      </c>
    </row>
    <row r="477" spans="1:3">
      <c r="A477" t="s">
        <v>477</v>
      </c>
      <c r="B477">
        <v>-0.140978</v>
      </c>
      <c r="C477">
        <f>VLOOKUP(A477,[1]总校正后表!$A:$K,11,0)</f>
        <v>1.1345251</v>
      </c>
    </row>
    <row r="478" spans="1:3">
      <c r="A478" t="s">
        <v>478</v>
      </c>
      <c r="B478">
        <v>-0.138407</v>
      </c>
      <c r="C478">
        <f>VLOOKUP(A478,[1]总校正后表!$A:$K,11,0)</f>
        <v>1.006616</v>
      </c>
    </row>
    <row r="479" spans="1:3">
      <c r="A479" t="s">
        <v>479</v>
      </c>
      <c r="B479">
        <v>-0.138051</v>
      </c>
      <c r="C479">
        <f>VLOOKUP(A479,[1]总校正后表!$A:$K,11,0)</f>
        <v>1.51554021</v>
      </c>
    </row>
    <row r="480" spans="1:3">
      <c r="A480" t="s">
        <v>480</v>
      </c>
      <c r="B480">
        <v>-0.137761</v>
      </c>
      <c r="C480">
        <f>VLOOKUP(A480,[1]总校正后表!$A:$K,11,0)</f>
        <v>0.8105455</v>
      </c>
    </row>
    <row r="481" spans="1:3">
      <c r="A481" t="s">
        <v>481</v>
      </c>
      <c r="B481">
        <v>-0.13637</v>
      </c>
      <c r="C481">
        <f>VLOOKUP(A481,[1]总校正后表!$A:$K,11,0)</f>
        <v>0.4347585</v>
      </c>
    </row>
    <row r="482" spans="1:3">
      <c r="A482" t="s">
        <v>482</v>
      </c>
      <c r="B482">
        <v>-0.135244</v>
      </c>
      <c r="C482">
        <f>VLOOKUP(A482,[1]总校正后表!$A:$K,11,0)</f>
        <v>0.363757</v>
      </c>
    </row>
    <row r="483" spans="1:3">
      <c r="A483" t="s">
        <v>483</v>
      </c>
      <c r="B483">
        <v>-0.134446</v>
      </c>
      <c r="C483">
        <f>VLOOKUP(A483,[1]总校正后表!$A:$K,11,0)</f>
        <v>0.8847919</v>
      </c>
    </row>
    <row r="484" spans="1:3">
      <c r="A484" t="s">
        <v>484</v>
      </c>
      <c r="B484">
        <v>-0.133602</v>
      </c>
      <c r="C484">
        <f>VLOOKUP(A484,[1]总校正后表!$A:$K,11,0)</f>
        <v>1.0481724</v>
      </c>
    </row>
    <row r="485" spans="1:3">
      <c r="A485" t="s">
        <v>485</v>
      </c>
      <c r="B485">
        <v>-0.133578</v>
      </c>
      <c r="C485">
        <f>VLOOKUP(A485,[1]总校正后表!$A:$K,11,0)</f>
        <v>0.5651521</v>
      </c>
    </row>
    <row r="486" spans="1:3">
      <c r="A486" t="s">
        <v>486</v>
      </c>
      <c r="B486">
        <v>-0.133461</v>
      </c>
      <c r="C486">
        <f>VLOOKUP(A486,[1]总校正后表!$A:$K,11,0)</f>
        <v>0.943034</v>
      </c>
    </row>
    <row r="487" spans="1:3">
      <c r="A487" t="s">
        <v>487</v>
      </c>
      <c r="B487">
        <v>-0.133424</v>
      </c>
      <c r="C487">
        <f>VLOOKUP(A487,[1]总校正后表!$A:$K,11,0)</f>
        <v>1.00205821</v>
      </c>
    </row>
    <row r="488" spans="1:3">
      <c r="A488" t="s">
        <v>488</v>
      </c>
      <c r="B488">
        <v>-0.133217</v>
      </c>
      <c r="C488">
        <f>VLOOKUP(A488,[1]总校正后表!$A:$K,11,0)</f>
        <v>0.9291424</v>
      </c>
    </row>
    <row r="489" spans="1:3">
      <c r="A489" t="s">
        <v>489</v>
      </c>
      <c r="B489">
        <v>-0.132972</v>
      </c>
      <c r="C489">
        <f>VLOOKUP(A489,[1]总校正后表!$A:$K,11,0)</f>
        <v>0.9264775</v>
      </c>
    </row>
    <row r="490" spans="1:3">
      <c r="A490" t="s">
        <v>490</v>
      </c>
      <c r="B490">
        <v>-0.132947</v>
      </c>
      <c r="C490">
        <f>VLOOKUP(A490,[1]总校正后表!$A:$K,11,0)</f>
        <v>0.3548311</v>
      </c>
    </row>
    <row r="491" spans="1:3">
      <c r="A491" t="s">
        <v>491</v>
      </c>
      <c r="B491">
        <v>-0.132492</v>
      </c>
      <c r="C491">
        <f>VLOOKUP(A491,[1]总校正后表!$A:$K,11,0)</f>
        <v>2.202926</v>
      </c>
    </row>
    <row r="492" spans="1:3">
      <c r="A492" t="s">
        <v>492</v>
      </c>
      <c r="B492">
        <v>-0.131808</v>
      </c>
      <c r="C492">
        <f>VLOOKUP(A492,[1]总校正后表!$A:$K,11,0)</f>
        <v>0.6850745</v>
      </c>
    </row>
    <row r="493" spans="1:3">
      <c r="A493" t="s">
        <v>493</v>
      </c>
      <c r="B493">
        <v>-0.131263</v>
      </c>
      <c r="C493">
        <f>VLOOKUP(A493,[1]总校正后表!$A:$K,11,0)</f>
        <v>1.6292895</v>
      </c>
    </row>
    <row r="494" spans="1:3">
      <c r="A494" t="s">
        <v>494</v>
      </c>
      <c r="B494">
        <v>-0.13104</v>
      </c>
      <c r="C494">
        <f>VLOOKUP(A494,[1]总校正后表!$A:$K,11,0)</f>
        <v>0.8229915</v>
      </c>
    </row>
    <row r="495" spans="1:3">
      <c r="A495" t="s">
        <v>495</v>
      </c>
      <c r="B495">
        <v>-0.130875</v>
      </c>
      <c r="C495">
        <f>VLOOKUP(A495,[1]总校正后表!$A:$K,11,0)</f>
        <v>0.806145</v>
      </c>
    </row>
    <row r="496" spans="1:3">
      <c r="A496" t="s">
        <v>496</v>
      </c>
      <c r="B496">
        <v>-0.129962</v>
      </c>
      <c r="C496">
        <f>VLOOKUP(A496,[1]总校正后表!$A:$K,11,0)</f>
        <v>1.002229</v>
      </c>
    </row>
    <row r="497" spans="1:3">
      <c r="A497" t="s">
        <v>497</v>
      </c>
      <c r="B497">
        <v>-0.129829</v>
      </c>
      <c r="C497">
        <f>VLOOKUP(A497,[1]总校正后表!$A:$K,11,0)</f>
        <v>-0.0507429</v>
      </c>
    </row>
    <row r="498" spans="1:3">
      <c r="A498" t="s">
        <v>498</v>
      </c>
      <c r="B498">
        <v>-0.129076</v>
      </c>
      <c r="C498">
        <f>VLOOKUP(A498,[1]总校正后表!$A:$K,11,0)</f>
        <v>0.7256285</v>
      </c>
    </row>
    <row r="499" spans="1:3">
      <c r="A499" t="s">
        <v>499</v>
      </c>
      <c r="B499">
        <v>-0.127097</v>
      </c>
      <c r="C499">
        <f>VLOOKUP(A499,[1]总校正后表!$A:$K,11,0)</f>
        <v>0.06196121</v>
      </c>
    </row>
    <row r="500" spans="1:3">
      <c r="A500" t="s">
        <v>500</v>
      </c>
      <c r="B500">
        <v>-0.126932</v>
      </c>
      <c r="C500">
        <f>VLOOKUP(A500,[1]总校正后表!$A:$K,11,0)</f>
        <v>0.5230934</v>
      </c>
    </row>
    <row r="501" spans="1:3">
      <c r="A501" t="s">
        <v>501</v>
      </c>
      <c r="B501">
        <v>-0.126748</v>
      </c>
      <c r="C501">
        <f>VLOOKUP(A501,[1]总校正后表!$A:$K,11,0)</f>
        <v>0.9067844</v>
      </c>
    </row>
    <row r="502" spans="1:3">
      <c r="A502" t="s">
        <v>502</v>
      </c>
      <c r="B502">
        <v>-0.126624</v>
      </c>
      <c r="C502">
        <f>VLOOKUP(A502,[1]总校正后表!$A:$K,11,0)</f>
        <v>1.4039875</v>
      </c>
    </row>
    <row r="503" spans="1:3">
      <c r="A503" t="s">
        <v>503</v>
      </c>
      <c r="B503">
        <v>-0.126267</v>
      </c>
      <c r="C503">
        <f>VLOOKUP(A503,[1]总校正后表!$A:$K,11,0)</f>
        <v>1.6471321</v>
      </c>
    </row>
    <row r="504" spans="1:3">
      <c r="A504" t="s">
        <v>504</v>
      </c>
      <c r="B504">
        <v>-0.126041</v>
      </c>
      <c r="C504">
        <f>VLOOKUP(A504,[1]总校正后表!$A:$K,11,0)</f>
        <v>0.52251721</v>
      </c>
    </row>
    <row r="505" spans="1:3">
      <c r="A505" t="s">
        <v>505</v>
      </c>
      <c r="B505">
        <v>-0.125256</v>
      </c>
      <c r="C505">
        <f>VLOOKUP(A505,[1]总校正后表!$A:$K,11,0)</f>
        <v>1.975762</v>
      </c>
    </row>
    <row r="506" spans="1:3">
      <c r="A506" t="s">
        <v>506</v>
      </c>
      <c r="B506">
        <v>-0.122735</v>
      </c>
      <c r="C506">
        <f>VLOOKUP(A506,[1]总校正后表!$A:$K,11,0)</f>
        <v>0.531484</v>
      </c>
    </row>
    <row r="507" spans="1:3">
      <c r="A507" t="s">
        <v>507</v>
      </c>
      <c r="B507">
        <v>-0.120633</v>
      </c>
      <c r="C507">
        <f>VLOOKUP(A507,[1]总校正后表!$A:$K,11,0)</f>
        <v>1.047836</v>
      </c>
    </row>
    <row r="508" spans="1:3">
      <c r="A508" t="s">
        <v>508</v>
      </c>
      <c r="B508">
        <v>-0.120337</v>
      </c>
      <c r="C508">
        <f>VLOOKUP(A508,[1]总校正后表!$A:$K,11,0)</f>
        <v>1.465679</v>
      </c>
    </row>
    <row r="509" spans="1:3">
      <c r="A509" t="s">
        <v>509</v>
      </c>
      <c r="B509">
        <v>-0.120219</v>
      </c>
      <c r="C509">
        <f>VLOOKUP(A509,[1]总校正后表!$A:$K,11,0)</f>
        <v>0.5302984</v>
      </c>
    </row>
    <row r="510" spans="1:3">
      <c r="A510" t="s">
        <v>510</v>
      </c>
      <c r="B510">
        <v>-0.120204</v>
      </c>
      <c r="C510">
        <f>VLOOKUP(A510,[1]总校正后表!$A:$K,11,0)</f>
        <v>-0.18325079</v>
      </c>
    </row>
    <row r="511" spans="1:3">
      <c r="A511" t="s">
        <v>511</v>
      </c>
      <c r="B511">
        <v>-0.119463</v>
      </c>
      <c r="C511">
        <f>VLOOKUP(A511,[1]总校正后表!$A:$K,11,0)</f>
        <v>1.0820341</v>
      </c>
    </row>
    <row r="512" spans="1:3">
      <c r="A512" t="s">
        <v>512</v>
      </c>
      <c r="B512">
        <v>-0.119083</v>
      </c>
      <c r="C512">
        <f>VLOOKUP(A512,[1]总校正后表!$A:$K,11,0)</f>
        <v>0.704455</v>
      </c>
    </row>
    <row r="513" spans="1:3">
      <c r="A513" t="s">
        <v>513</v>
      </c>
      <c r="B513">
        <v>-0.118949</v>
      </c>
      <c r="C513">
        <f>VLOOKUP(A513,[1]总校正后表!$A:$K,11,0)</f>
        <v>1.06064521</v>
      </c>
    </row>
    <row r="514" spans="1:3">
      <c r="A514" t="s">
        <v>514</v>
      </c>
      <c r="B514">
        <v>-0.117937</v>
      </c>
      <c r="C514">
        <f>VLOOKUP(A514,[1]总校正后表!$A:$K,11,0)</f>
        <v>1.5265495</v>
      </c>
    </row>
    <row r="515" spans="1:3">
      <c r="A515" t="s">
        <v>515</v>
      </c>
      <c r="B515">
        <v>-0.115817</v>
      </c>
      <c r="C515">
        <f>VLOOKUP(A515,[1]总校正后表!$A:$K,11,0)</f>
        <v>1.37974</v>
      </c>
    </row>
    <row r="516" spans="1:3">
      <c r="A516" t="s">
        <v>516</v>
      </c>
      <c r="B516">
        <v>-0.113764</v>
      </c>
      <c r="C516">
        <f>VLOOKUP(A516,[1]总校正后表!$A:$K,11,0)</f>
        <v>1.934419</v>
      </c>
    </row>
    <row r="517" spans="1:3">
      <c r="A517" t="s">
        <v>517</v>
      </c>
      <c r="B517">
        <v>-0.11361</v>
      </c>
      <c r="C517">
        <f>VLOOKUP(A517,[1]总校正后表!$A:$K,11,0)</f>
        <v>1.3526551</v>
      </c>
    </row>
    <row r="518" spans="1:3">
      <c r="A518" t="s">
        <v>518</v>
      </c>
      <c r="B518">
        <v>-0.111884</v>
      </c>
      <c r="C518">
        <f>VLOOKUP(A518,[1]总校正后表!$A:$K,11,0)</f>
        <v>1.359631</v>
      </c>
    </row>
    <row r="519" spans="1:3">
      <c r="A519" t="s">
        <v>519</v>
      </c>
      <c r="B519">
        <v>-0.110415</v>
      </c>
      <c r="C519">
        <f>VLOOKUP(A519,[1]总校正后表!$A:$K,11,0)</f>
        <v>1.3004235</v>
      </c>
    </row>
    <row r="520" spans="1:3">
      <c r="A520" t="s">
        <v>520</v>
      </c>
      <c r="B520">
        <v>-0.109578</v>
      </c>
      <c r="C520">
        <f>VLOOKUP(A520,[1]总校正后表!$A:$K,11,0)</f>
        <v>1.351006</v>
      </c>
    </row>
    <row r="521" spans="1:3">
      <c r="A521" t="s">
        <v>521</v>
      </c>
      <c r="B521">
        <v>-0.109394</v>
      </c>
      <c r="C521">
        <f>VLOOKUP(A521,[1]总校正后表!$A:$K,11,0)</f>
        <v>1.483669</v>
      </c>
    </row>
    <row r="522" spans="1:3">
      <c r="A522" t="s">
        <v>522</v>
      </c>
      <c r="B522">
        <v>-0.108952</v>
      </c>
      <c r="C522">
        <f>VLOOKUP(A522,[1]总校正后表!$A:$K,11,0)</f>
        <v>0.3267584</v>
      </c>
    </row>
    <row r="523" spans="1:3">
      <c r="A523" t="s">
        <v>523</v>
      </c>
      <c r="B523">
        <v>-0.108586</v>
      </c>
      <c r="C523">
        <f>VLOOKUP(A523,[1]总校正后表!$A:$K,11,0)</f>
        <v>1.46782</v>
      </c>
    </row>
    <row r="524" spans="1:3">
      <c r="A524" t="s">
        <v>524</v>
      </c>
      <c r="B524">
        <v>-0.108329</v>
      </c>
      <c r="C524">
        <f>VLOOKUP(A524,[1]总校正后表!$A:$K,11,0)</f>
        <v>0.0565465</v>
      </c>
    </row>
    <row r="525" spans="1:3">
      <c r="A525" t="s">
        <v>525</v>
      </c>
      <c r="B525">
        <v>-0.108201</v>
      </c>
      <c r="C525">
        <f>VLOOKUP(A525,[1]总校正后表!$A:$K,11,0)</f>
        <v>0.5870499</v>
      </c>
    </row>
    <row r="526" spans="1:3">
      <c r="A526" t="s">
        <v>526</v>
      </c>
      <c r="B526">
        <v>-0.106708</v>
      </c>
      <c r="C526">
        <f>VLOOKUP(A526,[1]总校正后表!$A:$K,11,0)</f>
        <v>1.1366189</v>
      </c>
    </row>
    <row r="527" spans="1:3">
      <c r="A527" t="s">
        <v>527</v>
      </c>
      <c r="B527">
        <v>-0.106393</v>
      </c>
      <c r="C527">
        <f>VLOOKUP(A527,[1]总校正后表!$A:$K,11,0)</f>
        <v>0.79799</v>
      </c>
    </row>
    <row r="528" spans="1:3">
      <c r="A528" t="s">
        <v>528</v>
      </c>
      <c r="B528">
        <v>-0.10542</v>
      </c>
      <c r="C528">
        <f>VLOOKUP(A528,[1]总校正后表!$A:$K,11,0)</f>
        <v>0.743159</v>
      </c>
    </row>
    <row r="529" spans="1:3">
      <c r="A529" t="s">
        <v>529</v>
      </c>
      <c r="B529">
        <v>-0.105292</v>
      </c>
      <c r="C529">
        <f>VLOOKUP(A529,[1]总校正后表!$A:$K,11,0)</f>
        <v>0.33646421</v>
      </c>
    </row>
    <row r="530" spans="1:3">
      <c r="A530" t="s">
        <v>530</v>
      </c>
      <c r="B530">
        <v>-0.105247</v>
      </c>
      <c r="C530">
        <f>VLOOKUP(A530,[1]总校正后表!$A:$K,11,0)</f>
        <v>1.083236</v>
      </c>
    </row>
    <row r="531" spans="1:3">
      <c r="A531" t="s">
        <v>531</v>
      </c>
      <c r="B531">
        <v>-0.105234</v>
      </c>
      <c r="C531">
        <f>VLOOKUP(A531,[1]总校正后表!$A:$K,11,0)</f>
        <v>0.81540521</v>
      </c>
    </row>
    <row r="532" spans="1:3">
      <c r="A532" t="s">
        <v>532</v>
      </c>
      <c r="B532">
        <v>-0.105197</v>
      </c>
      <c r="C532">
        <f>VLOOKUP(A532,[1]总校正后表!$A:$K,11,0)</f>
        <v>1.436469</v>
      </c>
    </row>
    <row r="533" spans="1:3">
      <c r="A533" t="s">
        <v>533</v>
      </c>
      <c r="B533">
        <v>-0.104053</v>
      </c>
      <c r="C533">
        <f>VLOOKUP(A533,[1]总校正后表!$A:$K,11,0)</f>
        <v>0.5962544</v>
      </c>
    </row>
    <row r="534" spans="1:3">
      <c r="A534" t="s">
        <v>534</v>
      </c>
      <c r="B534">
        <v>-0.103986</v>
      </c>
      <c r="C534">
        <f>VLOOKUP(A534,[1]总校正后表!$A:$K,11,0)</f>
        <v>1.860396</v>
      </c>
    </row>
    <row r="535" spans="1:3">
      <c r="A535" t="s">
        <v>535</v>
      </c>
      <c r="B535">
        <v>-0.10259</v>
      </c>
      <c r="C535">
        <f>VLOOKUP(A535,[1]总校正后表!$A:$K,11,0)</f>
        <v>0.161453</v>
      </c>
    </row>
    <row r="536" spans="1:3">
      <c r="A536" t="s">
        <v>536</v>
      </c>
      <c r="B536">
        <v>-0.1024</v>
      </c>
      <c r="C536">
        <f>VLOOKUP(A536,[1]总校正后表!$A:$K,11,0)</f>
        <v>1.4944025</v>
      </c>
    </row>
    <row r="537" spans="1:3">
      <c r="A537" t="s">
        <v>537</v>
      </c>
      <c r="B537">
        <v>-0.102306</v>
      </c>
      <c r="C537">
        <f>VLOOKUP(A537,[1]总校正后表!$A:$K,11,0)</f>
        <v>0.545476</v>
      </c>
    </row>
    <row r="538" spans="1:3">
      <c r="A538" t="s">
        <v>538</v>
      </c>
      <c r="B538">
        <v>-0.101946</v>
      </c>
      <c r="C538">
        <f>VLOOKUP(A538,[1]总校正后表!$A:$K,11,0)</f>
        <v>1.9054474</v>
      </c>
    </row>
    <row r="539" spans="1:3">
      <c r="A539" t="s">
        <v>539</v>
      </c>
      <c r="B539">
        <v>-0.101872</v>
      </c>
      <c r="C539">
        <f>VLOOKUP(A539,[1]总校正后表!$A:$K,11,0)</f>
        <v>0.5230055</v>
      </c>
    </row>
    <row r="540" spans="1:3">
      <c r="A540" t="s">
        <v>540</v>
      </c>
      <c r="B540">
        <v>-0.101623</v>
      </c>
      <c r="C540">
        <f>VLOOKUP(A540,[1]总校正后表!$A:$K,11,0)</f>
        <v>1.7565151</v>
      </c>
    </row>
    <row r="541" spans="1:3">
      <c r="A541" t="s">
        <v>541</v>
      </c>
      <c r="B541">
        <v>-0.101527</v>
      </c>
      <c r="C541">
        <f>VLOOKUP(A541,[1]总校正后表!$A:$K,11,0)</f>
        <v>1.762461</v>
      </c>
    </row>
    <row r="542" spans="1:3">
      <c r="A542" t="s">
        <v>542</v>
      </c>
      <c r="B542">
        <v>-0.100744</v>
      </c>
      <c r="C542">
        <f>VLOOKUP(A542,[1]总校正后表!$A:$K,11,0)</f>
        <v>0.772614</v>
      </c>
    </row>
    <row r="543" spans="1:3">
      <c r="A543" t="s">
        <v>543</v>
      </c>
      <c r="B543">
        <v>-0.100635</v>
      </c>
      <c r="C543">
        <f>VLOOKUP(A543,[1]总校正后表!$A:$K,11,0)</f>
        <v>1.392429</v>
      </c>
    </row>
    <row r="544" spans="1:3">
      <c r="A544" t="s">
        <v>544</v>
      </c>
      <c r="B544">
        <v>-0.100561</v>
      </c>
      <c r="C544">
        <f>VLOOKUP(A544,[1]总校正后表!$A:$K,11,0)</f>
        <v>1.0078844</v>
      </c>
    </row>
    <row r="545" spans="1:3">
      <c r="A545" t="s">
        <v>545</v>
      </c>
      <c r="B545">
        <v>-0.0997827</v>
      </c>
      <c r="C545">
        <f>VLOOKUP(A545,[1]总校正后表!$A:$K,11,0)</f>
        <v>0.982179</v>
      </c>
    </row>
    <row r="546" spans="1:3">
      <c r="A546" t="s">
        <v>546</v>
      </c>
      <c r="B546">
        <v>-0.0989116</v>
      </c>
      <c r="C546">
        <f>VLOOKUP(A546,[1]总校正后表!$A:$K,11,0)</f>
        <v>1.73771</v>
      </c>
    </row>
    <row r="547" spans="1:3">
      <c r="A547" t="s">
        <v>547</v>
      </c>
      <c r="B547">
        <v>-0.0983807</v>
      </c>
      <c r="C547">
        <f>VLOOKUP(A547,[1]总校正后表!$A:$K,11,0)</f>
        <v>1.0192321</v>
      </c>
    </row>
    <row r="548" spans="1:3">
      <c r="A548" t="s">
        <v>548</v>
      </c>
      <c r="B548">
        <v>-0.0983362</v>
      </c>
      <c r="C548">
        <f>VLOOKUP(A548,[1]总校正后表!$A:$K,11,0)</f>
        <v>1.7987</v>
      </c>
    </row>
    <row r="549" spans="1:3">
      <c r="A549" t="s">
        <v>549</v>
      </c>
      <c r="B549">
        <v>-0.0973727</v>
      </c>
      <c r="C549">
        <f>VLOOKUP(A549,[1]总校正后表!$A:$K,11,0)</f>
        <v>1.4108721</v>
      </c>
    </row>
    <row r="550" spans="1:3">
      <c r="A550" t="s">
        <v>550</v>
      </c>
      <c r="B550">
        <v>-0.0971555</v>
      </c>
      <c r="C550">
        <f>VLOOKUP(A550,[1]总校正后表!$A:$K,11,0)</f>
        <v>0.660628</v>
      </c>
    </row>
    <row r="551" spans="1:3">
      <c r="A551" t="s">
        <v>551</v>
      </c>
      <c r="B551">
        <v>-0.0969953</v>
      </c>
      <c r="C551">
        <f>VLOOKUP(A551,[1]总校正后表!$A:$K,11,0)</f>
        <v>0.8265235</v>
      </c>
    </row>
    <row r="552" spans="1:3">
      <c r="A552" t="s">
        <v>552</v>
      </c>
      <c r="B552">
        <v>-0.0967719</v>
      </c>
      <c r="C552">
        <f>VLOOKUP(A552,[1]总校正后表!$A:$K,11,0)</f>
        <v>0.6970301</v>
      </c>
    </row>
    <row r="553" spans="1:3">
      <c r="A553" t="s">
        <v>553</v>
      </c>
      <c r="B553">
        <v>-0.0960235</v>
      </c>
      <c r="C553">
        <f>VLOOKUP(A553,[1]总校正后表!$A:$K,11,0)</f>
        <v>0.726876</v>
      </c>
    </row>
    <row r="554" spans="1:3">
      <c r="A554" t="s">
        <v>554</v>
      </c>
      <c r="B554">
        <v>-0.0957195</v>
      </c>
      <c r="C554">
        <f>VLOOKUP(A554,[1]总校正后表!$A:$K,11,0)</f>
        <v>1.294896</v>
      </c>
    </row>
    <row r="555" spans="1:3">
      <c r="A555" t="s">
        <v>555</v>
      </c>
      <c r="B555">
        <v>-0.0956855</v>
      </c>
      <c r="C555">
        <f>VLOOKUP(A555,[1]总校正后表!$A:$K,11,0)</f>
        <v>0.230294</v>
      </c>
    </row>
    <row r="556" spans="1:3">
      <c r="A556" t="s">
        <v>556</v>
      </c>
      <c r="B556">
        <v>-0.0956129</v>
      </c>
      <c r="C556">
        <f>VLOOKUP(A556,[1]总校正后表!$A:$K,11,0)</f>
        <v>2.317006</v>
      </c>
    </row>
    <row r="557" spans="1:3">
      <c r="A557" t="s">
        <v>557</v>
      </c>
      <c r="B557">
        <v>-0.0948246</v>
      </c>
      <c r="C557">
        <f>VLOOKUP(A557,[1]总校正后表!$A:$K,11,0)</f>
        <v>0.7330664</v>
      </c>
    </row>
    <row r="558" spans="1:3">
      <c r="A558" t="s">
        <v>558</v>
      </c>
      <c r="B558">
        <v>-0.0947615</v>
      </c>
      <c r="C558">
        <f>VLOOKUP(A558,[1]总校正后表!$A:$K,11,0)</f>
        <v>0.757592</v>
      </c>
    </row>
    <row r="559" spans="1:3">
      <c r="A559" t="s">
        <v>559</v>
      </c>
      <c r="B559">
        <v>-0.0937418</v>
      </c>
      <c r="C559">
        <f>VLOOKUP(A559,[1]总校正后表!$A:$K,11,0)</f>
        <v>0.966914</v>
      </c>
    </row>
    <row r="560" spans="1:3">
      <c r="A560" t="s">
        <v>560</v>
      </c>
      <c r="B560">
        <v>-0.0928385</v>
      </c>
      <c r="C560">
        <f>VLOOKUP(A560,[1]总校正后表!$A:$K,11,0)</f>
        <v>1.902291</v>
      </c>
    </row>
    <row r="561" spans="1:3">
      <c r="A561" t="s">
        <v>561</v>
      </c>
      <c r="B561">
        <v>-0.0921356</v>
      </c>
      <c r="C561">
        <f>VLOOKUP(A561,[1]总校正后表!$A:$K,11,0)</f>
        <v>0.7999914</v>
      </c>
    </row>
    <row r="562" spans="1:3">
      <c r="A562" t="s">
        <v>562</v>
      </c>
      <c r="B562">
        <v>-0.0915752</v>
      </c>
      <c r="C562">
        <f>VLOOKUP(A562,[1]总校正后表!$A:$K,11,0)</f>
        <v>0.7074225</v>
      </c>
    </row>
    <row r="563" spans="1:3">
      <c r="A563" t="s">
        <v>563</v>
      </c>
      <c r="B563">
        <v>-0.0915746</v>
      </c>
      <c r="C563">
        <f>VLOOKUP(A563,[1]总校正后表!$A:$K,11,0)</f>
        <v>0.980726</v>
      </c>
    </row>
    <row r="564" spans="1:3">
      <c r="A564" t="s">
        <v>564</v>
      </c>
      <c r="B564">
        <v>-0.0911797</v>
      </c>
      <c r="C564">
        <f>VLOOKUP(A564,[1]总校正后表!$A:$K,11,0)</f>
        <v>1.471397</v>
      </c>
    </row>
    <row r="565" spans="1:3">
      <c r="A565" t="s">
        <v>565</v>
      </c>
      <c r="B565">
        <v>-0.0910252</v>
      </c>
      <c r="C565">
        <f>VLOOKUP(A565,[1]总校正后表!$A:$K,11,0)</f>
        <v>0.9075905</v>
      </c>
    </row>
    <row r="566" spans="1:3">
      <c r="A566" t="s">
        <v>566</v>
      </c>
      <c r="B566">
        <v>-0.0894743</v>
      </c>
      <c r="C566">
        <f>VLOOKUP(A566,[1]总校正后表!$A:$K,11,0)</f>
        <v>0.8934604</v>
      </c>
    </row>
    <row r="567" spans="1:3">
      <c r="A567" t="s">
        <v>567</v>
      </c>
      <c r="B567">
        <v>-0.089433</v>
      </c>
      <c r="C567">
        <f>VLOOKUP(A567,[1]总校正后表!$A:$K,11,0)</f>
        <v>0.843142</v>
      </c>
    </row>
    <row r="568" spans="1:3">
      <c r="A568" t="s">
        <v>568</v>
      </c>
      <c r="B568">
        <v>-0.0893413</v>
      </c>
      <c r="C568">
        <f>VLOOKUP(A568,[1]总校正后表!$A:$K,11,0)</f>
        <v>1.1816044</v>
      </c>
    </row>
    <row r="569" spans="1:3">
      <c r="A569" t="s">
        <v>569</v>
      </c>
      <c r="B569">
        <v>-0.0884592</v>
      </c>
      <c r="C569">
        <f>VLOOKUP(A569,[1]总校正后表!$A:$K,11,0)</f>
        <v>0.763121</v>
      </c>
    </row>
    <row r="570" spans="1:3">
      <c r="A570" t="s">
        <v>570</v>
      </c>
      <c r="B570">
        <v>-0.0884307</v>
      </c>
      <c r="C570">
        <f>VLOOKUP(A570,[1]总校正后表!$A:$K,11,0)</f>
        <v>0.639013</v>
      </c>
    </row>
    <row r="571" spans="1:3">
      <c r="A571" t="s">
        <v>571</v>
      </c>
      <c r="B571">
        <v>-0.0883615</v>
      </c>
      <c r="C571">
        <f>VLOOKUP(A571,[1]总校正后表!$A:$K,11,0)</f>
        <v>1.1956675</v>
      </c>
    </row>
    <row r="572" spans="1:3">
      <c r="A572" t="s">
        <v>572</v>
      </c>
      <c r="B572">
        <v>-0.0875798</v>
      </c>
      <c r="C572">
        <f>VLOOKUP(A572,[1]总校正后表!$A:$K,11,0)</f>
        <v>2.036961</v>
      </c>
    </row>
    <row r="573" spans="1:3">
      <c r="A573" t="s">
        <v>573</v>
      </c>
      <c r="B573">
        <v>-0.0875006</v>
      </c>
      <c r="C573">
        <f>VLOOKUP(A573,[1]总校正后表!$A:$K,11,0)</f>
        <v>0.3242135</v>
      </c>
    </row>
    <row r="574" spans="1:3">
      <c r="A574" t="s">
        <v>574</v>
      </c>
      <c r="B574">
        <v>-0.0863899</v>
      </c>
      <c r="C574">
        <f>VLOOKUP(A574,[1]总校正后表!$A:$K,11,0)</f>
        <v>0.6313755</v>
      </c>
    </row>
    <row r="575" spans="1:3">
      <c r="A575" t="s">
        <v>575</v>
      </c>
      <c r="B575">
        <v>-0.0855315</v>
      </c>
      <c r="C575">
        <f>VLOOKUP(A575,[1]总校正后表!$A:$K,11,0)</f>
        <v>0.6891139</v>
      </c>
    </row>
    <row r="576" spans="1:3">
      <c r="A576" t="s">
        <v>576</v>
      </c>
      <c r="B576">
        <v>-0.0852998</v>
      </c>
      <c r="C576">
        <f>VLOOKUP(A576,[1]总校正后表!$A:$K,11,0)</f>
        <v>1.286131</v>
      </c>
    </row>
    <row r="577" spans="1:3">
      <c r="A577" t="s">
        <v>577</v>
      </c>
      <c r="B577">
        <v>-0.0851804</v>
      </c>
      <c r="C577">
        <f>VLOOKUP(A577,[1]总校正后表!$A:$K,11,0)</f>
        <v>0.3775635</v>
      </c>
    </row>
    <row r="578" spans="1:3">
      <c r="A578" t="s">
        <v>578</v>
      </c>
      <c r="B578">
        <v>-0.0846322</v>
      </c>
      <c r="C578">
        <f>VLOOKUP(A578,[1]总校正后表!$A:$K,11,0)</f>
        <v>0.6253145</v>
      </c>
    </row>
    <row r="579" spans="1:3">
      <c r="A579" t="s">
        <v>579</v>
      </c>
      <c r="B579">
        <v>-0.0846059</v>
      </c>
      <c r="C579">
        <f>VLOOKUP(A579,[1]总校正后表!$A:$K,11,0)</f>
        <v>1.475976</v>
      </c>
    </row>
    <row r="580" spans="1:3">
      <c r="A580" t="s">
        <v>580</v>
      </c>
      <c r="B580">
        <v>-0.0845512</v>
      </c>
      <c r="C580">
        <f>VLOOKUP(A580,[1]总校正后表!$A:$K,11,0)</f>
        <v>0.4459275</v>
      </c>
    </row>
    <row r="581" spans="1:3">
      <c r="A581" t="s">
        <v>581</v>
      </c>
      <c r="B581">
        <v>-0.0842803</v>
      </c>
      <c r="C581">
        <f>VLOOKUP(A581,[1]总校正后表!$A:$K,11,0)</f>
        <v>1.1999039</v>
      </c>
    </row>
    <row r="582" spans="1:3">
      <c r="A582" t="s">
        <v>582</v>
      </c>
      <c r="B582">
        <v>-0.0838806</v>
      </c>
      <c r="C582">
        <f>VLOOKUP(A582,[1]总校正后表!$A:$K,11,0)</f>
        <v>1.4204044</v>
      </c>
    </row>
    <row r="583" spans="1:3">
      <c r="A583" t="s">
        <v>583</v>
      </c>
      <c r="B583">
        <v>-0.0837021</v>
      </c>
      <c r="C583">
        <f>VLOOKUP(A583,[1]总校正后表!$A:$K,11,0)</f>
        <v>1.300244</v>
      </c>
    </row>
    <row r="584" spans="1:3">
      <c r="A584" t="s">
        <v>584</v>
      </c>
      <c r="B584">
        <v>-0.0827744</v>
      </c>
      <c r="C584">
        <f>VLOOKUP(A584,[1]总校正后表!$A:$K,11,0)</f>
        <v>1.03426321</v>
      </c>
    </row>
    <row r="585" spans="1:3">
      <c r="A585" t="s">
        <v>585</v>
      </c>
      <c r="B585">
        <v>-0.0824488</v>
      </c>
      <c r="C585">
        <f>VLOOKUP(A585,[1]总校正后表!$A:$K,11,0)</f>
        <v>0.6652544</v>
      </c>
    </row>
    <row r="586" spans="1:3">
      <c r="A586" t="s">
        <v>586</v>
      </c>
      <c r="B586">
        <v>-0.0816335</v>
      </c>
      <c r="C586">
        <f>VLOOKUP(A586,[1]总校正后表!$A:$K,11,0)</f>
        <v>1.1829969</v>
      </c>
    </row>
    <row r="587" spans="1:3">
      <c r="A587" t="s">
        <v>587</v>
      </c>
      <c r="B587">
        <v>-0.0815629</v>
      </c>
      <c r="C587">
        <f>VLOOKUP(A587,[1]总校正后表!$A:$K,11,0)</f>
        <v>0.681368</v>
      </c>
    </row>
    <row r="588" spans="1:3">
      <c r="A588" t="s">
        <v>588</v>
      </c>
      <c r="B588">
        <v>-0.081277</v>
      </c>
      <c r="C588">
        <f>VLOOKUP(A588,[1]总校正后表!$A:$K,11,0)</f>
        <v>1.0739651</v>
      </c>
    </row>
    <row r="589" spans="1:3">
      <c r="A589" t="s">
        <v>589</v>
      </c>
      <c r="B589">
        <v>-0.0804645</v>
      </c>
      <c r="C589">
        <f>VLOOKUP(A589,[1]总校正后表!$A:$K,11,0)</f>
        <v>1.567247</v>
      </c>
    </row>
    <row r="590" spans="1:3">
      <c r="A590" t="s">
        <v>590</v>
      </c>
      <c r="B590">
        <v>-0.0801331</v>
      </c>
      <c r="C590">
        <f>VLOOKUP(A590,[1]总校正后表!$A:$K,11,0)</f>
        <v>2.586352</v>
      </c>
    </row>
    <row r="591" spans="1:3">
      <c r="A591" t="s">
        <v>591</v>
      </c>
      <c r="B591">
        <v>-0.0788724</v>
      </c>
      <c r="C591">
        <f>VLOOKUP(A591,[1]总校正后表!$A:$K,11,0)</f>
        <v>1.0889039</v>
      </c>
    </row>
    <row r="592" spans="1:3">
      <c r="A592" t="s">
        <v>592</v>
      </c>
      <c r="B592">
        <v>-0.078491</v>
      </c>
      <c r="C592">
        <f>VLOOKUP(A592,[1]总校正后表!$A:$K,11,0)</f>
        <v>1.2648639</v>
      </c>
    </row>
    <row r="593" spans="1:3">
      <c r="A593" t="s">
        <v>593</v>
      </c>
      <c r="B593">
        <v>-0.077004</v>
      </c>
      <c r="C593">
        <f>VLOOKUP(A593,[1]总校正后表!$A:$K,11,0)</f>
        <v>1.034092</v>
      </c>
    </row>
    <row r="594" spans="1:3">
      <c r="A594" t="s">
        <v>594</v>
      </c>
      <c r="B594">
        <v>-0.0768556</v>
      </c>
      <c r="C594">
        <f>VLOOKUP(A594,[1]总校正后表!$A:$K,11,0)</f>
        <v>0.6217224</v>
      </c>
    </row>
    <row r="595" spans="1:3">
      <c r="A595" t="s">
        <v>595</v>
      </c>
      <c r="B595">
        <v>-0.0757211</v>
      </c>
      <c r="C595">
        <f>VLOOKUP(A595,[1]总校正后表!$A:$K,11,0)</f>
        <v>0.7900441</v>
      </c>
    </row>
    <row r="596" spans="1:3">
      <c r="A596" t="s">
        <v>596</v>
      </c>
      <c r="B596">
        <v>-0.0718104</v>
      </c>
      <c r="C596">
        <f>VLOOKUP(A596,[1]总校正后表!$A:$K,11,0)</f>
        <v>1.3539444</v>
      </c>
    </row>
    <row r="597" spans="1:3">
      <c r="A597" t="s">
        <v>597</v>
      </c>
      <c r="B597">
        <v>-0.0707875</v>
      </c>
      <c r="C597">
        <f>VLOOKUP(A597,[1]总校正后表!$A:$K,11,0)</f>
        <v>1.1722221</v>
      </c>
    </row>
    <row r="598" spans="1:3">
      <c r="A598" t="s">
        <v>598</v>
      </c>
      <c r="B598">
        <v>-0.0707078</v>
      </c>
      <c r="C598">
        <f>VLOOKUP(A598,[1]总校正后表!$A:$K,11,0)</f>
        <v>2.551616</v>
      </c>
    </row>
    <row r="599" spans="1:3">
      <c r="A599" t="s">
        <v>599</v>
      </c>
      <c r="B599">
        <v>-0.0703839</v>
      </c>
      <c r="C599">
        <f>VLOOKUP(A599,[1]总校正后表!$A:$K,11,0)</f>
        <v>0.4559439</v>
      </c>
    </row>
    <row r="600" spans="1:3">
      <c r="A600" t="s">
        <v>600</v>
      </c>
      <c r="B600">
        <v>-0.0700505</v>
      </c>
      <c r="C600">
        <f>VLOOKUP(A600,[1]总校正后表!$A:$K,11,0)</f>
        <v>2.898107</v>
      </c>
    </row>
    <row r="601" spans="1:3">
      <c r="A601" t="s">
        <v>601</v>
      </c>
      <c r="B601">
        <v>-0.0700265</v>
      </c>
      <c r="C601">
        <f>VLOOKUP(A601,[1]总校正后表!$A:$K,11,0)</f>
        <v>1.0497021</v>
      </c>
    </row>
    <row r="602" spans="1:3">
      <c r="A602" t="s">
        <v>602</v>
      </c>
      <c r="B602">
        <v>-0.0698488</v>
      </c>
      <c r="C602">
        <f>VLOOKUP(A602,[1]总校正后表!$A:$K,11,0)</f>
        <v>1.26932021</v>
      </c>
    </row>
    <row r="603" spans="1:3">
      <c r="A603" t="s">
        <v>603</v>
      </c>
      <c r="B603">
        <v>-0.0697891</v>
      </c>
      <c r="C603">
        <f>VLOOKUP(A603,[1]总校正后表!$A:$K,11,0)</f>
        <v>1.3985625</v>
      </c>
    </row>
    <row r="604" spans="1:3">
      <c r="A604" t="s">
        <v>604</v>
      </c>
      <c r="B604">
        <v>-0.0694738</v>
      </c>
      <c r="C604">
        <f>VLOOKUP(A604,[1]总校正后表!$A:$K,11,0)</f>
        <v>1.8027875</v>
      </c>
    </row>
    <row r="605" spans="1:3">
      <c r="A605" t="s">
        <v>605</v>
      </c>
      <c r="B605">
        <v>-0.0694524</v>
      </c>
      <c r="C605">
        <f>VLOOKUP(A605,[1]总校正后表!$A:$K,11,0)</f>
        <v>0.996349</v>
      </c>
    </row>
    <row r="606" spans="1:3">
      <c r="A606" t="s">
        <v>606</v>
      </c>
      <c r="B606">
        <v>-0.0690182</v>
      </c>
      <c r="C606">
        <f>VLOOKUP(A606,[1]总校正后表!$A:$K,11,0)</f>
        <v>1.666552</v>
      </c>
    </row>
    <row r="607" spans="1:3">
      <c r="A607" t="s">
        <v>607</v>
      </c>
      <c r="B607">
        <v>-0.0687124</v>
      </c>
      <c r="C607">
        <f>VLOOKUP(A607,[1]总校正后表!$A:$K,11,0)</f>
        <v>1.8525221</v>
      </c>
    </row>
    <row r="608" spans="1:3">
      <c r="A608" t="s">
        <v>608</v>
      </c>
      <c r="B608">
        <v>-0.0686169</v>
      </c>
      <c r="C608">
        <f>VLOOKUP(A608,[1]总校正后表!$A:$K,11,0)</f>
        <v>0.0978745</v>
      </c>
    </row>
    <row r="609" spans="1:3">
      <c r="A609" t="s">
        <v>609</v>
      </c>
      <c r="B609">
        <v>-0.0684919</v>
      </c>
      <c r="C609">
        <f>VLOOKUP(A609,[1]总校正后表!$A:$K,11,0)</f>
        <v>1.150964</v>
      </c>
    </row>
    <row r="610" spans="1:3">
      <c r="A610" t="s">
        <v>610</v>
      </c>
      <c r="B610">
        <v>-0.0683796</v>
      </c>
      <c r="C610">
        <f>VLOOKUP(A610,[1]总校正后表!$A:$K,11,0)</f>
        <v>0.5313699</v>
      </c>
    </row>
    <row r="611" spans="1:3">
      <c r="A611" t="s">
        <v>611</v>
      </c>
      <c r="B611">
        <v>-0.0675811</v>
      </c>
      <c r="C611">
        <f>VLOOKUP(A611,[1]总校正后表!$A:$K,11,0)</f>
        <v>1.276531</v>
      </c>
    </row>
    <row r="612" spans="1:3">
      <c r="A612" t="s">
        <v>612</v>
      </c>
      <c r="B612">
        <v>-0.0673291</v>
      </c>
      <c r="C612">
        <f>VLOOKUP(A612,[1]总校正后表!$A:$K,11,0)</f>
        <v>1.0277075</v>
      </c>
    </row>
    <row r="613" spans="1:3">
      <c r="A613" t="s">
        <v>613</v>
      </c>
      <c r="B613">
        <v>-0.0672214</v>
      </c>
      <c r="C613">
        <f>VLOOKUP(A613,[1]总校正后表!$A:$K,11,0)</f>
        <v>0.9094315</v>
      </c>
    </row>
    <row r="614" spans="1:3">
      <c r="A614" t="s">
        <v>614</v>
      </c>
      <c r="B614">
        <v>-0.0670265</v>
      </c>
      <c r="C614">
        <f>VLOOKUP(A614,[1]总校正后表!$A:$K,11,0)</f>
        <v>0.8641551</v>
      </c>
    </row>
    <row r="615" spans="1:3">
      <c r="A615" t="s">
        <v>615</v>
      </c>
      <c r="B615">
        <v>-0.0667722</v>
      </c>
      <c r="C615">
        <f>VLOOKUP(A615,[1]总校正后表!$A:$K,11,0)</f>
        <v>1.9913641</v>
      </c>
    </row>
    <row r="616" spans="1:3">
      <c r="A616" t="s">
        <v>616</v>
      </c>
      <c r="B616">
        <v>-0.0666868</v>
      </c>
      <c r="C616">
        <f>VLOOKUP(A616,[1]总校正后表!$A:$K,11,0)</f>
        <v>1.1910975</v>
      </c>
    </row>
    <row r="617" spans="1:3">
      <c r="A617" t="s">
        <v>617</v>
      </c>
      <c r="B617">
        <v>-0.0665136</v>
      </c>
      <c r="C617">
        <f>VLOOKUP(A617,[1]总校正后表!$A:$K,11,0)</f>
        <v>0.6189535</v>
      </c>
    </row>
    <row r="618" spans="1:3">
      <c r="A618" t="s">
        <v>618</v>
      </c>
      <c r="B618">
        <v>-0.065854</v>
      </c>
      <c r="C618">
        <f>VLOOKUP(A618,[1]总校正后表!$A:$K,11,0)</f>
        <v>1.23199521</v>
      </c>
    </row>
    <row r="619" spans="1:3">
      <c r="A619" t="s">
        <v>619</v>
      </c>
      <c r="B619">
        <v>-0.0657404</v>
      </c>
      <c r="C619">
        <f>VLOOKUP(A619,[1]总校正后表!$A:$K,11,0)</f>
        <v>1.100997</v>
      </c>
    </row>
    <row r="620" spans="1:3">
      <c r="A620" t="s">
        <v>620</v>
      </c>
      <c r="B620">
        <v>-0.0653649</v>
      </c>
      <c r="C620">
        <f>VLOOKUP(A620,[1]总校正后表!$A:$K,11,0)</f>
        <v>1.514762</v>
      </c>
    </row>
    <row r="621" spans="1:3">
      <c r="A621" t="s">
        <v>621</v>
      </c>
      <c r="B621">
        <v>-0.0646924</v>
      </c>
      <c r="C621">
        <f>VLOOKUP(A621,[1]总校正后表!$A:$K,11,0)</f>
        <v>0.938049</v>
      </c>
    </row>
    <row r="622" spans="1:3">
      <c r="A622" t="s">
        <v>622</v>
      </c>
      <c r="B622">
        <v>-0.0646464</v>
      </c>
      <c r="C622">
        <f>VLOOKUP(A622,[1]总校正后表!$A:$K,11,0)</f>
        <v>1.7585101</v>
      </c>
    </row>
    <row r="623" spans="1:3">
      <c r="A623" t="s">
        <v>623</v>
      </c>
      <c r="B623">
        <v>-0.0639326</v>
      </c>
      <c r="C623">
        <f>VLOOKUP(A623,[1]总校正后表!$A:$K,11,0)</f>
        <v>1.454389</v>
      </c>
    </row>
    <row r="624" spans="1:3">
      <c r="A624" t="s">
        <v>624</v>
      </c>
      <c r="B624">
        <v>-0.0613475</v>
      </c>
      <c r="C624">
        <f>VLOOKUP(A624,[1]总校正后表!$A:$K,11,0)</f>
        <v>1.118736</v>
      </c>
    </row>
    <row r="625" spans="1:3">
      <c r="A625" t="s">
        <v>625</v>
      </c>
      <c r="B625">
        <v>-0.0609925</v>
      </c>
      <c r="C625">
        <f>VLOOKUP(A625,[1]总校正后表!$A:$K,11,0)</f>
        <v>0.985367</v>
      </c>
    </row>
    <row r="626" spans="1:3">
      <c r="A626" t="s">
        <v>626</v>
      </c>
      <c r="B626">
        <v>-0.0606198</v>
      </c>
      <c r="C626">
        <f>VLOOKUP(A626,[1]总校正后表!$A:$K,11,0)</f>
        <v>1.2777775</v>
      </c>
    </row>
    <row r="627" spans="1:3">
      <c r="A627" t="s">
        <v>627</v>
      </c>
      <c r="B627">
        <v>-0.0602354</v>
      </c>
      <c r="C627">
        <f>VLOOKUP(A627,[1]总校正后表!$A:$K,11,0)</f>
        <v>0.6201381</v>
      </c>
    </row>
    <row r="628" spans="1:3">
      <c r="A628" t="s">
        <v>628</v>
      </c>
      <c r="B628">
        <v>-0.0601844</v>
      </c>
      <c r="C628">
        <f>VLOOKUP(A628,[1]总校正后表!$A:$K,11,0)</f>
        <v>1.0546151</v>
      </c>
    </row>
    <row r="629" spans="1:3">
      <c r="A629" t="s">
        <v>629</v>
      </c>
      <c r="B629">
        <v>-0.0600098</v>
      </c>
      <c r="C629">
        <f>VLOOKUP(A629,[1]总校正后表!$A:$K,11,0)</f>
        <v>1.3275805</v>
      </c>
    </row>
    <row r="630" spans="1:3">
      <c r="A630" t="s">
        <v>630</v>
      </c>
      <c r="B630">
        <v>-0.0577392</v>
      </c>
      <c r="C630">
        <f>VLOOKUP(A630,[1]总校正后表!$A:$K,11,0)</f>
        <v>1.1700175</v>
      </c>
    </row>
    <row r="631" spans="1:3">
      <c r="A631" t="s">
        <v>631</v>
      </c>
      <c r="B631">
        <v>-0.0576034</v>
      </c>
      <c r="C631">
        <f>VLOOKUP(A631,[1]总校正后表!$A:$K,11,0)</f>
        <v>0.729509</v>
      </c>
    </row>
    <row r="632" spans="1:3">
      <c r="A632" t="s">
        <v>632</v>
      </c>
      <c r="B632">
        <v>-0.0567133</v>
      </c>
      <c r="C632">
        <f>VLOOKUP(A632,[1]总校正后表!$A:$K,11,0)</f>
        <v>1.4607235</v>
      </c>
    </row>
    <row r="633" spans="1:3">
      <c r="A633" t="s">
        <v>633</v>
      </c>
      <c r="B633">
        <v>-0.0563146</v>
      </c>
      <c r="C633">
        <f>VLOOKUP(A633,[1]总校正后表!$A:$K,11,0)</f>
        <v>0.6350314</v>
      </c>
    </row>
    <row r="634" spans="1:3">
      <c r="A634" t="s">
        <v>634</v>
      </c>
      <c r="B634">
        <v>-0.0544997</v>
      </c>
      <c r="C634">
        <f>VLOOKUP(A634,[1]总校正后表!$A:$K,11,0)</f>
        <v>1.7446094</v>
      </c>
    </row>
    <row r="635" spans="1:3">
      <c r="A635" t="s">
        <v>635</v>
      </c>
      <c r="B635">
        <v>-0.0531246</v>
      </c>
      <c r="C635">
        <f>VLOOKUP(A635,[1]总校正后表!$A:$K,11,0)</f>
        <v>1.7550839</v>
      </c>
    </row>
    <row r="636" spans="1:3">
      <c r="A636" t="s">
        <v>636</v>
      </c>
      <c r="B636">
        <v>-0.0526471</v>
      </c>
      <c r="C636">
        <f>VLOOKUP(A636,[1]总校正后表!$A:$K,11,0)</f>
        <v>1.234294</v>
      </c>
    </row>
    <row r="637" spans="1:3">
      <c r="A637" t="s">
        <v>637</v>
      </c>
      <c r="B637">
        <v>-0.0526362</v>
      </c>
      <c r="C637">
        <f>VLOOKUP(A637,[1]总校正后表!$A:$K,11,0)</f>
        <v>0.6864195</v>
      </c>
    </row>
    <row r="638" spans="1:3">
      <c r="A638" t="s">
        <v>638</v>
      </c>
      <c r="B638">
        <v>-0.0520597</v>
      </c>
      <c r="C638">
        <f>VLOOKUP(A638,[1]总校正后表!$A:$K,11,0)</f>
        <v>0.43978321</v>
      </c>
    </row>
    <row r="639" spans="1:3">
      <c r="A639" t="s">
        <v>639</v>
      </c>
      <c r="B639">
        <v>-0.0520319</v>
      </c>
      <c r="C639">
        <f>VLOOKUP(A639,[1]总校正后表!$A:$K,11,0)</f>
        <v>-0.0519307</v>
      </c>
    </row>
    <row r="640" spans="1:3">
      <c r="A640" t="s">
        <v>640</v>
      </c>
      <c r="B640">
        <v>-0.0506439</v>
      </c>
      <c r="C640">
        <f>VLOOKUP(A640,[1]总校正后表!$A:$K,11,0)</f>
        <v>1.1578625</v>
      </c>
    </row>
    <row r="641" spans="1:3">
      <c r="A641" t="s">
        <v>641</v>
      </c>
      <c r="B641">
        <v>-0.0501434</v>
      </c>
      <c r="C641">
        <f>VLOOKUP(A641,[1]总校正后表!$A:$K,11,0)</f>
        <v>2.550576</v>
      </c>
    </row>
    <row r="642" spans="1:3">
      <c r="A642" t="s">
        <v>642</v>
      </c>
      <c r="B642">
        <v>-0.0499726</v>
      </c>
      <c r="C642">
        <f>VLOOKUP(A642,[1]总校正后表!$A:$K,11,0)</f>
        <v>0.9083851</v>
      </c>
    </row>
    <row r="643" spans="1:3">
      <c r="A643" t="s">
        <v>643</v>
      </c>
      <c r="B643">
        <v>-0.0493442</v>
      </c>
      <c r="C643">
        <f>VLOOKUP(A643,[1]总校正后表!$A:$K,11,0)</f>
        <v>0.8636035</v>
      </c>
    </row>
    <row r="644" spans="1:3">
      <c r="A644" t="s">
        <v>644</v>
      </c>
      <c r="B644">
        <v>-0.0489067</v>
      </c>
      <c r="C644">
        <f>VLOOKUP(A644,[1]总校正后表!$A:$K,11,0)</f>
        <v>1.891686</v>
      </c>
    </row>
    <row r="645" spans="1:3">
      <c r="A645" t="s">
        <v>645</v>
      </c>
      <c r="B645">
        <v>-0.0488175</v>
      </c>
      <c r="C645">
        <f>VLOOKUP(A645,[1]总校正后表!$A:$K,11,0)</f>
        <v>2.0732075</v>
      </c>
    </row>
    <row r="646" spans="1:3">
      <c r="A646" t="s">
        <v>646</v>
      </c>
      <c r="B646">
        <v>-0.0483285</v>
      </c>
      <c r="C646">
        <f>VLOOKUP(A646,[1]总校正后表!$A:$K,11,0)</f>
        <v>2.4103425</v>
      </c>
    </row>
    <row r="647" spans="1:3">
      <c r="A647" t="s">
        <v>647</v>
      </c>
      <c r="B647">
        <v>-0.0473193</v>
      </c>
      <c r="C647">
        <f>VLOOKUP(A647,[1]总校正后表!$A:$K,11,0)</f>
        <v>0.7797394</v>
      </c>
    </row>
    <row r="648" spans="1:3">
      <c r="A648" t="s">
        <v>648</v>
      </c>
      <c r="B648">
        <v>-0.0469571</v>
      </c>
      <c r="C648">
        <f>VLOOKUP(A648,[1]总校正后表!$A:$K,11,0)</f>
        <v>1.498269</v>
      </c>
    </row>
    <row r="649" spans="1:3">
      <c r="A649" t="s">
        <v>649</v>
      </c>
      <c r="B649">
        <v>-0.0467818</v>
      </c>
      <c r="C649">
        <f>VLOOKUP(A649,[1]总校正后表!$A:$K,11,0)</f>
        <v>1.994689</v>
      </c>
    </row>
    <row r="650" spans="1:3">
      <c r="A650" t="s">
        <v>650</v>
      </c>
      <c r="B650">
        <v>-0.046569</v>
      </c>
      <c r="C650">
        <f>VLOOKUP(A650,[1]总校正后表!$A:$K,11,0)</f>
        <v>1.041804</v>
      </c>
    </row>
    <row r="651" spans="1:3">
      <c r="A651" t="s">
        <v>651</v>
      </c>
      <c r="B651">
        <v>-0.0460607</v>
      </c>
      <c r="C651">
        <f>VLOOKUP(A651,[1]总校正后表!$A:$K,11,0)</f>
        <v>0.8431344</v>
      </c>
    </row>
    <row r="652" spans="1:3">
      <c r="A652" t="s">
        <v>652</v>
      </c>
      <c r="B652">
        <v>-0.0456397</v>
      </c>
      <c r="C652">
        <f>VLOOKUP(A652,[1]总校正后表!$A:$K,11,0)</f>
        <v>1.3607971</v>
      </c>
    </row>
    <row r="653" spans="1:3">
      <c r="A653" t="s">
        <v>653</v>
      </c>
      <c r="B653">
        <v>-0.0455936</v>
      </c>
      <c r="C653">
        <f>VLOOKUP(A653,[1]总校正后表!$A:$K,11,0)</f>
        <v>0.5825611</v>
      </c>
    </row>
    <row r="654" spans="1:3">
      <c r="A654" t="s">
        <v>654</v>
      </c>
      <c r="B654">
        <v>-0.0440163</v>
      </c>
      <c r="C654">
        <f>VLOOKUP(A654,[1]总校正后表!$A:$K,11,0)</f>
        <v>1.787316</v>
      </c>
    </row>
    <row r="655" spans="1:3">
      <c r="A655" t="s">
        <v>655</v>
      </c>
      <c r="B655">
        <v>-0.0433823</v>
      </c>
      <c r="C655">
        <f>VLOOKUP(A655,[1]总校正后表!$A:$K,11,0)</f>
        <v>0.6225145</v>
      </c>
    </row>
    <row r="656" spans="1:3">
      <c r="A656" t="s">
        <v>656</v>
      </c>
      <c r="B656">
        <v>-0.0426003</v>
      </c>
      <c r="C656">
        <f>VLOOKUP(A656,[1]总校正后表!$A:$K,11,0)</f>
        <v>1.247046</v>
      </c>
    </row>
    <row r="657" spans="1:3">
      <c r="A657" t="s">
        <v>657</v>
      </c>
      <c r="B657">
        <v>-0.0425045</v>
      </c>
      <c r="C657">
        <f>VLOOKUP(A657,[1]总校正后表!$A:$K,11,0)</f>
        <v>0.7305751</v>
      </c>
    </row>
    <row r="658" spans="1:3">
      <c r="A658" t="s">
        <v>658</v>
      </c>
      <c r="B658">
        <v>-0.0418969</v>
      </c>
      <c r="C658">
        <f>VLOOKUP(A658,[1]总校正后表!$A:$K,11,0)</f>
        <v>1.9078195</v>
      </c>
    </row>
    <row r="659" spans="1:3">
      <c r="A659" t="s">
        <v>659</v>
      </c>
      <c r="B659">
        <v>-0.0417771</v>
      </c>
      <c r="C659">
        <f>VLOOKUP(A659,[1]总校正后表!$A:$K,11,0)</f>
        <v>0.71367021</v>
      </c>
    </row>
    <row r="660" spans="1:3">
      <c r="A660" t="s">
        <v>660</v>
      </c>
      <c r="B660">
        <v>-0.0416446</v>
      </c>
      <c r="C660">
        <f>VLOOKUP(A660,[1]总校正后表!$A:$K,11,0)</f>
        <v>1.4600444</v>
      </c>
    </row>
    <row r="661" spans="1:3">
      <c r="A661" t="s">
        <v>661</v>
      </c>
      <c r="B661">
        <v>-0.0413826</v>
      </c>
      <c r="C661">
        <f>VLOOKUP(A661,[1]总校正后表!$A:$K,11,0)</f>
        <v>2.704334</v>
      </c>
    </row>
    <row r="662" spans="1:3">
      <c r="A662" t="s">
        <v>662</v>
      </c>
      <c r="B662">
        <v>-0.0409394</v>
      </c>
      <c r="C662">
        <f>VLOOKUP(A662,[1]总校正后表!$A:$K,11,0)</f>
        <v>1.1871669</v>
      </c>
    </row>
    <row r="663" spans="1:3">
      <c r="A663" t="s">
        <v>663</v>
      </c>
      <c r="B663">
        <v>-0.0405557</v>
      </c>
      <c r="C663">
        <f>VLOOKUP(A663,[1]总校正后表!$A:$K,11,0)</f>
        <v>0.441587</v>
      </c>
    </row>
    <row r="664" spans="1:3">
      <c r="A664" t="s">
        <v>664</v>
      </c>
      <c r="B664">
        <v>-0.038197</v>
      </c>
      <c r="C664">
        <f>VLOOKUP(A664,[1]总校正后表!$A:$K,11,0)</f>
        <v>0.688155</v>
      </c>
    </row>
    <row r="665" spans="1:3">
      <c r="A665" t="s">
        <v>665</v>
      </c>
      <c r="B665">
        <v>-0.037821</v>
      </c>
      <c r="C665">
        <f>VLOOKUP(A665,[1]总校正后表!$A:$K,11,0)</f>
        <v>1.9859241</v>
      </c>
    </row>
    <row r="666" spans="1:3">
      <c r="A666" t="s">
        <v>666</v>
      </c>
      <c r="B666">
        <v>-0.0370978</v>
      </c>
      <c r="C666">
        <f>VLOOKUP(A666,[1]总校正后表!$A:$K,11,0)</f>
        <v>1.087039</v>
      </c>
    </row>
    <row r="667" spans="1:3">
      <c r="A667" t="s">
        <v>667</v>
      </c>
      <c r="B667">
        <v>-0.0364457</v>
      </c>
      <c r="C667">
        <f>VLOOKUP(A667,[1]总校正后表!$A:$K,11,0)</f>
        <v>1.784484</v>
      </c>
    </row>
    <row r="668" spans="1:3">
      <c r="A668" t="s">
        <v>668</v>
      </c>
      <c r="B668">
        <v>-0.0362645</v>
      </c>
      <c r="C668">
        <f>VLOOKUP(A668,[1]总校正后表!$A:$K,11,0)</f>
        <v>0.9364651</v>
      </c>
    </row>
    <row r="669" spans="1:3">
      <c r="A669" t="s">
        <v>669</v>
      </c>
      <c r="B669">
        <v>-0.0358489</v>
      </c>
      <c r="C669">
        <f>VLOOKUP(A669,[1]总校正后表!$A:$K,11,0)</f>
        <v>1.270907</v>
      </c>
    </row>
    <row r="670" spans="1:3">
      <c r="A670" t="s">
        <v>670</v>
      </c>
      <c r="B670">
        <v>-0.0351221</v>
      </c>
      <c r="C670">
        <f>VLOOKUP(A670,[1]总校正后表!$A:$K,11,0)</f>
        <v>1.57406821</v>
      </c>
    </row>
    <row r="671" spans="1:3">
      <c r="A671" t="s">
        <v>671</v>
      </c>
      <c r="B671">
        <v>-0.0350346</v>
      </c>
      <c r="C671">
        <f>VLOOKUP(A671,[1]总校正后表!$A:$K,11,0)</f>
        <v>0.901954</v>
      </c>
    </row>
    <row r="672" spans="1:3">
      <c r="A672" t="s">
        <v>672</v>
      </c>
      <c r="B672">
        <v>-0.0349581</v>
      </c>
      <c r="C672">
        <f>VLOOKUP(A672,[1]总校正后表!$A:$K,11,0)</f>
        <v>0.908896</v>
      </c>
    </row>
    <row r="673" spans="1:3">
      <c r="A673" t="s">
        <v>673</v>
      </c>
      <c r="B673">
        <v>-0.0347463</v>
      </c>
      <c r="C673">
        <f>VLOOKUP(A673,[1]总校正后表!$A:$K,11,0)</f>
        <v>0.6158384</v>
      </c>
    </row>
    <row r="674" spans="1:3">
      <c r="A674" t="s">
        <v>674</v>
      </c>
      <c r="B674">
        <v>-0.0342</v>
      </c>
      <c r="C674">
        <f>VLOOKUP(A674,[1]总校正后表!$A:$K,11,0)</f>
        <v>0.3389435</v>
      </c>
    </row>
    <row r="675" spans="1:3">
      <c r="A675" t="s">
        <v>675</v>
      </c>
      <c r="B675">
        <v>-0.0336807</v>
      </c>
      <c r="C675">
        <f>VLOOKUP(A675,[1]总校正后表!$A:$K,11,0)</f>
        <v>0.6582284</v>
      </c>
    </row>
    <row r="676" spans="1:3">
      <c r="A676" t="s">
        <v>676</v>
      </c>
      <c r="B676">
        <v>-0.033141</v>
      </c>
      <c r="C676">
        <f>VLOOKUP(A676,[1]总校正后表!$A:$K,11,0)</f>
        <v>0.409118</v>
      </c>
    </row>
    <row r="677" spans="1:3">
      <c r="A677" t="s">
        <v>677</v>
      </c>
      <c r="B677">
        <v>-0.0327045</v>
      </c>
      <c r="C677">
        <f>VLOOKUP(A677,[1]总校正后表!$A:$K,11,0)</f>
        <v>1.0728913</v>
      </c>
    </row>
    <row r="678" spans="1:3">
      <c r="A678" t="s">
        <v>678</v>
      </c>
      <c r="B678">
        <v>-0.0322875</v>
      </c>
      <c r="C678">
        <f>VLOOKUP(A678,[1]总校正后表!$A:$K,11,0)</f>
        <v>1.684914</v>
      </c>
    </row>
    <row r="679" spans="1:3">
      <c r="A679" t="s">
        <v>679</v>
      </c>
      <c r="B679">
        <v>-0.0313963</v>
      </c>
      <c r="C679">
        <f>VLOOKUP(A679,[1]总校正后表!$A:$K,11,0)</f>
        <v>0.84694321</v>
      </c>
    </row>
    <row r="680" spans="1:3">
      <c r="A680" t="s">
        <v>680</v>
      </c>
      <c r="B680">
        <v>-0.0298911</v>
      </c>
      <c r="C680">
        <f>VLOOKUP(A680,[1]总校正后表!$A:$K,11,0)</f>
        <v>1.1824755</v>
      </c>
    </row>
    <row r="681" spans="1:3">
      <c r="A681" t="s">
        <v>681</v>
      </c>
      <c r="B681">
        <v>-0.028942</v>
      </c>
      <c r="C681">
        <f>VLOOKUP(A681,[1]总校正后表!$A:$K,11,0)</f>
        <v>0.85976521</v>
      </c>
    </row>
    <row r="682" spans="1:3">
      <c r="A682" t="s">
        <v>682</v>
      </c>
      <c r="B682">
        <v>-0.0287574</v>
      </c>
      <c r="C682">
        <f>VLOOKUP(A682,[1]总校正后表!$A:$K,11,0)</f>
        <v>0.87269</v>
      </c>
    </row>
    <row r="683" spans="1:3">
      <c r="A683" t="s">
        <v>683</v>
      </c>
      <c r="B683">
        <v>-0.0287463</v>
      </c>
      <c r="C683">
        <f>VLOOKUP(A683,[1]总校正后表!$A:$K,11,0)</f>
        <v>0.7160995</v>
      </c>
    </row>
    <row r="684" spans="1:3">
      <c r="A684" t="s">
        <v>684</v>
      </c>
      <c r="B684">
        <v>-0.0280811</v>
      </c>
      <c r="C684">
        <f>VLOOKUP(A684,[1]总校正后表!$A:$K,11,0)</f>
        <v>0.3869185</v>
      </c>
    </row>
    <row r="685" spans="1:3">
      <c r="A685" t="s">
        <v>685</v>
      </c>
      <c r="B685">
        <v>-0.0268206</v>
      </c>
      <c r="C685">
        <f>VLOOKUP(A685,[1]总校正后表!$A:$K,11,0)</f>
        <v>1.2634635</v>
      </c>
    </row>
    <row r="686" spans="1:3">
      <c r="A686" t="s">
        <v>686</v>
      </c>
      <c r="B686">
        <v>-0.0264895</v>
      </c>
      <c r="C686">
        <f>VLOOKUP(A686,[1]总校正后表!$A:$K,11,0)</f>
        <v>1.1852705</v>
      </c>
    </row>
    <row r="687" spans="1:3">
      <c r="A687" t="s">
        <v>687</v>
      </c>
      <c r="B687">
        <v>-0.0261175</v>
      </c>
      <c r="C687">
        <f>VLOOKUP(A687,[1]总校正后表!$A:$K,11,0)</f>
        <v>0.247013</v>
      </c>
    </row>
    <row r="688" spans="1:3">
      <c r="A688" t="s">
        <v>688</v>
      </c>
      <c r="B688">
        <v>-0.0258817</v>
      </c>
      <c r="C688">
        <f>VLOOKUP(A688,[1]总校正后表!$A:$K,11,0)</f>
        <v>1.7310089</v>
      </c>
    </row>
    <row r="689" spans="1:3">
      <c r="A689" t="s">
        <v>689</v>
      </c>
      <c r="B689">
        <v>-0.0254784</v>
      </c>
      <c r="C689">
        <f>VLOOKUP(A689,[1]总校正后表!$A:$K,11,0)</f>
        <v>0.8296121</v>
      </c>
    </row>
    <row r="690" spans="1:3">
      <c r="A690" t="s">
        <v>690</v>
      </c>
      <c r="B690">
        <v>-0.024846</v>
      </c>
      <c r="C690">
        <f>VLOOKUP(A690,[1]总校正后表!$A:$K,11,0)</f>
        <v>0.7122829</v>
      </c>
    </row>
    <row r="691" spans="1:3">
      <c r="A691" t="s">
        <v>691</v>
      </c>
      <c r="B691">
        <v>-0.0242178</v>
      </c>
      <c r="C691">
        <f>VLOOKUP(A691,[1]总校正后表!$A:$K,11,0)</f>
        <v>1.11265021</v>
      </c>
    </row>
    <row r="692" spans="1:3">
      <c r="A692" t="s">
        <v>692</v>
      </c>
      <c r="B692">
        <v>-0.0239138</v>
      </c>
      <c r="C692">
        <f>VLOOKUP(A692,[1]总校正后表!$A:$K,11,0)</f>
        <v>2.415756</v>
      </c>
    </row>
    <row r="693" spans="1:3">
      <c r="A693" t="s">
        <v>693</v>
      </c>
      <c r="B693">
        <v>-0.0232755</v>
      </c>
      <c r="C693">
        <f>VLOOKUP(A693,[1]总校正后表!$A:$K,11,0)</f>
        <v>0.3197183</v>
      </c>
    </row>
    <row r="694" spans="1:3">
      <c r="A694" t="s">
        <v>694</v>
      </c>
      <c r="B694">
        <v>-0.0229096</v>
      </c>
      <c r="C694">
        <f>VLOOKUP(A694,[1]总校正后表!$A:$K,11,0)</f>
        <v>1.209755</v>
      </c>
    </row>
    <row r="695" spans="1:3">
      <c r="A695" t="s">
        <v>695</v>
      </c>
      <c r="B695">
        <v>-0.0225556</v>
      </c>
      <c r="C695">
        <f>VLOOKUP(A695,[1]总校正后表!$A:$K,11,0)</f>
        <v>-0.22654809</v>
      </c>
    </row>
    <row r="696" spans="1:3">
      <c r="A696" t="s">
        <v>696</v>
      </c>
      <c r="B696">
        <v>-0.0220545</v>
      </c>
      <c r="C696">
        <f>VLOOKUP(A696,[1]总校正后表!$A:$K,11,0)</f>
        <v>1.195089</v>
      </c>
    </row>
    <row r="697" spans="1:3">
      <c r="A697" t="s">
        <v>697</v>
      </c>
      <c r="B697">
        <v>-0.0219266</v>
      </c>
      <c r="C697">
        <f>VLOOKUP(A697,[1]总校正后表!$A:$K,11,0)</f>
        <v>2.1759289</v>
      </c>
    </row>
    <row r="698" spans="1:3">
      <c r="A698" t="s">
        <v>698</v>
      </c>
      <c r="B698">
        <v>-0.0214075</v>
      </c>
      <c r="C698">
        <f>VLOOKUP(A698,[1]总校正后表!$A:$K,11,0)</f>
        <v>1.82276521</v>
      </c>
    </row>
    <row r="699" spans="1:3">
      <c r="A699" t="s">
        <v>699</v>
      </c>
      <c r="B699">
        <v>-0.0206294</v>
      </c>
      <c r="C699">
        <f>VLOOKUP(A699,[1]总校正后表!$A:$K,11,0)</f>
        <v>1.61240821</v>
      </c>
    </row>
    <row r="700" spans="1:3">
      <c r="A700" t="s">
        <v>700</v>
      </c>
      <c r="B700">
        <v>-0.0196125</v>
      </c>
      <c r="C700">
        <f>VLOOKUP(A700,[1]总校正后表!$A:$K,11,0)</f>
        <v>1.2994894</v>
      </c>
    </row>
    <row r="701" spans="1:3">
      <c r="A701" t="s">
        <v>701</v>
      </c>
      <c r="B701">
        <v>-0.0172993</v>
      </c>
      <c r="C701">
        <f>VLOOKUP(A701,[1]总校正后表!$A:$K,11,0)</f>
        <v>1.0179821</v>
      </c>
    </row>
    <row r="702" spans="1:3">
      <c r="A702" t="s">
        <v>702</v>
      </c>
      <c r="B702">
        <v>-0.0172757</v>
      </c>
      <c r="C702">
        <f>VLOOKUP(A702,[1]总校正后表!$A:$K,11,0)</f>
        <v>1.9332274</v>
      </c>
    </row>
    <row r="703" spans="1:3">
      <c r="A703" t="s">
        <v>703</v>
      </c>
      <c r="B703">
        <v>-0.0154143</v>
      </c>
      <c r="C703">
        <f>VLOOKUP(A703,[1]总校正后表!$A:$K,11,0)</f>
        <v>1.591964</v>
      </c>
    </row>
    <row r="704" spans="1:3">
      <c r="A704" t="s">
        <v>704</v>
      </c>
      <c r="B704">
        <v>-0.0153403</v>
      </c>
      <c r="C704">
        <f>VLOOKUP(A704,[1]总校正后表!$A:$K,11,0)</f>
        <v>1.7011295</v>
      </c>
    </row>
    <row r="705" spans="1:3">
      <c r="A705" t="s">
        <v>705</v>
      </c>
      <c r="B705">
        <v>-0.0142699</v>
      </c>
      <c r="C705">
        <f>VLOOKUP(A705,[1]总校正后表!$A:$K,11,0)</f>
        <v>1.465019</v>
      </c>
    </row>
    <row r="706" spans="1:3">
      <c r="A706" t="s">
        <v>706</v>
      </c>
      <c r="B706">
        <v>-0.0126281</v>
      </c>
      <c r="C706">
        <f>VLOOKUP(A706,[1]总校正后表!$A:$K,11,0)</f>
        <v>2.1748025</v>
      </c>
    </row>
    <row r="707" spans="1:3">
      <c r="A707" t="s">
        <v>707</v>
      </c>
      <c r="B707">
        <v>-0.0121085</v>
      </c>
      <c r="C707">
        <f>VLOOKUP(A707,[1]总校正后表!$A:$K,11,0)</f>
        <v>1.23776021</v>
      </c>
    </row>
    <row r="708" spans="1:3">
      <c r="A708" t="s">
        <v>708</v>
      </c>
      <c r="B708">
        <v>-0.0110985</v>
      </c>
      <c r="C708">
        <f>VLOOKUP(A708,[1]总校正后表!$A:$K,11,0)</f>
        <v>2.534653</v>
      </c>
    </row>
    <row r="709" spans="1:3">
      <c r="A709" t="s">
        <v>709</v>
      </c>
      <c r="B709">
        <v>-0.00987166</v>
      </c>
      <c r="C709">
        <f>VLOOKUP(A709,[1]总校正后表!$A:$K,11,0)</f>
        <v>1.2588221</v>
      </c>
    </row>
    <row r="710" spans="1:3">
      <c r="A710" t="s">
        <v>710</v>
      </c>
      <c r="B710">
        <v>-0.00984334</v>
      </c>
      <c r="C710">
        <f>VLOOKUP(A710,[1]总校正后表!$A:$K,11,0)</f>
        <v>0.830838</v>
      </c>
    </row>
    <row r="711" spans="1:3">
      <c r="A711" t="s">
        <v>711</v>
      </c>
      <c r="B711">
        <v>-0.00936598</v>
      </c>
      <c r="C711">
        <f>VLOOKUP(A711,[1]总校正后表!$A:$K,11,0)</f>
        <v>1.6243133</v>
      </c>
    </row>
    <row r="712" spans="1:3">
      <c r="A712" t="s">
        <v>712</v>
      </c>
      <c r="B712">
        <v>-0.00892432</v>
      </c>
      <c r="C712">
        <f>VLOOKUP(A712,[1]总校正后表!$A:$K,11,0)</f>
        <v>2.264881</v>
      </c>
    </row>
    <row r="713" spans="1:3">
      <c r="A713" t="s">
        <v>713</v>
      </c>
      <c r="B713">
        <v>-0.00885754</v>
      </c>
      <c r="C713">
        <f>VLOOKUP(A713,[1]总校正后表!$A:$K,11,0)</f>
        <v>1.124184</v>
      </c>
    </row>
    <row r="714" spans="1:3">
      <c r="A714" t="s">
        <v>714</v>
      </c>
      <c r="B714">
        <v>-0.00871351</v>
      </c>
      <c r="C714">
        <f>VLOOKUP(A714,[1]总校正后表!$A:$K,11,0)</f>
        <v>1.079804</v>
      </c>
    </row>
    <row r="715" spans="1:3">
      <c r="A715" t="s">
        <v>715</v>
      </c>
      <c r="B715">
        <v>-0.00866895</v>
      </c>
      <c r="C715">
        <f>VLOOKUP(A715,[1]总校正后表!$A:$K,11,0)</f>
        <v>1.4689755</v>
      </c>
    </row>
    <row r="716" spans="1:3">
      <c r="A716" t="s">
        <v>716</v>
      </c>
      <c r="B716">
        <v>-0.00816044</v>
      </c>
      <c r="C716">
        <f>VLOOKUP(A716,[1]总校正后表!$A:$K,11,0)</f>
        <v>1.1861835</v>
      </c>
    </row>
    <row r="717" spans="1:3">
      <c r="A717" t="s">
        <v>717</v>
      </c>
      <c r="B717">
        <v>-0.00784644</v>
      </c>
      <c r="C717">
        <f>VLOOKUP(A717,[1]总校正后表!$A:$K,11,0)</f>
        <v>1.5108471</v>
      </c>
    </row>
    <row r="718" spans="1:3">
      <c r="A718" t="s">
        <v>718</v>
      </c>
      <c r="B718">
        <v>-0.00726128</v>
      </c>
      <c r="C718">
        <f>VLOOKUP(A718,[1]总校正后表!$A:$K,11,0)</f>
        <v>0.979591</v>
      </c>
    </row>
    <row r="719" spans="1:3">
      <c r="A719" t="s">
        <v>719</v>
      </c>
      <c r="B719">
        <v>-0.00682805</v>
      </c>
      <c r="C719">
        <f>VLOOKUP(A719,[1]总校正后表!$A:$K,11,0)</f>
        <v>1.7626921</v>
      </c>
    </row>
    <row r="720" spans="1:3">
      <c r="A720" t="s">
        <v>720</v>
      </c>
      <c r="B720">
        <v>-0.0068101</v>
      </c>
      <c r="C720">
        <f>VLOOKUP(A720,[1]总校正后表!$A:$K,11,0)</f>
        <v>0.4845684</v>
      </c>
    </row>
    <row r="721" spans="1:3">
      <c r="A721" t="s">
        <v>721</v>
      </c>
      <c r="B721">
        <v>-0.00663148</v>
      </c>
      <c r="C721">
        <f>VLOOKUP(A721,[1]总校正后表!$A:$K,11,0)</f>
        <v>2.0899794</v>
      </c>
    </row>
    <row r="722" spans="1:3">
      <c r="A722" t="s">
        <v>722</v>
      </c>
      <c r="B722">
        <v>-0.00628095</v>
      </c>
      <c r="C722">
        <f>VLOOKUP(A722,[1]总校正后表!$A:$K,11,0)</f>
        <v>1.18202021</v>
      </c>
    </row>
    <row r="723" spans="1:3">
      <c r="A723" t="s">
        <v>723</v>
      </c>
      <c r="B723">
        <v>-0.00620445</v>
      </c>
      <c r="C723">
        <f>VLOOKUP(A723,[1]总校正后表!$A:$K,11,0)</f>
        <v>1.505886</v>
      </c>
    </row>
    <row r="724" spans="1:3">
      <c r="A724" t="s">
        <v>724</v>
      </c>
      <c r="B724">
        <v>-0.00490836</v>
      </c>
      <c r="C724">
        <f>VLOOKUP(A724,[1]总校正后表!$A:$K,11,0)</f>
        <v>1.0854771</v>
      </c>
    </row>
    <row r="725" spans="1:3">
      <c r="A725" t="s">
        <v>725</v>
      </c>
      <c r="B725">
        <v>-0.00465448</v>
      </c>
      <c r="C725">
        <f>VLOOKUP(A725,[1]总校正后表!$A:$K,11,0)</f>
        <v>0.34882021</v>
      </c>
    </row>
    <row r="726" spans="1:3">
      <c r="A726" t="s">
        <v>726</v>
      </c>
      <c r="B726">
        <v>-0.00386101</v>
      </c>
      <c r="C726">
        <f>VLOOKUP(A726,[1]总校正后表!$A:$K,11,0)</f>
        <v>0.8983515</v>
      </c>
    </row>
    <row r="727" spans="1:3">
      <c r="A727" t="s">
        <v>727</v>
      </c>
      <c r="B727">
        <v>-0.0037377</v>
      </c>
      <c r="C727">
        <f>VLOOKUP(A727,[1]总校正后表!$A:$K,11,0)</f>
        <v>0.485383</v>
      </c>
    </row>
    <row r="728" spans="1:3">
      <c r="A728" t="s">
        <v>728</v>
      </c>
      <c r="B728">
        <v>-0.00362571</v>
      </c>
      <c r="C728">
        <f>VLOOKUP(A728,[1]总校正后表!$A:$K,11,0)</f>
        <v>1.806943</v>
      </c>
    </row>
    <row r="729" spans="1:3">
      <c r="A729" t="s">
        <v>729</v>
      </c>
      <c r="B729">
        <v>-0.00272321</v>
      </c>
      <c r="C729">
        <f>VLOOKUP(A729,[1]总校正后表!$A:$K,11,0)</f>
        <v>2.224716</v>
      </c>
    </row>
    <row r="730" spans="1:3">
      <c r="A730" t="s">
        <v>730</v>
      </c>
      <c r="B730">
        <v>-0.00177052</v>
      </c>
      <c r="C730">
        <f>VLOOKUP(A730,[1]总校正后表!$A:$K,11,0)</f>
        <v>0.85905021</v>
      </c>
    </row>
    <row r="731" spans="1:3">
      <c r="A731" t="s">
        <v>731</v>
      </c>
      <c r="B731">
        <v>-0.00131478</v>
      </c>
      <c r="C731">
        <f>VLOOKUP(A731,[1]总校正后表!$A:$K,11,0)</f>
        <v>2.4512974</v>
      </c>
    </row>
    <row r="732" spans="1:3">
      <c r="A732" t="s">
        <v>732</v>
      </c>
      <c r="B732">
        <v>-0.00119269</v>
      </c>
      <c r="C732">
        <f>VLOOKUP(A732,[1]总校正后表!$A:$K,11,0)</f>
        <v>2.534469</v>
      </c>
    </row>
    <row r="733" spans="1:3">
      <c r="A733" t="s">
        <v>733</v>
      </c>
      <c r="B733">
        <v>-0.00107619</v>
      </c>
      <c r="C733">
        <f>VLOOKUP(A733,[1]总校正后表!$A:$K,11,0)</f>
        <v>2.0415135</v>
      </c>
    </row>
    <row r="734" spans="1:3">
      <c r="A734" t="s">
        <v>734</v>
      </c>
      <c r="B734">
        <v>-0.00100392</v>
      </c>
      <c r="C734">
        <f>VLOOKUP(A734,[1]总校正后表!$A:$K,11,0)</f>
        <v>1.8549975</v>
      </c>
    </row>
    <row r="735" spans="1:3">
      <c r="A735" t="s">
        <v>735</v>
      </c>
      <c r="B735">
        <v>-0.000597412</v>
      </c>
      <c r="C735">
        <f>VLOOKUP(A735,[1]总校正后表!$A:$K,11,0)</f>
        <v>0.6702014</v>
      </c>
    </row>
    <row r="736" spans="1:3">
      <c r="A736" t="s">
        <v>736</v>
      </c>
      <c r="B736">
        <v>-0.000264988</v>
      </c>
      <c r="C736">
        <f>VLOOKUP(A736,[1]总校正后表!$A:$K,11,0)</f>
        <v>1.056951</v>
      </c>
    </row>
    <row r="737" spans="1:3">
      <c r="A737" t="s">
        <v>737</v>
      </c>
      <c r="B737">
        <v>-0.000137911</v>
      </c>
      <c r="C737">
        <f>VLOOKUP(A737,[1]总校正后表!$A:$K,11,0)</f>
        <v>1.9741289</v>
      </c>
    </row>
    <row r="738" spans="1:3">
      <c r="A738" t="s">
        <v>738</v>
      </c>
      <c r="B738">
        <v>0.000277851</v>
      </c>
      <c r="C738">
        <f>VLOOKUP(A738,[1]总校正后表!$A:$K,11,0)</f>
        <v>0.61587621</v>
      </c>
    </row>
    <row r="739" spans="1:3">
      <c r="A739" t="s">
        <v>739</v>
      </c>
      <c r="B739">
        <v>0.000959277</v>
      </c>
      <c r="C739">
        <f>VLOOKUP(A739,[1]总校正后表!$A:$K,11,0)</f>
        <v>1.02858021</v>
      </c>
    </row>
    <row r="740" spans="1:3">
      <c r="A740" t="s">
        <v>740</v>
      </c>
      <c r="B740">
        <v>0.00161142</v>
      </c>
      <c r="C740">
        <f>VLOOKUP(A740,[1]总校正后表!$A:$K,11,0)</f>
        <v>1.190339</v>
      </c>
    </row>
    <row r="741" spans="1:3">
      <c r="A741" t="s">
        <v>741</v>
      </c>
      <c r="B741">
        <v>0.00377629</v>
      </c>
      <c r="C741">
        <f>VLOOKUP(A741,[1]总校正后表!$A:$K,11,0)</f>
        <v>1.3405671</v>
      </c>
    </row>
    <row r="742" spans="1:3">
      <c r="A742" t="s">
        <v>742</v>
      </c>
      <c r="B742">
        <v>0.00417748</v>
      </c>
      <c r="C742">
        <f>VLOOKUP(A742,[1]总校正后表!$A:$K,11,0)</f>
        <v>1.910631</v>
      </c>
    </row>
    <row r="743" spans="1:3">
      <c r="A743" t="s">
        <v>743</v>
      </c>
      <c r="B743">
        <v>0.00450504</v>
      </c>
      <c r="C743">
        <f>VLOOKUP(A743,[1]总校正后表!$A:$K,11,0)</f>
        <v>2.658821</v>
      </c>
    </row>
    <row r="744" spans="1:3">
      <c r="A744" t="s">
        <v>744</v>
      </c>
      <c r="B744">
        <v>0.00539628</v>
      </c>
      <c r="C744">
        <f>VLOOKUP(A744,[1]总校正后表!$A:$K,11,0)</f>
        <v>0.6946931</v>
      </c>
    </row>
    <row r="745" spans="1:3">
      <c r="A745" t="s">
        <v>745</v>
      </c>
      <c r="B745">
        <v>0.00547168</v>
      </c>
      <c r="C745">
        <f>VLOOKUP(A745,[1]总校正后表!$A:$K,11,0)</f>
        <v>2.35321021</v>
      </c>
    </row>
    <row r="746" spans="1:3">
      <c r="A746" t="s">
        <v>746</v>
      </c>
      <c r="B746">
        <v>0.00551463</v>
      </c>
      <c r="C746">
        <f>VLOOKUP(A746,[1]总校正后表!$A:$K,11,0)</f>
        <v>0.1577925</v>
      </c>
    </row>
    <row r="747" spans="1:3">
      <c r="A747" t="s">
        <v>747</v>
      </c>
      <c r="B747">
        <v>0.00643774</v>
      </c>
      <c r="C747">
        <f>VLOOKUP(A747,[1]总校正后表!$A:$K,11,0)</f>
        <v>0.45714621</v>
      </c>
    </row>
    <row r="748" spans="1:3">
      <c r="A748" t="s">
        <v>748</v>
      </c>
      <c r="B748">
        <v>0.00707453</v>
      </c>
      <c r="C748">
        <f>VLOOKUP(A748,[1]总校正后表!$A:$K,11,0)</f>
        <v>0.396179</v>
      </c>
    </row>
    <row r="749" spans="1:3">
      <c r="A749" t="s">
        <v>749</v>
      </c>
      <c r="B749">
        <v>0.00775358</v>
      </c>
      <c r="C749">
        <f>VLOOKUP(A749,[1]总校正后表!$A:$K,11,0)</f>
        <v>0.956494</v>
      </c>
    </row>
    <row r="750" spans="1:3">
      <c r="A750" t="s">
        <v>750</v>
      </c>
      <c r="B750">
        <v>0.00797131</v>
      </c>
      <c r="C750">
        <f>VLOOKUP(A750,[1]总校正后表!$A:$K,11,0)</f>
        <v>0.69837121</v>
      </c>
    </row>
    <row r="751" spans="1:3">
      <c r="A751" t="s">
        <v>751</v>
      </c>
      <c r="B751">
        <v>0.00854317</v>
      </c>
      <c r="C751">
        <f>VLOOKUP(A751,[1]总校正后表!$A:$K,11,0)</f>
        <v>1.907916</v>
      </c>
    </row>
    <row r="752" spans="1:3">
      <c r="A752" t="s">
        <v>752</v>
      </c>
      <c r="B752">
        <v>0.00909137</v>
      </c>
      <c r="C752">
        <f>VLOOKUP(A752,[1]总校正后表!$A:$K,11,0)</f>
        <v>-0.20074449</v>
      </c>
    </row>
    <row r="753" spans="1:3">
      <c r="A753" t="s">
        <v>753</v>
      </c>
      <c r="B753">
        <v>0.00911903</v>
      </c>
      <c r="C753">
        <f>VLOOKUP(A753,[1]总校正后表!$A:$K,11,0)</f>
        <v>2.404026</v>
      </c>
    </row>
    <row r="754" spans="1:3">
      <c r="A754" t="s">
        <v>754</v>
      </c>
      <c r="B754">
        <v>0.00955089</v>
      </c>
      <c r="C754">
        <f>VLOOKUP(A754,[1]总校正后表!$A:$K,11,0)</f>
        <v>1.7034614</v>
      </c>
    </row>
    <row r="755" spans="1:3">
      <c r="A755" t="s">
        <v>755</v>
      </c>
      <c r="B755">
        <v>0.00986303</v>
      </c>
      <c r="C755">
        <f>VLOOKUP(A755,[1]总校正后表!$A:$K,11,0)</f>
        <v>2.271835</v>
      </c>
    </row>
    <row r="756" spans="1:3">
      <c r="A756" t="s">
        <v>756</v>
      </c>
      <c r="B756">
        <v>0.0121309</v>
      </c>
      <c r="C756">
        <f>VLOOKUP(A756,[1]总校正后表!$A:$K,11,0)</f>
        <v>1.1027575</v>
      </c>
    </row>
    <row r="757" spans="1:3">
      <c r="A757" t="s">
        <v>757</v>
      </c>
      <c r="B757">
        <v>0.0125267</v>
      </c>
      <c r="C757">
        <f>VLOOKUP(A757,[1]总校正后表!$A:$K,11,0)</f>
        <v>2.6289825</v>
      </c>
    </row>
    <row r="758" spans="1:3">
      <c r="A758" t="s">
        <v>758</v>
      </c>
      <c r="B758">
        <v>0.0131691</v>
      </c>
      <c r="C758">
        <f>VLOOKUP(A758,[1]总校正后表!$A:$K,11,0)</f>
        <v>2.150626</v>
      </c>
    </row>
    <row r="759" spans="1:3">
      <c r="A759" t="s">
        <v>759</v>
      </c>
      <c r="B759">
        <v>0.0134648</v>
      </c>
      <c r="C759">
        <f>VLOOKUP(A759,[1]总校正后表!$A:$K,11,0)</f>
        <v>2.156609</v>
      </c>
    </row>
    <row r="760" spans="1:3">
      <c r="A760" t="s">
        <v>760</v>
      </c>
      <c r="B760">
        <v>0.014065</v>
      </c>
      <c r="C760">
        <f>VLOOKUP(A760,[1]总校正后表!$A:$K,11,0)</f>
        <v>2.6790215</v>
      </c>
    </row>
    <row r="761" spans="1:3">
      <c r="A761" t="s">
        <v>761</v>
      </c>
      <c r="B761">
        <v>0.0142082</v>
      </c>
      <c r="C761">
        <f>VLOOKUP(A761,[1]总校正后表!$A:$K,11,0)</f>
        <v>1.2924744</v>
      </c>
    </row>
    <row r="762" spans="1:3">
      <c r="A762" t="s">
        <v>762</v>
      </c>
      <c r="B762">
        <v>0.014294</v>
      </c>
      <c r="C762">
        <f>VLOOKUP(A762,[1]总校正后表!$A:$K,11,0)</f>
        <v>0.8054845</v>
      </c>
    </row>
    <row r="763" spans="1:3">
      <c r="A763" t="s">
        <v>763</v>
      </c>
      <c r="B763">
        <v>0.0148158</v>
      </c>
      <c r="C763">
        <f>VLOOKUP(A763,[1]总校正后表!$A:$K,11,0)</f>
        <v>0.18068721</v>
      </c>
    </row>
    <row r="764" spans="1:3">
      <c r="A764" t="s">
        <v>764</v>
      </c>
      <c r="B764">
        <v>0.0149074</v>
      </c>
      <c r="C764">
        <f>VLOOKUP(A764,[1]总校正后表!$A:$K,11,0)</f>
        <v>1.611867</v>
      </c>
    </row>
    <row r="765" spans="1:3">
      <c r="A765" t="s">
        <v>765</v>
      </c>
      <c r="B765">
        <v>0.0162155</v>
      </c>
      <c r="C765">
        <f>VLOOKUP(A765,[1]总校正后表!$A:$K,11,0)</f>
        <v>1.191576</v>
      </c>
    </row>
    <row r="766" spans="1:3">
      <c r="A766" t="s">
        <v>766</v>
      </c>
      <c r="B766">
        <v>0.0166784</v>
      </c>
      <c r="C766">
        <f>VLOOKUP(A766,[1]总校正后表!$A:$K,11,0)</f>
        <v>1.1614821</v>
      </c>
    </row>
    <row r="767" spans="1:3">
      <c r="A767" t="s">
        <v>767</v>
      </c>
      <c r="B767">
        <v>0.0179203</v>
      </c>
      <c r="C767">
        <f>VLOOKUP(A767,[1]总校正后表!$A:$K,11,0)</f>
        <v>0.8875605</v>
      </c>
    </row>
    <row r="768" spans="1:3">
      <c r="A768" t="s">
        <v>768</v>
      </c>
      <c r="B768">
        <v>0.018581</v>
      </c>
      <c r="C768">
        <f>VLOOKUP(A768,[1]总校正后表!$A:$K,11,0)</f>
        <v>1.234287</v>
      </c>
    </row>
    <row r="769" spans="1:3">
      <c r="A769" t="s">
        <v>769</v>
      </c>
      <c r="B769">
        <v>0.018821</v>
      </c>
      <c r="C769">
        <f>VLOOKUP(A769,[1]总校正后表!$A:$K,11,0)</f>
        <v>3.126789</v>
      </c>
    </row>
    <row r="770" spans="1:3">
      <c r="A770" t="s">
        <v>770</v>
      </c>
      <c r="B770">
        <v>0.0191325</v>
      </c>
      <c r="C770">
        <f>VLOOKUP(A770,[1]总校正后表!$A:$K,11,0)</f>
        <v>0.8336619</v>
      </c>
    </row>
    <row r="771" spans="1:3">
      <c r="A771" t="s">
        <v>771</v>
      </c>
      <c r="B771">
        <v>0.0198735</v>
      </c>
      <c r="C771">
        <f>VLOOKUP(A771,[1]总校正后表!$A:$K,11,0)</f>
        <v>1.099464</v>
      </c>
    </row>
    <row r="772" spans="1:3">
      <c r="A772" t="s">
        <v>772</v>
      </c>
      <c r="B772">
        <v>0.0202856</v>
      </c>
      <c r="C772">
        <f>VLOOKUP(A772,[1]总校正后表!$A:$K,11,0)</f>
        <v>1.3717255</v>
      </c>
    </row>
    <row r="773" spans="1:3">
      <c r="A773" t="s">
        <v>773</v>
      </c>
      <c r="B773">
        <v>0.0206719</v>
      </c>
      <c r="C773">
        <f>VLOOKUP(A773,[1]总校正后表!$A:$K,11,0)</f>
        <v>1.872761</v>
      </c>
    </row>
    <row r="774" spans="1:3">
      <c r="A774" t="s">
        <v>774</v>
      </c>
      <c r="B774">
        <v>0.0208017</v>
      </c>
      <c r="C774">
        <f>VLOOKUP(A774,[1]总校正后表!$A:$K,11,0)</f>
        <v>1.057204</v>
      </c>
    </row>
    <row r="775" spans="1:3">
      <c r="A775" t="s">
        <v>775</v>
      </c>
      <c r="B775">
        <v>0.0232295</v>
      </c>
      <c r="C775">
        <f>VLOOKUP(A775,[1]总校正后表!$A:$K,11,0)</f>
        <v>2.285676</v>
      </c>
    </row>
    <row r="776" spans="1:3">
      <c r="A776" t="s">
        <v>776</v>
      </c>
      <c r="B776">
        <v>0.024025</v>
      </c>
      <c r="C776">
        <f>VLOOKUP(A776,[1]总校正后表!$A:$K,11,0)</f>
        <v>2.2371521</v>
      </c>
    </row>
    <row r="777" spans="1:3">
      <c r="A777" t="s">
        <v>777</v>
      </c>
      <c r="B777">
        <v>0.024258</v>
      </c>
      <c r="C777">
        <f>VLOOKUP(A777,[1]总校正后表!$A:$K,11,0)</f>
        <v>0.9469924</v>
      </c>
    </row>
    <row r="778" spans="1:3">
      <c r="A778" t="s">
        <v>778</v>
      </c>
      <c r="B778">
        <v>0.0248604</v>
      </c>
      <c r="C778">
        <f>VLOOKUP(A778,[1]总校正后表!$A:$K,11,0)</f>
        <v>1.781061</v>
      </c>
    </row>
    <row r="779" spans="1:3">
      <c r="A779" t="s">
        <v>779</v>
      </c>
      <c r="B779">
        <v>0.024967</v>
      </c>
      <c r="C779">
        <f>VLOOKUP(A779,[1]总校正后表!$A:$K,11,0)</f>
        <v>1.4294875</v>
      </c>
    </row>
    <row r="780" spans="1:3">
      <c r="A780" t="s">
        <v>780</v>
      </c>
      <c r="B780">
        <v>0.0252904</v>
      </c>
      <c r="C780">
        <f>VLOOKUP(A780,[1]总校正后表!$A:$K,11,0)</f>
        <v>0.7501501</v>
      </c>
    </row>
    <row r="781" spans="1:3">
      <c r="A781" t="s">
        <v>781</v>
      </c>
      <c r="B781">
        <v>0.027372</v>
      </c>
      <c r="C781">
        <f>VLOOKUP(A781,[1]总校正后表!$A:$K,11,0)</f>
        <v>1.6225344</v>
      </c>
    </row>
    <row r="782" spans="1:3">
      <c r="A782" t="s">
        <v>782</v>
      </c>
      <c r="B782">
        <v>0.0276549</v>
      </c>
      <c r="C782">
        <f>VLOOKUP(A782,[1]总校正后表!$A:$K,11,0)</f>
        <v>1.804369</v>
      </c>
    </row>
    <row r="783" spans="1:3">
      <c r="A783" t="s">
        <v>783</v>
      </c>
      <c r="B783">
        <v>0.028986</v>
      </c>
      <c r="C783">
        <f>VLOOKUP(A783,[1]总校正后表!$A:$K,11,0)</f>
        <v>1.3211385</v>
      </c>
    </row>
    <row r="784" spans="1:3">
      <c r="A784" t="s">
        <v>784</v>
      </c>
      <c r="B784">
        <v>0.0297258</v>
      </c>
      <c r="C784">
        <f>VLOOKUP(A784,[1]总校正后表!$A:$K,11,0)</f>
        <v>1.2944925</v>
      </c>
    </row>
    <row r="785" spans="1:3">
      <c r="A785" t="s">
        <v>785</v>
      </c>
      <c r="B785">
        <v>0.0301204</v>
      </c>
      <c r="C785">
        <f>VLOOKUP(A785,[1]总校正后表!$A:$K,11,0)</f>
        <v>0.8634325</v>
      </c>
    </row>
    <row r="786" spans="1:3">
      <c r="A786" t="s">
        <v>786</v>
      </c>
      <c r="B786">
        <v>0.0304349</v>
      </c>
      <c r="C786">
        <f>VLOOKUP(A786,[1]总校正后表!$A:$K,11,0)</f>
        <v>1.5518689</v>
      </c>
    </row>
    <row r="787" spans="1:3">
      <c r="A787" t="s">
        <v>787</v>
      </c>
      <c r="B787">
        <v>0.0309496</v>
      </c>
      <c r="C787">
        <f>VLOOKUP(A787,[1]总校正后表!$A:$K,11,0)</f>
        <v>0.872561</v>
      </c>
    </row>
    <row r="788" spans="1:3">
      <c r="A788" t="s">
        <v>788</v>
      </c>
      <c r="B788">
        <v>0.0312135</v>
      </c>
      <c r="C788">
        <f>VLOOKUP(A788,[1]总校正后表!$A:$K,11,0)</f>
        <v>0.51789</v>
      </c>
    </row>
    <row r="789" spans="1:3">
      <c r="A789" t="s">
        <v>789</v>
      </c>
      <c r="B789">
        <v>0.0315519</v>
      </c>
      <c r="C789">
        <f>VLOOKUP(A789,[1]总校正后表!$A:$K,11,0)</f>
        <v>1.3676544</v>
      </c>
    </row>
    <row r="790" spans="1:3">
      <c r="A790" t="s">
        <v>790</v>
      </c>
      <c r="B790">
        <v>0.0319189</v>
      </c>
      <c r="C790">
        <f>VLOOKUP(A790,[1]总校正后表!$A:$K,11,0)</f>
        <v>1.97927021</v>
      </c>
    </row>
    <row r="791" spans="1:3">
      <c r="A791" t="s">
        <v>791</v>
      </c>
      <c r="B791">
        <v>0.0319913</v>
      </c>
      <c r="C791">
        <f>VLOOKUP(A791,[1]总校正后表!$A:$K,11,0)</f>
        <v>1.0395175</v>
      </c>
    </row>
    <row r="792" spans="1:3">
      <c r="A792" t="s">
        <v>792</v>
      </c>
      <c r="B792">
        <v>0.0323641</v>
      </c>
      <c r="C792">
        <f>VLOOKUP(A792,[1]总校正后表!$A:$K,11,0)</f>
        <v>1.1260751</v>
      </c>
    </row>
    <row r="793" spans="1:3">
      <c r="A793" t="s">
        <v>793</v>
      </c>
      <c r="B793">
        <v>0.033022</v>
      </c>
      <c r="C793">
        <f>VLOOKUP(A793,[1]总校正后表!$A:$K,11,0)</f>
        <v>1.997479</v>
      </c>
    </row>
    <row r="794" spans="1:3">
      <c r="A794" t="s">
        <v>794</v>
      </c>
      <c r="B794">
        <v>0.0334031</v>
      </c>
      <c r="C794">
        <f>VLOOKUP(A794,[1]总校正后表!$A:$K,11,0)</f>
        <v>0.9862624</v>
      </c>
    </row>
    <row r="795" spans="1:3">
      <c r="A795" t="s">
        <v>795</v>
      </c>
      <c r="B795">
        <v>0.0340414</v>
      </c>
      <c r="C795">
        <f>VLOOKUP(A795,[1]总校正后表!$A:$K,11,0)</f>
        <v>0.891751</v>
      </c>
    </row>
    <row r="796" spans="1:3">
      <c r="A796" t="s">
        <v>796</v>
      </c>
      <c r="B796">
        <v>0.0348846</v>
      </c>
      <c r="C796">
        <f>VLOOKUP(A796,[1]总校正后表!$A:$K,11,0)</f>
        <v>1.3923325</v>
      </c>
    </row>
    <row r="797" spans="1:3">
      <c r="A797" t="s">
        <v>797</v>
      </c>
      <c r="B797">
        <v>0.0351342</v>
      </c>
      <c r="C797">
        <f>VLOOKUP(A797,[1]总校正后表!$A:$K,11,0)</f>
        <v>0.968232</v>
      </c>
    </row>
    <row r="798" spans="1:3">
      <c r="A798" t="s">
        <v>798</v>
      </c>
      <c r="B798">
        <v>0.0352609</v>
      </c>
      <c r="C798">
        <f>VLOOKUP(A798,[1]总校正后表!$A:$K,11,0)</f>
        <v>0.8660401</v>
      </c>
    </row>
    <row r="799" spans="1:3">
      <c r="A799" t="s">
        <v>799</v>
      </c>
      <c r="B799">
        <v>0.0353692</v>
      </c>
      <c r="C799">
        <f>VLOOKUP(A799,[1]总校正后表!$A:$K,11,0)</f>
        <v>1.512027</v>
      </c>
    </row>
    <row r="800" spans="1:3">
      <c r="A800" t="s">
        <v>800</v>
      </c>
      <c r="B800">
        <v>0.0354439</v>
      </c>
      <c r="C800">
        <f>VLOOKUP(A800,[1]总校正后表!$A:$K,11,0)</f>
        <v>1.747284</v>
      </c>
    </row>
    <row r="801" spans="1:3">
      <c r="A801" t="s">
        <v>801</v>
      </c>
      <c r="B801">
        <v>0.0356202</v>
      </c>
      <c r="C801">
        <f>VLOOKUP(A801,[1]总校正后表!$A:$K,11,0)</f>
        <v>1.17046521</v>
      </c>
    </row>
    <row r="802" spans="1:3">
      <c r="A802" t="s">
        <v>802</v>
      </c>
      <c r="B802">
        <v>0.0356734</v>
      </c>
      <c r="C802">
        <f>VLOOKUP(A802,[1]总校正后表!$A:$K,11,0)</f>
        <v>1.0644955</v>
      </c>
    </row>
    <row r="803" spans="1:3">
      <c r="A803" t="s">
        <v>803</v>
      </c>
      <c r="B803">
        <v>0.0358487</v>
      </c>
      <c r="C803">
        <f>VLOOKUP(A803,[1]总校正后表!$A:$K,11,0)</f>
        <v>2.271161</v>
      </c>
    </row>
    <row r="804" spans="1:3">
      <c r="A804" t="s">
        <v>804</v>
      </c>
      <c r="B804">
        <v>0.0358639</v>
      </c>
      <c r="C804">
        <f>VLOOKUP(A804,[1]总校正后表!$A:$K,11,0)</f>
        <v>0.9242401</v>
      </c>
    </row>
    <row r="805" spans="1:3">
      <c r="A805" t="s">
        <v>805</v>
      </c>
      <c r="B805">
        <v>0.0359424</v>
      </c>
      <c r="C805">
        <f>VLOOKUP(A805,[1]总校正后表!$A:$K,11,0)</f>
        <v>2.885084</v>
      </c>
    </row>
    <row r="806" spans="1:3">
      <c r="A806" t="s">
        <v>806</v>
      </c>
      <c r="B806">
        <v>0.036113</v>
      </c>
      <c r="C806">
        <f>VLOOKUP(A806,[1]总校正后表!$A:$K,11,0)</f>
        <v>1.684881</v>
      </c>
    </row>
    <row r="807" spans="1:3">
      <c r="A807" t="s">
        <v>807</v>
      </c>
      <c r="B807">
        <v>0.036404</v>
      </c>
      <c r="C807">
        <f>VLOOKUP(A807,[1]总校正后表!$A:$K,11,0)</f>
        <v>0.8031471</v>
      </c>
    </row>
    <row r="808" spans="1:3">
      <c r="A808" t="s">
        <v>808</v>
      </c>
      <c r="B808">
        <v>0.0365675</v>
      </c>
      <c r="C808">
        <f>VLOOKUP(A808,[1]总校正后表!$A:$K,11,0)</f>
        <v>2.505249</v>
      </c>
    </row>
    <row r="809" spans="1:3">
      <c r="A809" t="s">
        <v>809</v>
      </c>
      <c r="B809">
        <v>0.0385225</v>
      </c>
      <c r="C809">
        <f>VLOOKUP(A809,[1]总校正后表!$A:$K,11,0)</f>
        <v>1.0061115</v>
      </c>
    </row>
    <row r="810" spans="1:3">
      <c r="A810" t="s">
        <v>810</v>
      </c>
      <c r="B810">
        <v>0.0387903</v>
      </c>
      <c r="C810">
        <f>VLOOKUP(A810,[1]总校正后表!$A:$K,11,0)</f>
        <v>1.119209</v>
      </c>
    </row>
    <row r="811" spans="1:3">
      <c r="A811" t="s">
        <v>811</v>
      </c>
      <c r="B811">
        <v>0.0399038</v>
      </c>
      <c r="C811">
        <f>VLOOKUP(A811,[1]总校正后表!$A:$K,11,0)</f>
        <v>0.747349</v>
      </c>
    </row>
    <row r="812" spans="1:3">
      <c r="A812" t="s">
        <v>812</v>
      </c>
      <c r="B812">
        <v>0.04029</v>
      </c>
      <c r="C812">
        <f>VLOOKUP(A812,[1]总校正后表!$A:$K,11,0)</f>
        <v>1.8653275</v>
      </c>
    </row>
    <row r="813" spans="1:3">
      <c r="A813" t="s">
        <v>813</v>
      </c>
      <c r="B813">
        <v>0.041775</v>
      </c>
      <c r="C813">
        <f>VLOOKUP(A813,[1]总校正后表!$A:$K,11,0)</f>
        <v>0.9738974</v>
      </c>
    </row>
    <row r="814" spans="1:3">
      <c r="A814" t="s">
        <v>814</v>
      </c>
      <c r="B814">
        <v>0.0418565</v>
      </c>
      <c r="C814">
        <f>VLOOKUP(A814,[1]总校正后表!$A:$K,11,0)</f>
        <v>1.9018025</v>
      </c>
    </row>
    <row r="815" spans="1:3">
      <c r="A815" t="s">
        <v>815</v>
      </c>
      <c r="B815">
        <v>0.0419508</v>
      </c>
      <c r="C815">
        <f>VLOOKUP(A815,[1]总校正后表!$A:$K,11,0)</f>
        <v>0.9746051</v>
      </c>
    </row>
    <row r="816" spans="1:3">
      <c r="A816" t="s">
        <v>816</v>
      </c>
      <c r="B816">
        <v>0.0419755</v>
      </c>
      <c r="C816">
        <f>VLOOKUP(A816,[1]总校正后表!$A:$K,11,0)</f>
        <v>1.7903871</v>
      </c>
    </row>
    <row r="817" spans="1:3">
      <c r="A817" t="s">
        <v>817</v>
      </c>
      <c r="B817">
        <v>0.0420701</v>
      </c>
      <c r="C817">
        <f>VLOOKUP(A817,[1]总校正后表!$A:$K,11,0)</f>
        <v>1.8692775</v>
      </c>
    </row>
    <row r="818" spans="1:3">
      <c r="A818" t="s">
        <v>818</v>
      </c>
      <c r="B818">
        <v>0.0421865</v>
      </c>
      <c r="C818">
        <f>VLOOKUP(A818,[1]总校正后表!$A:$K,11,0)</f>
        <v>0.7252539</v>
      </c>
    </row>
    <row r="819" spans="1:3">
      <c r="A819" t="s">
        <v>819</v>
      </c>
      <c r="B819">
        <v>0.0422671</v>
      </c>
      <c r="C819">
        <f>VLOOKUP(A819,[1]总校正后表!$A:$K,11,0)</f>
        <v>1.5094041</v>
      </c>
    </row>
    <row r="820" spans="1:3">
      <c r="A820" t="s">
        <v>820</v>
      </c>
      <c r="B820">
        <v>0.0423844</v>
      </c>
      <c r="C820">
        <f>VLOOKUP(A820,[1]总校正后表!$A:$K,11,0)</f>
        <v>0.95204321</v>
      </c>
    </row>
    <row r="821" spans="1:3">
      <c r="A821" t="s">
        <v>821</v>
      </c>
      <c r="B821">
        <v>0.0426348</v>
      </c>
      <c r="C821">
        <f>VLOOKUP(A821,[1]总校正后表!$A:$K,11,0)</f>
        <v>1.2081039</v>
      </c>
    </row>
    <row r="822" spans="1:3">
      <c r="A822" t="s">
        <v>822</v>
      </c>
      <c r="B822">
        <v>0.0428067</v>
      </c>
      <c r="C822">
        <f>VLOOKUP(A822,[1]总校正后表!$A:$K,11,0)</f>
        <v>1.796501</v>
      </c>
    </row>
    <row r="823" spans="1:3">
      <c r="A823" t="s">
        <v>823</v>
      </c>
      <c r="B823">
        <v>0.0434823</v>
      </c>
      <c r="C823">
        <f>VLOOKUP(A823,[1]总校正后表!$A:$K,11,0)</f>
        <v>1.6920351</v>
      </c>
    </row>
    <row r="824" spans="1:3">
      <c r="A824" t="s">
        <v>824</v>
      </c>
      <c r="B824">
        <v>0.0436746</v>
      </c>
      <c r="C824">
        <f>VLOOKUP(A824,[1]总校正后表!$A:$K,11,0)</f>
        <v>0.983426</v>
      </c>
    </row>
    <row r="825" spans="1:3">
      <c r="A825" t="s">
        <v>825</v>
      </c>
      <c r="B825">
        <v>0.043857</v>
      </c>
      <c r="C825">
        <f>VLOOKUP(A825,[1]总校正后表!$A:$K,11,0)</f>
        <v>2.2137374</v>
      </c>
    </row>
    <row r="826" spans="1:3">
      <c r="A826" t="s">
        <v>826</v>
      </c>
      <c r="B826">
        <v>0.0441931</v>
      </c>
      <c r="C826">
        <f>VLOOKUP(A826,[1]总校正后表!$A:$K,11,0)</f>
        <v>1.423101</v>
      </c>
    </row>
    <row r="827" spans="1:3">
      <c r="A827" t="s">
        <v>827</v>
      </c>
      <c r="B827">
        <v>0.0442591</v>
      </c>
      <c r="C827">
        <f>VLOOKUP(A827,[1]总校正后表!$A:$K,11,0)</f>
        <v>1.5942089</v>
      </c>
    </row>
    <row r="828" spans="1:3">
      <c r="A828" t="s">
        <v>828</v>
      </c>
      <c r="B828">
        <v>0.0442686</v>
      </c>
      <c r="C828">
        <f>VLOOKUP(A828,[1]总校正后表!$A:$K,11,0)</f>
        <v>2.0831225</v>
      </c>
    </row>
    <row r="829" spans="1:3">
      <c r="A829" t="s">
        <v>829</v>
      </c>
      <c r="B829">
        <v>0.0462055</v>
      </c>
      <c r="C829">
        <f>VLOOKUP(A829,[1]总校正后表!$A:$K,11,0)</f>
        <v>1.048424</v>
      </c>
    </row>
    <row r="830" spans="1:3">
      <c r="A830" t="s">
        <v>830</v>
      </c>
      <c r="B830">
        <v>0.0463595</v>
      </c>
      <c r="C830">
        <f>VLOOKUP(A830,[1]总校正后表!$A:$K,11,0)</f>
        <v>2.252174</v>
      </c>
    </row>
    <row r="831" spans="1:3">
      <c r="A831" t="s">
        <v>831</v>
      </c>
      <c r="B831">
        <v>0.0463849</v>
      </c>
      <c r="C831">
        <f>VLOOKUP(A831,[1]总校正后表!$A:$K,11,0)</f>
        <v>1.776026</v>
      </c>
    </row>
    <row r="832" spans="1:3">
      <c r="A832" t="s">
        <v>832</v>
      </c>
      <c r="B832">
        <v>0.0464522</v>
      </c>
      <c r="C832">
        <f>VLOOKUP(A832,[1]总校正后表!$A:$K,11,0)</f>
        <v>0.718334</v>
      </c>
    </row>
    <row r="833" spans="1:3">
      <c r="A833" t="s">
        <v>833</v>
      </c>
      <c r="B833">
        <v>0.0473132</v>
      </c>
      <c r="C833">
        <f>VLOOKUP(A833,[1]总校正后表!$A:$K,11,0)</f>
        <v>1.7105694</v>
      </c>
    </row>
    <row r="834" spans="1:3">
      <c r="A834" t="s">
        <v>834</v>
      </c>
      <c r="B834">
        <v>0.0474807</v>
      </c>
      <c r="C834">
        <f>VLOOKUP(A834,[1]总校正后表!$A:$K,11,0)</f>
        <v>1.440591</v>
      </c>
    </row>
    <row r="835" spans="1:3">
      <c r="A835" t="s">
        <v>835</v>
      </c>
      <c r="B835">
        <v>0.0477953</v>
      </c>
      <c r="C835">
        <f>VLOOKUP(A835,[1]总校正后表!$A:$K,11,0)</f>
        <v>1.401906</v>
      </c>
    </row>
    <row r="836" spans="1:3">
      <c r="A836" t="s">
        <v>836</v>
      </c>
      <c r="B836">
        <v>0.047835</v>
      </c>
      <c r="C836">
        <f>VLOOKUP(A836,[1]总校正后表!$A:$K,11,0)</f>
        <v>2.911479</v>
      </c>
    </row>
    <row r="837" spans="1:3">
      <c r="A837" t="s">
        <v>837</v>
      </c>
      <c r="B837">
        <v>0.0481293</v>
      </c>
      <c r="C837">
        <f>VLOOKUP(A837,[1]总校正后表!$A:$K,11,0)</f>
        <v>1.678189</v>
      </c>
    </row>
    <row r="838" spans="1:3">
      <c r="A838" t="s">
        <v>838</v>
      </c>
      <c r="B838">
        <v>0.048411</v>
      </c>
      <c r="C838">
        <f>VLOOKUP(A838,[1]总校正后表!$A:$K,11,0)</f>
        <v>0.9350005</v>
      </c>
    </row>
    <row r="839" spans="1:3">
      <c r="A839" t="s">
        <v>839</v>
      </c>
      <c r="B839">
        <v>0.048878</v>
      </c>
      <c r="C839">
        <f>VLOOKUP(A839,[1]总校正后表!$A:$K,11,0)</f>
        <v>1.540567</v>
      </c>
    </row>
    <row r="840" spans="1:3">
      <c r="A840" t="s">
        <v>840</v>
      </c>
      <c r="B840">
        <v>0.0492651</v>
      </c>
      <c r="C840">
        <f>VLOOKUP(A840,[1]总校正后表!$A:$K,11,0)</f>
        <v>0.985646</v>
      </c>
    </row>
    <row r="841" spans="1:3">
      <c r="A841" t="s">
        <v>841</v>
      </c>
      <c r="B841">
        <v>0.0494289</v>
      </c>
      <c r="C841">
        <f>VLOOKUP(A841,[1]总校正后表!$A:$K,11,0)</f>
        <v>0.909584</v>
      </c>
    </row>
    <row r="842" spans="1:3">
      <c r="A842" t="s">
        <v>842</v>
      </c>
      <c r="B842">
        <v>0.0501321</v>
      </c>
      <c r="C842">
        <f>VLOOKUP(A842,[1]总校正后表!$A:$K,11,0)</f>
        <v>1.510561</v>
      </c>
    </row>
    <row r="843" spans="1:3">
      <c r="A843" t="s">
        <v>843</v>
      </c>
      <c r="B843">
        <v>0.0510129</v>
      </c>
      <c r="C843">
        <f>VLOOKUP(A843,[1]总校正后表!$A:$K,11,0)</f>
        <v>1.9861094</v>
      </c>
    </row>
    <row r="844" spans="1:3">
      <c r="A844" t="s">
        <v>844</v>
      </c>
      <c r="B844">
        <v>0.052538</v>
      </c>
      <c r="C844">
        <f>VLOOKUP(A844,[1]总校正后表!$A:$K,11,0)</f>
        <v>1.192104</v>
      </c>
    </row>
    <row r="845" spans="1:3">
      <c r="A845" t="s">
        <v>845</v>
      </c>
      <c r="B845">
        <v>0.0525757</v>
      </c>
      <c r="C845">
        <f>VLOOKUP(A845,[1]总校正后表!$A:$K,11,0)</f>
        <v>0.6904024</v>
      </c>
    </row>
    <row r="846" spans="1:3">
      <c r="A846" t="s">
        <v>846</v>
      </c>
      <c r="B846">
        <v>0.0526084</v>
      </c>
      <c r="C846">
        <f>VLOOKUP(A846,[1]总校正后表!$A:$K,11,0)</f>
        <v>2.0156044</v>
      </c>
    </row>
    <row r="847" spans="1:3">
      <c r="A847" t="s">
        <v>847</v>
      </c>
      <c r="B847">
        <v>0.0528029</v>
      </c>
      <c r="C847">
        <f>VLOOKUP(A847,[1]总校正后表!$A:$K,11,0)</f>
        <v>1.3199505</v>
      </c>
    </row>
    <row r="848" spans="1:3">
      <c r="A848" t="s">
        <v>848</v>
      </c>
      <c r="B848">
        <v>0.0529801</v>
      </c>
      <c r="C848">
        <f>VLOOKUP(A848,[1]总校正后表!$A:$K,11,0)</f>
        <v>1.1687314</v>
      </c>
    </row>
    <row r="849" spans="1:3">
      <c r="A849" t="s">
        <v>849</v>
      </c>
      <c r="B849">
        <v>0.0531812</v>
      </c>
      <c r="C849">
        <f>VLOOKUP(A849,[1]总校正后表!$A:$K,11,0)</f>
        <v>1.0925351</v>
      </c>
    </row>
    <row r="850" spans="1:3">
      <c r="A850" t="s">
        <v>850</v>
      </c>
      <c r="B850">
        <v>0.0533197</v>
      </c>
      <c r="C850">
        <f>VLOOKUP(A850,[1]总校正后表!$A:$K,11,0)</f>
        <v>2.035057</v>
      </c>
    </row>
    <row r="851" spans="1:3">
      <c r="A851" t="s">
        <v>851</v>
      </c>
      <c r="B851">
        <v>0.0533421</v>
      </c>
      <c r="C851">
        <f>VLOOKUP(A851,[1]总校正后表!$A:$K,11,0)</f>
        <v>2.2802394</v>
      </c>
    </row>
    <row r="852" spans="1:3">
      <c r="A852" t="s">
        <v>852</v>
      </c>
      <c r="B852">
        <v>0.0534875</v>
      </c>
      <c r="C852">
        <f>VLOOKUP(A852,[1]总校正后表!$A:$K,11,0)</f>
        <v>1.5524624</v>
      </c>
    </row>
    <row r="853" spans="1:3">
      <c r="A853" t="s">
        <v>853</v>
      </c>
      <c r="B853">
        <v>0.0537539</v>
      </c>
      <c r="C853">
        <f>VLOOKUP(A853,[1]总校正后表!$A:$K,11,0)</f>
        <v>2.3619221</v>
      </c>
    </row>
    <row r="854" spans="1:3">
      <c r="A854" t="s">
        <v>854</v>
      </c>
      <c r="B854">
        <v>0.0545897</v>
      </c>
      <c r="C854">
        <f>VLOOKUP(A854,[1]总校正后表!$A:$K,11,0)</f>
        <v>2.182116</v>
      </c>
    </row>
    <row r="855" spans="1:3">
      <c r="A855" t="s">
        <v>855</v>
      </c>
      <c r="B855">
        <v>0.0566491</v>
      </c>
      <c r="C855">
        <f>VLOOKUP(A855,[1]总校正后表!$A:$K,11,0)</f>
        <v>0.375601</v>
      </c>
    </row>
    <row r="856" spans="1:3">
      <c r="A856" t="s">
        <v>856</v>
      </c>
      <c r="B856">
        <v>0.0581744</v>
      </c>
      <c r="C856">
        <f>VLOOKUP(A856,[1]总校正后表!$A:$K,11,0)</f>
        <v>2.118356</v>
      </c>
    </row>
    <row r="857" spans="1:3">
      <c r="A857" t="s">
        <v>857</v>
      </c>
      <c r="B857">
        <v>0.0582599</v>
      </c>
      <c r="C857">
        <f>VLOOKUP(A857,[1]总校正后表!$A:$K,11,0)</f>
        <v>1.3263914</v>
      </c>
    </row>
    <row r="858" spans="1:3">
      <c r="A858" t="s">
        <v>858</v>
      </c>
      <c r="B858">
        <v>0.0583907</v>
      </c>
      <c r="C858">
        <f>VLOOKUP(A858,[1]总校正后表!$A:$K,11,0)</f>
        <v>1.1063651</v>
      </c>
    </row>
    <row r="859" spans="1:3">
      <c r="A859" t="s">
        <v>859</v>
      </c>
      <c r="B859">
        <v>0.0588735</v>
      </c>
      <c r="C859">
        <f>VLOOKUP(A859,[1]总校正后表!$A:$K,11,0)</f>
        <v>1.4019535</v>
      </c>
    </row>
    <row r="860" spans="1:3">
      <c r="A860" t="s">
        <v>860</v>
      </c>
      <c r="B860">
        <v>0.0589621</v>
      </c>
      <c r="C860">
        <f>VLOOKUP(A860,[1]总校正后表!$A:$K,11,0)</f>
        <v>2.23849521</v>
      </c>
    </row>
    <row r="861" spans="1:3">
      <c r="A861" t="s">
        <v>861</v>
      </c>
      <c r="B861">
        <v>0.0592475</v>
      </c>
      <c r="C861">
        <f>VLOOKUP(A861,[1]总校正后表!$A:$K,11,0)</f>
        <v>0.877951</v>
      </c>
    </row>
    <row r="862" spans="1:3">
      <c r="A862" t="s">
        <v>862</v>
      </c>
      <c r="B862">
        <v>0.0594311</v>
      </c>
      <c r="C862">
        <f>VLOOKUP(A862,[1]总校正后表!$A:$K,11,0)</f>
        <v>0.789953</v>
      </c>
    </row>
    <row r="863" spans="1:3">
      <c r="A863" t="s">
        <v>863</v>
      </c>
      <c r="B863">
        <v>0.0600157</v>
      </c>
      <c r="C863">
        <f>VLOOKUP(A863,[1]总校正后表!$A:$K,11,0)</f>
        <v>0.501564</v>
      </c>
    </row>
    <row r="864" spans="1:3">
      <c r="A864" t="s">
        <v>864</v>
      </c>
      <c r="B864">
        <v>0.0605461</v>
      </c>
      <c r="C864">
        <f>VLOOKUP(A864,[1]总校正后表!$A:$K,11,0)</f>
        <v>1.983924</v>
      </c>
    </row>
    <row r="865" spans="1:3">
      <c r="A865" t="s">
        <v>865</v>
      </c>
      <c r="B865">
        <v>0.0615193</v>
      </c>
      <c r="C865">
        <f>VLOOKUP(A865,[1]总校正后表!$A:$K,11,0)</f>
        <v>2.16394021</v>
      </c>
    </row>
    <row r="866" spans="1:3">
      <c r="A866" t="s">
        <v>866</v>
      </c>
      <c r="B866">
        <v>0.0615424</v>
      </c>
      <c r="C866">
        <f>VLOOKUP(A866,[1]总校正后表!$A:$K,11,0)</f>
        <v>1.3413425</v>
      </c>
    </row>
    <row r="867" spans="1:3">
      <c r="A867" t="s">
        <v>867</v>
      </c>
      <c r="B867">
        <v>0.0621479</v>
      </c>
      <c r="C867">
        <f>VLOOKUP(A867,[1]总校正后表!$A:$K,11,0)</f>
        <v>1.13569021</v>
      </c>
    </row>
    <row r="868" spans="1:3">
      <c r="A868" t="s">
        <v>868</v>
      </c>
      <c r="B868">
        <v>0.0626647</v>
      </c>
      <c r="C868">
        <f>VLOOKUP(A868,[1]总校正后表!$A:$K,11,0)</f>
        <v>2.905417</v>
      </c>
    </row>
    <row r="869" spans="1:3">
      <c r="A869" t="s">
        <v>869</v>
      </c>
      <c r="B869">
        <v>0.0629579</v>
      </c>
      <c r="C869">
        <f>VLOOKUP(A869,[1]总校正后表!$A:$K,11,0)</f>
        <v>0.619733</v>
      </c>
    </row>
    <row r="870" spans="1:3">
      <c r="A870" t="s">
        <v>870</v>
      </c>
      <c r="B870">
        <v>0.0636274</v>
      </c>
      <c r="C870">
        <f>VLOOKUP(A870,[1]总校正后表!$A:$K,11,0)</f>
        <v>0.4042725</v>
      </c>
    </row>
    <row r="871" spans="1:3">
      <c r="A871" t="s">
        <v>871</v>
      </c>
      <c r="B871">
        <v>0.0637867</v>
      </c>
      <c r="C871">
        <f>VLOOKUP(A871,[1]总校正后表!$A:$K,11,0)</f>
        <v>1.4721135</v>
      </c>
    </row>
    <row r="872" spans="1:3">
      <c r="A872" t="s">
        <v>872</v>
      </c>
      <c r="B872">
        <v>0.0644416</v>
      </c>
      <c r="C872">
        <f>VLOOKUP(A872,[1]总校正后表!$A:$K,11,0)</f>
        <v>1.0805663</v>
      </c>
    </row>
    <row r="873" spans="1:3">
      <c r="A873" t="s">
        <v>873</v>
      </c>
      <c r="B873">
        <v>0.0647535</v>
      </c>
      <c r="C873">
        <f>VLOOKUP(A873,[1]总校正后表!$A:$K,11,0)</f>
        <v>1.2938025</v>
      </c>
    </row>
    <row r="874" spans="1:3">
      <c r="A874" t="s">
        <v>874</v>
      </c>
      <c r="B874">
        <v>0.0648453</v>
      </c>
      <c r="C874">
        <f>VLOOKUP(A874,[1]总校正后表!$A:$K,11,0)</f>
        <v>1.9825844</v>
      </c>
    </row>
    <row r="875" spans="1:3">
      <c r="A875" t="s">
        <v>875</v>
      </c>
      <c r="B875">
        <v>0.0657456</v>
      </c>
      <c r="C875">
        <f>VLOOKUP(A875,[1]总校正后表!$A:$K,11,0)</f>
        <v>1.0542405</v>
      </c>
    </row>
    <row r="876" spans="1:3">
      <c r="A876" t="s">
        <v>876</v>
      </c>
      <c r="B876">
        <v>0.0663931</v>
      </c>
      <c r="C876">
        <f>VLOOKUP(A876,[1]总校正后表!$A:$K,11,0)</f>
        <v>2.186704</v>
      </c>
    </row>
    <row r="877" spans="1:3">
      <c r="A877" t="s">
        <v>877</v>
      </c>
      <c r="B877">
        <v>0.0664556</v>
      </c>
      <c r="C877">
        <f>VLOOKUP(A877,[1]总校正后表!$A:$K,11,0)</f>
        <v>1.7949024</v>
      </c>
    </row>
    <row r="878" spans="1:3">
      <c r="A878" t="s">
        <v>878</v>
      </c>
      <c r="B878">
        <v>0.0669542</v>
      </c>
      <c r="C878">
        <f>VLOOKUP(A878,[1]总校正后表!$A:$K,11,0)</f>
        <v>1.4570614</v>
      </c>
    </row>
    <row r="879" spans="1:3">
      <c r="A879" t="s">
        <v>879</v>
      </c>
      <c r="B879">
        <v>0.0678862</v>
      </c>
      <c r="C879">
        <f>VLOOKUP(A879,[1]总校正后表!$A:$K,11,0)</f>
        <v>1.361679</v>
      </c>
    </row>
    <row r="880" spans="1:3">
      <c r="A880" t="s">
        <v>880</v>
      </c>
      <c r="B880">
        <v>0.0691384</v>
      </c>
      <c r="C880">
        <f>VLOOKUP(A880,[1]总校正后表!$A:$K,11,0)</f>
        <v>1.898476</v>
      </c>
    </row>
    <row r="881" spans="1:3">
      <c r="A881" t="s">
        <v>881</v>
      </c>
      <c r="B881">
        <v>0.0695117</v>
      </c>
      <c r="C881">
        <f>VLOOKUP(A881,[1]总校正后表!$A:$K,11,0)</f>
        <v>1.3900325</v>
      </c>
    </row>
    <row r="882" spans="1:3">
      <c r="A882" t="s">
        <v>882</v>
      </c>
      <c r="B882">
        <v>0.0702079</v>
      </c>
      <c r="C882">
        <f>VLOOKUP(A882,[1]总校正后表!$A:$K,11,0)</f>
        <v>1.48248821</v>
      </c>
    </row>
    <row r="883" spans="1:3">
      <c r="A883" t="s">
        <v>883</v>
      </c>
      <c r="B883">
        <v>0.0704866</v>
      </c>
      <c r="C883">
        <f>VLOOKUP(A883,[1]总校正后表!$A:$K,11,0)</f>
        <v>1.076158</v>
      </c>
    </row>
    <row r="884" spans="1:3">
      <c r="A884" t="s">
        <v>884</v>
      </c>
      <c r="B884">
        <v>0.0710412</v>
      </c>
      <c r="C884">
        <f>VLOOKUP(A884,[1]总校正后表!$A:$K,11,0)</f>
        <v>2.058806</v>
      </c>
    </row>
    <row r="885" spans="1:3">
      <c r="A885" t="s">
        <v>885</v>
      </c>
      <c r="B885">
        <v>0.0716638</v>
      </c>
      <c r="C885">
        <f>VLOOKUP(A885,[1]总校正后表!$A:$K,11,0)</f>
        <v>2.0281325</v>
      </c>
    </row>
    <row r="886" spans="1:3">
      <c r="A886" t="s">
        <v>886</v>
      </c>
      <c r="B886">
        <v>0.0719297</v>
      </c>
      <c r="C886">
        <f>VLOOKUP(A886,[1]总校正后表!$A:$K,11,0)</f>
        <v>2.820071</v>
      </c>
    </row>
    <row r="887" spans="1:3">
      <c r="A887" t="s">
        <v>887</v>
      </c>
      <c r="B887">
        <v>0.074986</v>
      </c>
      <c r="C887">
        <f>VLOOKUP(A887,[1]总校正后表!$A:$K,11,0)</f>
        <v>2.20598521</v>
      </c>
    </row>
    <row r="888" spans="1:3">
      <c r="A888" t="s">
        <v>888</v>
      </c>
      <c r="B888">
        <v>0.0753935</v>
      </c>
      <c r="C888">
        <f>VLOOKUP(A888,[1]总校正后表!$A:$K,11,0)</f>
        <v>0.8481489</v>
      </c>
    </row>
    <row r="889" spans="1:3">
      <c r="A889" t="s">
        <v>889</v>
      </c>
      <c r="B889">
        <v>0.0756393</v>
      </c>
      <c r="C889">
        <f>VLOOKUP(A889,[1]总校正后表!$A:$K,11,0)</f>
        <v>1.1132575</v>
      </c>
    </row>
    <row r="890" spans="1:3">
      <c r="A890" t="s">
        <v>890</v>
      </c>
      <c r="B890">
        <v>0.07664</v>
      </c>
      <c r="C890">
        <f>VLOOKUP(A890,[1]总校正后表!$A:$K,11,0)</f>
        <v>1.6193135</v>
      </c>
    </row>
    <row r="891" spans="1:3">
      <c r="A891" t="s">
        <v>891</v>
      </c>
      <c r="B891">
        <v>0.0773489</v>
      </c>
      <c r="C891">
        <f>VLOOKUP(A891,[1]总校正后表!$A:$K,11,0)</f>
        <v>1.3422471</v>
      </c>
    </row>
    <row r="892" spans="1:3">
      <c r="A892" t="s">
        <v>892</v>
      </c>
      <c r="B892">
        <v>0.0778067</v>
      </c>
      <c r="C892">
        <f>VLOOKUP(A892,[1]总校正后表!$A:$K,11,0)</f>
        <v>1.746279</v>
      </c>
    </row>
    <row r="893" spans="1:3">
      <c r="A893" t="s">
        <v>893</v>
      </c>
      <c r="B893">
        <v>0.0799215</v>
      </c>
      <c r="C893">
        <f>VLOOKUP(A893,[1]总校正后表!$A:$K,11,0)</f>
        <v>1.6847543</v>
      </c>
    </row>
    <row r="894" spans="1:3">
      <c r="A894" t="s">
        <v>894</v>
      </c>
      <c r="B894">
        <v>0.0805398</v>
      </c>
      <c r="C894">
        <f>VLOOKUP(A894,[1]总校正后表!$A:$K,11,0)</f>
        <v>0.4547561</v>
      </c>
    </row>
    <row r="895" spans="1:3">
      <c r="A895" t="s">
        <v>895</v>
      </c>
      <c r="B895">
        <v>0.0807104</v>
      </c>
      <c r="C895">
        <f>VLOOKUP(A895,[1]总校正后表!$A:$K,11,0)</f>
        <v>2.173949</v>
      </c>
    </row>
    <row r="896" spans="1:3">
      <c r="A896" t="s">
        <v>896</v>
      </c>
      <c r="B896">
        <v>0.0810185</v>
      </c>
      <c r="C896">
        <f>VLOOKUP(A896,[1]总校正后表!$A:$K,11,0)</f>
        <v>1.126292</v>
      </c>
    </row>
    <row r="897" spans="1:3">
      <c r="A897" t="s">
        <v>897</v>
      </c>
      <c r="B897">
        <v>0.0826236</v>
      </c>
      <c r="C897">
        <f>VLOOKUP(A897,[1]总校正后表!$A:$K,11,0)</f>
        <v>1.340952</v>
      </c>
    </row>
    <row r="898" spans="1:3">
      <c r="A898" t="s">
        <v>898</v>
      </c>
      <c r="B898">
        <v>0.083289</v>
      </c>
      <c r="C898">
        <f>VLOOKUP(A898,[1]总校正后表!$A:$K,11,0)</f>
        <v>0.8884624</v>
      </c>
    </row>
    <row r="899" spans="1:3">
      <c r="A899" t="s">
        <v>899</v>
      </c>
      <c r="B899">
        <v>0.0839572</v>
      </c>
      <c r="C899">
        <f>VLOOKUP(A899,[1]总校正后表!$A:$K,11,0)</f>
        <v>2.372516</v>
      </c>
    </row>
    <row r="900" spans="1:3">
      <c r="A900" t="s">
        <v>900</v>
      </c>
      <c r="B900">
        <v>0.0841385</v>
      </c>
      <c r="C900">
        <f>VLOOKUP(A900,[1]总校正后表!$A:$K,11,0)</f>
        <v>1.468241</v>
      </c>
    </row>
    <row r="901" spans="1:3">
      <c r="A901" t="s">
        <v>901</v>
      </c>
      <c r="B901">
        <v>0.0843321</v>
      </c>
      <c r="C901">
        <f>VLOOKUP(A901,[1]总校正后表!$A:$K,11,0)</f>
        <v>1.0001024</v>
      </c>
    </row>
    <row r="902" spans="1:3">
      <c r="A902" t="s">
        <v>902</v>
      </c>
      <c r="B902">
        <v>0.084763</v>
      </c>
      <c r="C902">
        <f>VLOOKUP(A902,[1]总校正后表!$A:$K,11,0)</f>
        <v>1.707411</v>
      </c>
    </row>
    <row r="903" spans="1:3">
      <c r="A903" t="s">
        <v>903</v>
      </c>
      <c r="B903">
        <v>0.0855263</v>
      </c>
      <c r="C903">
        <f>VLOOKUP(A903,[1]总校正后表!$A:$K,11,0)</f>
        <v>1.1041739</v>
      </c>
    </row>
    <row r="904" spans="1:3">
      <c r="A904" t="s">
        <v>904</v>
      </c>
      <c r="B904">
        <v>0.0869022</v>
      </c>
      <c r="C904">
        <f>VLOOKUP(A904,[1]总校正后表!$A:$K,11,0)</f>
        <v>2.475179</v>
      </c>
    </row>
    <row r="905" spans="1:3">
      <c r="A905" t="s">
        <v>905</v>
      </c>
      <c r="B905">
        <v>0.0869764</v>
      </c>
      <c r="C905">
        <f>VLOOKUP(A905,[1]总校正后表!$A:$K,11,0)</f>
        <v>0.9557135</v>
      </c>
    </row>
    <row r="906" spans="1:3">
      <c r="A906" t="s">
        <v>906</v>
      </c>
      <c r="B906">
        <v>0.0872258</v>
      </c>
      <c r="C906">
        <f>VLOOKUP(A906,[1]总校正后表!$A:$K,11,0)</f>
        <v>0.8927425</v>
      </c>
    </row>
    <row r="907" spans="1:3">
      <c r="A907" t="s">
        <v>907</v>
      </c>
      <c r="B907">
        <v>0.0875385</v>
      </c>
      <c r="C907">
        <f>VLOOKUP(A907,[1]总校正后表!$A:$K,11,0)</f>
        <v>1.8103171</v>
      </c>
    </row>
    <row r="908" spans="1:3">
      <c r="A908" t="s">
        <v>908</v>
      </c>
      <c r="B908">
        <v>0.088924</v>
      </c>
      <c r="C908">
        <f>VLOOKUP(A908,[1]总校正后表!$A:$K,11,0)</f>
        <v>0.89135021</v>
      </c>
    </row>
    <row r="909" spans="1:3">
      <c r="A909" t="s">
        <v>909</v>
      </c>
      <c r="B909">
        <v>0.0894739</v>
      </c>
      <c r="C909">
        <f>VLOOKUP(A909,[1]总校正后表!$A:$K,11,0)</f>
        <v>1.7287339</v>
      </c>
    </row>
    <row r="910" spans="1:3">
      <c r="A910" t="s">
        <v>910</v>
      </c>
      <c r="B910">
        <v>0.0907393</v>
      </c>
      <c r="C910">
        <f>VLOOKUP(A910,[1]总校正后表!$A:$K,11,0)</f>
        <v>1.4091969</v>
      </c>
    </row>
    <row r="911" spans="1:3">
      <c r="A911" t="s">
        <v>911</v>
      </c>
      <c r="B911">
        <v>0.091194</v>
      </c>
      <c r="C911">
        <f>VLOOKUP(A911,[1]总校正后表!$A:$K,11,0)</f>
        <v>1.1993935</v>
      </c>
    </row>
    <row r="912" spans="1:3">
      <c r="A912" t="s">
        <v>912</v>
      </c>
      <c r="B912">
        <v>0.0915094</v>
      </c>
      <c r="C912">
        <f>VLOOKUP(A912,[1]总校正后表!$A:$K,11,0)</f>
        <v>0.9438805</v>
      </c>
    </row>
    <row r="913" spans="1:3">
      <c r="A913" t="s">
        <v>913</v>
      </c>
      <c r="B913">
        <v>0.0925627</v>
      </c>
      <c r="C913">
        <f>VLOOKUP(A913,[1]总校正后表!$A:$K,11,0)</f>
        <v>0.746754</v>
      </c>
    </row>
    <row r="914" spans="1:3">
      <c r="A914" t="s">
        <v>914</v>
      </c>
      <c r="B914">
        <v>0.092876</v>
      </c>
      <c r="C914">
        <f>VLOOKUP(A914,[1]总校正后表!$A:$K,11,0)</f>
        <v>1.109882</v>
      </c>
    </row>
    <row r="915" spans="1:3">
      <c r="A915" t="s">
        <v>915</v>
      </c>
      <c r="B915">
        <v>0.0936554</v>
      </c>
      <c r="C915">
        <f>VLOOKUP(A915,[1]总校正后表!$A:$K,11,0)</f>
        <v>2.2395339</v>
      </c>
    </row>
    <row r="916" spans="1:3">
      <c r="A916" t="s">
        <v>916</v>
      </c>
      <c r="B916">
        <v>0.0938404</v>
      </c>
      <c r="C916">
        <f>VLOOKUP(A916,[1]总校正后表!$A:$K,11,0)</f>
        <v>1.40653321</v>
      </c>
    </row>
    <row r="917" spans="1:3">
      <c r="A917" t="s">
        <v>917</v>
      </c>
      <c r="B917">
        <v>0.0945386</v>
      </c>
      <c r="C917">
        <f>VLOOKUP(A917,[1]总校正后表!$A:$K,11,0)</f>
        <v>1.035869</v>
      </c>
    </row>
    <row r="918" spans="1:3">
      <c r="A918" t="s">
        <v>918</v>
      </c>
      <c r="B918">
        <v>0.0948673</v>
      </c>
      <c r="C918">
        <f>VLOOKUP(A918,[1]总校正后表!$A:$K,11,0)</f>
        <v>2.725765</v>
      </c>
    </row>
    <row r="919" spans="1:3">
      <c r="A919" t="s">
        <v>919</v>
      </c>
      <c r="B919">
        <v>0.0954647</v>
      </c>
      <c r="C919">
        <f>VLOOKUP(A919,[1]总校正后表!$A:$K,11,0)</f>
        <v>1.964119</v>
      </c>
    </row>
    <row r="920" spans="1:3">
      <c r="A920" t="s">
        <v>920</v>
      </c>
      <c r="B920">
        <v>0.0954924</v>
      </c>
      <c r="C920">
        <f>VLOOKUP(A920,[1]总校正后表!$A:$K,11,0)</f>
        <v>2.070761</v>
      </c>
    </row>
    <row r="921" spans="1:3">
      <c r="A921" t="s">
        <v>921</v>
      </c>
      <c r="B921">
        <v>0.0962577</v>
      </c>
      <c r="C921">
        <f>VLOOKUP(A921,[1]总校正后表!$A:$K,11,0)</f>
        <v>2.0893451</v>
      </c>
    </row>
    <row r="922" spans="1:3">
      <c r="A922" t="s">
        <v>922</v>
      </c>
      <c r="B922">
        <v>0.0967649</v>
      </c>
      <c r="C922">
        <f>VLOOKUP(A922,[1]总校正后表!$A:$K,11,0)</f>
        <v>0.45906021</v>
      </c>
    </row>
    <row r="923" spans="1:3">
      <c r="A923" t="s">
        <v>923</v>
      </c>
      <c r="B923">
        <v>0.097613</v>
      </c>
      <c r="C923">
        <f>VLOOKUP(A923,[1]总校正后表!$A:$K,11,0)</f>
        <v>0.204704</v>
      </c>
    </row>
    <row r="924" spans="1:3">
      <c r="A924" t="s">
        <v>924</v>
      </c>
      <c r="B924">
        <v>0.0980586</v>
      </c>
      <c r="C924">
        <f>VLOOKUP(A924,[1]总校正后表!$A:$K,11,0)</f>
        <v>0.78275321</v>
      </c>
    </row>
    <row r="925" spans="1:3">
      <c r="A925" t="s">
        <v>925</v>
      </c>
      <c r="B925">
        <v>0.0990922</v>
      </c>
      <c r="C925">
        <f>VLOOKUP(A925,[1]总校正后表!$A:$K,11,0)</f>
        <v>2.693096</v>
      </c>
    </row>
    <row r="926" spans="1:3">
      <c r="A926" t="s">
        <v>926</v>
      </c>
      <c r="B926">
        <v>0.0993355</v>
      </c>
      <c r="C926">
        <f>VLOOKUP(A926,[1]总校正后表!$A:$K,11,0)</f>
        <v>2.773966</v>
      </c>
    </row>
    <row r="927" spans="1:3">
      <c r="A927" t="s">
        <v>927</v>
      </c>
      <c r="B927">
        <v>0.0999528</v>
      </c>
      <c r="C927">
        <f>VLOOKUP(A927,[1]总校正后表!$A:$K,11,0)</f>
        <v>1.727695</v>
      </c>
    </row>
    <row r="928" spans="1:3">
      <c r="A928" t="s">
        <v>928</v>
      </c>
      <c r="B928">
        <v>0.100869</v>
      </c>
      <c r="C928">
        <f>VLOOKUP(A928,[1]总校正后表!$A:$K,11,0)</f>
        <v>1.410042</v>
      </c>
    </row>
    <row r="929" spans="1:3">
      <c r="A929" t="s">
        <v>929</v>
      </c>
      <c r="B929">
        <v>0.101753</v>
      </c>
      <c r="C929">
        <f>VLOOKUP(A929,[1]总校正后表!$A:$K,11,0)</f>
        <v>1.46768821</v>
      </c>
    </row>
    <row r="930" spans="1:3">
      <c r="A930" t="s">
        <v>930</v>
      </c>
      <c r="B930">
        <v>0.102116</v>
      </c>
      <c r="C930">
        <f>VLOOKUP(A930,[1]总校正后表!$A:$K,11,0)</f>
        <v>1.575959</v>
      </c>
    </row>
    <row r="931" spans="1:3">
      <c r="A931" t="s">
        <v>931</v>
      </c>
      <c r="B931">
        <v>0.102671</v>
      </c>
      <c r="C931">
        <f>VLOOKUP(A931,[1]总校正后表!$A:$K,11,0)</f>
        <v>1.05848321</v>
      </c>
    </row>
    <row r="932" spans="1:3">
      <c r="A932" t="s">
        <v>932</v>
      </c>
      <c r="B932">
        <v>0.10318</v>
      </c>
      <c r="C932">
        <f>VLOOKUP(A932,[1]总校正后表!$A:$K,11,0)</f>
        <v>1.2790863</v>
      </c>
    </row>
    <row r="933" spans="1:3">
      <c r="A933" t="s">
        <v>933</v>
      </c>
      <c r="B933">
        <v>0.10341</v>
      </c>
      <c r="C933">
        <f>VLOOKUP(A933,[1]总校正后表!$A:$K,11,0)</f>
        <v>1.441139</v>
      </c>
    </row>
    <row r="934" spans="1:3">
      <c r="A934" t="s">
        <v>934</v>
      </c>
      <c r="B934">
        <v>0.103696</v>
      </c>
      <c r="C934">
        <f>VLOOKUP(A934,[1]总校正后表!$A:$K,11,0)</f>
        <v>2.2340465</v>
      </c>
    </row>
    <row r="935" spans="1:3">
      <c r="A935" t="s">
        <v>935</v>
      </c>
      <c r="B935">
        <v>0.103992</v>
      </c>
      <c r="C935">
        <f>VLOOKUP(A935,[1]总校正后表!$A:$K,11,0)</f>
        <v>1.040709</v>
      </c>
    </row>
    <row r="936" spans="1:3">
      <c r="A936" t="s">
        <v>936</v>
      </c>
      <c r="B936">
        <v>0.104778</v>
      </c>
      <c r="C936">
        <f>VLOOKUP(A936,[1]总校正后表!$A:$K,11,0)</f>
        <v>0.70034</v>
      </c>
    </row>
    <row r="937" spans="1:3">
      <c r="A937" t="s">
        <v>937</v>
      </c>
      <c r="B937">
        <v>0.108903</v>
      </c>
      <c r="C937">
        <f>VLOOKUP(A937,[1]总校正后表!$A:$K,11,0)</f>
        <v>2.628499</v>
      </c>
    </row>
    <row r="938" spans="1:3">
      <c r="A938" t="s">
        <v>938</v>
      </c>
      <c r="B938">
        <v>0.109025</v>
      </c>
      <c r="C938">
        <f>VLOOKUP(A938,[1]总校正后表!$A:$K,11,0)</f>
        <v>1.2334755</v>
      </c>
    </row>
    <row r="939" spans="1:3">
      <c r="A939" t="s">
        <v>939</v>
      </c>
      <c r="B939">
        <v>0.109041</v>
      </c>
      <c r="C939">
        <f>VLOOKUP(A939,[1]总校正后表!$A:$K,11,0)</f>
        <v>1.1981175</v>
      </c>
    </row>
    <row r="940" spans="1:3">
      <c r="A940" t="s">
        <v>940</v>
      </c>
      <c r="B940">
        <v>0.109047</v>
      </c>
      <c r="C940">
        <f>VLOOKUP(A940,[1]总校正后表!$A:$K,11,0)</f>
        <v>0.49133221</v>
      </c>
    </row>
    <row r="941" spans="1:3">
      <c r="A941" t="s">
        <v>941</v>
      </c>
      <c r="B941">
        <v>0.11005</v>
      </c>
      <c r="C941">
        <f>VLOOKUP(A941,[1]总校正后表!$A:$K,11,0)</f>
        <v>1.690151</v>
      </c>
    </row>
    <row r="942" spans="1:3">
      <c r="A942" t="s">
        <v>942</v>
      </c>
      <c r="B942">
        <v>0.111792</v>
      </c>
      <c r="C942">
        <f>VLOOKUP(A942,[1]总校正后表!$A:$K,11,0)</f>
        <v>2.1205774</v>
      </c>
    </row>
    <row r="943" spans="1:3">
      <c r="A943" t="s">
        <v>943</v>
      </c>
      <c r="B943">
        <v>0.112065</v>
      </c>
      <c r="C943">
        <f>VLOOKUP(A943,[1]总校正后表!$A:$K,11,0)</f>
        <v>1.544376</v>
      </c>
    </row>
    <row r="944" spans="1:3">
      <c r="A944" t="s">
        <v>944</v>
      </c>
      <c r="B944">
        <v>0.113001</v>
      </c>
      <c r="C944">
        <f>VLOOKUP(A944,[1]总校正后表!$A:$K,11,0)</f>
        <v>1.981441</v>
      </c>
    </row>
    <row r="945" spans="1:3">
      <c r="A945" t="s">
        <v>945</v>
      </c>
      <c r="B945">
        <v>0.113567</v>
      </c>
      <c r="C945">
        <f>VLOOKUP(A945,[1]总校正后表!$A:$K,11,0)</f>
        <v>1.45423021</v>
      </c>
    </row>
    <row r="946" spans="1:3">
      <c r="A946" t="s">
        <v>946</v>
      </c>
      <c r="B946">
        <v>0.114507</v>
      </c>
      <c r="C946">
        <f>VLOOKUP(A946,[1]总校正后表!$A:$K,11,0)</f>
        <v>2.386851</v>
      </c>
    </row>
    <row r="947" spans="1:3">
      <c r="A947" t="s">
        <v>947</v>
      </c>
      <c r="B947">
        <v>0.114602</v>
      </c>
      <c r="C947">
        <f>VLOOKUP(A947,[1]总校正后表!$A:$K,11,0)</f>
        <v>1.387681</v>
      </c>
    </row>
    <row r="948" spans="1:3">
      <c r="A948" t="s">
        <v>948</v>
      </c>
      <c r="B948">
        <v>0.115282</v>
      </c>
      <c r="C948">
        <f>VLOOKUP(A948,[1]总校正后表!$A:$K,11,0)</f>
        <v>2.307856</v>
      </c>
    </row>
    <row r="949" spans="1:3">
      <c r="A949" t="s">
        <v>949</v>
      </c>
      <c r="B949">
        <v>0.115582</v>
      </c>
      <c r="C949">
        <f>VLOOKUP(A949,[1]总校正后表!$A:$K,11,0)</f>
        <v>1.39650821</v>
      </c>
    </row>
    <row r="950" spans="1:3">
      <c r="A950" t="s">
        <v>950</v>
      </c>
      <c r="B950">
        <v>0.115985</v>
      </c>
      <c r="C950">
        <f>VLOOKUP(A950,[1]总校正后表!$A:$K,11,0)</f>
        <v>1.0673175</v>
      </c>
    </row>
    <row r="951" spans="1:3">
      <c r="A951" t="s">
        <v>951</v>
      </c>
      <c r="B951">
        <v>0.116694</v>
      </c>
      <c r="C951">
        <f>VLOOKUP(A951,[1]总校正后表!$A:$K,11,0)</f>
        <v>1.7985639</v>
      </c>
    </row>
    <row r="952" spans="1:3">
      <c r="A952" t="s">
        <v>952</v>
      </c>
      <c r="B952">
        <v>0.116769</v>
      </c>
      <c r="C952">
        <f>VLOOKUP(A952,[1]总校正后表!$A:$K,11,0)</f>
        <v>2.4253219</v>
      </c>
    </row>
    <row r="953" spans="1:3">
      <c r="A953" t="s">
        <v>953</v>
      </c>
      <c r="B953">
        <v>0.117229</v>
      </c>
      <c r="C953">
        <f>VLOOKUP(A953,[1]总校正后表!$A:$K,11,0)</f>
        <v>1.995516</v>
      </c>
    </row>
    <row r="954" spans="1:3">
      <c r="A954" t="s">
        <v>954</v>
      </c>
      <c r="B954">
        <v>0.117814</v>
      </c>
      <c r="C954">
        <f>VLOOKUP(A954,[1]总校正后表!$A:$K,11,0)</f>
        <v>1.6254624</v>
      </c>
    </row>
    <row r="955" spans="1:3">
      <c r="A955" t="s">
        <v>955</v>
      </c>
      <c r="B955">
        <v>0.117904</v>
      </c>
      <c r="C955">
        <f>VLOOKUP(A955,[1]总校正后表!$A:$K,11,0)</f>
        <v>2.550151</v>
      </c>
    </row>
    <row r="956" spans="1:3">
      <c r="A956" t="s">
        <v>956</v>
      </c>
      <c r="B956">
        <v>0.118873</v>
      </c>
      <c r="C956">
        <f>VLOOKUP(A956,[1]总校正后表!$A:$K,11,0)</f>
        <v>1.364671</v>
      </c>
    </row>
    <row r="957" spans="1:3">
      <c r="A957" t="s">
        <v>957</v>
      </c>
      <c r="B957">
        <v>0.119394</v>
      </c>
      <c r="C957">
        <f>VLOOKUP(A957,[1]总校正后表!$A:$K,11,0)</f>
        <v>2.1463425</v>
      </c>
    </row>
    <row r="958" spans="1:3">
      <c r="A958" t="s">
        <v>958</v>
      </c>
      <c r="B958">
        <v>0.121583</v>
      </c>
      <c r="C958">
        <f>VLOOKUP(A958,[1]总校正后表!$A:$K,11,0)</f>
        <v>2.2892614</v>
      </c>
    </row>
    <row r="959" spans="1:3">
      <c r="A959" t="s">
        <v>959</v>
      </c>
      <c r="B959">
        <v>0.122589</v>
      </c>
      <c r="C959">
        <f>VLOOKUP(A959,[1]总校正后表!$A:$K,11,0)</f>
        <v>0.79141321</v>
      </c>
    </row>
    <row r="960" spans="1:3">
      <c r="A960" t="s">
        <v>960</v>
      </c>
      <c r="B960">
        <v>0.124033</v>
      </c>
      <c r="C960">
        <f>VLOOKUP(A960,[1]总校正后表!$A:$K,11,0)</f>
        <v>1.2824871</v>
      </c>
    </row>
    <row r="961" spans="1:3">
      <c r="A961" t="s">
        <v>961</v>
      </c>
      <c r="B961">
        <v>0.12437</v>
      </c>
      <c r="C961">
        <f>VLOOKUP(A961,[1]总校正后表!$A:$K,11,0)</f>
        <v>0.9619151</v>
      </c>
    </row>
    <row r="962" spans="1:3">
      <c r="A962" t="s">
        <v>962</v>
      </c>
      <c r="B962">
        <v>0.125823</v>
      </c>
      <c r="C962">
        <f>VLOOKUP(A962,[1]总校正后表!$A:$K,11,0)</f>
        <v>1.583079</v>
      </c>
    </row>
    <row r="963" spans="1:3">
      <c r="A963" t="s">
        <v>963</v>
      </c>
      <c r="B963">
        <v>0.127046</v>
      </c>
      <c r="C963">
        <f>VLOOKUP(A963,[1]总校正后表!$A:$K,11,0)</f>
        <v>2.5394225</v>
      </c>
    </row>
    <row r="964" spans="1:3">
      <c r="A964" t="s">
        <v>964</v>
      </c>
      <c r="B964">
        <v>0.128773</v>
      </c>
      <c r="C964">
        <f>VLOOKUP(A964,[1]总校正后表!$A:$K,11,0)</f>
        <v>2.1381005</v>
      </c>
    </row>
    <row r="965" spans="1:3">
      <c r="A965" t="s">
        <v>965</v>
      </c>
      <c r="B965">
        <v>0.128835</v>
      </c>
      <c r="C965">
        <f>VLOOKUP(A965,[1]总校正后表!$A:$K,11,0)</f>
        <v>1.9638485</v>
      </c>
    </row>
    <row r="966" spans="1:3">
      <c r="A966" t="s">
        <v>966</v>
      </c>
      <c r="B966">
        <v>0.12945</v>
      </c>
      <c r="C966">
        <f>VLOOKUP(A966,[1]总校正后表!$A:$K,11,0)</f>
        <v>0.4358399</v>
      </c>
    </row>
    <row r="967" spans="1:3">
      <c r="A967" t="s">
        <v>967</v>
      </c>
      <c r="B967">
        <v>0.129466</v>
      </c>
      <c r="C967">
        <f>VLOOKUP(A967,[1]总校正后表!$A:$K,11,0)</f>
        <v>1.589659</v>
      </c>
    </row>
    <row r="968" spans="1:3">
      <c r="A968" t="s">
        <v>968</v>
      </c>
      <c r="B968">
        <v>0.130294</v>
      </c>
      <c r="C968">
        <f>VLOOKUP(A968,[1]总校正后表!$A:$K,11,0)</f>
        <v>2.001692</v>
      </c>
    </row>
    <row r="969" spans="1:3">
      <c r="A969" t="s">
        <v>969</v>
      </c>
      <c r="B969">
        <v>0.130486</v>
      </c>
      <c r="C969">
        <f>VLOOKUP(A969,[1]总校正后表!$A:$K,11,0)</f>
        <v>1.2757485</v>
      </c>
    </row>
    <row r="970" spans="1:3">
      <c r="A970" t="s">
        <v>970</v>
      </c>
      <c r="B970">
        <v>0.13066</v>
      </c>
      <c r="C970">
        <f>VLOOKUP(A970,[1]总校正后表!$A:$K,11,0)</f>
        <v>2.4853414</v>
      </c>
    </row>
    <row r="971" spans="1:3">
      <c r="A971" t="s">
        <v>971</v>
      </c>
      <c r="B971">
        <v>0.131081</v>
      </c>
      <c r="C971">
        <f>VLOOKUP(A971,[1]总校正后表!$A:$K,11,0)</f>
        <v>2.208947</v>
      </c>
    </row>
    <row r="972" spans="1:3">
      <c r="A972" t="s">
        <v>972</v>
      </c>
      <c r="B972">
        <v>0.131459</v>
      </c>
      <c r="C972">
        <f>VLOOKUP(A972,[1]总校正后表!$A:$K,11,0)</f>
        <v>1.2294935</v>
      </c>
    </row>
    <row r="973" spans="1:3">
      <c r="A973" t="s">
        <v>973</v>
      </c>
      <c r="B973">
        <v>0.131715</v>
      </c>
      <c r="C973">
        <f>VLOOKUP(A973,[1]总校正后表!$A:$K,11,0)</f>
        <v>1.305199</v>
      </c>
    </row>
    <row r="974" spans="1:3">
      <c r="A974" t="s">
        <v>974</v>
      </c>
      <c r="B974">
        <v>0.13196</v>
      </c>
      <c r="C974">
        <f>VLOOKUP(A974,[1]总校正后表!$A:$K,11,0)</f>
        <v>2.2389093</v>
      </c>
    </row>
    <row r="975" spans="1:3">
      <c r="A975" t="s">
        <v>975</v>
      </c>
      <c r="B975">
        <v>0.134043</v>
      </c>
      <c r="C975">
        <f>VLOOKUP(A975,[1]总校正后表!$A:$K,11,0)</f>
        <v>1.6519394</v>
      </c>
    </row>
    <row r="976" spans="1:3">
      <c r="A976" t="s">
        <v>976</v>
      </c>
      <c r="B976">
        <v>0.135229</v>
      </c>
      <c r="C976">
        <f>VLOOKUP(A976,[1]总校正后表!$A:$K,11,0)</f>
        <v>1.58292521</v>
      </c>
    </row>
    <row r="977" spans="1:3">
      <c r="A977" t="s">
        <v>977</v>
      </c>
      <c r="B977">
        <v>0.135422</v>
      </c>
      <c r="C977">
        <f>VLOOKUP(A977,[1]总校正后表!$A:$K,11,0)</f>
        <v>0.91623321</v>
      </c>
    </row>
    <row r="978" spans="1:3">
      <c r="A978" t="s">
        <v>978</v>
      </c>
      <c r="B978">
        <v>0.137422</v>
      </c>
      <c r="C978">
        <f>VLOOKUP(A978,[1]总校正后表!$A:$K,11,0)</f>
        <v>1.9376485</v>
      </c>
    </row>
    <row r="979" spans="1:3">
      <c r="A979" t="s">
        <v>979</v>
      </c>
      <c r="B979">
        <v>0.140131</v>
      </c>
      <c r="C979">
        <f>VLOOKUP(A979,[1]总校正后表!$A:$K,11,0)</f>
        <v>1.7594263</v>
      </c>
    </row>
    <row r="980" spans="1:3">
      <c r="A980" t="s">
        <v>980</v>
      </c>
      <c r="B980">
        <v>0.140782</v>
      </c>
      <c r="C980">
        <f>VLOOKUP(A980,[1]总校正后表!$A:$K,11,0)</f>
        <v>2.1089635</v>
      </c>
    </row>
    <row r="981" spans="1:3">
      <c r="A981" t="s">
        <v>981</v>
      </c>
      <c r="B981">
        <v>0.140811</v>
      </c>
      <c r="C981">
        <f>VLOOKUP(A981,[1]总校正后表!$A:$K,11,0)</f>
        <v>2.167299</v>
      </c>
    </row>
    <row r="982" spans="1:3">
      <c r="A982" t="s">
        <v>982</v>
      </c>
      <c r="B982">
        <v>0.141287</v>
      </c>
      <c r="C982">
        <f>VLOOKUP(A982,[1]总校正后表!$A:$K,11,0)</f>
        <v>0.8807675</v>
      </c>
    </row>
    <row r="983" spans="1:3">
      <c r="A983" t="s">
        <v>983</v>
      </c>
      <c r="B983">
        <v>0.141319</v>
      </c>
      <c r="C983">
        <f>VLOOKUP(A983,[1]总校正后表!$A:$K,11,0)</f>
        <v>0.84374021</v>
      </c>
    </row>
    <row r="984" spans="1:3">
      <c r="A984" t="s">
        <v>984</v>
      </c>
      <c r="B984">
        <v>0.14173</v>
      </c>
      <c r="C984">
        <f>VLOOKUP(A984,[1]总校正后表!$A:$K,11,0)</f>
        <v>1.889897</v>
      </c>
    </row>
    <row r="985" spans="1:3">
      <c r="A985" t="s">
        <v>985</v>
      </c>
      <c r="B985">
        <v>0.142614</v>
      </c>
      <c r="C985">
        <f>VLOOKUP(A985,[1]总校正后表!$A:$K,11,0)</f>
        <v>2.252356</v>
      </c>
    </row>
    <row r="986" spans="1:3">
      <c r="A986" t="s">
        <v>986</v>
      </c>
      <c r="B986">
        <v>0.142652</v>
      </c>
      <c r="C986">
        <f>VLOOKUP(A986,[1]总校正后表!$A:$K,11,0)</f>
        <v>2.09029221</v>
      </c>
    </row>
    <row r="987" spans="1:3">
      <c r="A987" t="s">
        <v>987</v>
      </c>
      <c r="B987">
        <v>0.14366</v>
      </c>
      <c r="C987">
        <f>VLOOKUP(A987,[1]总校正后表!$A:$K,11,0)</f>
        <v>2.528822</v>
      </c>
    </row>
    <row r="988" spans="1:3">
      <c r="A988" t="s">
        <v>988</v>
      </c>
      <c r="B988">
        <v>0.14379</v>
      </c>
      <c r="C988">
        <f>VLOOKUP(A988,[1]总校正后表!$A:$K,11,0)</f>
        <v>0.4337185</v>
      </c>
    </row>
    <row r="989" spans="1:3">
      <c r="A989" t="s">
        <v>989</v>
      </c>
      <c r="B989">
        <v>0.144477</v>
      </c>
      <c r="C989">
        <f>VLOOKUP(A989,[1]总校正后表!$A:$K,11,0)</f>
        <v>1.399951</v>
      </c>
    </row>
    <row r="990" spans="1:3">
      <c r="A990" t="s">
        <v>990</v>
      </c>
      <c r="B990">
        <v>0.1448</v>
      </c>
      <c r="C990">
        <f>VLOOKUP(A990,[1]总校正后表!$A:$K,11,0)</f>
        <v>2.0003601</v>
      </c>
    </row>
    <row r="991" spans="1:3">
      <c r="A991" t="s">
        <v>991</v>
      </c>
      <c r="B991">
        <v>0.146031</v>
      </c>
      <c r="C991">
        <f>VLOOKUP(A991,[1]总校正后表!$A:$K,11,0)</f>
        <v>1.7658575</v>
      </c>
    </row>
    <row r="992" spans="1:3">
      <c r="A992" t="s">
        <v>992</v>
      </c>
      <c r="B992">
        <v>0.147922</v>
      </c>
      <c r="C992">
        <f>VLOOKUP(A992,[1]总校正后表!$A:$K,11,0)</f>
        <v>1.48724521</v>
      </c>
    </row>
    <row r="993" spans="1:3">
      <c r="A993" t="s">
        <v>993</v>
      </c>
      <c r="B993">
        <v>0.149911</v>
      </c>
      <c r="C993">
        <f>VLOOKUP(A993,[1]总校正后表!$A:$K,11,0)</f>
        <v>1.8762463</v>
      </c>
    </row>
    <row r="994" spans="1:3">
      <c r="A994" t="s">
        <v>994</v>
      </c>
      <c r="B994">
        <v>0.150096</v>
      </c>
      <c r="C994">
        <f>VLOOKUP(A994,[1]总校正后表!$A:$K,11,0)</f>
        <v>0.7967635</v>
      </c>
    </row>
    <row r="995" spans="1:3">
      <c r="A995" t="s">
        <v>995</v>
      </c>
      <c r="B995">
        <v>0.150302</v>
      </c>
      <c r="C995">
        <f>VLOOKUP(A995,[1]总校正后表!$A:$K,11,0)</f>
        <v>2.776164</v>
      </c>
    </row>
    <row r="996" spans="1:3">
      <c r="A996" t="s">
        <v>996</v>
      </c>
      <c r="B996">
        <v>0.150336</v>
      </c>
      <c r="C996">
        <f>VLOOKUP(A996,[1]总校正后表!$A:$K,11,0)</f>
        <v>1.0089151</v>
      </c>
    </row>
    <row r="997" spans="1:3">
      <c r="A997" t="s">
        <v>997</v>
      </c>
      <c r="B997">
        <v>0.150382</v>
      </c>
      <c r="C997">
        <f>VLOOKUP(A997,[1]总校正后表!$A:$K,11,0)</f>
        <v>2.073061</v>
      </c>
    </row>
    <row r="998" spans="1:3">
      <c r="A998" t="s">
        <v>998</v>
      </c>
      <c r="B998">
        <v>0.151065</v>
      </c>
      <c r="C998">
        <f>VLOOKUP(A998,[1]总校正后表!$A:$K,11,0)</f>
        <v>2.643485</v>
      </c>
    </row>
    <row r="999" spans="1:3">
      <c r="A999" t="s">
        <v>999</v>
      </c>
      <c r="B999">
        <v>0.151359</v>
      </c>
      <c r="C999">
        <f>VLOOKUP(A999,[1]总校正后表!$A:$K,11,0)</f>
        <v>1.879444</v>
      </c>
    </row>
    <row r="1000" spans="1:3">
      <c r="A1000" t="s">
        <v>1000</v>
      </c>
      <c r="B1000">
        <v>0.151612</v>
      </c>
      <c r="C1000">
        <f>VLOOKUP(A1000,[1]总校正后表!$A:$K,11,0)</f>
        <v>2.6672475</v>
      </c>
    </row>
    <row r="1001" spans="1:3">
      <c r="A1001" t="s">
        <v>1001</v>
      </c>
      <c r="B1001">
        <v>0.152556</v>
      </c>
      <c r="C1001">
        <f>VLOOKUP(A1001,[1]总校正后表!$A:$K,11,0)</f>
        <v>2.118722</v>
      </c>
    </row>
    <row r="1002" spans="1:3">
      <c r="A1002" t="s">
        <v>1002</v>
      </c>
      <c r="B1002">
        <v>0.153022</v>
      </c>
      <c r="C1002">
        <f>VLOOKUP(A1002,[1]总校正后表!$A:$K,11,0)</f>
        <v>2.4503251</v>
      </c>
    </row>
    <row r="1003" spans="1:3">
      <c r="A1003" t="s">
        <v>1003</v>
      </c>
      <c r="B1003">
        <v>0.153209</v>
      </c>
      <c r="C1003">
        <f>VLOOKUP(A1003,[1]总校正后表!$A:$K,11,0)</f>
        <v>2.798553</v>
      </c>
    </row>
    <row r="1004" spans="1:3">
      <c r="A1004" t="s">
        <v>1004</v>
      </c>
      <c r="B1004">
        <v>0.154075</v>
      </c>
      <c r="C1004">
        <f>VLOOKUP(A1004,[1]总校正后表!$A:$K,11,0)</f>
        <v>1.612204</v>
      </c>
    </row>
    <row r="1005" spans="1:3">
      <c r="A1005" t="s">
        <v>1005</v>
      </c>
      <c r="B1005">
        <v>0.155935</v>
      </c>
      <c r="C1005">
        <f>VLOOKUP(A1005,[1]总校正后表!$A:$K,11,0)</f>
        <v>0.834666</v>
      </c>
    </row>
    <row r="1006" spans="1:3">
      <c r="A1006" t="s">
        <v>1006</v>
      </c>
      <c r="B1006">
        <v>0.156699</v>
      </c>
      <c r="C1006">
        <f>VLOOKUP(A1006,[1]总校正后表!$A:$K,11,0)</f>
        <v>1.855882</v>
      </c>
    </row>
    <row r="1007" spans="1:3">
      <c r="A1007" t="s">
        <v>1007</v>
      </c>
      <c r="B1007">
        <v>0.15726</v>
      </c>
      <c r="C1007">
        <f>VLOOKUP(A1007,[1]总校正后表!$A:$K,11,0)</f>
        <v>1.9466944</v>
      </c>
    </row>
    <row r="1008" spans="1:3">
      <c r="A1008" t="s">
        <v>1008</v>
      </c>
      <c r="B1008">
        <v>0.158056</v>
      </c>
      <c r="C1008">
        <f>VLOOKUP(A1008,[1]总校正后表!$A:$K,11,0)</f>
        <v>2.546622</v>
      </c>
    </row>
    <row r="1009" spans="1:3">
      <c r="A1009" t="s">
        <v>1009</v>
      </c>
      <c r="B1009">
        <v>0.15918</v>
      </c>
      <c r="C1009">
        <f>VLOOKUP(A1009,[1]总校正后表!$A:$K,11,0)</f>
        <v>3.024124</v>
      </c>
    </row>
    <row r="1010" spans="1:3">
      <c r="A1010" t="s">
        <v>1010</v>
      </c>
      <c r="B1010">
        <v>0.160578</v>
      </c>
      <c r="C1010">
        <f>VLOOKUP(A1010,[1]总校正后表!$A:$K,11,0)</f>
        <v>1.4360675</v>
      </c>
    </row>
    <row r="1011" spans="1:3">
      <c r="A1011" t="s">
        <v>1011</v>
      </c>
      <c r="B1011">
        <v>0.160759</v>
      </c>
      <c r="C1011">
        <f>VLOOKUP(A1011,[1]总校正后表!$A:$K,11,0)</f>
        <v>1.0701074</v>
      </c>
    </row>
    <row r="1012" spans="1:3">
      <c r="A1012" t="s">
        <v>1012</v>
      </c>
      <c r="B1012">
        <v>0.161071</v>
      </c>
      <c r="C1012">
        <f>VLOOKUP(A1012,[1]总校正后表!$A:$K,11,0)</f>
        <v>1.4813901</v>
      </c>
    </row>
    <row r="1013" spans="1:3">
      <c r="A1013" t="s">
        <v>1013</v>
      </c>
      <c r="B1013">
        <v>0.161317</v>
      </c>
      <c r="C1013">
        <f>VLOOKUP(A1013,[1]总校正后表!$A:$K,11,0)</f>
        <v>1.590156</v>
      </c>
    </row>
    <row r="1014" spans="1:3">
      <c r="A1014" t="s">
        <v>1014</v>
      </c>
      <c r="B1014">
        <v>0.163385</v>
      </c>
      <c r="C1014">
        <f>VLOOKUP(A1014,[1]总校正后表!$A:$K,11,0)</f>
        <v>1.473368</v>
      </c>
    </row>
    <row r="1015" spans="1:3">
      <c r="A1015" t="s">
        <v>1015</v>
      </c>
      <c r="B1015">
        <v>0.164078</v>
      </c>
      <c r="C1015">
        <f>VLOOKUP(A1015,[1]总校正后表!$A:$K,11,0)</f>
        <v>1.0956515</v>
      </c>
    </row>
    <row r="1016" spans="1:3">
      <c r="A1016" t="s">
        <v>1016</v>
      </c>
      <c r="B1016">
        <v>0.164413</v>
      </c>
      <c r="C1016">
        <f>VLOOKUP(A1016,[1]总校正后表!$A:$K,11,0)</f>
        <v>1.0663839</v>
      </c>
    </row>
    <row r="1017" spans="1:3">
      <c r="A1017" t="s">
        <v>1017</v>
      </c>
      <c r="B1017">
        <v>0.165991</v>
      </c>
      <c r="C1017">
        <f>VLOOKUP(A1017,[1]总校正后表!$A:$K,11,0)</f>
        <v>1.6567635</v>
      </c>
    </row>
    <row r="1018" spans="1:3">
      <c r="A1018" t="s">
        <v>1018</v>
      </c>
      <c r="B1018">
        <v>0.168618</v>
      </c>
      <c r="C1018">
        <f>VLOOKUP(A1018,[1]总校正后表!$A:$K,11,0)</f>
        <v>0.915867</v>
      </c>
    </row>
    <row r="1019" spans="1:3">
      <c r="A1019" t="s">
        <v>1019</v>
      </c>
      <c r="B1019">
        <v>0.170585</v>
      </c>
      <c r="C1019">
        <f>VLOOKUP(A1019,[1]总校正后表!$A:$K,11,0)</f>
        <v>2.4299321</v>
      </c>
    </row>
    <row r="1020" spans="1:3">
      <c r="A1020" t="s">
        <v>1020</v>
      </c>
      <c r="B1020">
        <v>0.170917</v>
      </c>
      <c r="C1020">
        <f>VLOOKUP(A1020,[1]总校正后表!$A:$K,11,0)</f>
        <v>1.567575</v>
      </c>
    </row>
    <row r="1021" spans="1:3">
      <c r="A1021" t="s">
        <v>1021</v>
      </c>
      <c r="B1021">
        <v>0.171458</v>
      </c>
      <c r="C1021">
        <f>VLOOKUP(A1021,[1]总校正后表!$A:$K,11,0)</f>
        <v>1.6361375</v>
      </c>
    </row>
    <row r="1022" spans="1:3">
      <c r="A1022" t="s">
        <v>1022</v>
      </c>
      <c r="B1022">
        <v>0.171573</v>
      </c>
      <c r="C1022">
        <f>VLOOKUP(A1022,[1]总校正后表!$A:$K,11,0)</f>
        <v>1.9740175</v>
      </c>
    </row>
    <row r="1023" spans="1:3">
      <c r="A1023" t="s">
        <v>1023</v>
      </c>
      <c r="B1023">
        <v>0.172833</v>
      </c>
      <c r="C1023">
        <f>VLOOKUP(A1023,[1]总校正后表!$A:$K,11,0)</f>
        <v>1.5615975</v>
      </c>
    </row>
    <row r="1024" spans="1:3">
      <c r="A1024" t="s">
        <v>1024</v>
      </c>
      <c r="B1024">
        <v>0.174464</v>
      </c>
      <c r="C1024">
        <f>VLOOKUP(A1024,[1]总校正后表!$A:$K,11,0)</f>
        <v>1.5947471</v>
      </c>
    </row>
    <row r="1025" spans="1:3">
      <c r="A1025" t="s">
        <v>1025</v>
      </c>
      <c r="B1025">
        <v>0.174562</v>
      </c>
      <c r="C1025">
        <f>VLOOKUP(A1025,[1]总校正后表!$A:$K,11,0)</f>
        <v>1.920693</v>
      </c>
    </row>
    <row r="1026" spans="1:3">
      <c r="A1026" t="s">
        <v>1026</v>
      </c>
      <c r="B1026">
        <v>0.174789</v>
      </c>
      <c r="C1026">
        <f>VLOOKUP(A1026,[1]总校正后表!$A:$K,11,0)</f>
        <v>2.083506</v>
      </c>
    </row>
    <row r="1027" spans="1:3">
      <c r="A1027" t="s">
        <v>1027</v>
      </c>
      <c r="B1027">
        <v>0.1762</v>
      </c>
      <c r="C1027">
        <f>VLOOKUP(A1027,[1]总校正后表!$A:$K,11,0)</f>
        <v>1.5165635</v>
      </c>
    </row>
    <row r="1028" spans="1:3">
      <c r="A1028" t="s">
        <v>1028</v>
      </c>
      <c r="B1028">
        <v>0.176387</v>
      </c>
      <c r="C1028">
        <f>VLOOKUP(A1028,[1]总校正后表!$A:$K,11,0)</f>
        <v>1.6334725</v>
      </c>
    </row>
    <row r="1029" spans="1:3">
      <c r="A1029" t="s">
        <v>1029</v>
      </c>
      <c r="B1029">
        <v>0.17679</v>
      </c>
      <c r="C1029">
        <f>VLOOKUP(A1029,[1]总校正后表!$A:$K,11,0)</f>
        <v>1.46462521</v>
      </c>
    </row>
    <row r="1030" spans="1:3">
      <c r="A1030" t="s">
        <v>1030</v>
      </c>
      <c r="B1030">
        <v>0.177956</v>
      </c>
      <c r="C1030">
        <f>VLOOKUP(A1030,[1]总校正后表!$A:$K,11,0)</f>
        <v>3.127786</v>
      </c>
    </row>
    <row r="1031" spans="1:3">
      <c r="A1031" t="s">
        <v>1031</v>
      </c>
      <c r="B1031">
        <v>0.179245</v>
      </c>
      <c r="C1031">
        <f>VLOOKUP(A1031,[1]总校正后表!$A:$K,11,0)</f>
        <v>1.9484825</v>
      </c>
    </row>
    <row r="1032" spans="1:3">
      <c r="A1032" t="s">
        <v>1032</v>
      </c>
      <c r="B1032">
        <v>0.17989</v>
      </c>
      <c r="C1032">
        <f>VLOOKUP(A1032,[1]总校正后表!$A:$K,11,0)</f>
        <v>1.122674</v>
      </c>
    </row>
    <row r="1033" spans="1:3">
      <c r="A1033" t="s">
        <v>1033</v>
      </c>
      <c r="B1033">
        <v>0.180657</v>
      </c>
      <c r="C1033">
        <f>VLOOKUP(A1033,[1]总校正后表!$A:$K,11,0)</f>
        <v>1.7368205</v>
      </c>
    </row>
    <row r="1034" spans="1:3">
      <c r="A1034" t="s">
        <v>1034</v>
      </c>
      <c r="B1034">
        <v>0.180835</v>
      </c>
      <c r="C1034">
        <f>VLOOKUP(A1034,[1]总校正后表!$A:$K,11,0)</f>
        <v>1.2266024</v>
      </c>
    </row>
    <row r="1035" spans="1:3">
      <c r="A1035" t="s">
        <v>1035</v>
      </c>
      <c r="B1035">
        <v>0.180938</v>
      </c>
      <c r="C1035">
        <f>VLOOKUP(A1035,[1]总校正后表!$A:$K,11,0)</f>
        <v>1.591712</v>
      </c>
    </row>
    <row r="1036" spans="1:3">
      <c r="A1036" t="s">
        <v>1036</v>
      </c>
      <c r="B1036">
        <v>0.181151</v>
      </c>
      <c r="C1036">
        <f>VLOOKUP(A1036,[1]总校正后表!$A:$K,11,0)</f>
        <v>0.6836689</v>
      </c>
    </row>
    <row r="1037" spans="1:3">
      <c r="A1037" t="s">
        <v>1037</v>
      </c>
      <c r="B1037">
        <v>0.182003</v>
      </c>
      <c r="C1037">
        <f>VLOOKUP(A1037,[1]总校正后表!$A:$K,11,0)</f>
        <v>2.509746</v>
      </c>
    </row>
    <row r="1038" spans="1:3">
      <c r="A1038" t="s">
        <v>1038</v>
      </c>
      <c r="B1038">
        <v>0.182842</v>
      </c>
      <c r="C1038">
        <f>VLOOKUP(A1038,[1]总校正后表!$A:$K,11,0)</f>
        <v>0.76851321</v>
      </c>
    </row>
    <row r="1039" spans="1:3">
      <c r="A1039" t="s">
        <v>1039</v>
      </c>
      <c r="B1039">
        <v>0.183404</v>
      </c>
      <c r="C1039">
        <f>VLOOKUP(A1039,[1]总校正后表!$A:$K,11,0)</f>
        <v>1.0250419</v>
      </c>
    </row>
    <row r="1040" spans="1:3">
      <c r="A1040" t="s">
        <v>1040</v>
      </c>
      <c r="B1040">
        <v>0.184244</v>
      </c>
      <c r="C1040">
        <f>VLOOKUP(A1040,[1]总校正后表!$A:$K,11,0)</f>
        <v>1.476096</v>
      </c>
    </row>
    <row r="1041" spans="1:3">
      <c r="A1041" t="s">
        <v>1041</v>
      </c>
      <c r="B1041">
        <v>0.18554</v>
      </c>
      <c r="C1041">
        <f>VLOOKUP(A1041,[1]总校正后表!$A:$K,11,0)</f>
        <v>1.811924</v>
      </c>
    </row>
    <row r="1042" spans="1:3">
      <c r="A1042" t="s">
        <v>1042</v>
      </c>
      <c r="B1042">
        <v>0.186615</v>
      </c>
      <c r="C1042">
        <f>VLOOKUP(A1042,[1]总校正后表!$A:$K,11,0)</f>
        <v>1.04224821</v>
      </c>
    </row>
    <row r="1043" spans="1:3">
      <c r="A1043" t="s">
        <v>1043</v>
      </c>
      <c r="B1043">
        <v>0.186942</v>
      </c>
      <c r="C1043">
        <f>VLOOKUP(A1043,[1]总校正后表!$A:$K,11,0)</f>
        <v>1.888979</v>
      </c>
    </row>
    <row r="1044" spans="1:3">
      <c r="A1044" t="s">
        <v>1044</v>
      </c>
      <c r="B1044">
        <v>0.189052</v>
      </c>
      <c r="C1044">
        <f>VLOOKUP(A1044,[1]总校正后表!$A:$K,11,0)</f>
        <v>2.4768571</v>
      </c>
    </row>
    <row r="1045" spans="1:3">
      <c r="A1045" t="s">
        <v>1045</v>
      </c>
      <c r="B1045">
        <v>0.189486</v>
      </c>
      <c r="C1045">
        <f>VLOOKUP(A1045,[1]总校正后表!$A:$K,11,0)</f>
        <v>1.757567</v>
      </c>
    </row>
    <row r="1046" spans="1:3">
      <c r="A1046" t="s">
        <v>1046</v>
      </c>
      <c r="B1046">
        <v>0.189962</v>
      </c>
      <c r="C1046">
        <f>VLOOKUP(A1046,[1]总校正后表!$A:$K,11,0)</f>
        <v>2.0720124</v>
      </c>
    </row>
    <row r="1047" spans="1:3">
      <c r="A1047" t="s">
        <v>1047</v>
      </c>
      <c r="B1047">
        <v>0.190241</v>
      </c>
      <c r="C1047">
        <f>VLOOKUP(A1047,[1]总校正后表!$A:$K,11,0)</f>
        <v>1.616982</v>
      </c>
    </row>
    <row r="1048" spans="1:3">
      <c r="A1048" t="s">
        <v>1048</v>
      </c>
      <c r="B1048">
        <v>0.191401</v>
      </c>
      <c r="C1048">
        <f>VLOOKUP(A1048,[1]总校正后表!$A:$K,11,0)</f>
        <v>2.0455335</v>
      </c>
    </row>
    <row r="1049" spans="1:3">
      <c r="A1049" t="s">
        <v>1049</v>
      </c>
      <c r="B1049">
        <v>0.193087</v>
      </c>
      <c r="C1049">
        <f>VLOOKUP(A1049,[1]总校正后表!$A:$K,11,0)</f>
        <v>1.2249739</v>
      </c>
    </row>
    <row r="1050" spans="1:3">
      <c r="A1050" t="s">
        <v>1050</v>
      </c>
      <c r="B1050">
        <v>0.193634</v>
      </c>
      <c r="C1050">
        <f>VLOOKUP(A1050,[1]总校正后表!$A:$K,11,0)</f>
        <v>1.4098375</v>
      </c>
    </row>
    <row r="1051" spans="1:3">
      <c r="A1051" t="s">
        <v>1051</v>
      </c>
      <c r="B1051">
        <v>0.194544</v>
      </c>
      <c r="C1051">
        <f>VLOOKUP(A1051,[1]总校正后表!$A:$K,11,0)</f>
        <v>1.55396321</v>
      </c>
    </row>
    <row r="1052" spans="1:3">
      <c r="A1052" t="s">
        <v>1052</v>
      </c>
      <c r="B1052">
        <v>0.195984</v>
      </c>
      <c r="C1052">
        <f>VLOOKUP(A1052,[1]总校正后表!$A:$K,11,0)</f>
        <v>1.4778544</v>
      </c>
    </row>
    <row r="1053" spans="1:3">
      <c r="A1053" t="s">
        <v>1053</v>
      </c>
      <c r="B1053">
        <v>0.197018</v>
      </c>
      <c r="C1053">
        <f>VLOOKUP(A1053,[1]总校正后表!$A:$K,11,0)</f>
        <v>1.106445</v>
      </c>
    </row>
    <row r="1054" spans="1:3">
      <c r="A1054" t="s">
        <v>1054</v>
      </c>
      <c r="B1054">
        <v>0.197596</v>
      </c>
      <c r="C1054">
        <f>VLOOKUP(A1054,[1]总校正后表!$A:$K,11,0)</f>
        <v>2.9326035</v>
      </c>
    </row>
    <row r="1055" spans="1:3">
      <c r="A1055" t="s">
        <v>1055</v>
      </c>
      <c r="B1055">
        <v>0.198204</v>
      </c>
      <c r="C1055">
        <f>VLOOKUP(A1055,[1]总校正后表!$A:$K,11,0)</f>
        <v>1.4840044</v>
      </c>
    </row>
    <row r="1056" spans="1:3">
      <c r="A1056" t="s">
        <v>1056</v>
      </c>
      <c r="B1056">
        <v>0.198382</v>
      </c>
      <c r="C1056">
        <f>VLOOKUP(A1056,[1]总校正后表!$A:$K,11,0)</f>
        <v>1.0856355</v>
      </c>
    </row>
    <row r="1057" spans="1:3">
      <c r="A1057" t="s">
        <v>1057</v>
      </c>
      <c r="B1057">
        <v>0.199981</v>
      </c>
      <c r="C1057">
        <f>VLOOKUP(A1057,[1]总校正后表!$A:$K,11,0)</f>
        <v>2.124244</v>
      </c>
    </row>
    <row r="1058" spans="1:3">
      <c r="A1058" t="s">
        <v>1058</v>
      </c>
      <c r="B1058">
        <v>0.201299</v>
      </c>
      <c r="C1058">
        <f>VLOOKUP(A1058,[1]总校正后表!$A:$K,11,0)</f>
        <v>1.769962</v>
      </c>
    </row>
    <row r="1059" spans="1:3">
      <c r="A1059" t="s">
        <v>1059</v>
      </c>
      <c r="B1059">
        <v>0.201441</v>
      </c>
      <c r="C1059">
        <f>VLOOKUP(A1059,[1]总校正后表!$A:$K,11,0)</f>
        <v>1.1823271</v>
      </c>
    </row>
    <row r="1060" spans="1:3">
      <c r="A1060" t="s">
        <v>1060</v>
      </c>
      <c r="B1060">
        <v>0.201506</v>
      </c>
      <c r="C1060">
        <f>VLOOKUP(A1060,[1]总校正后表!$A:$K,11,0)</f>
        <v>1.775676</v>
      </c>
    </row>
    <row r="1061" spans="1:3">
      <c r="A1061" t="s">
        <v>1061</v>
      </c>
      <c r="B1061">
        <v>0.202874</v>
      </c>
      <c r="C1061">
        <f>VLOOKUP(A1061,[1]总校正后表!$A:$K,11,0)</f>
        <v>1.695972</v>
      </c>
    </row>
    <row r="1062" spans="1:3">
      <c r="A1062" t="s">
        <v>1062</v>
      </c>
      <c r="B1062">
        <v>0.204219</v>
      </c>
      <c r="C1062">
        <f>VLOOKUP(A1062,[1]总校正后表!$A:$K,11,0)</f>
        <v>1.8071525</v>
      </c>
    </row>
    <row r="1063" spans="1:3">
      <c r="A1063" t="s">
        <v>1063</v>
      </c>
      <c r="B1063">
        <v>0.205844</v>
      </c>
      <c r="C1063">
        <f>VLOOKUP(A1063,[1]总校正后表!$A:$K,11,0)</f>
        <v>1.2233009</v>
      </c>
    </row>
    <row r="1064" spans="1:3">
      <c r="A1064" t="s">
        <v>1064</v>
      </c>
      <c r="B1064">
        <v>0.206141</v>
      </c>
      <c r="C1064">
        <f>VLOOKUP(A1064,[1]总校正后表!$A:$K,11,0)</f>
        <v>2.696837</v>
      </c>
    </row>
    <row r="1065" spans="1:3">
      <c r="A1065" t="s">
        <v>1065</v>
      </c>
      <c r="B1065">
        <v>0.206763</v>
      </c>
      <c r="C1065">
        <f>VLOOKUP(A1065,[1]总校正后表!$A:$K,11,0)</f>
        <v>1.861214</v>
      </c>
    </row>
    <row r="1066" spans="1:3">
      <c r="A1066" t="s">
        <v>1066</v>
      </c>
      <c r="B1066">
        <v>0.206809</v>
      </c>
      <c r="C1066">
        <f>VLOOKUP(A1066,[1]总校正后表!$A:$K,11,0)</f>
        <v>1.789029</v>
      </c>
    </row>
    <row r="1067" spans="1:3">
      <c r="A1067" t="s">
        <v>1067</v>
      </c>
      <c r="B1067">
        <v>0.207061</v>
      </c>
      <c r="C1067">
        <f>VLOOKUP(A1067,[1]总校正后表!$A:$K,11,0)</f>
        <v>1.5875201</v>
      </c>
    </row>
    <row r="1068" spans="1:3">
      <c r="A1068" t="s">
        <v>1068</v>
      </c>
      <c r="B1068">
        <v>0.209965</v>
      </c>
      <c r="C1068">
        <f>VLOOKUP(A1068,[1]总校正后表!$A:$K,11,0)</f>
        <v>1.0417744</v>
      </c>
    </row>
    <row r="1069" spans="1:3">
      <c r="A1069" t="s">
        <v>1069</v>
      </c>
      <c r="B1069">
        <v>0.211937</v>
      </c>
      <c r="C1069">
        <f>VLOOKUP(A1069,[1]总校正后表!$A:$K,11,0)</f>
        <v>2.6760325</v>
      </c>
    </row>
    <row r="1070" spans="1:3">
      <c r="A1070" t="s">
        <v>1070</v>
      </c>
      <c r="B1070">
        <v>0.212623</v>
      </c>
      <c r="C1070">
        <f>VLOOKUP(A1070,[1]总校正后表!$A:$K,11,0)</f>
        <v>2.4732013</v>
      </c>
    </row>
    <row r="1071" spans="1:3">
      <c r="A1071" t="s">
        <v>1071</v>
      </c>
      <c r="B1071">
        <v>0.213805</v>
      </c>
      <c r="C1071">
        <f>VLOOKUP(A1071,[1]总校正后表!$A:$K,11,0)</f>
        <v>2.676819</v>
      </c>
    </row>
    <row r="1072" spans="1:3">
      <c r="A1072" t="s">
        <v>1072</v>
      </c>
      <c r="B1072">
        <v>0.215055</v>
      </c>
      <c r="C1072">
        <f>VLOOKUP(A1072,[1]总校正后表!$A:$K,11,0)</f>
        <v>2.1635015</v>
      </c>
    </row>
    <row r="1073" spans="1:3">
      <c r="A1073" t="s">
        <v>1073</v>
      </c>
      <c r="B1073">
        <v>0.2152</v>
      </c>
      <c r="C1073">
        <f>VLOOKUP(A1073,[1]总校正后表!$A:$K,11,0)</f>
        <v>2.967199</v>
      </c>
    </row>
    <row r="1074" spans="1:3">
      <c r="A1074" t="s">
        <v>1074</v>
      </c>
      <c r="B1074">
        <v>0.217418</v>
      </c>
      <c r="C1074">
        <f>VLOOKUP(A1074,[1]总校正后表!$A:$K,11,0)</f>
        <v>1.6062085</v>
      </c>
    </row>
    <row r="1075" spans="1:3">
      <c r="A1075" t="s">
        <v>1075</v>
      </c>
      <c r="B1075">
        <v>0.217809</v>
      </c>
      <c r="C1075">
        <f>VLOOKUP(A1075,[1]总校正后表!$A:$K,11,0)</f>
        <v>1.240909</v>
      </c>
    </row>
    <row r="1076" spans="1:3">
      <c r="A1076" t="s">
        <v>1076</v>
      </c>
      <c r="B1076">
        <v>0.219936</v>
      </c>
      <c r="C1076">
        <f>VLOOKUP(A1076,[1]总校正后表!$A:$K,11,0)</f>
        <v>1.790899</v>
      </c>
    </row>
    <row r="1077" spans="1:3">
      <c r="A1077" t="s">
        <v>1077</v>
      </c>
      <c r="B1077">
        <v>0.220375</v>
      </c>
      <c r="C1077">
        <f>VLOOKUP(A1077,[1]总校正后表!$A:$K,11,0)</f>
        <v>1.566974</v>
      </c>
    </row>
    <row r="1078" spans="1:3">
      <c r="A1078" t="s">
        <v>1078</v>
      </c>
      <c r="B1078">
        <v>0.221032</v>
      </c>
      <c r="C1078">
        <f>VLOOKUP(A1078,[1]总校正后表!$A:$K,11,0)</f>
        <v>2.914917</v>
      </c>
    </row>
    <row r="1079" spans="1:3">
      <c r="A1079" t="s">
        <v>1079</v>
      </c>
      <c r="B1079">
        <v>0.225815</v>
      </c>
      <c r="C1079">
        <f>VLOOKUP(A1079,[1]总校正后表!$A:$K,11,0)</f>
        <v>1.9830335</v>
      </c>
    </row>
    <row r="1080" spans="1:3">
      <c r="A1080" t="s">
        <v>1080</v>
      </c>
      <c r="B1080">
        <v>0.227302</v>
      </c>
      <c r="C1080">
        <f>VLOOKUP(A1080,[1]总校正后表!$A:$K,11,0)</f>
        <v>2.2144175</v>
      </c>
    </row>
    <row r="1081" spans="1:3">
      <c r="A1081" t="s">
        <v>1081</v>
      </c>
      <c r="B1081">
        <v>0.227828</v>
      </c>
      <c r="C1081">
        <f>VLOOKUP(A1081,[1]总校正后表!$A:$K,11,0)</f>
        <v>1.727436</v>
      </c>
    </row>
    <row r="1082" spans="1:3">
      <c r="A1082" t="s">
        <v>1082</v>
      </c>
      <c r="B1082">
        <v>0.227843</v>
      </c>
      <c r="C1082">
        <f>VLOOKUP(A1082,[1]总校正后表!$A:$K,11,0)</f>
        <v>2.899448</v>
      </c>
    </row>
    <row r="1083" spans="1:3">
      <c r="A1083" t="s">
        <v>1083</v>
      </c>
      <c r="B1083">
        <v>0.228153</v>
      </c>
      <c r="C1083">
        <f>VLOOKUP(A1083,[1]总校正后表!$A:$K,11,0)</f>
        <v>1.7191121</v>
      </c>
    </row>
    <row r="1084" spans="1:3">
      <c r="A1084" t="s">
        <v>1084</v>
      </c>
      <c r="B1084">
        <v>0.229077</v>
      </c>
      <c r="C1084">
        <f>VLOOKUP(A1084,[1]总校正后表!$A:$K,11,0)</f>
        <v>0.5952525</v>
      </c>
    </row>
    <row r="1085" spans="1:3">
      <c r="A1085" t="s">
        <v>1085</v>
      </c>
      <c r="B1085">
        <v>0.231488</v>
      </c>
      <c r="C1085">
        <f>VLOOKUP(A1085,[1]总校正后表!$A:$K,11,0)</f>
        <v>2.0288893</v>
      </c>
    </row>
    <row r="1086" spans="1:3">
      <c r="A1086" t="s">
        <v>1086</v>
      </c>
      <c r="B1086">
        <v>0.232763</v>
      </c>
      <c r="C1086">
        <f>VLOOKUP(A1086,[1]总校正后表!$A:$K,11,0)</f>
        <v>1.9313475</v>
      </c>
    </row>
    <row r="1087" spans="1:3">
      <c r="A1087" t="s">
        <v>1087</v>
      </c>
      <c r="B1087">
        <v>0.233223</v>
      </c>
      <c r="C1087">
        <f>VLOOKUP(A1087,[1]总校正后表!$A:$K,11,0)</f>
        <v>2.000756</v>
      </c>
    </row>
    <row r="1088" spans="1:3">
      <c r="A1088" t="s">
        <v>1088</v>
      </c>
      <c r="B1088">
        <v>0.233479</v>
      </c>
      <c r="C1088">
        <f>VLOOKUP(A1088,[1]总校正后表!$A:$K,11,0)</f>
        <v>1.8133124</v>
      </c>
    </row>
    <row r="1089" spans="1:3">
      <c r="A1089" t="s">
        <v>1089</v>
      </c>
      <c r="B1089">
        <v>0.233807</v>
      </c>
      <c r="C1089">
        <f>VLOOKUP(A1089,[1]总校正后表!$A:$K,11,0)</f>
        <v>1.902189</v>
      </c>
    </row>
    <row r="1090" spans="1:3">
      <c r="A1090" t="s">
        <v>1090</v>
      </c>
      <c r="B1090">
        <v>0.237836</v>
      </c>
      <c r="C1090">
        <f>VLOOKUP(A1090,[1]总校正后表!$A:$K,11,0)</f>
        <v>1.968959</v>
      </c>
    </row>
    <row r="1091" spans="1:3">
      <c r="A1091" t="s">
        <v>1091</v>
      </c>
      <c r="B1091">
        <v>0.238758</v>
      </c>
      <c r="C1091">
        <f>VLOOKUP(A1091,[1]总校正后表!$A:$K,11,0)</f>
        <v>1.6012044</v>
      </c>
    </row>
    <row r="1092" spans="1:3">
      <c r="A1092" t="s">
        <v>1092</v>
      </c>
      <c r="B1092">
        <v>0.238805</v>
      </c>
      <c r="C1092">
        <f>VLOOKUP(A1092,[1]总校正后表!$A:$K,11,0)</f>
        <v>1.5836135</v>
      </c>
    </row>
    <row r="1093" spans="1:3">
      <c r="A1093" t="s">
        <v>1093</v>
      </c>
      <c r="B1093">
        <v>0.238838</v>
      </c>
      <c r="C1093">
        <f>VLOOKUP(A1093,[1]总校正后表!$A:$K,11,0)</f>
        <v>2.3373635</v>
      </c>
    </row>
    <row r="1094" spans="1:3">
      <c r="A1094" t="s">
        <v>1094</v>
      </c>
      <c r="B1094">
        <v>0.239661</v>
      </c>
      <c r="C1094">
        <f>VLOOKUP(A1094,[1]总校正后表!$A:$K,11,0)</f>
        <v>2.163626</v>
      </c>
    </row>
    <row r="1095" spans="1:3">
      <c r="A1095" t="s">
        <v>1095</v>
      </c>
      <c r="B1095">
        <v>0.241381</v>
      </c>
      <c r="C1095">
        <f>VLOOKUP(A1095,[1]总校正后表!$A:$K,11,0)</f>
        <v>3.0693855</v>
      </c>
    </row>
    <row r="1096" spans="1:3">
      <c r="A1096" t="s">
        <v>1096</v>
      </c>
      <c r="B1096">
        <v>0.241936</v>
      </c>
      <c r="C1096">
        <f>VLOOKUP(A1096,[1]总校正后表!$A:$K,11,0)</f>
        <v>1.210064</v>
      </c>
    </row>
    <row r="1097" spans="1:3">
      <c r="A1097" t="s">
        <v>1097</v>
      </c>
      <c r="B1097">
        <v>0.244775</v>
      </c>
      <c r="C1097">
        <f>VLOOKUP(A1097,[1]总校正后表!$A:$K,11,0)</f>
        <v>1.0559363</v>
      </c>
    </row>
    <row r="1098" spans="1:3">
      <c r="A1098" t="s">
        <v>1098</v>
      </c>
      <c r="B1098">
        <v>0.244997</v>
      </c>
      <c r="C1098">
        <f>VLOOKUP(A1098,[1]总校正后表!$A:$K,11,0)</f>
        <v>1.8661155</v>
      </c>
    </row>
    <row r="1099" spans="1:3">
      <c r="A1099" t="s">
        <v>1099</v>
      </c>
      <c r="B1099">
        <v>0.246205</v>
      </c>
      <c r="C1099">
        <f>VLOOKUP(A1099,[1]总校正后表!$A:$K,11,0)</f>
        <v>1.7947225</v>
      </c>
    </row>
    <row r="1100" spans="1:3">
      <c r="A1100" t="s">
        <v>1100</v>
      </c>
      <c r="B1100">
        <v>0.246391</v>
      </c>
      <c r="C1100">
        <f>VLOOKUP(A1100,[1]总校正后表!$A:$K,11,0)</f>
        <v>2.1913065</v>
      </c>
    </row>
    <row r="1101" spans="1:3">
      <c r="A1101" t="s">
        <v>1101</v>
      </c>
      <c r="B1101">
        <v>0.246398</v>
      </c>
      <c r="C1101">
        <f>VLOOKUP(A1101,[1]总校正后表!$A:$K,11,0)</f>
        <v>2.09027521</v>
      </c>
    </row>
    <row r="1102" spans="1:3">
      <c r="A1102" t="s">
        <v>1102</v>
      </c>
      <c r="B1102">
        <v>0.246775</v>
      </c>
      <c r="C1102">
        <f>VLOOKUP(A1102,[1]总校正后表!$A:$K,11,0)</f>
        <v>1.4502735</v>
      </c>
    </row>
    <row r="1103" spans="1:3">
      <c r="A1103" t="s">
        <v>1103</v>
      </c>
      <c r="B1103">
        <v>0.246811</v>
      </c>
      <c r="C1103">
        <f>VLOOKUP(A1103,[1]总校正后表!$A:$K,11,0)</f>
        <v>2.2115155</v>
      </c>
    </row>
    <row r="1104" spans="1:3">
      <c r="A1104" t="s">
        <v>1104</v>
      </c>
      <c r="B1104">
        <v>0.247559</v>
      </c>
      <c r="C1104">
        <f>VLOOKUP(A1104,[1]总校正后表!$A:$K,11,0)</f>
        <v>1.8954724</v>
      </c>
    </row>
    <row r="1105" spans="1:3">
      <c r="A1105" t="s">
        <v>1105</v>
      </c>
      <c r="B1105">
        <v>0.247966</v>
      </c>
      <c r="C1105">
        <f>VLOOKUP(A1105,[1]总校正后表!$A:$K,11,0)</f>
        <v>1.715557</v>
      </c>
    </row>
    <row r="1106" spans="1:3">
      <c r="A1106" t="s">
        <v>1106</v>
      </c>
      <c r="B1106">
        <v>0.254237</v>
      </c>
      <c r="C1106">
        <f>VLOOKUP(A1106,[1]总校正后表!$A:$K,11,0)</f>
        <v>1.379764</v>
      </c>
    </row>
    <row r="1107" spans="1:3">
      <c r="A1107" t="s">
        <v>1107</v>
      </c>
      <c r="B1107">
        <v>0.257719</v>
      </c>
      <c r="C1107">
        <f>VLOOKUP(A1107,[1]总校正后表!$A:$K,11,0)</f>
        <v>2.391346</v>
      </c>
    </row>
    <row r="1108" spans="1:3">
      <c r="A1108" t="s">
        <v>1108</v>
      </c>
      <c r="B1108">
        <v>0.25944</v>
      </c>
      <c r="C1108">
        <f>VLOOKUP(A1108,[1]总校正后表!$A:$K,11,0)</f>
        <v>1.2311315</v>
      </c>
    </row>
    <row r="1109" spans="1:3">
      <c r="A1109" t="s">
        <v>1109</v>
      </c>
      <c r="B1109">
        <v>0.262205</v>
      </c>
      <c r="C1109">
        <f>VLOOKUP(A1109,[1]总校正后表!$A:$K,11,0)</f>
        <v>1.7337351</v>
      </c>
    </row>
    <row r="1110" spans="1:3">
      <c r="A1110" t="s">
        <v>1110</v>
      </c>
      <c r="B1110">
        <v>0.262829</v>
      </c>
      <c r="C1110">
        <f>VLOOKUP(A1110,[1]总校正后表!$A:$K,11,0)</f>
        <v>1.5503655</v>
      </c>
    </row>
    <row r="1111" spans="1:3">
      <c r="A1111" t="s">
        <v>1111</v>
      </c>
      <c r="B1111">
        <v>0.263173</v>
      </c>
      <c r="C1111">
        <f>VLOOKUP(A1111,[1]总校正后表!$A:$K,11,0)</f>
        <v>2.901666</v>
      </c>
    </row>
    <row r="1112" spans="1:3">
      <c r="A1112" t="s">
        <v>1112</v>
      </c>
      <c r="B1112">
        <v>0.264653</v>
      </c>
      <c r="C1112">
        <f>VLOOKUP(A1112,[1]总校正后表!$A:$K,11,0)</f>
        <v>2.1405985</v>
      </c>
    </row>
    <row r="1113" spans="1:3">
      <c r="A1113" t="s">
        <v>1113</v>
      </c>
      <c r="B1113">
        <v>0.264695</v>
      </c>
      <c r="C1113">
        <f>VLOOKUP(A1113,[1]总校正后表!$A:$K,11,0)</f>
        <v>2.1089295</v>
      </c>
    </row>
    <row r="1114" spans="1:3">
      <c r="A1114" t="s">
        <v>1114</v>
      </c>
      <c r="B1114">
        <v>0.266342</v>
      </c>
      <c r="C1114">
        <f>VLOOKUP(A1114,[1]总校正后表!$A:$K,11,0)</f>
        <v>2.128336</v>
      </c>
    </row>
    <row r="1115" spans="1:3">
      <c r="A1115" t="s">
        <v>1115</v>
      </c>
      <c r="B1115">
        <v>0.266392</v>
      </c>
      <c r="C1115">
        <f>VLOOKUP(A1115,[1]总校正后表!$A:$K,11,0)</f>
        <v>1.2792521</v>
      </c>
    </row>
    <row r="1116" spans="1:3">
      <c r="A1116" t="s">
        <v>1116</v>
      </c>
      <c r="B1116">
        <v>0.272036</v>
      </c>
      <c r="C1116">
        <f>VLOOKUP(A1116,[1]总校正后表!$A:$K,11,0)</f>
        <v>1.8921621</v>
      </c>
    </row>
    <row r="1117" spans="1:3">
      <c r="A1117" t="s">
        <v>1117</v>
      </c>
      <c r="B1117">
        <v>0.27209</v>
      </c>
      <c r="C1117">
        <f>VLOOKUP(A1117,[1]总校正后表!$A:$K,11,0)</f>
        <v>2.050066</v>
      </c>
    </row>
    <row r="1118" spans="1:3">
      <c r="A1118" t="s">
        <v>1118</v>
      </c>
      <c r="B1118">
        <v>0.273129</v>
      </c>
      <c r="C1118">
        <f>VLOOKUP(A1118,[1]总校正后表!$A:$K,11,0)</f>
        <v>2.1275825</v>
      </c>
    </row>
    <row r="1119" spans="1:3">
      <c r="A1119" t="s">
        <v>1119</v>
      </c>
      <c r="B1119">
        <v>0.273838</v>
      </c>
      <c r="C1119">
        <f>VLOOKUP(A1119,[1]总校正后表!$A:$K,11,0)</f>
        <v>2.686042</v>
      </c>
    </row>
    <row r="1120" spans="1:3">
      <c r="A1120" t="s">
        <v>1120</v>
      </c>
      <c r="B1120">
        <v>0.275397</v>
      </c>
      <c r="C1120">
        <f>VLOOKUP(A1120,[1]总校正后表!$A:$K,11,0)</f>
        <v>2.1909421</v>
      </c>
    </row>
    <row r="1121" spans="1:3">
      <c r="A1121" t="s">
        <v>1121</v>
      </c>
      <c r="B1121">
        <v>0.27575</v>
      </c>
      <c r="C1121">
        <f>VLOOKUP(A1121,[1]总校正后表!$A:$K,11,0)</f>
        <v>1.9564821</v>
      </c>
    </row>
    <row r="1122" spans="1:3">
      <c r="A1122" t="s">
        <v>1122</v>
      </c>
      <c r="B1122">
        <v>0.275911</v>
      </c>
      <c r="C1122">
        <f>VLOOKUP(A1122,[1]总校正后表!$A:$K,11,0)</f>
        <v>3.087619</v>
      </c>
    </row>
    <row r="1123" spans="1:3">
      <c r="A1123" t="s">
        <v>1123</v>
      </c>
      <c r="B1123">
        <v>0.276152</v>
      </c>
      <c r="C1123">
        <f>VLOOKUP(A1123,[1]总校正后表!$A:$K,11,0)</f>
        <v>2.617289</v>
      </c>
    </row>
    <row r="1124" spans="1:3">
      <c r="A1124" t="s">
        <v>1124</v>
      </c>
      <c r="B1124">
        <v>0.278018</v>
      </c>
      <c r="C1124">
        <f>VLOOKUP(A1124,[1]总校正后表!$A:$K,11,0)</f>
        <v>2.50831321</v>
      </c>
    </row>
    <row r="1125" spans="1:3">
      <c r="A1125" t="s">
        <v>1125</v>
      </c>
      <c r="B1125">
        <v>0.278716</v>
      </c>
      <c r="C1125">
        <f>VLOOKUP(A1125,[1]总校正后表!$A:$K,11,0)</f>
        <v>2.4058344</v>
      </c>
    </row>
    <row r="1126" spans="1:3">
      <c r="A1126" t="s">
        <v>1126</v>
      </c>
      <c r="B1126">
        <v>0.28074</v>
      </c>
      <c r="C1126">
        <f>VLOOKUP(A1126,[1]总校正后表!$A:$K,11,0)</f>
        <v>2.657124</v>
      </c>
    </row>
    <row r="1127" spans="1:3">
      <c r="A1127" t="s">
        <v>1127</v>
      </c>
      <c r="B1127">
        <v>0.281242</v>
      </c>
      <c r="C1127">
        <f>VLOOKUP(A1127,[1]总校正后表!$A:$K,11,0)</f>
        <v>1.84150321</v>
      </c>
    </row>
    <row r="1128" spans="1:3">
      <c r="A1128" t="s">
        <v>1128</v>
      </c>
      <c r="B1128">
        <v>0.283456</v>
      </c>
      <c r="C1128">
        <f>VLOOKUP(A1128,[1]总校正后表!$A:$K,11,0)</f>
        <v>1.9297151</v>
      </c>
    </row>
    <row r="1129" spans="1:3">
      <c r="A1129" t="s">
        <v>1129</v>
      </c>
      <c r="B1129">
        <v>0.284309</v>
      </c>
      <c r="C1129">
        <f>VLOOKUP(A1129,[1]总校正后表!$A:$K,11,0)</f>
        <v>2.1831871</v>
      </c>
    </row>
    <row r="1130" spans="1:3">
      <c r="A1130" t="s">
        <v>1130</v>
      </c>
      <c r="B1130">
        <v>0.284734</v>
      </c>
      <c r="C1130">
        <f>VLOOKUP(A1130,[1]总校正后表!$A:$K,11,0)</f>
        <v>2.465522</v>
      </c>
    </row>
    <row r="1131" spans="1:3">
      <c r="A1131" t="s">
        <v>1131</v>
      </c>
      <c r="B1131">
        <v>0.285114</v>
      </c>
      <c r="C1131">
        <f>VLOOKUP(A1131,[1]总校正后表!$A:$K,11,0)</f>
        <v>2.874726</v>
      </c>
    </row>
    <row r="1132" spans="1:3">
      <c r="A1132" t="s">
        <v>1132</v>
      </c>
      <c r="B1132">
        <v>0.285545</v>
      </c>
      <c r="C1132">
        <f>VLOOKUP(A1132,[1]总校正后表!$A:$K,11,0)</f>
        <v>2.020496</v>
      </c>
    </row>
    <row r="1133" spans="1:3">
      <c r="A1133" t="s">
        <v>1133</v>
      </c>
      <c r="B1133">
        <v>0.287332</v>
      </c>
      <c r="C1133">
        <f>VLOOKUP(A1133,[1]总校正后表!$A:$K,11,0)</f>
        <v>1.3872365</v>
      </c>
    </row>
    <row r="1134" spans="1:3">
      <c r="A1134" t="s">
        <v>1134</v>
      </c>
      <c r="B1134">
        <v>0.287565</v>
      </c>
      <c r="C1134">
        <f>VLOOKUP(A1134,[1]总校正后表!$A:$K,11,0)</f>
        <v>2.202351</v>
      </c>
    </row>
    <row r="1135" spans="1:3">
      <c r="A1135" t="s">
        <v>1135</v>
      </c>
      <c r="B1135">
        <v>0.28812</v>
      </c>
      <c r="C1135">
        <f>VLOOKUP(A1135,[1]总校正后表!$A:$K,11,0)</f>
        <v>1.7406313</v>
      </c>
    </row>
    <row r="1136" spans="1:3">
      <c r="A1136" t="s">
        <v>1136</v>
      </c>
      <c r="B1136">
        <v>0.288896</v>
      </c>
      <c r="C1136">
        <f>VLOOKUP(A1136,[1]总校正后表!$A:$K,11,0)</f>
        <v>2.3266519</v>
      </c>
    </row>
    <row r="1137" spans="1:3">
      <c r="A1137" t="s">
        <v>1137</v>
      </c>
      <c r="B1137">
        <v>0.288901</v>
      </c>
      <c r="C1137">
        <f>VLOOKUP(A1137,[1]总校正后表!$A:$K,11,0)</f>
        <v>1.06546021</v>
      </c>
    </row>
    <row r="1138" spans="1:3">
      <c r="A1138" t="s">
        <v>1138</v>
      </c>
      <c r="B1138">
        <v>0.289428</v>
      </c>
      <c r="C1138">
        <f>VLOOKUP(A1138,[1]总校正后表!$A:$K,11,0)</f>
        <v>2.4001689</v>
      </c>
    </row>
    <row r="1139" spans="1:3">
      <c r="A1139" t="s">
        <v>1139</v>
      </c>
      <c r="B1139">
        <v>0.290303</v>
      </c>
      <c r="C1139">
        <f>VLOOKUP(A1139,[1]总校正后表!$A:$K,11,0)</f>
        <v>2.1283955</v>
      </c>
    </row>
    <row r="1140" spans="1:3">
      <c r="A1140" t="s">
        <v>1140</v>
      </c>
      <c r="B1140">
        <v>0.290728</v>
      </c>
      <c r="C1140">
        <f>VLOOKUP(A1140,[1]总校正后表!$A:$K,11,0)</f>
        <v>2.417556</v>
      </c>
    </row>
    <row r="1141" spans="1:3">
      <c r="A1141" t="s">
        <v>1141</v>
      </c>
      <c r="B1141">
        <v>0.291017</v>
      </c>
      <c r="C1141">
        <f>VLOOKUP(A1141,[1]总校正后表!$A:$K,11,0)</f>
        <v>2.670337</v>
      </c>
    </row>
    <row r="1142" spans="1:3">
      <c r="A1142" t="s">
        <v>1142</v>
      </c>
      <c r="B1142">
        <v>0.293821</v>
      </c>
      <c r="C1142">
        <f>VLOOKUP(A1142,[1]总校正后表!$A:$K,11,0)</f>
        <v>1.801494</v>
      </c>
    </row>
    <row r="1143" spans="1:3">
      <c r="A1143" t="s">
        <v>1143</v>
      </c>
      <c r="B1143">
        <v>0.293854</v>
      </c>
      <c r="C1143">
        <f>VLOOKUP(A1143,[1]总校正后表!$A:$K,11,0)</f>
        <v>1.822878</v>
      </c>
    </row>
    <row r="1144" spans="1:3">
      <c r="A1144" t="s">
        <v>1144</v>
      </c>
      <c r="B1144">
        <v>0.296566</v>
      </c>
      <c r="C1144">
        <f>VLOOKUP(A1144,[1]总校正后表!$A:$K,11,0)</f>
        <v>2.926339</v>
      </c>
    </row>
    <row r="1145" spans="1:3">
      <c r="A1145" t="s">
        <v>1145</v>
      </c>
      <c r="B1145">
        <v>0.298448</v>
      </c>
      <c r="C1145">
        <f>VLOOKUP(A1145,[1]总校正后表!$A:$K,11,0)</f>
        <v>1.4605389</v>
      </c>
    </row>
    <row r="1146" spans="1:3">
      <c r="A1146" t="s">
        <v>1146</v>
      </c>
      <c r="B1146">
        <v>0.299583</v>
      </c>
      <c r="C1146">
        <f>VLOOKUP(A1146,[1]总校正后表!$A:$K,11,0)</f>
        <v>1.701233</v>
      </c>
    </row>
    <row r="1147" spans="1:3">
      <c r="A1147" t="s">
        <v>1147</v>
      </c>
      <c r="B1147">
        <v>0.300274</v>
      </c>
      <c r="C1147">
        <f>VLOOKUP(A1147,[1]总校正后表!$A:$K,11,0)</f>
        <v>2.444616</v>
      </c>
    </row>
    <row r="1148" spans="1:3">
      <c r="A1148" t="s">
        <v>1148</v>
      </c>
      <c r="B1148">
        <v>0.3017</v>
      </c>
      <c r="C1148">
        <f>VLOOKUP(A1148,[1]总校正后表!$A:$K,11,0)</f>
        <v>2.883956</v>
      </c>
    </row>
    <row r="1149" spans="1:3">
      <c r="A1149" t="s">
        <v>1149</v>
      </c>
      <c r="B1149">
        <v>0.303426</v>
      </c>
      <c r="C1149">
        <f>VLOOKUP(A1149,[1]总校正后表!$A:$K,11,0)</f>
        <v>1.9883374</v>
      </c>
    </row>
    <row r="1150" spans="1:3">
      <c r="A1150" t="s">
        <v>1150</v>
      </c>
      <c r="B1150">
        <v>0.305339</v>
      </c>
      <c r="C1150">
        <f>VLOOKUP(A1150,[1]总校正后表!$A:$K,11,0)</f>
        <v>1.528399</v>
      </c>
    </row>
    <row r="1151" spans="1:3">
      <c r="A1151" t="s">
        <v>1151</v>
      </c>
      <c r="B1151">
        <v>0.307246</v>
      </c>
      <c r="C1151">
        <f>VLOOKUP(A1151,[1]总校正后表!$A:$K,11,0)</f>
        <v>2.274189</v>
      </c>
    </row>
    <row r="1152" spans="1:3">
      <c r="A1152" t="s">
        <v>1152</v>
      </c>
      <c r="B1152">
        <v>0.308014</v>
      </c>
      <c r="C1152">
        <f>VLOOKUP(A1152,[1]总校正后表!$A:$K,11,0)</f>
        <v>2.1368194</v>
      </c>
    </row>
    <row r="1153" spans="1:3">
      <c r="A1153" t="s">
        <v>1153</v>
      </c>
      <c r="B1153">
        <v>0.308225</v>
      </c>
      <c r="C1153">
        <f>VLOOKUP(A1153,[1]总校正后表!$A:$K,11,0)</f>
        <v>1.593539</v>
      </c>
    </row>
    <row r="1154" spans="1:3">
      <c r="A1154" t="s">
        <v>1154</v>
      </c>
      <c r="B1154">
        <v>0.311795</v>
      </c>
      <c r="C1154">
        <f>VLOOKUP(A1154,[1]总校正后表!$A:$K,11,0)</f>
        <v>2.3650055</v>
      </c>
    </row>
    <row r="1155" spans="1:3">
      <c r="A1155" t="s">
        <v>1155</v>
      </c>
      <c r="B1155">
        <v>0.312125</v>
      </c>
      <c r="C1155">
        <f>VLOOKUP(A1155,[1]总校正后表!$A:$K,11,0)</f>
        <v>1.8955524</v>
      </c>
    </row>
    <row r="1156" spans="1:3">
      <c r="A1156" t="s">
        <v>1156</v>
      </c>
      <c r="B1156">
        <v>0.312591</v>
      </c>
      <c r="C1156">
        <f>VLOOKUP(A1156,[1]总校正后表!$A:$K,11,0)</f>
        <v>2.477201</v>
      </c>
    </row>
    <row r="1157" spans="1:3">
      <c r="A1157" t="s">
        <v>1157</v>
      </c>
      <c r="B1157">
        <v>0.312735</v>
      </c>
      <c r="C1157">
        <f>VLOOKUP(A1157,[1]总校正后表!$A:$K,11,0)</f>
        <v>1.5828094</v>
      </c>
    </row>
    <row r="1158" spans="1:3">
      <c r="A1158" t="s">
        <v>1158</v>
      </c>
      <c r="B1158">
        <v>0.312886</v>
      </c>
      <c r="C1158">
        <f>VLOOKUP(A1158,[1]总校正后表!$A:$K,11,0)</f>
        <v>2.598706</v>
      </c>
    </row>
    <row r="1159" spans="1:3">
      <c r="A1159" t="s">
        <v>1159</v>
      </c>
      <c r="B1159">
        <v>0.313871</v>
      </c>
      <c r="C1159">
        <f>VLOOKUP(A1159,[1]总校正后表!$A:$K,11,0)</f>
        <v>2.596381</v>
      </c>
    </row>
    <row r="1160" spans="1:3">
      <c r="A1160" t="s">
        <v>1160</v>
      </c>
      <c r="B1160">
        <v>0.31472</v>
      </c>
      <c r="C1160">
        <f>VLOOKUP(A1160,[1]总校正后表!$A:$K,11,0)</f>
        <v>1.173868</v>
      </c>
    </row>
    <row r="1161" spans="1:3">
      <c r="A1161" t="s">
        <v>1161</v>
      </c>
      <c r="B1161">
        <v>0.315019</v>
      </c>
      <c r="C1161">
        <f>VLOOKUP(A1161,[1]总校正后表!$A:$K,11,0)</f>
        <v>2.4570755</v>
      </c>
    </row>
    <row r="1162" spans="1:3">
      <c r="A1162" t="s">
        <v>1162</v>
      </c>
      <c r="B1162">
        <v>0.315086</v>
      </c>
      <c r="C1162">
        <f>VLOOKUP(A1162,[1]总校正后表!$A:$K,11,0)</f>
        <v>1.560649</v>
      </c>
    </row>
    <row r="1163" spans="1:3">
      <c r="A1163" t="s">
        <v>1163</v>
      </c>
      <c r="B1163">
        <v>0.315151</v>
      </c>
      <c r="C1163">
        <f>VLOOKUP(A1163,[1]总校正后表!$A:$K,11,0)</f>
        <v>2.323787</v>
      </c>
    </row>
    <row r="1164" spans="1:3">
      <c r="A1164" t="s">
        <v>1164</v>
      </c>
      <c r="B1164">
        <v>0.315555</v>
      </c>
      <c r="C1164">
        <f>VLOOKUP(A1164,[1]总校正后表!$A:$K,11,0)</f>
        <v>1.58611521</v>
      </c>
    </row>
    <row r="1165" spans="1:3">
      <c r="A1165" t="s">
        <v>1165</v>
      </c>
      <c r="B1165">
        <v>0.316912</v>
      </c>
      <c r="C1165">
        <f>VLOOKUP(A1165,[1]总校正后表!$A:$K,11,0)</f>
        <v>1.7988094</v>
      </c>
    </row>
    <row r="1166" spans="1:3">
      <c r="A1166" t="s">
        <v>1166</v>
      </c>
      <c r="B1166">
        <v>0.316943</v>
      </c>
      <c r="C1166">
        <f>VLOOKUP(A1166,[1]总校正后表!$A:$K,11,0)</f>
        <v>1.3061305</v>
      </c>
    </row>
    <row r="1167" spans="1:3">
      <c r="A1167" t="s">
        <v>1167</v>
      </c>
      <c r="B1167">
        <v>0.317599</v>
      </c>
      <c r="C1167">
        <f>VLOOKUP(A1167,[1]总校正后表!$A:$K,11,0)</f>
        <v>2.597589</v>
      </c>
    </row>
    <row r="1168" spans="1:3">
      <c r="A1168" t="s">
        <v>1168</v>
      </c>
      <c r="B1168">
        <v>0.318087</v>
      </c>
      <c r="C1168">
        <f>VLOOKUP(A1168,[1]总校正后表!$A:$K,11,0)</f>
        <v>2.760315</v>
      </c>
    </row>
    <row r="1169" spans="1:3">
      <c r="A1169" t="s">
        <v>1169</v>
      </c>
      <c r="B1169">
        <v>0.324739</v>
      </c>
      <c r="C1169">
        <f>VLOOKUP(A1169,[1]总校正后表!$A:$K,11,0)</f>
        <v>2.0521501</v>
      </c>
    </row>
    <row r="1170" spans="1:3">
      <c r="A1170" t="s">
        <v>1170</v>
      </c>
      <c r="B1170">
        <v>0.326398</v>
      </c>
      <c r="C1170">
        <f>VLOOKUP(A1170,[1]总校正后表!$A:$K,11,0)</f>
        <v>2.3109674</v>
      </c>
    </row>
    <row r="1171" spans="1:3">
      <c r="A1171" t="s">
        <v>1171</v>
      </c>
      <c r="B1171">
        <v>0.327329</v>
      </c>
      <c r="C1171">
        <f>VLOOKUP(A1171,[1]总校正后表!$A:$K,11,0)</f>
        <v>0.882432</v>
      </c>
    </row>
    <row r="1172" spans="1:3">
      <c r="A1172" t="s">
        <v>1172</v>
      </c>
      <c r="B1172">
        <v>0.327605</v>
      </c>
      <c r="C1172">
        <f>VLOOKUP(A1172,[1]总校正后表!$A:$K,11,0)</f>
        <v>2.9215519</v>
      </c>
    </row>
    <row r="1173" spans="1:3">
      <c r="A1173" t="s">
        <v>1173</v>
      </c>
      <c r="B1173">
        <v>0.331752</v>
      </c>
      <c r="C1173">
        <f>VLOOKUP(A1173,[1]总校正后表!$A:$K,11,0)</f>
        <v>2.337982</v>
      </c>
    </row>
    <row r="1174" spans="1:3">
      <c r="A1174" t="s">
        <v>1174</v>
      </c>
      <c r="B1174">
        <v>0.331941</v>
      </c>
      <c r="C1174">
        <f>VLOOKUP(A1174,[1]总校正后表!$A:$K,11,0)</f>
        <v>2.8518001</v>
      </c>
    </row>
    <row r="1175" spans="1:3">
      <c r="A1175" t="s">
        <v>1175</v>
      </c>
      <c r="B1175">
        <v>0.333673</v>
      </c>
      <c r="C1175">
        <f>VLOOKUP(A1175,[1]总校正后表!$A:$K,11,0)</f>
        <v>1.8374865</v>
      </c>
    </row>
    <row r="1176" spans="1:3">
      <c r="A1176" t="s">
        <v>1176</v>
      </c>
      <c r="B1176">
        <v>0.334665</v>
      </c>
      <c r="C1176">
        <f>VLOOKUP(A1176,[1]总校正后表!$A:$K,11,0)</f>
        <v>2.5456524</v>
      </c>
    </row>
    <row r="1177" spans="1:3">
      <c r="A1177" t="s">
        <v>1177</v>
      </c>
      <c r="B1177">
        <v>0.334987</v>
      </c>
      <c r="C1177">
        <f>VLOOKUP(A1177,[1]总校正后表!$A:$K,11,0)</f>
        <v>2.756625</v>
      </c>
    </row>
    <row r="1178" spans="1:3">
      <c r="A1178" t="s">
        <v>1178</v>
      </c>
      <c r="B1178">
        <v>0.335433</v>
      </c>
      <c r="C1178">
        <f>VLOOKUP(A1178,[1]总校正后表!$A:$K,11,0)</f>
        <v>1.9500919</v>
      </c>
    </row>
    <row r="1179" spans="1:3">
      <c r="A1179" t="s">
        <v>1179</v>
      </c>
      <c r="B1179">
        <v>0.336568</v>
      </c>
      <c r="C1179">
        <f>VLOOKUP(A1179,[1]总校正后表!$A:$K,11,0)</f>
        <v>1.418289</v>
      </c>
    </row>
    <row r="1180" spans="1:3">
      <c r="A1180" t="s">
        <v>1180</v>
      </c>
      <c r="B1180">
        <v>0.336883</v>
      </c>
      <c r="C1180">
        <f>VLOOKUP(A1180,[1]总校正后表!$A:$K,11,0)</f>
        <v>3.235466</v>
      </c>
    </row>
    <row r="1181" spans="1:3">
      <c r="A1181" t="s">
        <v>1181</v>
      </c>
      <c r="B1181">
        <v>0.338376</v>
      </c>
      <c r="C1181">
        <f>VLOOKUP(A1181,[1]总校正后表!$A:$K,11,0)</f>
        <v>2.131766</v>
      </c>
    </row>
    <row r="1182" spans="1:3">
      <c r="A1182" t="s">
        <v>1182</v>
      </c>
      <c r="B1182">
        <v>0.338813</v>
      </c>
      <c r="C1182">
        <f>VLOOKUP(A1182,[1]总校正后表!$A:$K,11,0)</f>
        <v>2.6860825</v>
      </c>
    </row>
    <row r="1183" spans="1:3">
      <c r="A1183" t="s">
        <v>1183</v>
      </c>
      <c r="B1183">
        <v>0.339438</v>
      </c>
      <c r="C1183">
        <f>VLOOKUP(A1183,[1]总校正后表!$A:$K,11,0)</f>
        <v>1.8673855</v>
      </c>
    </row>
    <row r="1184" spans="1:3">
      <c r="A1184" t="s">
        <v>1184</v>
      </c>
      <c r="B1184">
        <v>0.341242</v>
      </c>
      <c r="C1184">
        <f>VLOOKUP(A1184,[1]总校正后表!$A:$K,11,0)</f>
        <v>1.920319</v>
      </c>
    </row>
    <row r="1185" spans="1:3">
      <c r="A1185" t="s">
        <v>1185</v>
      </c>
      <c r="B1185">
        <v>0.344548</v>
      </c>
      <c r="C1185">
        <f>VLOOKUP(A1185,[1]总校正后表!$A:$K,11,0)</f>
        <v>3.009976</v>
      </c>
    </row>
    <row r="1186" spans="1:3">
      <c r="A1186" t="s">
        <v>1186</v>
      </c>
      <c r="B1186">
        <v>0.345308</v>
      </c>
      <c r="C1186">
        <f>VLOOKUP(A1186,[1]总校正后表!$A:$K,11,0)</f>
        <v>2.3705085</v>
      </c>
    </row>
    <row r="1187" spans="1:3">
      <c r="A1187" t="s">
        <v>1187</v>
      </c>
      <c r="B1187">
        <v>0.345895</v>
      </c>
      <c r="C1187">
        <f>VLOOKUP(A1187,[1]总校正后表!$A:$K,11,0)</f>
        <v>2.597583</v>
      </c>
    </row>
    <row r="1188" spans="1:3">
      <c r="A1188" t="s">
        <v>1188</v>
      </c>
      <c r="B1188">
        <v>0.347208</v>
      </c>
      <c r="C1188">
        <f>VLOOKUP(A1188,[1]总校正后表!$A:$K,11,0)</f>
        <v>2.9107625</v>
      </c>
    </row>
    <row r="1189" spans="1:3">
      <c r="A1189" t="s">
        <v>1189</v>
      </c>
      <c r="B1189">
        <v>0.348432</v>
      </c>
      <c r="C1189">
        <f>VLOOKUP(A1189,[1]总校正后表!$A:$K,11,0)</f>
        <v>1.67376521</v>
      </c>
    </row>
    <row r="1190" spans="1:3">
      <c r="A1190" t="s">
        <v>1190</v>
      </c>
      <c r="B1190">
        <v>0.348895</v>
      </c>
      <c r="C1190">
        <f>VLOOKUP(A1190,[1]总校正后表!$A:$K,11,0)</f>
        <v>2.7423921</v>
      </c>
    </row>
    <row r="1191" spans="1:3">
      <c r="A1191" t="s">
        <v>1191</v>
      </c>
      <c r="B1191">
        <v>0.349886</v>
      </c>
      <c r="C1191">
        <f>VLOOKUP(A1191,[1]总校正后表!$A:$K,11,0)</f>
        <v>1.7866155</v>
      </c>
    </row>
    <row r="1192" spans="1:3">
      <c r="A1192" t="s">
        <v>1192</v>
      </c>
      <c r="B1192">
        <v>0.3516</v>
      </c>
      <c r="C1192">
        <f>VLOOKUP(A1192,[1]总校正后表!$A:$K,11,0)</f>
        <v>2.2113743</v>
      </c>
    </row>
    <row r="1193" spans="1:3">
      <c r="A1193" t="s">
        <v>1193</v>
      </c>
      <c r="B1193">
        <v>0.351853</v>
      </c>
      <c r="C1193">
        <f>VLOOKUP(A1193,[1]总校正后表!$A:$K,11,0)</f>
        <v>0.9529439</v>
      </c>
    </row>
    <row r="1194" spans="1:3">
      <c r="A1194" t="s">
        <v>1194</v>
      </c>
      <c r="B1194">
        <v>0.352221</v>
      </c>
      <c r="C1194">
        <f>VLOOKUP(A1194,[1]总校正后表!$A:$K,11,0)</f>
        <v>2.4248051</v>
      </c>
    </row>
    <row r="1195" spans="1:3">
      <c r="A1195" t="s">
        <v>1195</v>
      </c>
      <c r="B1195">
        <v>0.353106</v>
      </c>
      <c r="C1195">
        <f>VLOOKUP(A1195,[1]总校正后表!$A:$K,11,0)</f>
        <v>0.88321321</v>
      </c>
    </row>
    <row r="1196" spans="1:3">
      <c r="A1196" t="s">
        <v>1196</v>
      </c>
      <c r="B1196">
        <v>0.359807</v>
      </c>
      <c r="C1196">
        <f>VLOOKUP(A1196,[1]总校正后表!$A:$K,11,0)</f>
        <v>2.610502</v>
      </c>
    </row>
    <row r="1197" spans="1:3">
      <c r="A1197" t="s">
        <v>1197</v>
      </c>
      <c r="B1197">
        <v>0.363559</v>
      </c>
      <c r="C1197">
        <f>VLOOKUP(A1197,[1]总校正后表!$A:$K,11,0)</f>
        <v>1.7488625</v>
      </c>
    </row>
    <row r="1198" spans="1:3">
      <c r="A1198" t="s">
        <v>1198</v>
      </c>
      <c r="B1198">
        <v>0.364681</v>
      </c>
      <c r="C1198">
        <f>VLOOKUP(A1198,[1]总校正后表!$A:$K,11,0)</f>
        <v>1.4077921</v>
      </c>
    </row>
    <row r="1199" spans="1:3">
      <c r="A1199" t="s">
        <v>1199</v>
      </c>
      <c r="B1199">
        <v>0.368973</v>
      </c>
      <c r="C1199">
        <f>VLOOKUP(A1199,[1]总校正后表!$A:$K,11,0)</f>
        <v>2.815569</v>
      </c>
    </row>
    <row r="1200" spans="1:3">
      <c r="A1200" t="s">
        <v>1200</v>
      </c>
      <c r="B1200">
        <v>0.369134</v>
      </c>
      <c r="C1200">
        <f>VLOOKUP(A1200,[1]总校正后表!$A:$K,11,0)</f>
        <v>3.249836</v>
      </c>
    </row>
    <row r="1201" spans="1:3">
      <c r="A1201" t="s">
        <v>1201</v>
      </c>
      <c r="B1201">
        <v>0.370723</v>
      </c>
      <c r="C1201">
        <f>VLOOKUP(A1201,[1]总校正后表!$A:$K,11,0)</f>
        <v>2.5992255</v>
      </c>
    </row>
    <row r="1202" spans="1:3">
      <c r="A1202" t="s">
        <v>1202</v>
      </c>
      <c r="B1202">
        <v>0.371981</v>
      </c>
      <c r="C1202">
        <f>VLOOKUP(A1202,[1]总校正后表!$A:$K,11,0)</f>
        <v>1.7789089</v>
      </c>
    </row>
    <row r="1203" spans="1:3">
      <c r="A1203" t="s">
        <v>1203</v>
      </c>
      <c r="B1203">
        <v>0.37247</v>
      </c>
      <c r="C1203">
        <f>VLOOKUP(A1203,[1]总校正后表!$A:$K,11,0)</f>
        <v>2.133388</v>
      </c>
    </row>
    <row r="1204" spans="1:3">
      <c r="A1204" t="s">
        <v>1204</v>
      </c>
      <c r="B1204">
        <v>0.373237</v>
      </c>
      <c r="C1204">
        <f>VLOOKUP(A1204,[1]总校正后表!$A:$K,11,0)</f>
        <v>3.826546</v>
      </c>
    </row>
    <row r="1205" spans="1:3">
      <c r="A1205" t="s">
        <v>1205</v>
      </c>
      <c r="B1205">
        <v>0.373412</v>
      </c>
      <c r="C1205">
        <f>VLOOKUP(A1205,[1]总校正后表!$A:$K,11,0)</f>
        <v>1.7968013</v>
      </c>
    </row>
    <row r="1206" spans="1:3">
      <c r="A1206" t="s">
        <v>1206</v>
      </c>
      <c r="B1206">
        <v>0.374954</v>
      </c>
      <c r="C1206">
        <f>VLOOKUP(A1206,[1]总校正后表!$A:$K,11,0)</f>
        <v>1.4524325</v>
      </c>
    </row>
    <row r="1207" spans="1:3">
      <c r="A1207" t="s">
        <v>1207</v>
      </c>
      <c r="B1207">
        <v>0.374986</v>
      </c>
      <c r="C1207">
        <f>VLOOKUP(A1207,[1]总校正后表!$A:$K,11,0)</f>
        <v>2.7917094</v>
      </c>
    </row>
    <row r="1208" spans="1:3">
      <c r="A1208" t="s">
        <v>1208</v>
      </c>
      <c r="B1208">
        <v>0.377391</v>
      </c>
      <c r="C1208">
        <f>VLOOKUP(A1208,[1]总校正后表!$A:$K,11,0)</f>
        <v>1.940391</v>
      </c>
    </row>
    <row r="1209" spans="1:3">
      <c r="A1209" t="s">
        <v>1209</v>
      </c>
      <c r="B1209">
        <v>0.38243</v>
      </c>
      <c r="C1209">
        <f>VLOOKUP(A1209,[1]总校正后表!$A:$K,11,0)</f>
        <v>2.3968119</v>
      </c>
    </row>
    <row r="1210" spans="1:3">
      <c r="A1210" t="s">
        <v>1210</v>
      </c>
      <c r="B1210">
        <v>0.385413</v>
      </c>
      <c r="C1210">
        <f>VLOOKUP(A1210,[1]总校正后表!$A:$K,11,0)</f>
        <v>2.8764119</v>
      </c>
    </row>
    <row r="1211" spans="1:3">
      <c r="A1211" t="s">
        <v>1211</v>
      </c>
      <c r="B1211">
        <v>0.386533</v>
      </c>
      <c r="C1211">
        <f>VLOOKUP(A1211,[1]总校正后表!$A:$K,11,0)</f>
        <v>3.256662</v>
      </c>
    </row>
    <row r="1212" spans="1:3">
      <c r="A1212" t="s">
        <v>1212</v>
      </c>
      <c r="B1212">
        <v>0.387192</v>
      </c>
      <c r="C1212">
        <f>VLOOKUP(A1212,[1]总校正后表!$A:$K,11,0)</f>
        <v>2.314069</v>
      </c>
    </row>
    <row r="1213" spans="1:3">
      <c r="A1213" t="s">
        <v>1213</v>
      </c>
      <c r="B1213">
        <v>0.39085</v>
      </c>
      <c r="C1213">
        <f>VLOOKUP(A1213,[1]总校正后表!$A:$K,11,0)</f>
        <v>2.5722941</v>
      </c>
    </row>
    <row r="1214" spans="1:3">
      <c r="A1214" t="s">
        <v>1214</v>
      </c>
      <c r="B1214">
        <v>0.395102</v>
      </c>
      <c r="C1214">
        <f>VLOOKUP(A1214,[1]总校正后表!$A:$K,11,0)</f>
        <v>2.841399</v>
      </c>
    </row>
    <row r="1215" spans="1:3">
      <c r="A1215" t="s">
        <v>1215</v>
      </c>
      <c r="B1215">
        <v>0.404603</v>
      </c>
      <c r="C1215">
        <f>VLOOKUP(A1215,[1]总校正后表!$A:$K,11,0)</f>
        <v>1.7208571</v>
      </c>
    </row>
    <row r="1216" spans="1:3">
      <c r="A1216" t="s">
        <v>1216</v>
      </c>
      <c r="B1216">
        <v>0.409113</v>
      </c>
      <c r="C1216">
        <f>VLOOKUP(A1216,[1]总校正后表!$A:$K,11,0)</f>
        <v>2.3140885</v>
      </c>
    </row>
    <row r="1217" spans="1:3">
      <c r="A1217" t="s">
        <v>1217</v>
      </c>
      <c r="B1217">
        <v>0.410248</v>
      </c>
      <c r="C1217">
        <f>VLOOKUP(A1217,[1]总校正后表!$A:$K,11,0)</f>
        <v>2.18952821</v>
      </c>
    </row>
    <row r="1218" spans="1:3">
      <c r="A1218" t="s">
        <v>1218</v>
      </c>
      <c r="B1218">
        <v>0.412334</v>
      </c>
      <c r="C1218">
        <f>VLOOKUP(A1218,[1]总校正后表!$A:$K,11,0)</f>
        <v>3.419501</v>
      </c>
    </row>
    <row r="1219" spans="1:3">
      <c r="A1219" t="s">
        <v>1219</v>
      </c>
      <c r="B1219">
        <v>0.414721</v>
      </c>
      <c r="C1219">
        <f>VLOOKUP(A1219,[1]总校正后表!$A:$K,11,0)</f>
        <v>1.0014939</v>
      </c>
    </row>
    <row r="1220" spans="1:3">
      <c r="A1220" t="s">
        <v>1220</v>
      </c>
      <c r="B1220">
        <v>0.416723</v>
      </c>
      <c r="C1220">
        <f>VLOOKUP(A1220,[1]总校正后表!$A:$K,11,0)</f>
        <v>2.1534635</v>
      </c>
    </row>
    <row r="1221" spans="1:3">
      <c r="A1221" t="s">
        <v>1221</v>
      </c>
      <c r="B1221">
        <v>0.420353</v>
      </c>
      <c r="C1221">
        <f>VLOOKUP(A1221,[1]总校正后表!$A:$K,11,0)</f>
        <v>2.053176</v>
      </c>
    </row>
    <row r="1222" spans="1:3">
      <c r="A1222" t="s">
        <v>1222</v>
      </c>
      <c r="B1222">
        <v>0.422967</v>
      </c>
      <c r="C1222">
        <f>VLOOKUP(A1222,[1]总校正后表!$A:$K,11,0)</f>
        <v>3.447469</v>
      </c>
    </row>
    <row r="1223" spans="1:3">
      <c r="A1223" t="s">
        <v>1223</v>
      </c>
      <c r="B1223">
        <v>0.423249</v>
      </c>
      <c r="C1223">
        <f>VLOOKUP(A1223,[1]总校正后表!$A:$K,11,0)</f>
        <v>1.950404</v>
      </c>
    </row>
    <row r="1224" spans="1:3">
      <c r="A1224" t="s">
        <v>1224</v>
      </c>
      <c r="B1224">
        <v>0.42381</v>
      </c>
      <c r="C1224">
        <f>VLOOKUP(A1224,[1]总校正后表!$A:$K,11,0)</f>
        <v>2.56415521</v>
      </c>
    </row>
    <row r="1225" spans="1:3">
      <c r="A1225" t="s">
        <v>1225</v>
      </c>
      <c r="B1225">
        <v>0.427151</v>
      </c>
      <c r="C1225">
        <f>VLOOKUP(A1225,[1]总校正后表!$A:$K,11,0)</f>
        <v>3.360427</v>
      </c>
    </row>
    <row r="1226" spans="1:3">
      <c r="A1226" t="s">
        <v>1226</v>
      </c>
      <c r="B1226">
        <v>0.43232</v>
      </c>
      <c r="C1226">
        <f>VLOOKUP(A1226,[1]总校正后表!$A:$K,11,0)</f>
        <v>0.9596305</v>
      </c>
    </row>
    <row r="1227" spans="1:3">
      <c r="A1227" t="s">
        <v>1227</v>
      </c>
      <c r="B1227">
        <v>0.435774</v>
      </c>
      <c r="C1227">
        <f>VLOOKUP(A1227,[1]总校正后表!$A:$K,11,0)</f>
        <v>2.808662</v>
      </c>
    </row>
    <row r="1228" spans="1:3">
      <c r="A1228" t="s">
        <v>1228</v>
      </c>
      <c r="B1228">
        <v>0.438186</v>
      </c>
      <c r="C1228">
        <f>VLOOKUP(A1228,[1]总校正后表!$A:$K,11,0)</f>
        <v>1.4864105</v>
      </c>
    </row>
    <row r="1229" spans="1:3">
      <c r="A1229" t="s">
        <v>1229</v>
      </c>
      <c r="B1229">
        <v>0.438847</v>
      </c>
      <c r="C1229">
        <f>VLOOKUP(A1229,[1]总校正后表!$A:$K,11,0)</f>
        <v>2.7216741</v>
      </c>
    </row>
    <row r="1230" spans="1:3">
      <c r="A1230" t="s">
        <v>1230</v>
      </c>
      <c r="B1230">
        <v>0.439258</v>
      </c>
      <c r="C1230">
        <f>VLOOKUP(A1230,[1]总校正后表!$A:$K,11,0)</f>
        <v>2.524717</v>
      </c>
    </row>
    <row r="1231" spans="1:3">
      <c r="A1231" t="s">
        <v>1231</v>
      </c>
      <c r="B1231">
        <v>0.44078</v>
      </c>
      <c r="C1231">
        <f>VLOOKUP(A1231,[1]总校正后表!$A:$K,11,0)</f>
        <v>2.6376155</v>
      </c>
    </row>
    <row r="1232" spans="1:3">
      <c r="A1232" t="s">
        <v>1232</v>
      </c>
      <c r="B1232">
        <v>0.441172</v>
      </c>
      <c r="C1232">
        <f>VLOOKUP(A1232,[1]总校正后表!$A:$K,11,0)</f>
        <v>2.974739</v>
      </c>
    </row>
    <row r="1233" spans="1:3">
      <c r="A1233" t="s">
        <v>1233</v>
      </c>
      <c r="B1233">
        <v>0.441541</v>
      </c>
      <c r="C1233">
        <f>VLOOKUP(A1233,[1]总校正后表!$A:$K,11,0)</f>
        <v>3.660112</v>
      </c>
    </row>
    <row r="1234" spans="1:3">
      <c r="A1234" t="s">
        <v>1234</v>
      </c>
      <c r="B1234">
        <v>0.445821</v>
      </c>
      <c r="C1234">
        <f>VLOOKUP(A1234,[1]总校正后表!$A:$K,11,0)</f>
        <v>3.049304</v>
      </c>
    </row>
    <row r="1235" spans="1:3">
      <c r="A1235" t="s">
        <v>1235</v>
      </c>
      <c r="B1235">
        <v>0.446072</v>
      </c>
      <c r="C1235">
        <f>VLOOKUP(A1235,[1]总校正后表!$A:$K,11,0)</f>
        <v>2.535831</v>
      </c>
    </row>
    <row r="1236" spans="1:3">
      <c r="A1236" t="s">
        <v>1236</v>
      </c>
      <c r="B1236">
        <v>0.446575</v>
      </c>
      <c r="C1236">
        <f>VLOOKUP(A1236,[1]总校正后表!$A:$K,11,0)</f>
        <v>2.2282789</v>
      </c>
    </row>
    <row r="1237" spans="1:3">
      <c r="A1237" t="s">
        <v>1237</v>
      </c>
      <c r="B1237">
        <v>0.44682</v>
      </c>
      <c r="C1237">
        <f>VLOOKUP(A1237,[1]总校正后表!$A:$K,11,0)</f>
        <v>2.3569224</v>
      </c>
    </row>
    <row r="1238" spans="1:3">
      <c r="A1238" t="s">
        <v>1238</v>
      </c>
      <c r="B1238">
        <v>0.448006</v>
      </c>
      <c r="C1238">
        <f>VLOOKUP(A1238,[1]总校正后表!$A:$K,11,0)</f>
        <v>3.304019</v>
      </c>
    </row>
    <row r="1239" spans="1:3">
      <c r="A1239" t="s">
        <v>1239</v>
      </c>
      <c r="B1239">
        <v>0.449569</v>
      </c>
      <c r="C1239">
        <f>VLOOKUP(A1239,[1]总校正后表!$A:$K,11,0)</f>
        <v>2.272616</v>
      </c>
    </row>
    <row r="1240" spans="1:3">
      <c r="A1240" t="s">
        <v>1240</v>
      </c>
      <c r="B1240">
        <v>0.450967</v>
      </c>
      <c r="C1240">
        <f>VLOOKUP(A1240,[1]总校正后表!$A:$K,11,0)</f>
        <v>2.3740825</v>
      </c>
    </row>
    <row r="1241" spans="1:3">
      <c r="A1241" t="s">
        <v>1241</v>
      </c>
      <c r="B1241">
        <v>0.451024</v>
      </c>
      <c r="C1241">
        <f>VLOOKUP(A1241,[1]总校正后表!$A:$K,11,0)</f>
        <v>2.4865263</v>
      </c>
    </row>
    <row r="1242" spans="1:3">
      <c r="A1242" t="s">
        <v>1242</v>
      </c>
      <c r="B1242">
        <v>0.451616</v>
      </c>
      <c r="C1242">
        <f>VLOOKUP(A1242,[1]总校正后表!$A:$K,11,0)</f>
        <v>2.157565</v>
      </c>
    </row>
    <row r="1243" spans="1:3">
      <c r="A1243" t="s">
        <v>1243</v>
      </c>
      <c r="B1243">
        <v>0.462486</v>
      </c>
      <c r="C1243">
        <f>VLOOKUP(A1243,[1]总校正后表!$A:$K,11,0)</f>
        <v>2.4647505</v>
      </c>
    </row>
    <row r="1244" spans="1:3">
      <c r="A1244" t="s">
        <v>1244</v>
      </c>
      <c r="B1244">
        <v>0.462998</v>
      </c>
      <c r="C1244">
        <f>VLOOKUP(A1244,[1]总校正后表!$A:$K,11,0)</f>
        <v>3.117472</v>
      </c>
    </row>
    <row r="1245" spans="1:3">
      <c r="A1245" t="s">
        <v>1245</v>
      </c>
      <c r="B1245">
        <v>0.463405</v>
      </c>
      <c r="C1245">
        <f>VLOOKUP(A1245,[1]总校正后表!$A:$K,11,0)</f>
        <v>3.087611</v>
      </c>
    </row>
    <row r="1246" spans="1:3">
      <c r="A1246" t="s">
        <v>1246</v>
      </c>
      <c r="B1246">
        <v>0.463448</v>
      </c>
      <c r="C1246">
        <f>VLOOKUP(A1246,[1]总校正后表!$A:$K,11,0)</f>
        <v>2.1746905</v>
      </c>
    </row>
    <row r="1247" spans="1:3">
      <c r="A1247" t="s">
        <v>1247</v>
      </c>
      <c r="B1247">
        <v>0.463461</v>
      </c>
      <c r="C1247">
        <f>VLOOKUP(A1247,[1]总校正后表!$A:$K,11,0)</f>
        <v>2.7108525</v>
      </c>
    </row>
    <row r="1248" spans="1:3">
      <c r="A1248" t="s">
        <v>1248</v>
      </c>
      <c r="B1248">
        <v>0.466447</v>
      </c>
      <c r="C1248">
        <f>VLOOKUP(A1248,[1]总校正后表!$A:$K,11,0)</f>
        <v>2.575063</v>
      </c>
    </row>
    <row r="1249" spans="1:3">
      <c r="A1249" t="s">
        <v>1249</v>
      </c>
      <c r="B1249">
        <v>0.473061</v>
      </c>
      <c r="C1249">
        <f>VLOOKUP(A1249,[1]总校正后表!$A:$K,11,0)</f>
        <v>2.515774</v>
      </c>
    </row>
    <row r="1250" spans="1:3">
      <c r="A1250" t="s">
        <v>1250</v>
      </c>
      <c r="B1250">
        <v>0.474054</v>
      </c>
      <c r="C1250">
        <f>VLOOKUP(A1250,[1]总校正后表!$A:$K,11,0)</f>
        <v>3.1259675</v>
      </c>
    </row>
    <row r="1251" spans="1:3">
      <c r="A1251" t="s">
        <v>1251</v>
      </c>
      <c r="B1251">
        <v>0.477904</v>
      </c>
      <c r="C1251">
        <f>VLOOKUP(A1251,[1]总校正后表!$A:$K,11,0)</f>
        <v>3.273392</v>
      </c>
    </row>
    <row r="1252" spans="1:3">
      <c r="A1252" t="s">
        <v>1252</v>
      </c>
      <c r="B1252">
        <v>0.478736</v>
      </c>
      <c r="C1252">
        <f>VLOOKUP(A1252,[1]总校正后表!$A:$K,11,0)</f>
        <v>2.6125535</v>
      </c>
    </row>
    <row r="1253" spans="1:3">
      <c r="A1253" t="s">
        <v>1253</v>
      </c>
      <c r="B1253">
        <v>0.479486</v>
      </c>
      <c r="C1253">
        <f>VLOOKUP(A1253,[1]总校正后表!$A:$K,11,0)</f>
        <v>1.9349835</v>
      </c>
    </row>
    <row r="1254" spans="1:3">
      <c r="A1254" t="s">
        <v>1254</v>
      </c>
      <c r="B1254">
        <v>0.479853</v>
      </c>
      <c r="C1254">
        <f>VLOOKUP(A1254,[1]总校正后表!$A:$K,11,0)</f>
        <v>2.1327401</v>
      </c>
    </row>
    <row r="1255" spans="1:3">
      <c r="A1255" t="s">
        <v>1255</v>
      </c>
      <c r="B1255">
        <v>0.480999</v>
      </c>
      <c r="C1255">
        <f>VLOOKUP(A1255,[1]总校正后表!$A:$K,11,0)</f>
        <v>1.7342869</v>
      </c>
    </row>
    <row r="1256" spans="1:3">
      <c r="A1256" t="s">
        <v>1256</v>
      </c>
      <c r="B1256">
        <v>0.481705</v>
      </c>
      <c r="C1256">
        <f>VLOOKUP(A1256,[1]总校正后表!$A:$K,11,0)</f>
        <v>2.452432</v>
      </c>
    </row>
    <row r="1257" spans="1:3">
      <c r="A1257" t="s">
        <v>1257</v>
      </c>
      <c r="B1257">
        <v>0.485873</v>
      </c>
      <c r="C1257">
        <f>VLOOKUP(A1257,[1]总校正后表!$A:$K,11,0)</f>
        <v>2.247757</v>
      </c>
    </row>
    <row r="1258" spans="1:3">
      <c r="A1258" t="s">
        <v>1258</v>
      </c>
      <c r="B1258">
        <v>0.487728</v>
      </c>
      <c r="C1258">
        <f>VLOOKUP(A1258,[1]总校正后表!$A:$K,11,0)</f>
        <v>2.6519514</v>
      </c>
    </row>
    <row r="1259" spans="1:3">
      <c r="A1259" t="s">
        <v>1259</v>
      </c>
      <c r="B1259">
        <v>0.490418</v>
      </c>
      <c r="C1259">
        <f>VLOOKUP(A1259,[1]总校正后表!$A:$K,11,0)</f>
        <v>2.705752</v>
      </c>
    </row>
    <row r="1260" spans="1:3">
      <c r="A1260" t="s">
        <v>1260</v>
      </c>
      <c r="B1260">
        <v>0.496671</v>
      </c>
      <c r="C1260">
        <f>VLOOKUP(A1260,[1]总校正后表!$A:$K,11,0)</f>
        <v>1.864979</v>
      </c>
    </row>
    <row r="1261" spans="1:3">
      <c r="A1261" t="s">
        <v>1261</v>
      </c>
      <c r="B1261">
        <v>0.497595</v>
      </c>
      <c r="C1261">
        <f>VLOOKUP(A1261,[1]总校正后表!$A:$K,11,0)</f>
        <v>2.3802939</v>
      </c>
    </row>
    <row r="1262" spans="1:3">
      <c r="A1262" t="s">
        <v>1262</v>
      </c>
      <c r="B1262">
        <v>0.503002</v>
      </c>
      <c r="C1262">
        <f>VLOOKUP(A1262,[1]总校正后表!$A:$K,11,0)</f>
        <v>3.326647</v>
      </c>
    </row>
    <row r="1263" spans="1:3">
      <c r="A1263" t="s">
        <v>1263</v>
      </c>
      <c r="B1263">
        <v>0.5084</v>
      </c>
      <c r="C1263">
        <f>VLOOKUP(A1263,[1]总校正后表!$A:$K,11,0)</f>
        <v>1.2643985</v>
      </c>
    </row>
    <row r="1264" spans="1:3">
      <c r="A1264" t="s">
        <v>1264</v>
      </c>
      <c r="B1264">
        <v>0.509243</v>
      </c>
      <c r="C1264">
        <f>VLOOKUP(A1264,[1]总校正后表!$A:$K,11,0)</f>
        <v>3.058836</v>
      </c>
    </row>
    <row r="1265" spans="1:3">
      <c r="A1265" t="s">
        <v>1265</v>
      </c>
      <c r="B1265">
        <v>0.509514</v>
      </c>
      <c r="C1265">
        <f>VLOOKUP(A1265,[1]总校正后表!$A:$K,11,0)</f>
        <v>2.6021124</v>
      </c>
    </row>
    <row r="1266" spans="1:3">
      <c r="A1266" t="s">
        <v>1266</v>
      </c>
      <c r="B1266">
        <v>0.514071</v>
      </c>
      <c r="C1266">
        <f>VLOOKUP(A1266,[1]总校正后表!$A:$K,11,0)</f>
        <v>3.645211</v>
      </c>
    </row>
    <row r="1267" spans="1:3">
      <c r="A1267" t="s">
        <v>1267</v>
      </c>
      <c r="B1267">
        <v>0.516898</v>
      </c>
      <c r="C1267">
        <f>VLOOKUP(A1267,[1]总校正后表!$A:$K,11,0)</f>
        <v>2.542242</v>
      </c>
    </row>
    <row r="1268" spans="1:3">
      <c r="A1268" t="s">
        <v>1268</v>
      </c>
      <c r="B1268">
        <v>0.523129</v>
      </c>
      <c r="C1268">
        <f>VLOOKUP(A1268,[1]总校正后表!$A:$K,11,0)</f>
        <v>2.201345</v>
      </c>
    </row>
    <row r="1269" spans="1:3">
      <c r="A1269" t="s">
        <v>1269</v>
      </c>
      <c r="B1269">
        <v>0.525427</v>
      </c>
      <c r="C1269">
        <f>VLOOKUP(A1269,[1]总校正后表!$A:$K,11,0)</f>
        <v>1.6460939</v>
      </c>
    </row>
    <row r="1270" spans="1:3">
      <c r="A1270" t="s">
        <v>1270</v>
      </c>
      <c r="B1270">
        <v>0.533467</v>
      </c>
      <c r="C1270">
        <f>VLOOKUP(A1270,[1]总校正后表!$A:$K,11,0)</f>
        <v>3.3422721</v>
      </c>
    </row>
    <row r="1271" spans="1:3">
      <c r="A1271" t="s">
        <v>1271</v>
      </c>
      <c r="B1271">
        <v>0.53594</v>
      </c>
      <c r="C1271">
        <f>VLOOKUP(A1271,[1]总校正后表!$A:$K,11,0)</f>
        <v>1.0412051</v>
      </c>
    </row>
    <row r="1272" spans="1:3">
      <c r="A1272" t="s">
        <v>1272</v>
      </c>
      <c r="B1272">
        <v>0.54214</v>
      </c>
      <c r="C1272">
        <f>VLOOKUP(A1272,[1]总校正后表!$A:$K,11,0)</f>
        <v>2.3589789</v>
      </c>
    </row>
    <row r="1273" spans="1:3">
      <c r="A1273" t="s">
        <v>1273</v>
      </c>
      <c r="B1273">
        <v>0.546257</v>
      </c>
      <c r="C1273">
        <f>VLOOKUP(A1273,[1]总校正后表!$A:$K,11,0)</f>
        <v>1.8240244</v>
      </c>
    </row>
    <row r="1274" spans="1:3">
      <c r="A1274" t="s">
        <v>1274</v>
      </c>
      <c r="B1274">
        <v>0.546271</v>
      </c>
      <c r="C1274">
        <f>VLOOKUP(A1274,[1]总校正后表!$A:$K,11,0)</f>
        <v>3.2016815</v>
      </c>
    </row>
    <row r="1275" spans="1:3">
      <c r="A1275" t="s">
        <v>1275</v>
      </c>
      <c r="B1275">
        <v>0.547409</v>
      </c>
      <c r="C1275">
        <f>VLOOKUP(A1275,[1]总校正后表!$A:$K,11,0)</f>
        <v>3.2390125</v>
      </c>
    </row>
    <row r="1276" spans="1:3">
      <c r="A1276" t="s">
        <v>1276</v>
      </c>
      <c r="B1276">
        <v>0.549919</v>
      </c>
      <c r="C1276">
        <f>VLOOKUP(A1276,[1]总校正后表!$A:$K,11,0)</f>
        <v>3.591816</v>
      </c>
    </row>
    <row r="1277" spans="1:3">
      <c r="A1277" t="s">
        <v>1277</v>
      </c>
      <c r="B1277">
        <v>0.551115</v>
      </c>
      <c r="C1277">
        <f>VLOOKUP(A1277,[1]总校正后表!$A:$K,11,0)</f>
        <v>2.9526535</v>
      </c>
    </row>
    <row r="1278" spans="1:3">
      <c r="A1278" t="s">
        <v>1278</v>
      </c>
      <c r="B1278">
        <v>0.552795</v>
      </c>
      <c r="C1278">
        <f>VLOOKUP(A1278,[1]总校正后表!$A:$K,11,0)</f>
        <v>3.4840794</v>
      </c>
    </row>
    <row r="1279" spans="1:3">
      <c r="A1279" t="s">
        <v>1279</v>
      </c>
      <c r="B1279">
        <v>0.557271</v>
      </c>
      <c r="C1279">
        <f>VLOOKUP(A1279,[1]总校正后表!$A:$K,11,0)</f>
        <v>2.947538</v>
      </c>
    </row>
    <row r="1280" spans="1:3">
      <c r="A1280" t="s">
        <v>1280</v>
      </c>
      <c r="B1280">
        <v>0.557301</v>
      </c>
      <c r="C1280">
        <f>VLOOKUP(A1280,[1]总校正后表!$A:$K,11,0)</f>
        <v>3.391356</v>
      </c>
    </row>
    <row r="1281" spans="1:3">
      <c r="A1281" t="s">
        <v>1281</v>
      </c>
      <c r="B1281">
        <v>0.557979</v>
      </c>
      <c r="C1281">
        <f>VLOOKUP(A1281,[1]总校正后表!$A:$K,11,0)</f>
        <v>3.0284471</v>
      </c>
    </row>
    <row r="1282" spans="1:3">
      <c r="A1282" t="s">
        <v>1282</v>
      </c>
      <c r="B1282">
        <v>0.562959</v>
      </c>
      <c r="C1282">
        <f>VLOOKUP(A1282,[1]总校正后表!$A:$K,11,0)</f>
        <v>1.9160351</v>
      </c>
    </row>
    <row r="1283" spans="1:3">
      <c r="A1283" t="s">
        <v>1283</v>
      </c>
      <c r="B1283">
        <v>0.565175</v>
      </c>
      <c r="C1283">
        <f>VLOOKUP(A1283,[1]总校正后表!$A:$K,11,0)</f>
        <v>3.569007</v>
      </c>
    </row>
    <row r="1284" spans="1:3">
      <c r="A1284" t="s">
        <v>1284</v>
      </c>
      <c r="B1284">
        <v>0.566317</v>
      </c>
      <c r="C1284">
        <f>VLOOKUP(A1284,[1]总校正后表!$A:$K,11,0)</f>
        <v>2.9227825</v>
      </c>
    </row>
    <row r="1285" spans="1:3">
      <c r="A1285" t="s">
        <v>1285</v>
      </c>
      <c r="B1285">
        <v>0.572152</v>
      </c>
      <c r="C1285">
        <f>VLOOKUP(A1285,[1]总校正后表!$A:$K,11,0)</f>
        <v>3.448209</v>
      </c>
    </row>
    <row r="1286" spans="1:3">
      <c r="A1286" t="s">
        <v>1286</v>
      </c>
      <c r="B1286">
        <v>0.57662</v>
      </c>
      <c r="C1286">
        <f>VLOOKUP(A1286,[1]总校正后表!$A:$K,11,0)</f>
        <v>3.5196044</v>
      </c>
    </row>
    <row r="1287" spans="1:3">
      <c r="A1287" t="s">
        <v>1287</v>
      </c>
      <c r="B1287">
        <v>0.583602</v>
      </c>
      <c r="C1287">
        <f>VLOOKUP(A1287,[1]总校正后表!$A:$K,11,0)</f>
        <v>1.64632521</v>
      </c>
    </row>
    <row r="1288" spans="1:3">
      <c r="A1288" t="s">
        <v>1288</v>
      </c>
      <c r="B1288">
        <v>0.585435</v>
      </c>
      <c r="C1288">
        <f>VLOOKUP(A1288,[1]总校正后表!$A:$K,11,0)</f>
        <v>2.9945695</v>
      </c>
    </row>
    <row r="1289" spans="1:3">
      <c r="A1289" t="s">
        <v>1289</v>
      </c>
      <c r="B1289">
        <v>0.60265</v>
      </c>
      <c r="C1289">
        <f>VLOOKUP(A1289,[1]总校正后表!$A:$K,11,0)</f>
        <v>3.625406</v>
      </c>
    </row>
    <row r="1290" spans="1:3">
      <c r="A1290" t="s">
        <v>1290</v>
      </c>
      <c r="B1290">
        <v>0.617243</v>
      </c>
      <c r="C1290">
        <f>VLOOKUP(A1290,[1]总校正后表!$A:$K,11,0)</f>
        <v>2.82685</v>
      </c>
    </row>
    <row r="1291" spans="1:3">
      <c r="A1291" t="s">
        <v>1291</v>
      </c>
      <c r="B1291">
        <v>0.63419</v>
      </c>
      <c r="C1291">
        <f>VLOOKUP(A1291,[1]总校正后表!$A:$K,11,0)</f>
        <v>2.2794495</v>
      </c>
    </row>
    <row r="1292" spans="1:3">
      <c r="A1292" t="s">
        <v>1292</v>
      </c>
      <c r="B1292">
        <v>0.636792</v>
      </c>
      <c r="C1292">
        <f>VLOOKUP(A1292,[1]总校正后表!$A:$K,11,0)</f>
        <v>2.8383174</v>
      </c>
    </row>
    <row r="1293" spans="1:3">
      <c r="A1293" t="s">
        <v>1293</v>
      </c>
      <c r="B1293">
        <v>0.644833</v>
      </c>
      <c r="C1293">
        <f>VLOOKUP(A1293,[1]总校正后表!$A:$K,11,0)</f>
        <v>3.381876</v>
      </c>
    </row>
    <row r="1294" spans="1:3">
      <c r="A1294" t="s">
        <v>1294</v>
      </c>
      <c r="B1294">
        <v>0.661086</v>
      </c>
      <c r="C1294">
        <f>VLOOKUP(A1294,[1]总校正后表!$A:$K,11,0)</f>
        <v>4.242702</v>
      </c>
    </row>
    <row r="1295" spans="1:3">
      <c r="A1295" t="s">
        <v>1295</v>
      </c>
      <c r="B1295">
        <v>0.674832</v>
      </c>
      <c r="C1295">
        <f>VLOOKUP(A1295,[1]总校正后表!$A:$K,11,0)</f>
        <v>3.812186</v>
      </c>
    </row>
    <row r="1296" spans="1:3">
      <c r="A1296" t="s">
        <v>1296</v>
      </c>
      <c r="B1296">
        <v>0.677531</v>
      </c>
      <c r="C1296">
        <f>VLOOKUP(A1296,[1]总校正后表!$A:$K,11,0)</f>
        <v>3.31262</v>
      </c>
    </row>
    <row r="1297" spans="1:3">
      <c r="A1297" t="s">
        <v>1297</v>
      </c>
      <c r="B1297">
        <v>0.712315</v>
      </c>
      <c r="C1297">
        <f>VLOOKUP(A1297,[1]总校正后表!$A:$K,11,0)</f>
        <v>3.762907</v>
      </c>
    </row>
    <row r="1298" spans="1:3">
      <c r="A1298" t="s">
        <v>1298</v>
      </c>
      <c r="B1298">
        <v>0.740433</v>
      </c>
      <c r="C1298">
        <f>VLOOKUP(A1298,[1]总校正后表!$A:$K,11,0)</f>
        <v>3.0450643</v>
      </c>
    </row>
    <row r="1299" spans="1:3">
      <c r="A1299" t="s">
        <v>1299</v>
      </c>
      <c r="B1299">
        <v>0.759604</v>
      </c>
      <c r="C1299">
        <f>VLOOKUP(A1299,[1]总校正后表!$A:$K,11,0)</f>
        <v>3.325757</v>
      </c>
    </row>
    <row r="1300" spans="1:3">
      <c r="A1300" t="s">
        <v>1300</v>
      </c>
      <c r="B1300">
        <v>0.7652</v>
      </c>
      <c r="C1300">
        <f>VLOOKUP(A1300,[1]总校正后表!$A:$K,11,0)</f>
        <v>2.7794639</v>
      </c>
    </row>
    <row r="1301" spans="1:3">
      <c r="A1301" t="s">
        <v>1301</v>
      </c>
      <c r="B1301">
        <v>0.772102</v>
      </c>
      <c r="C1301">
        <f>VLOOKUP(A1301,[1]总校正后表!$A:$K,11,0)</f>
        <v>3.883069</v>
      </c>
    </row>
    <row r="1302" spans="1:3">
      <c r="A1302" t="s">
        <v>1302</v>
      </c>
      <c r="B1302">
        <v>0.840252</v>
      </c>
      <c r="C1302">
        <f>VLOOKUP(A1302,[1]总校正后表!$A:$K,11,0)</f>
        <v>4.496387</v>
      </c>
    </row>
    <row r="1303" spans="1:3">
      <c r="A1303" t="s">
        <v>1303</v>
      </c>
      <c r="B1303">
        <v>0.893229</v>
      </c>
      <c r="C1303">
        <f>VLOOKUP(A1303,[1]总校正后表!$A:$K,11,0)</f>
        <v>3.56125221</v>
      </c>
    </row>
  </sheetData>
  <autoFilter ref="A1:E1303">
    <extLst/>
  </autoFilter>
  <sortState ref="A2:C1303">
    <sortCondition ref="B2"/>
  </sortState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03"/>
  <sheetViews>
    <sheetView topLeftCell="A725" workbookViewId="0">
      <selection activeCell="B1" sqref="B$1:B$1048576"/>
    </sheetView>
  </sheetViews>
  <sheetFormatPr defaultColWidth="8.72727272727273" defaultRowHeight="14" outlineLevelCol="4"/>
  <cols>
    <col min="1" max="1" width="22.8181818181818" customWidth="1"/>
    <col min="2" max="2" width="14"/>
    <col min="3" max="3" width="11.7272727272727"/>
    <col min="5" max="5" width="12.8181818181818"/>
  </cols>
  <sheetData>
    <row r="1" spans="1:2">
      <c r="A1" t="s">
        <v>0</v>
      </c>
      <c r="B1" t="s">
        <v>1</v>
      </c>
    </row>
    <row r="2" spans="1:5">
      <c r="A2" t="s">
        <v>496</v>
      </c>
      <c r="B2">
        <v>-0.306547</v>
      </c>
      <c r="C2">
        <f>VLOOKUP(A2,[1]总校正后表!$A:$L,12,0)</f>
        <v>0.1425447</v>
      </c>
      <c r="E2">
        <f>PEARSON(B2:B1303,C2:C1303)</f>
        <v>0.707358444858514</v>
      </c>
    </row>
    <row r="3" spans="1:3">
      <c r="A3" t="s">
        <v>1232</v>
      </c>
      <c r="B3">
        <v>-0.253536</v>
      </c>
      <c r="C3">
        <f>VLOOKUP(A3,[1]总校正后表!$A:$L,12,0)</f>
        <v>0.2366937</v>
      </c>
    </row>
    <row r="4" spans="1:3">
      <c r="A4" t="s">
        <v>944</v>
      </c>
      <c r="B4">
        <v>-0.237376</v>
      </c>
      <c r="C4">
        <f>VLOOKUP(A4,[1]总校正后表!$A:$L,12,0)</f>
        <v>0.1699201</v>
      </c>
    </row>
    <row r="5" spans="1:3">
      <c r="A5" t="s">
        <v>507</v>
      </c>
      <c r="B5">
        <v>-0.234025</v>
      </c>
      <c r="C5">
        <f>VLOOKUP(A5,[1]总校正后表!$A:$L,12,0)</f>
        <v>0.2478423</v>
      </c>
    </row>
    <row r="6" spans="1:3">
      <c r="A6" t="s">
        <v>666</v>
      </c>
      <c r="B6">
        <v>-0.227087</v>
      </c>
      <c r="C6">
        <f>VLOOKUP(A6,[1]总校正后表!$A:$L,12,0)</f>
        <v>0.2731011</v>
      </c>
    </row>
    <row r="7" spans="1:3">
      <c r="A7" t="s">
        <v>392</v>
      </c>
      <c r="B7">
        <v>-0.224652</v>
      </c>
      <c r="C7">
        <f>VLOOKUP(A7,[1]总校正后表!$A:$L,12,0)</f>
        <v>0.3262567</v>
      </c>
    </row>
    <row r="8" spans="1:3">
      <c r="A8" t="s">
        <v>579</v>
      </c>
      <c r="B8">
        <v>-0.219521</v>
      </c>
      <c r="C8">
        <f>VLOOKUP(A8,[1]总校正后表!$A:$L,12,0)</f>
        <v>0.4026137</v>
      </c>
    </row>
    <row r="9" spans="1:3">
      <c r="A9" t="s">
        <v>846</v>
      </c>
      <c r="B9">
        <v>-0.219468</v>
      </c>
      <c r="C9">
        <f>VLOOKUP(A9,[1]总校正后表!$A:$L,12,0)</f>
        <v>0.1289148</v>
      </c>
    </row>
    <row r="10" spans="1:3">
      <c r="A10" t="s">
        <v>44</v>
      </c>
      <c r="B10">
        <v>-0.215546</v>
      </c>
      <c r="C10">
        <f>VLOOKUP(A10,[1]总校正后表!$A:$L,12,0)</f>
        <v>0.1645884</v>
      </c>
    </row>
    <row r="11" spans="1:3">
      <c r="A11" t="s">
        <v>109</v>
      </c>
      <c r="B11">
        <v>-0.213562</v>
      </c>
      <c r="C11">
        <f>VLOOKUP(A11,[1]总校正后表!$A:$L,12,0)</f>
        <v>0.3189006</v>
      </c>
    </row>
    <row r="12" spans="1:3">
      <c r="A12" t="s">
        <v>675</v>
      </c>
      <c r="B12">
        <v>-0.21112</v>
      </c>
      <c r="C12">
        <f>VLOOKUP(A12,[1]总校正后表!$A:$L,12,0)</f>
        <v>0.2452618</v>
      </c>
    </row>
    <row r="13" spans="1:3">
      <c r="A13" t="s">
        <v>1192</v>
      </c>
      <c r="B13">
        <v>-0.208607</v>
      </c>
      <c r="C13">
        <f>VLOOKUP(A13,[1]总校正后表!$A:$L,12,0)</f>
        <v>0.5231683</v>
      </c>
    </row>
    <row r="14" spans="1:3">
      <c r="A14" t="s">
        <v>730</v>
      </c>
      <c r="B14">
        <v>-0.205833</v>
      </c>
      <c r="C14">
        <f>VLOOKUP(A14,[1]总校正后表!$A:$L,12,0)</f>
        <v>0.4396196</v>
      </c>
    </row>
    <row r="15" spans="1:3">
      <c r="A15" t="s">
        <v>1193</v>
      </c>
      <c r="B15">
        <v>-0.198841</v>
      </c>
      <c r="C15">
        <f>VLOOKUP(A15,[1]总校正后表!$A:$L,12,0)</f>
        <v>0.3286921</v>
      </c>
    </row>
    <row r="16" spans="1:3">
      <c r="A16" t="s">
        <v>924</v>
      </c>
      <c r="B16">
        <v>-0.196143</v>
      </c>
      <c r="C16">
        <f>VLOOKUP(A16,[1]总校正后表!$A:$L,12,0)</f>
        <v>0.3861083</v>
      </c>
    </row>
    <row r="17" spans="1:3">
      <c r="A17" t="s">
        <v>947</v>
      </c>
      <c r="B17">
        <v>-0.195363</v>
      </c>
      <c r="C17">
        <f>VLOOKUP(A17,[1]总校正后表!$A:$L,12,0)</f>
        <v>0.4065053</v>
      </c>
    </row>
    <row r="18" spans="1:3">
      <c r="A18" t="s">
        <v>939</v>
      </c>
      <c r="B18">
        <v>-0.195067</v>
      </c>
      <c r="C18">
        <f>VLOOKUP(A18,[1]总校正后表!$A:$L,12,0)</f>
        <v>0.22781855</v>
      </c>
    </row>
    <row r="19" spans="1:3">
      <c r="A19" t="s">
        <v>790</v>
      </c>
      <c r="B19">
        <v>-0.193903</v>
      </c>
      <c r="C19">
        <f>VLOOKUP(A19,[1]总校正后表!$A:$L,12,0)</f>
        <v>0.6108866</v>
      </c>
    </row>
    <row r="20" spans="1:3">
      <c r="A20" t="s">
        <v>952</v>
      </c>
      <c r="B20">
        <v>-0.191856</v>
      </c>
      <c r="C20">
        <f>VLOOKUP(A20,[1]总校正后表!$A:$L,12,0)</f>
        <v>0.6379208</v>
      </c>
    </row>
    <row r="21" spans="1:3">
      <c r="A21" t="s">
        <v>489</v>
      </c>
      <c r="B21">
        <v>-0.185058</v>
      </c>
      <c r="C21">
        <f>VLOOKUP(A21,[1]总校正后表!$A:$L,12,0)</f>
        <v>0.18465855</v>
      </c>
    </row>
    <row r="22" spans="1:3">
      <c r="A22" t="s">
        <v>967</v>
      </c>
      <c r="B22">
        <v>-0.177433</v>
      </c>
      <c r="C22">
        <f>VLOOKUP(A22,[1]总校正后表!$A:$L,12,0)</f>
        <v>0.496986</v>
      </c>
    </row>
    <row r="23" spans="1:3">
      <c r="A23" t="s">
        <v>345</v>
      </c>
      <c r="B23">
        <v>-0.176139</v>
      </c>
      <c r="C23">
        <f>VLOOKUP(A23,[1]总校正后表!$A:$L,12,0)</f>
        <v>0.1889666</v>
      </c>
    </row>
    <row r="24" spans="1:3">
      <c r="A24" t="s">
        <v>819</v>
      </c>
      <c r="B24">
        <v>-0.171985</v>
      </c>
      <c r="C24">
        <f>VLOOKUP(A24,[1]总校正后表!$A:$L,12,0)</f>
        <v>0.5820215</v>
      </c>
    </row>
    <row r="25" spans="1:3">
      <c r="A25" t="s">
        <v>207</v>
      </c>
      <c r="B25">
        <v>-0.17159</v>
      </c>
      <c r="C25">
        <f>VLOOKUP(A25,[1]总校正后表!$A:$L,12,0)</f>
        <v>0.2729923</v>
      </c>
    </row>
    <row r="26" spans="1:3">
      <c r="A26" t="s">
        <v>147</v>
      </c>
      <c r="B26">
        <v>-0.170543</v>
      </c>
      <c r="C26">
        <f>VLOOKUP(A26,[1]总校正后表!$A:$L,12,0)</f>
        <v>0.3194956</v>
      </c>
    </row>
    <row r="27" spans="1:3">
      <c r="A27" t="s">
        <v>817</v>
      </c>
      <c r="B27">
        <v>-0.170239</v>
      </c>
      <c r="C27">
        <f>VLOOKUP(A27,[1]总校正后表!$A:$L,12,0)</f>
        <v>0.72320155</v>
      </c>
    </row>
    <row r="28" spans="1:3">
      <c r="A28" t="s">
        <v>756</v>
      </c>
      <c r="B28">
        <v>-0.168326</v>
      </c>
      <c r="C28">
        <f>VLOOKUP(A28,[1]总校正后表!$A:$L,12,0)</f>
        <v>0.65411555</v>
      </c>
    </row>
    <row r="29" spans="1:3">
      <c r="A29" t="s">
        <v>1045</v>
      </c>
      <c r="B29">
        <v>-0.16704</v>
      </c>
      <c r="C29">
        <f>VLOOKUP(A29,[1]总校正后表!$A:$L,12,0)</f>
        <v>0.2340143</v>
      </c>
    </row>
    <row r="30" spans="1:3">
      <c r="A30" t="s">
        <v>352</v>
      </c>
      <c r="B30">
        <v>-0.161985</v>
      </c>
      <c r="C30">
        <f>VLOOKUP(A30,[1]总校正后表!$A:$L,12,0)</f>
        <v>0.2693408</v>
      </c>
    </row>
    <row r="31" spans="1:3">
      <c r="A31" t="s">
        <v>1098</v>
      </c>
      <c r="B31">
        <v>-0.160907</v>
      </c>
      <c r="C31">
        <f>VLOOKUP(A31,[1]总校正后表!$A:$L,12,0)</f>
        <v>0.28692155</v>
      </c>
    </row>
    <row r="32" spans="1:3">
      <c r="A32" t="s">
        <v>645</v>
      </c>
      <c r="B32">
        <v>-0.159762</v>
      </c>
      <c r="C32">
        <f>VLOOKUP(A32,[1]总校正后表!$A:$L,12,0)</f>
        <v>0.57848955</v>
      </c>
    </row>
    <row r="33" spans="1:3">
      <c r="A33" t="s">
        <v>619</v>
      </c>
      <c r="B33">
        <v>-0.159693</v>
      </c>
      <c r="C33">
        <f>VLOOKUP(A33,[1]总校正后表!$A:$L,12,0)</f>
        <v>0.7291423</v>
      </c>
    </row>
    <row r="34" spans="1:3">
      <c r="A34" t="s">
        <v>788</v>
      </c>
      <c r="B34">
        <v>-0.15945</v>
      </c>
      <c r="C34">
        <f>VLOOKUP(A34,[1]总校正后表!$A:$L,12,0)</f>
        <v>0.2513607</v>
      </c>
    </row>
    <row r="35" spans="1:3">
      <c r="A35" t="s">
        <v>722</v>
      </c>
      <c r="B35">
        <v>-0.159126</v>
      </c>
      <c r="C35">
        <f>VLOOKUP(A35,[1]总校正后表!$A:$L,12,0)</f>
        <v>0.5223026</v>
      </c>
    </row>
    <row r="36" spans="1:3">
      <c r="A36" t="s">
        <v>885</v>
      </c>
      <c r="B36">
        <v>-0.156892</v>
      </c>
      <c r="C36">
        <f>VLOOKUP(A36,[1]总校正后表!$A:$L,12,0)</f>
        <v>0.25405255</v>
      </c>
    </row>
    <row r="37" spans="1:3">
      <c r="A37" t="s">
        <v>63</v>
      </c>
      <c r="B37">
        <v>-0.156768</v>
      </c>
      <c r="C37">
        <f>VLOOKUP(A37,[1]总校正后表!$A:$L,12,0)</f>
        <v>0.428503</v>
      </c>
    </row>
    <row r="38" spans="1:3">
      <c r="A38" t="s">
        <v>37</v>
      </c>
      <c r="B38">
        <v>-0.153734</v>
      </c>
      <c r="C38">
        <f>VLOOKUP(A38,[1]总校正后表!$A:$L,12,0)</f>
        <v>0.6898413</v>
      </c>
    </row>
    <row r="39" spans="1:3">
      <c r="A39" t="s">
        <v>353</v>
      </c>
      <c r="B39">
        <v>-0.152278</v>
      </c>
      <c r="C39">
        <f>VLOOKUP(A39,[1]总校正后表!$A:$L,12,0)</f>
        <v>0.5410457</v>
      </c>
    </row>
    <row r="40" spans="1:3">
      <c r="A40" t="s">
        <v>349</v>
      </c>
      <c r="B40">
        <v>-0.150567</v>
      </c>
      <c r="C40">
        <f>VLOOKUP(A40,[1]总校正后表!$A:$L,12,0)</f>
        <v>0.824763</v>
      </c>
    </row>
    <row r="41" spans="1:3">
      <c r="A41" t="s">
        <v>306</v>
      </c>
      <c r="B41">
        <v>-0.149065</v>
      </c>
      <c r="C41">
        <f>VLOOKUP(A41,[1]总校正后表!$A:$L,12,0)</f>
        <v>0.3996103</v>
      </c>
    </row>
    <row r="42" spans="1:3">
      <c r="A42" t="s">
        <v>568</v>
      </c>
      <c r="B42">
        <v>-0.148923</v>
      </c>
      <c r="C42">
        <f>VLOOKUP(A42,[1]总校正后表!$A:$L,12,0)</f>
        <v>0.1899998</v>
      </c>
    </row>
    <row r="43" spans="1:3">
      <c r="A43" t="s">
        <v>162</v>
      </c>
      <c r="B43">
        <v>-0.148481</v>
      </c>
      <c r="C43">
        <f>VLOOKUP(A43,[1]总校正后表!$A:$L,12,0)</f>
        <v>0.5531983</v>
      </c>
    </row>
    <row r="44" spans="1:3">
      <c r="A44" t="s">
        <v>1048</v>
      </c>
      <c r="B44">
        <v>-0.148188</v>
      </c>
      <c r="C44">
        <f>VLOOKUP(A44,[1]总校正后表!$A:$L,12,0)</f>
        <v>0.532817</v>
      </c>
    </row>
    <row r="45" spans="1:3">
      <c r="A45" t="s">
        <v>92</v>
      </c>
      <c r="B45">
        <v>-0.14792</v>
      </c>
      <c r="C45">
        <f>VLOOKUP(A45,[1]总校正后表!$A:$L,12,0)</f>
        <v>0.4412373</v>
      </c>
    </row>
    <row r="46" spans="1:3">
      <c r="A46" t="s">
        <v>1203</v>
      </c>
      <c r="B46">
        <v>-0.147185</v>
      </c>
      <c r="C46">
        <f>VLOOKUP(A46,[1]总校正后表!$A:$L,12,0)</f>
        <v>0.6292463</v>
      </c>
    </row>
    <row r="47" spans="1:3">
      <c r="A47" t="s">
        <v>1025</v>
      </c>
      <c r="B47">
        <v>-0.147137</v>
      </c>
      <c r="C47">
        <f>VLOOKUP(A47,[1]总校正后表!$A:$L,12,0)</f>
        <v>0.5546761</v>
      </c>
    </row>
    <row r="48" spans="1:3">
      <c r="A48" t="s">
        <v>680</v>
      </c>
      <c r="B48">
        <v>-0.147093</v>
      </c>
      <c r="C48">
        <f>VLOOKUP(A48,[1]总校正后表!$A:$L,12,0)</f>
        <v>0.61197355</v>
      </c>
    </row>
    <row r="49" spans="1:3">
      <c r="A49" t="s">
        <v>873</v>
      </c>
      <c r="B49">
        <v>-0.146788</v>
      </c>
      <c r="C49">
        <f>VLOOKUP(A49,[1]总校正后表!$A:$L,12,0)</f>
        <v>0.36251055</v>
      </c>
    </row>
    <row r="50" spans="1:3">
      <c r="A50" t="s">
        <v>493</v>
      </c>
      <c r="B50">
        <v>-0.145359</v>
      </c>
      <c r="C50">
        <f>VLOOKUP(A50,[1]总校正后表!$A:$L,12,0)</f>
        <v>0.36227155</v>
      </c>
    </row>
    <row r="51" spans="1:3">
      <c r="A51" t="s">
        <v>1149</v>
      </c>
      <c r="B51">
        <v>-0.144957</v>
      </c>
      <c r="C51">
        <f>VLOOKUP(A51,[1]总校正后表!$A:$L,12,0)</f>
        <v>0.1897558</v>
      </c>
    </row>
    <row r="52" spans="1:3">
      <c r="A52" t="s">
        <v>254</v>
      </c>
      <c r="B52">
        <v>-0.144824</v>
      </c>
      <c r="C52">
        <f>VLOOKUP(A52,[1]总校正后表!$A:$L,12,0)</f>
        <v>0.4197685</v>
      </c>
    </row>
    <row r="53" spans="1:3">
      <c r="A53" t="s">
        <v>161</v>
      </c>
      <c r="B53">
        <v>-0.144616</v>
      </c>
      <c r="C53">
        <f>VLOOKUP(A53,[1]总校正后表!$A:$L,12,0)</f>
        <v>0.1981761</v>
      </c>
    </row>
    <row r="54" spans="1:3">
      <c r="A54" t="s">
        <v>1258</v>
      </c>
      <c r="B54">
        <v>-0.144563</v>
      </c>
      <c r="C54">
        <f>VLOOKUP(A54,[1]总校正后表!$A:$L,12,0)</f>
        <v>0.3825448</v>
      </c>
    </row>
    <row r="55" spans="1:3">
      <c r="A55" t="s">
        <v>1174</v>
      </c>
      <c r="B55">
        <v>-0.144034</v>
      </c>
      <c r="C55">
        <f>VLOOKUP(A55,[1]总校正后表!$A:$L,12,0)</f>
        <v>0.3136195</v>
      </c>
    </row>
    <row r="56" spans="1:3">
      <c r="A56" t="s">
        <v>291</v>
      </c>
      <c r="B56">
        <v>-0.144009</v>
      </c>
      <c r="C56">
        <f>VLOOKUP(A56,[1]总校正后表!$A:$L,12,0)</f>
        <v>0.4332283</v>
      </c>
    </row>
    <row r="57" spans="1:3">
      <c r="A57" t="s">
        <v>801</v>
      </c>
      <c r="B57">
        <v>-0.143958</v>
      </c>
      <c r="C57">
        <f>VLOOKUP(A57,[1]总校正后表!$A:$L,12,0)</f>
        <v>0.6649846</v>
      </c>
    </row>
    <row r="58" spans="1:3">
      <c r="A58" t="s">
        <v>402</v>
      </c>
      <c r="B58">
        <v>-0.143506</v>
      </c>
      <c r="C58">
        <f>VLOOKUP(A58,[1]总校正后表!$A:$L,12,0)</f>
        <v>0.4424985</v>
      </c>
    </row>
    <row r="59" spans="1:3">
      <c r="A59" t="s">
        <v>954</v>
      </c>
      <c r="B59">
        <v>-0.142826</v>
      </c>
      <c r="C59">
        <f>VLOOKUP(A59,[1]总校正后表!$A:$L,12,0)</f>
        <v>0.4753075</v>
      </c>
    </row>
    <row r="60" spans="1:3">
      <c r="A60" t="s">
        <v>122</v>
      </c>
      <c r="B60">
        <v>-0.142733</v>
      </c>
      <c r="C60">
        <f>VLOOKUP(A60,[1]总校正后表!$A:$L,12,0)</f>
        <v>0.6217123</v>
      </c>
    </row>
    <row r="61" spans="1:3">
      <c r="A61" t="s">
        <v>252</v>
      </c>
      <c r="B61">
        <v>-0.141991</v>
      </c>
      <c r="C61">
        <f>VLOOKUP(A61,[1]总校正后表!$A:$L,12,0)</f>
        <v>0.6544683</v>
      </c>
    </row>
    <row r="62" spans="1:3">
      <c r="A62" t="s">
        <v>897</v>
      </c>
      <c r="B62">
        <v>-0.14193</v>
      </c>
      <c r="C62">
        <f>VLOOKUP(A62,[1]总校正后表!$A:$L,12,0)</f>
        <v>0.4653277</v>
      </c>
    </row>
    <row r="63" spans="1:3">
      <c r="A63" t="s">
        <v>536</v>
      </c>
      <c r="B63">
        <v>-0.141563</v>
      </c>
      <c r="C63">
        <f>VLOOKUP(A63,[1]总校正后表!$A:$L,12,0)</f>
        <v>0.68497755</v>
      </c>
    </row>
    <row r="64" spans="1:3">
      <c r="A64" t="s">
        <v>1187</v>
      </c>
      <c r="B64">
        <v>-0.14137</v>
      </c>
      <c r="C64">
        <f>VLOOKUP(A64,[1]总校正后表!$A:$L,12,0)</f>
        <v>0.3667271</v>
      </c>
    </row>
    <row r="65" spans="1:3">
      <c r="A65" t="s">
        <v>1005</v>
      </c>
      <c r="B65">
        <v>-0.139005</v>
      </c>
      <c r="C65">
        <f>VLOOKUP(A65,[1]总校正后表!$A:$L,12,0)</f>
        <v>0.3199497</v>
      </c>
    </row>
    <row r="66" spans="1:3">
      <c r="A66" t="s">
        <v>538</v>
      </c>
      <c r="B66">
        <v>-0.138575</v>
      </c>
      <c r="C66">
        <f>VLOOKUP(A66,[1]总校正后表!$A:$L,12,0)</f>
        <v>0.4357088</v>
      </c>
    </row>
    <row r="67" spans="1:3">
      <c r="A67" t="s">
        <v>153</v>
      </c>
      <c r="B67">
        <v>-0.137368</v>
      </c>
      <c r="C67">
        <f>VLOOKUP(A67,[1]总校正后表!$A:$L,12,0)</f>
        <v>0.4364555</v>
      </c>
    </row>
    <row r="68" spans="1:3">
      <c r="A68" t="s">
        <v>456</v>
      </c>
      <c r="B68">
        <v>-0.136267</v>
      </c>
      <c r="C68">
        <f>VLOOKUP(A68,[1]总校正后表!$A:$L,12,0)</f>
        <v>0.48348755</v>
      </c>
    </row>
    <row r="69" spans="1:3">
      <c r="A69" t="s">
        <v>653</v>
      </c>
      <c r="B69">
        <v>-0.136089</v>
      </c>
      <c r="C69">
        <f>VLOOKUP(A69,[1]总校正后表!$A:$L,12,0)</f>
        <v>0.7593205</v>
      </c>
    </row>
    <row r="70" spans="1:3">
      <c r="A70" t="s">
        <v>546</v>
      </c>
      <c r="B70">
        <v>-0.13575</v>
      </c>
      <c r="C70">
        <f>VLOOKUP(A70,[1]总校正后表!$A:$L,12,0)</f>
        <v>0.195802</v>
      </c>
    </row>
    <row r="71" spans="1:3">
      <c r="A71" t="s">
        <v>31</v>
      </c>
      <c r="B71">
        <v>-0.134603</v>
      </c>
      <c r="C71">
        <f>VLOOKUP(A71,[1]总校正后表!$A:$L,12,0)</f>
        <v>0.75418755</v>
      </c>
    </row>
    <row r="72" spans="1:3">
      <c r="A72" t="s">
        <v>1107</v>
      </c>
      <c r="B72">
        <v>-0.1345</v>
      </c>
      <c r="C72">
        <f>VLOOKUP(A72,[1]总校正后表!$A:$L,12,0)</f>
        <v>0.3604983</v>
      </c>
    </row>
    <row r="73" spans="1:3">
      <c r="A73" t="s">
        <v>1259</v>
      </c>
      <c r="B73">
        <v>-0.134457</v>
      </c>
      <c r="C73">
        <f>VLOOKUP(A73,[1]总校正后表!$A:$L,12,0)</f>
        <v>0.5845687</v>
      </c>
    </row>
    <row r="74" spans="1:3">
      <c r="A74" t="s">
        <v>269</v>
      </c>
      <c r="B74">
        <v>-0.133208</v>
      </c>
      <c r="C74">
        <f>VLOOKUP(A74,[1]总校正后表!$A:$L,12,0)</f>
        <v>0.3283377</v>
      </c>
    </row>
    <row r="75" spans="1:3">
      <c r="A75" t="s">
        <v>534</v>
      </c>
      <c r="B75">
        <v>-0.132117</v>
      </c>
      <c r="C75">
        <f>VLOOKUP(A75,[1]总校正后表!$A:$L,12,0)</f>
        <v>0.7851687</v>
      </c>
    </row>
    <row r="76" spans="1:3">
      <c r="A76" t="s">
        <v>1273</v>
      </c>
      <c r="B76">
        <v>-0.132002</v>
      </c>
      <c r="C76">
        <f>VLOOKUP(A76,[1]总校正后表!$A:$L,12,0)</f>
        <v>0.3915068</v>
      </c>
    </row>
    <row r="77" spans="1:3">
      <c r="A77" t="s">
        <v>1164</v>
      </c>
      <c r="B77">
        <v>-0.131578</v>
      </c>
      <c r="C77">
        <f>VLOOKUP(A77,[1]总校正后表!$A:$L,12,0)</f>
        <v>0.5656536</v>
      </c>
    </row>
    <row r="78" spans="1:3">
      <c r="A78" t="s">
        <v>1161</v>
      </c>
      <c r="B78">
        <v>-0.131331</v>
      </c>
      <c r="C78">
        <f>VLOOKUP(A78,[1]总校正后表!$A:$L,12,0)</f>
        <v>0.37207755</v>
      </c>
    </row>
    <row r="79" spans="1:3">
      <c r="A79" t="s">
        <v>628</v>
      </c>
      <c r="B79">
        <v>-0.13129</v>
      </c>
      <c r="C79">
        <f>VLOOKUP(A79,[1]总校正后表!$A:$L,12,0)</f>
        <v>0.5870692</v>
      </c>
    </row>
    <row r="80" spans="1:3">
      <c r="A80" t="s">
        <v>335</v>
      </c>
      <c r="B80">
        <v>-0.130765</v>
      </c>
      <c r="C80">
        <f>VLOOKUP(A80,[1]总校正后表!$A:$L,12,0)</f>
        <v>0.6753346</v>
      </c>
    </row>
    <row r="81" spans="1:3">
      <c r="A81" t="s">
        <v>900</v>
      </c>
      <c r="B81">
        <v>-0.130751</v>
      </c>
      <c r="C81">
        <f>VLOOKUP(A81,[1]总校正后表!$A:$L,12,0)</f>
        <v>0.1438441</v>
      </c>
    </row>
    <row r="82" spans="1:3">
      <c r="A82" t="s">
        <v>823</v>
      </c>
      <c r="B82">
        <v>-0.130727</v>
      </c>
      <c r="C82">
        <f>VLOOKUP(A82,[1]总校正后表!$A:$L,12,0)</f>
        <v>0.4406352</v>
      </c>
    </row>
    <row r="83" spans="1:3">
      <c r="A83" t="s">
        <v>494</v>
      </c>
      <c r="B83">
        <v>-0.12984</v>
      </c>
      <c r="C83">
        <f>VLOOKUP(A83,[1]总校正后表!$A:$L,12,0)</f>
        <v>0.0731794</v>
      </c>
    </row>
    <row r="84" spans="1:3">
      <c r="A84" t="s">
        <v>1175</v>
      </c>
      <c r="B84">
        <v>-0.129295</v>
      </c>
      <c r="C84">
        <f>VLOOKUP(A84,[1]总校正后表!$A:$L,12,0)</f>
        <v>0.820382</v>
      </c>
    </row>
    <row r="85" spans="1:3">
      <c r="A85" t="s">
        <v>70</v>
      </c>
      <c r="B85">
        <v>-0.126701</v>
      </c>
      <c r="C85">
        <f>VLOOKUP(A85,[1]总校正后表!$A:$L,12,0)</f>
        <v>0.3392688</v>
      </c>
    </row>
    <row r="86" spans="1:3">
      <c r="A86" t="s">
        <v>1082</v>
      </c>
      <c r="B86">
        <v>-0.126103</v>
      </c>
      <c r="C86">
        <f>VLOOKUP(A86,[1]总校正后表!$A:$L,12,0)</f>
        <v>0.4509033</v>
      </c>
    </row>
    <row r="87" spans="1:3">
      <c r="A87" t="s">
        <v>146</v>
      </c>
      <c r="B87">
        <v>-0.126054</v>
      </c>
      <c r="C87">
        <f>VLOOKUP(A87,[1]总校正后表!$A:$L,12,0)</f>
        <v>0.2498311</v>
      </c>
    </row>
    <row r="88" spans="1:3">
      <c r="A88" t="s">
        <v>144</v>
      </c>
      <c r="B88">
        <v>-0.125583</v>
      </c>
      <c r="C88">
        <f>VLOOKUP(A88,[1]总校正后表!$A:$L,12,0)</f>
        <v>0.5852215</v>
      </c>
    </row>
    <row r="89" spans="1:3">
      <c r="A89" t="s">
        <v>911</v>
      </c>
      <c r="B89">
        <v>-0.125393</v>
      </c>
      <c r="C89">
        <f>VLOOKUP(A89,[1]总校正后表!$A:$L,12,0)</f>
        <v>0.446176</v>
      </c>
    </row>
    <row r="90" spans="1:3">
      <c r="A90" t="s">
        <v>1049</v>
      </c>
      <c r="B90">
        <v>-0.125378</v>
      </c>
      <c r="C90">
        <f>VLOOKUP(A90,[1]总校正后表!$A:$L,12,0)</f>
        <v>0.9083431</v>
      </c>
    </row>
    <row r="91" spans="1:3">
      <c r="A91" t="s">
        <v>257</v>
      </c>
      <c r="B91">
        <v>-0.12409</v>
      </c>
      <c r="C91">
        <f>VLOOKUP(A91,[1]总校正后表!$A:$L,12,0)</f>
        <v>0.56981555</v>
      </c>
    </row>
    <row r="92" spans="1:3">
      <c r="A92" t="s">
        <v>773</v>
      </c>
      <c r="B92">
        <v>-0.123892</v>
      </c>
      <c r="C92">
        <f>VLOOKUP(A92,[1]总校正后表!$A:$L,12,0)</f>
        <v>0.4665891</v>
      </c>
    </row>
    <row r="93" spans="1:3">
      <c r="A93" t="s">
        <v>25</v>
      </c>
      <c r="B93">
        <v>-0.123528</v>
      </c>
      <c r="C93">
        <f>VLOOKUP(A93,[1]总校正后表!$A:$L,12,0)</f>
        <v>0.5756213</v>
      </c>
    </row>
    <row r="94" spans="1:3">
      <c r="A94" t="s">
        <v>755</v>
      </c>
      <c r="B94">
        <v>-0.123405</v>
      </c>
      <c r="C94">
        <f>VLOOKUP(A94,[1]总校正后表!$A:$L,12,0)</f>
        <v>0.3920593</v>
      </c>
    </row>
    <row r="95" spans="1:3">
      <c r="A95" t="s">
        <v>1109</v>
      </c>
      <c r="B95">
        <v>-0.123085</v>
      </c>
      <c r="C95">
        <f>VLOOKUP(A95,[1]总校正后表!$A:$L,12,0)</f>
        <v>0.5744712</v>
      </c>
    </row>
    <row r="96" spans="1:3">
      <c r="A96" t="s">
        <v>58</v>
      </c>
      <c r="B96">
        <v>-0.122453</v>
      </c>
      <c r="C96">
        <f>VLOOKUP(A96,[1]总校正后表!$A:$L,12,0)</f>
        <v>0.5113225</v>
      </c>
    </row>
    <row r="97" spans="1:3">
      <c r="A97" t="s">
        <v>94</v>
      </c>
      <c r="B97">
        <v>-0.122419</v>
      </c>
      <c r="C97">
        <f>VLOOKUP(A97,[1]总校正后表!$A:$L,12,0)</f>
        <v>0.5173791</v>
      </c>
    </row>
    <row r="98" spans="1:3">
      <c r="A98" t="s">
        <v>407</v>
      </c>
      <c r="B98">
        <v>-0.121794</v>
      </c>
      <c r="C98">
        <f>VLOOKUP(A98,[1]总校正后表!$A:$L,12,0)</f>
        <v>0.7740945</v>
      </c>
    </row>
    <row r="99" spans="1:3">
      <c r="A99" t="s">
        <v>114</v>
      </c>
      <c r="B99">
        <v>-0.121225</v>
      </c>
      <c r="C99">
        <f>VLOOKUP(A99,[1]总校正后表!$A:$L,12,0)</f>
        <v>0.21701155</v>
      </c>
    </row>
    <row r="100" spans="1:3">
      <c r="A100" t="s">
        <v>196</v>
      </c>
      <c r="B100">
        <v>-0.121194</v>
      </c>
      <c r="C100">
        <f>VLOOKUP(A100,[1]总校正后表!$A:$L,12,0)</f>
        <v>0.6125013</v>
      </c>
    </row>
    <row r="101" spans="1:3">
      <c r="A101" t="s">
        <v>1043</v>
      </c>
      <c r="B101">
        <v>-0.120327</v>
      </c>
      <c r="C101">
        <f>VLOOKUP(A101,[1]总校正后表!$A:$L,12,0)</f>
        <v>0.1047411</v>
      </c>
    </row>
    <row r="102" spans="1:3">
      <c r="A102" t="s">
        <v>38</v>
      </c>
      <c r="B102">
        <v>-0.11921</v>
      </c>
      <c r="C102">
        <f>VLOOKUP(A102,[1]总校正后表!$A:$L,12,0)</f>
        <v>0.7585406</v>
      </c>
    </row>
    <row r="103" spans="1:3">
      <c r="A103" t="s">
        <v>916</v>
      </c>
      <c r="B103">
        <v>-0.118714</v>
      </c>
      <c r="C103">
        <f>VLOOKUP(A103,[1]总校正后表!$A:$L,12,0)</f>
        <v>0.4816883</v>
      </c>
    </row>
    <row r="104" spans="1:3">
      <c r="A104" t="s">
        <v>84</v>
      </c>
      <c r="B104">
        <v>-0.11839</v>
      </c>
      <c r="C104">
        <f>VLOOKUP(A104,[1]总校正后表!$A:$L,12,0)</f>
        <v>0.6774186</v>
      </c>
    </row>
    <row r="105" spans="1:3">
      <c r="A105" t="s">
        <v>793</v>
      </c>
      <c r="B105">
        <v>-0.11798</v>
      </c>
      <c r="C105">
        <f>VLOOKUP(A105,[1]总校正后表!$A:$L,12,0)</f>
        <v>0.5304661</v>
      </c>
    </row>
    <row r="106" spans="1:3">
      <c r="A106" t="s">
        <v>71</v>
      </c>
      <c r="B106">
        <v>-0.117953</v>
      </c>
      <c r="C106">
        <f>VLOOKUP(A106,[1]总校正后表!$A:$L,12,0)</f>
        <v>0.3726321</v>
      </c>
    </row>
    <row r="107" spans="1:3">
      <c r="A107" t="s">
        <v>1162</v>
      </c>
      <c r="B107">
        <v>-0.117615</v>
      </c>
      <c r="C107">
        <f>VLOOKUP(A107,[1]总校正后表!$A:$L,12,0)</f>
        <v>0.645696</v>
      </c>
    </row>
    <row r="108" spans="1:3">
      <c r="A108" t="s">
        <v>308</v>
      </c>
      <c r="B108">
        <v>-0.11754</v>
      </c>
      <c r="C108">
        <f>VLOOKUP(A108,[1]总校正后表!$A:$L,12,0)</f>
        <v>0.35539055</v>
      </c>
    </row>
    <row r="109" spans="1:3">
      <c r="A109" t="s">
        <v>65</v>
      </c>
      <c r="B109">
        <v>-0.117197</v>
      </c>
      <c r="C109">
        <f>VLOOKUP(A109,[1]总校正后表!$A:$L,12,0)</f>
        <v>0.3324733</v>
      </c>
    </row>
    <row r="110" spans="1:3">
      <c r="A110" t="s">
        <v>965</v>
      </c>
      <c r="B110">
        <v>-0.116705</v>
      </c>
      <c r="C110">
        <f>VLOOKUP(A110,[1]总校正后表!$A:$L,12,0)</f>
        <v>0.551624</v>
      </c>
    </row>
    <row r="111" spans="1:3">
      <c r="A111" t="s">
        <v>467</v>
      </c>
      <c r="B111">
        <v>-0.116489</v>
      </c>
      <c r="C111">
        <f>VLOOKUP(A111,[1]总校正后表!$A:$L,12,0)</f>
        <v>0.5271558</v>
      </c>
    </row>
    <row r="112" spans="1:3">
      <c r="A112" t="s">
        <v>761</v>
      </c>
      <c r="B112">
        <v>-0.116356</v>
      </c>
      <c r="C112">
        <f>VLOOKUP(A112,[1]总校正后表!$A:$L,12,0)</f>
        <v>0.7691328</v>
      </c>
    </row>
    <row r="113" spans="1:3">
      <c r="A113" t="s">
        <v>825</v>
      </c>
      <c r="B113">
        <v>-0.116344</v>
      </c>
      <c r="C113">
        <f>VLOOKUP(A113,[1]总校正后表!$A:$L,12,0)</f>
        <v>0.3929208</v>
      </c>
    </row>
    <row r="114" spans="1:3">
      <c r="A114" t="s">
        <v>309</v>
      </c>
      <c r="B114">
        <v>-0.115907</v>
      </c>
      <c r="C114">
        <f>VLOOKUP(A114,[1]总校正后表!$A:$L,12,0)</f>
        <v>0.2554208</v>
      </c>
    </row>
    <row r="115" spans="1:3">
      <c r="A115" t="s">
        <v>824</v>
      </c>
      <c r="B115">
        <v>-0.115861</v>
      </c>
      <c r="C115">
        <f>VLOOKUP(A115,[1]总校正后表!$A:$L,12,0)</f>
        <v>0.3135941</v>
      </c>
    </row>
    <row r="116" spans="1:3">
      <c r="A116" t="s">
        <v>488</v>
      </c>
      <c r="B116">
        <v>-0.115129</v>
      </c>
      <c r="C116">
        <f>VLOOKUP(A116,[1]总校正后表!$A:$L,12,0)</f>
        <v>0.6265895</v>
      </c>
    </row>
    <row r="117" spans="1:3">
      <c r="A117" t="s">
        <v>1081</v>
      </c>
      <c r="B117">
        <v>-0.114969</v>
      </c>
      <c r="C117">
        <f>VLOOKUP(A117,[1]总校正后表!$A:$L,12,0)</f>
        <v>0.4977153</v>
      </c>
    </row>
    <row r="118" spans="1:3">
      <c r="A118" t="s">
        <v>778</v>
      </c>
      <c r="B118">
        <v>-0.114807</v>
      </c>
      <c r="C118">
        <f>VLOOKUP(A118,[1]总校正后表!$A:$L,12,0)</f>
        <v>0.3793353</v>
      </c>
    </row>
    <row r="119" spans="1:3">
      <c r="A119" t="s">
        <v>23</v>
      </c>
      <c r="B119">
        <v>-0.114784</v>
      </c>
      <c r="C119">
        <f>VLOOKUP(A119,[1]总校正后表!$A:$L,12,0)</f>
        <v>0.5109398</v>
      </c>
    </row>
    <row r="120" spans="1:3">
      <c r="A120" t="s">
        <v>1166</v>
      </c>
      <c r="B120">
        <v>-0.114569</v>
      </c>
      <c r="C120">
        <f>VLOOKUP(A120,[1]总校正后表!$A:$L,12,0)</f>
        <v>0.25992825</v>
      </c>
    </row>
    <row r="121" spans="1:3">
      <c r="A121" t="s">
        <v>132</v>
      </c>
      <c r="B121">
        <v>-0.11452</v>
      </c>
      <c r="C121">
        <f>VLOOKUP(A121,[1]总校正后表!$A:$L,12,0)</f>
        <v>0.3712333</v>
      </c>
    </row>
    <row r="122" spans="1:3">
      <c r="A122" t="s">
        <v>432</v>
      </c>
      <c r="B122">
        <v>-0.114159</v>
      </c>
      <c r="C122">
        <f>VLOOKUP(A122,[1]总校正后表!$A:$L,12,0)</f>
        <v>0.4160851</v>
      </c>
    </row>
    <row r="123" spans="1:3">
      <c r="A123" t="s">
        <v>498</v>
      </c>
      <c r="B123">
        <v>-0.113927</v>
      </c>
      <c r="C123">
        <f>VLOOKUP(A123,[1]总校正后表!$A:$L,12,0)</f>
        <v>0.479615</v>
      </c>
    </row>
    <row r="124" spans="1:3">
      <c r="A124" t="s">
        <v>390</v>
      </c>
      <c r="B124">
        <v>-0.11342</v>
      </c>
      <c r="C124">
        <f>VLOOKUP(A124,[1]总校正后表!$A:$L,12,0)</f>
        <v>0.5075993</v>
      </c>
    </row>
    <row r="125" spans="1:3">
      <c r="A125" t="s">
        <v>287</v>
      </c>
      <c r="B125">
        <v>-0.113233</v>
      </c>
      <c r="C125">
        <f>VLOOKUP(A125,[1]总校正后表!$A:$L,12,0)</f>
        <v>0.4139167</v>
      </c>
    </row>
    <row r="126" spans="1:3">
      <c r="A126" t="s">
        <v>899</v>
      </c>
      <c r="B126">
        <v>-0.113212</v>
      </c>
      <c r="C126">
        <f>VLOOKUP(A126,[1]总校正后表!$A:$L,12,0)</f>
        <v>0.4935501</v>
      </c>
    </row>
    <row r="127" spans="1:3">
      <c r="A127" t="s">
        <v>164</v>
      </c>
      <c r="B127">
        <v>-0.113166</v>
      </c>
      <c r="C127">
        <f>VLOOKUP(A127,[1]总校正后表!$A:$L,12,0)</f>
        <v>0.4321541</v>
      </c>
    </row>
    <row r="128" spans="1:3">
      <c r="A128" t="s">
        <v>108</v>
      </c>
      <c r="B128">
        <v>-0.113125</v>
      </c>
      <c r="C128">
        <f>VLOOKUP(A128,[1]总校正后表!$A:$L,12,0)</f>
        <v>0.3954991</v>
      </c>
    </row>
    <row r="129" spans="1:3">
      <c r="A129" t="s">
        <v>566</v>
      </c>
      <c r="B129">
        <v>-0.113013</v>
      </c>
      <c r="C129">
        <f>VLOOKUP(A129,[1]总校正后表!$A:$L,12,0)</f>
        <v>0.5783478</v>
      </c>
    </row>
    <row r="130" spans="1:3">
      <c r="A130" t="s">
        <v>79</v>
      </c>
      <c r="B130">
        <v>-0.112553</v>
      </c>
      <c r="C130">
        <f>VLOOKUP(A130,[1]总校正后表!$A:$L,12,0)</f>
        <v>0.5923717</v>
      </c>
    </row>
    <row r="131" spans="1:3">
      <c r="A131" t="s">
        <v>620</v>
      </c>
      <c r="B131">
        <v>-0.11237</v>
      </c>
      <c r="C131">
        <f>VLOOKUP(A131,[1]总校正后表!$A:$L,12,0)</f>
        <v>0.5609243</v>
      </c>
    </row>
    <row r="132" spans="1:3">
      <c r="A132" t="s">
        <v>1039</v>
      </c>
      <c r="B132">
        <v>-0.112327</v>
      </c>
      <c r="C132">
        <f>VLOOKUP(A132,[1]总校正后表!$A:$L,12,0)</f>
        <v>0.6927378</v>
      </c>
    </row>
    <row r="133" spans="1:3">
      <c r="A133" t="s">
        <v>972</v>
      </c>
      <c r="B133">
        <v>-0.111794</v>
      </c>
      <c r="C133">
        <f>VLOOKUP(A133,[1]总校正后表!$A:$L,12,0)</f>
        <v>0.736804</v>
      </c>
    </row>
    <row r="134" spans="1:3">
      <c r="A134" t="s">
        <v>165</v>
      </c>
      <c r="B134">
        <v>-0.111438</v>
      </c>
      <c r="C134">
        <f>VLOOKUP(A134,[1]总校正后表!$A:$L,12,0)</f>
        <v>0.5697987</v>
      </c>
    </row>
    <row r="135" spans="1:3">
      <c r="A135" t="s">
        <v>774</v>
      </c>
      <c r="B135">
        <v>-0.111426</v>
      </c>
      <c r="C135">
        <f>VLOOKUP(A135,[1]总校正后表!$A:$L,12,0)</f>
        <v>0.4664187</v>
      </c>
    </row>
    <row r="136" spans="1:3">
      <c r="A136" t="s">
        <v>45</v>
      </c>
      <c r="B136">
        <v>-0.111118</v>
      </c>
      <c r="C136">
        <f>VLOOKUP(A136,[1]总校正后表!$A:$L,12,0)</f>
        <v>0.3671348</v>
      </c>
    </row>
    <row r="137" spans="1:3">
      <c r="A137" t="s">
        <v>795</v>
      </c>
      <c r="B137">
        <v>-0.111086</v>
      </c>
      <c r="C137">
        <f>VLOOKUP(A137,[1]总校正后表!$A:$L,12,0)</f>
        <v>0.4104933</v>
      </c>
    </row>
    <row r="138" spans="1:3">
      <c r="A138" t="s">
        <v>202</v>
      </c>
      <c r="B138">
        <v>-0.110837</v>
      </c>
      <c r="C138">
        <f>VLOOKUP(A138,[1]总校正后表!$A:$L,12,0)</f>
        <v>0.2219848</v>
      </c>
    </row>
    <row r="139" spans="1:3">
      <c r="A139" t="s">
        <v>182</v>
      </c>
      <c r="B139">
        <v>-0.110395</v>
      </c>
      <c r="C139">
        <f>VLOOKUP(A139,[1]总校正后表!$A:$L,12,0)</f>
        <v>0.7884281</v>
      </c>
    </row>
    <row r="140" spans="1:3">
      <c r="A140" t="s">
        <v>1186</v>
      </c>
      <c r="B140">
        <v>-0.110114</v>
      </c>
      <c r="C140">
        <f>VLOOKUP(A140,[1]总校正后表!$A:$L,12,0)</f>
        <v>0.687528</v>
      </c>
    </row>
    <row r="141" spans="1:3">
      <c r="A141" t="s">
        <v>1154</v>
      </c>
      <c r="B141">
        <v>-0.109225</v>
      </c>
      <c r="C141">
        <f>VLOOKUP(A141,[1]总校正后表!$A:$L,12,0)</f>
        <v>0.10363455</v>
      </c>
    </row>
    <row r="142" spans="1:3">
      <c r="A142" t="s">
        <v>735</v>
      </c>
      <c r="B142">
        <v>-0.108595</v>
      </c>
      <c r="C142">
        <f>VLOOKUP(A142,[1]总校正后表!$A:$L,12,0)</f>
        <v>0.1591025</v>
      </c>
    </row>
    <row r="143" spans="1:3">
      <c r="A143" t="s">
        <v>244</v>
      </c>
      <c r="B143">
        <v>-0.108196</v>
      </c>
      <c r="C143">
        <f>VLOOKUP(A143,[1]总校正后表!$A:$L,12,0)</f>
        <v>0.3584291</v>
      </c>
    </row>
    <row r="144" spans="1:3">
      <c r="A144" t="s">
        <v>298</v>
      </c>
      <c r="B144">
        <v>-0.107873</v>
      </c>
      <c r="C144">
        <f>VLOOKUP(A144,[1]总校正后表!$A:$L,12,0)</f>
        <v>0.6526656</v>
      </c>
    </row>
    <row r="145" spans="1:3">
      <c r="A145" t="s">
        <v>989</v>
      </c>
      <c r="B145">
        <v>-0.107129</v>
      </c>
      <c r="C145">
        <f>VLOOKUP(A145,[1]总校正后表!$A:$L,12,0)</f>
        <v>0.6959311</v>
      </c>
    </row>
    <row r="146" spans="1:3">
      <c r="A146" t="s">
        <v>569</v>
      </c>
      <c r="B146">
        <v>-0.106577</v>
      </c>
      <c r="C146">
        <f>VLOOKUP(A146,[1]总校正后表!$A:$L,12,0)</f>
        <v>0.605805</v>
      </c>
    </row>
    <row r="147" spans="1:3">
      <c r="A147" t="s">
        <v>995</v>
      </c>
      <c r="B147">
        <v>-0.106503</v>
      </c>
      <c r="C147">
        <f>VLOOKUP(A147,[1]总校正后表!$A:$L,12,0)</f>
        <v>0.4878907</v>
      </c>
    </row>
    <row r="148" spans="1:3">
      <c r="A148" t="s">
        <v>221</v>
      </c>
      <c r="B148">
        <v>-0.105647</v>
      </c>
      <c r="C148">
        <f>VLOOKUP(A148,[1]总校正后表!$A:$L,12,0)</f>
        <v>0.9488473</v>
      </c>
    </row>
    <row r="149" spans="1:3">
      <c r="A149" t="s">
        <v>499</v>
      </c>
      <c r="B149">
        <v>-0.105597</v>
      </c>
      <c r="C149">
        <f>VLOOKUP(A149,[1]总校正后表!$A:$L,12,0)</f>
        <v>0.5797536</v>
      </c>
    </row>
    <row r="150" spans="1:3">
      <c r="A150" t="s">
        <v>530</v>
      </c>
      <c r="B150">
        <v>-0.10499</v>
      </c>
      <c r="C150">
        <f>VLOOKUP(A150,[1]总校正后表!$A:$L,12,0)</f>
        <v>0.5528233</v>
      </c>
    </row>
    <row r="151" spans="1:3">
      <c r="A151" t="s">
        <v>866</v>
      </c>
      <c r="B151">
        <v>-0.104911</v>
      </c>
      <c r="C151">
        <f>VLOOKUP(A151,[1]总校正后表!$A:$L,12,0)</f>
        <v>0.56188155</v>
      </c>
    </row>
    <row r="152" spans="1:3">
      <c r="A152" t="s">
        <v>459</v>
      </c>
      <c r="B152">
        <v>-0.103318</v>
      </c>
      <c r="C152">
        <f>VLOOKUP(A152,[1]总校正后表!$A:$L,12,0)</f>
        <v>0.7957856</v>
      </c>
    </row>
    <row r="153" spans="1:3">
      <c r="A153" t="s">
        <v>339</v>
      </c>
      <c r="B153">
        <v>-0.103113</v>
      </c>
      <c r="C153">
        <f>VLOOKUP(A153,[1]总校正后表!$A:$L,12,0)</f>
        <v>0.277126</v>
      </c>
    </row>
    <row r="154" spans="1:3">
      <c r="A154" t="s">
        <v>942</v>
      </c>
      <c r="B154">
        <v>-0.10262</v>
      </c>
      <c r="C154">
        <f>VLOOKUP(A154,[1]总校正后表!$A:$L,12,0)</f>
        <v>0.8456258</v>
      </c>
    </row>
    <row r="155" spans="1:3">
      <c r="A155" t="s">
        <v>983</v>
      </c>
      <c r="B155">
        <v>-0.102537</v>
      </c>
      <c r="C155">
        <f>VLOOKUP(A155,[1]总校正后表!$A:$L,12,0)</f>
        <v>0.6760866</v>
      </c>
    </row>
    <row r="156" spans="1:3">
      <c r="A156" t="s">
        <v>344</v>
      </c>
      <c r="B156">
        <v>-0.102467</v>
      </c>
      <c r="C156">
        <f>VLOOKUP(A156,[1]总校正后表!$A:$L,12,0)</f>
        <v>0.4218625</v>
      </c>
    </row>
    <row r="157" spans="1:3">
      <c r="A157" t="s">
        <v>454</v>
      </c>
      <c r="B157">
        <v>-0.102207</v>
      </c>
      <c r="C157">
        <f>VLOOKUP(A157,[1]总校正后表!$A:$L,12,0)</f>
        <v>0.3224706</v>
      </c>
    </row>
    <row r="158" spans="1:3">
      <c r="A158" t="s">
        <v>717</v>
      </c>
      <c r="B158">
        <v>-0.102175</v>
      </c>
      <c r="C158">
        <f>VLOOKUP(A158,[1]总校正后表!$A:$L,12,0)</f>
        <v>0.4845595</v>
      </c>
    </row>
    <row r="159" spans="1:3">
      <c r="A159" t="s">
        <v>1238</v>
      </c>
      <c r="B159">
        <v>-0.102156</v>
      </c>
      <c r="C159">
        <f>VLOOKUP(A159,[1]总校正后表!$A:$L,12,0)</f>
        <v>0.3963671</v>
      </c>
    </row>
    <row r="160" spans="1:3">
      <c r="A160" t="s">
        <v>77</v>
      </c>
      <c r="B160">
        <v>-0.101963</v>
      </c>
      <c r="C160">
        <f>VLOOKUP(A160,[1]总校正后表!$A:$L,12,0)</f>
        <v>0.8355806</v>
      </c>
    </row>
    <row r="161" spans="1:3">
      <c r="A161" t="s">
        <v>1143</v>
      </c>
      <c r="B161">
        <v>-0.101951</v>
      </c>
      <c r="C161">
        <f>VLOOKUP(A161,[1]总校正后表!$A:$L,12,0)</f>
        <v>0.6957996</v>
      </c>
    </row>
    <row r="162" spans="1:3">
      <c r="A162" t="s">
        <v>589</v>
      </c>
      <c r="B162">
        <v>-0.101726</v>
      </c>
      <c r="C162">
        <f>VLOOKUP(A162,[1]总校正后表!$A:$L,12,0)</f>
        <v>0.3728374</v>
      </c>
    </row>
    <row r="163" spans="1:3">
      <c r="A163" t="s">
        <v>1288</v>
      </c>
      <c r="B163">
        <v>-0.101413</v>
      </c>
      <c r="C163">
        <f>VLOOKUP(A163,[1]总校正后表!$A:$L,12,0)</f>
        <v>0.41157755</v>
      </c>
    </row>
    <row r="164" spans="1:3">
      <c r="A164" t="s">
        <v>56</v>
      </c>
      <c r="B164">
        <v>-0.101103</v>
      </c>
      <c r="C164">
        <f>VLOOKUP(A164,[1]总校正后表!$A:$L,12,0)</f>
        <v>0.6063177</v>
      </c>
    </row>
    <row r="165" spans="1:3">
      <c r="A165" t="s">
        <v>551</v>
      </c>
      <c r="B165">
        <v>-0.100653</v>
      </c>
      <c r="C165">
        <f>VLOOKUP(A165,[1]总校正后表!$A:$L,12,0)</f>
        <v>0.711557</v>
      </c>
    </row>
    <row r="166" spans="1:3">
      <c r="A166" t="s">
        <v>505</v>
      </c>
      <c r="B166">
        <v>-0.100451</v>
      </c>
      <c r="C166">
        <f>VLOOKUP(A166,[1]总校正后表!$A:$L,12,0)</f>
        <v>0.3656707</v>
      </c>
    </row>
    <row r="167" spans="1:3">
      <c r="A167" t="s">
        <v>664</v>
      </c>
      <c r="B167">
        <v>-0.100332</v>
      </c>
      <c r="C167">
        <f>VLOOKUP(A167,[1]总校正后表!$A:$L,12,0)</f>
        <v>0.705112</v>
      </c>
    </row>
    <row r="168" spans="1:3">
      <c r="A168" t="s">
        <v>476</v>
      </c>
      <c r="B168">
        <v>-0.0996695</v>
      </c>
      <c r="C168">
        <f>VLOOKUP(A168,[1]总校正后表!$A:$L,12,0)</f>
        <v>0.6710283</v>
      </c>
    </row>
    <row r="169" spans="1:3">
      <c r="A169" t="s">
        <v>83</v>
      </c>
      <c r="B169">
        <v>-0.0995404</v>
      </c>
      <c r="C169">
        <f>VLOOKUP(A169,[1]总校正后表!$A:$L,12,0)</f>
        <v>0.4143015</v>
      </c>
    </row>
    <row r="170" spans="1:3">
      <c r="A170" t="s">
        <v>307</v>
      </c>
      <c r="B170">
        <v>-0.0994833</v>
      </c>
      <c r="C170">
        <f>VLOOKUP(A170,[1]总校正后表!$A:$L,12,0)</f>
        <v>0.53548155</v>
      </c>
    </row>
    <row r="171" spans="1:3">
      <c r="A171" t="s">
        <v>934</v>
      </c>
      <c r="B171">
        <v>-0.0992338</v>
      </c>
      <c r="C171">
        <f>VLOOKUP(A171,[1]总校正后表!$A:$L,12,0)</f>
        <v>0.833036</v>
      </c>
    </row>
    <row r="172" spans="1:3">
      <c r="A172" t="s">
        <v>250</v>
      </c>
      <c r="B172">
        <v>-0.0990248</v>
      </c>
      <c r="C172">
        <f>VLOOKUP(A172,[1]总校正后表!$A:$L,12,0)</f>
        <v>0.6103363</v>
      </c>
    </row>
    <row r="173" spans="1:3">
      <c r="A173" t="s">
        <v>369</v>
      </c>
      <c r="B173">
        <v>-0.0987729</v>
      </c>
      <c r="C173">
        <f>VLOOKUP(A173,[1]总校正后表!$A:$L,12,0)</f>
        <v>0.3008071</v>
      </c>
    </row>
    <row r="174" spans="1:3">
      <c r="A174" t="s">
        <v>140</v>
      </c>
      <c r="B174">
        <v>-0.0980691</v>
      </c>
      <c r="C174">
        <f>VLOOKUP(A174,[1]总校正后表!$A:$L,12,0)</f>
        <v>0.7118352</v>
      </c>
    </row>
    <row r="175" spans="1:3">
      <c r="A175" t="s">
        <v>585</v>
      </c>
      <c r="B175">
        <v>-0.0977673</v>
      </c>
      <c r="C175">
        <f>VLOOKUP(A175,[1]总校正后表!$A:$L,12,0)</f>
        <v>0.2324338</v>
      </c>
    </row>
    <row r="176" spans="1:3">
      <c r="A176" t="s">
        <v>1026</v>
      </c>
      <c r="B176">
        <v>-0.0971828</v>
      </c>
      <c r="C176">
        <f>VLOOKUP(A176,[1]总校正后表!$A:$L,12,0)</f>
        <v>0.4114423</v>
      </c>
    </row>
    <row r="177" spans="1:3">
      <c r="A177" t="s">
        <v>340</v>
      </c>
      <c r="B177">
        <v>-0.0966175</v>
      </c>
      <c r="C177">
        <f>VLOOKUP(A177,[1]总校正后表!$A:$L,12,0)</f>
        <v>0.602132</v>
      </c>
    </row>
    <row r="178" spans="1:3">
      <c r="A178" t="s">
        <v>475</v>
      </c>
      <c r="B178">
        <v>-0.096487</v>
      </c>
      <c r="C178">
        <f>VLOOKUP(A178,[1]总校正后表!$A:$L,12,0)</f>
        <v>0.5239165</v>
      </c>
    </row>
    <row r="179" spans="1:3">
      <c r="A179" t="s">
        <v>990</v>
      </c>
      <c r="B179">
        <v>-0.0964303</v>
      </c>
      <c r="C179">
        <f>VLOOKUP(A179,[1]总校正后表!$A:$L,12,0)</f>
        <v>0.9274865</v>
      </c>
    </row>
    <row r="180" spans="1:3">
      <c r="A180" t="s">
        <v>107</v>
      </c>
      <c r="B180">
        <v>-0.0959968</v>
      </c>
      <c r="C180">
        <f>VLOOKUP(A180,[1]总校正后表!$A:$L,12,0)</f>
        <v>0.4640593</v>
      </c>
    </row>
    <row r="181" spans="1:3">
      <c r="A181" t="s">
        <v>1071</v>
      </c>
      <c r="B181">
        <v>-0.0957011</v>
      </c>
      <c r="C181">
        <f>VLOOKUP(A181,[1]总校正后表!$A:$L,12,0)</f>
        <v>0.4855301</v>
      </c>
    </row>
    <row r="182" spans="1:3">
      <c r="A182" t="s">
        <v>667</v>
      </c>
      <c r="B182">
        <v>-0.0955993</v>
      </c>
      <c r="C182">
        <f>VLOOKUP(A182,[1]总校正后表!$A:$L,12,0)</f>
        <v>0.2272623</v>
      </c>
    </row>
    <row r="183" spans="1:3">
      <c r="A183" t="s">
        <v>703</v>
      </c>
      <c r="B183">
        <v>-0.0953772</v>
      </c>
      <c r="C183">
        <f>VLOOKUP(A183,[1]总校正后表!$A:$L,12,0)</f>
        <v>0.3511813</v>
      </c>
    </row>
    <row r="184" spans="1:3">
      <c r="A184" t="s">
        <v>1023</v>
      </c>
      <c r="B184">
        <v>-0.095268</v>
      </c>
      <c r="C184">
        <f>VLOOKUP(A184,[1]总校正后表!$A:$L,12,0)</f>
        <v>0.21241655</v>
      </c>
    </row>
    <row r="185" spans="1:3">
      <c r="A185" t="s">
        <v>754</v>
      </c>
      <c r="B185">
        <v>-0.0951655</v>
      </c>
      <c r="C185">
        <f>VLOOKUP(A185,[1]总校正后表!$A:$L,12,0)</f>
        <v>0.4808108</v>
      </c>
    </row>
    <row r="186" spans="1:3">
      <c r="A186" t="s">
        <v>106</v>
      </c>
      <c r="B186">
        <v>-0.0945401</v>
      </c>
      <c r="C186">
        <f>VLOOKUP(A186,[1]总校正后表!$A:$L,12,0)</f>
        <v>0.5117273</v>
      </c>
    </row>
    <row r="187" spans="1:3">
      <c r="A187" t="s">
        <v>453</v>
      </c>
      <c r="B187">
        <v>-0.0940667</v>
      </c>
      <c r="C187">
        <f>VLOOKUP(A187,[1]总校正后表!$A:$L,12,0)</f>
        <v>0.6111586</v>
      </c>
    </row>
    <row r="188" spans="1:3">
      <c r="A188" t="s">
        <v>719</v>
      </c>
      <c r="B188">
        <v>-0.0940494</v>
      </c>
      <c r="C188">
        <f>VLOOKUP(A188,[1]总校正后表!$A:$L,12,0)</f>
        <v>0.6132345</v>
      </c>
    </row>
    <row r="189" spans="1:3">
      <c r="A189" t="s">
        <v>420</v>
      </c>
      <c r="B189">
        <v>-0.0927566</v>
      </c>
      <c r="C189">
        <f>VLOOKUP(A189,[1]总校正后表!$A:$L,12,0)</f>
        <v>0.320197</v>
      </c>
    </row>
    <row r="190" spans="1:3">
      <c r="A190" t="s">
        <v>208</v>
      </c>
      <c r="B190">
        <v>-0.0923137</v>
      </c>
      <c r="C190">
        <f>VLOOKUP(A190,[1]总校正后表!$A:$L,12,0)</f>
        <v>0.5464703</v>
      </c>
    </row>
    <row r="191" spans="1:3">
      <c r="A191" t="s">
        <v>421</v>
      </c>
      <c r="B191">
        <v>-0.0922237</v>
      </c>
      <c r="C191">
        <f>VLOOKUP(A191,[1]总校正后表!$A:$L,12,0)</f>
        <v>0.8389346</v>
      </c>
    </row>
    <row r="192" spans="1:3">
      <c r="A192" t="s">
        <v>799</v>
      </c>
      <c r="B192">
        <v>-0.0916701</v>
      </c>
      <c r="C192">
        <f>VLOOKUP(A192,[1]总校正后表!$A:$L,12,0)</f>
        <v>0.6726923</v>
      </c>
    </row>
    <row r="193" spans="1:3">
      <c r="A193" t="s">
        <v>16</v>
      </c>
      <c r="B193">
        <v>-0.0916173</v>
      </c>
      <c r="C193">
        <f>VLOOKUP(A193,[1]总校正后表!$A:$L,12,0)</f>
        <v>0.48778655</v>
      </c>
    </row>
    <row r="194" spans="1:3">
      <c r="A194" t="s">
        <v>740</v>
      </c>
      <c r="B194">
        <v>-0.0914017</v>
      </c>
      <c r="C194">
        <f>VLOOKUP(A194,[1]总校正后表!$A:$L,12,0)</f>
        <v>0.4376501</v>
      </c>
    </row>
    <row r="195" spans="1:3">
      <c r="A195" t="s">
        <v>481</v>
      </c>
      <c r="B195">
        <v>-0.0911784</v>
      </c>
      <c r="C195">
        <f>VLOOKUP(A195,[1]总校正后表!$A:$L,12,0)</f>
        <v>0.59322355</v>
      </c>
    </row>
    <row r="196" spans="1:3">
      <c r="A196" t="s">
        <v>417</v>
      </c>
      <c r="B196">
        <v>-0.0910714</v>
      </c>
      <c r="C196">
        <f>VLOOKUP(A196,[1]总校正后表!$A:$L,12,0)</f>
        <v>0.3166188</v>
      </c>
    </row>
    <row r="197" spans="1:3">
      <c r="A197" t="s">
        <v>811</v>
      </c>
      <c r="B197">
        <v>-0.0900957</v>
      </c>
      <c r="C197">
        <f>VLOOKUP(A197,[1]总校正后表!$A:$L,12,0)</f>
        <v>0.7293973</v>
      </c>
    </row>
    <row r="198" spans="1:3">
      <c r="A198" t="s">
        <v>19</v>
      </c>
      <c r="B198">
        <v>-0.0900415</v>
      </c>
      <c r="C198">
        <f>VLOOKUP(A198,[1]总校正后表!$A:$L,12,0)</f>
        <v>0.3387693</v>
      </c>
    </row>
    <row r="199" spans="1:3">
      <c r="A199" t="s">
        <v>833</v>
      </c>
      <c r="B199">
        <v>-0.0897822</v>
      </c>
      <c r="C199">
        <f>VLOOKUP(A199,[1]总校正后表!$A:$L,12,0)</f>
        <v>0.5361818</v>
      </c>
    </row>
    <row r="200" spans="1:3">
      <c r="A200" t="s">
        <v>808</v>
      </c>
      <c r="B200">
        <v>-0.0897572</v>
      </c>
      <c r="C200">
        <f>VLOOKUP(A200,[1]总校正后表!$A:$L,12,0)</f>
        <v>0.3456431</v>
      </c>
    </row>
    <row r="201" spans="1:3">
      <c r="A201" t="s">
        <v>236</v>
      </c>
      <c r="B201">
        <v>-0.0896995</v>
      </c>
      <c r="C201">
        <f>VLOOKUP(A201,[1]总校正后表!$A:$L,12,0)</f>
        <v>0.8091105</v>
      </c>
    </row>
    <row r="202" spans="1:3">
      <c r="A202" t="s">
        <v>136</v>
      </c>
      <c r="B202">
        <v>-0.0896261</v>
      </c>
      <c r="C202">
        <f>VLOOKUP(A202,[1]总校正后表!$A:$L,12,0)</f>
        <v>0.8276723</v>
      </c>
    </row>
    <row r="203" spans="1:3">
      <c r="A203" t="s">
        <v>780</v>
      </c>
      <c r="B203">
        <v>-0.0895196</v>
      </c>
      <c r="C203">
        <f>VLOOKUP(A203,[1]总校正后表!$A:$L,12,0)</f>
        <v>0.4882802</v>
      </c>
    </row>
    <row r="204" spans="1:3">
      <c r="A204" t="s">
        <v>472</v>
      </c>
      <c r="B204">
        <v>-0.0888416</v>
      </c>
      <c r="C204">
        <f>VLOOKUP(A204,[1]总校正后表!$A:$L,12,0)</f>
        <v>0.478996</v>
      </c>
    </row>
    <row r="205" spans="1:3">
      <c r="A205" t="s">
        <v>857</v>
      </c>
      <c r="B205">
        <v>-0.0887226</v>
      </c>
      <c r="C205">
        <f>VLOOKUP(A205,[1]总校正后表!$A:$L,12,0)</f>
        <v>0.7392488</v>
      </c>
    </row>
    <row r="206" spans="1:3">
      <c r="A206" t="s">
        <v>1124</v>
      </c>
      <c r="B206">
        <v>-0.0884909</v>
      </c>
      <c r="C206">
        <f>VLOOKUP(A206,[1]总校正后表!$A:$L,12,0)</f>
        <v>0.4311903</v>
      </c>
    </row>
    <row r="207" spans="1:3">
      <c r="A207" t="s">
        <v>627</v>
      </c>
      <c r="B207">
        <v>-0.0883637</v>
      </c>
      <c r="C207">
        <f>VLOOKUP(A207,[1]总校正后表!$A:$L,12,0)</f>
        <v>0.7791085</v>
      </c>
    </row>
    <row r="208" spans="1:3">
      <c r="A208" t="s">
        <v>1118</v>
      </c>
      <c r="B208">
        <v>-0.0879994</v>
      </c>
      <c r="C208">
        <f>VLOOKUP(A208,[1]总校正后表!$A:$L,12,0)</f>
        <v>0.78210555</v>
      </c>
    </row>
    <row r="209" spans="1:3">
      <c r="A209" t="s">
        <v>120</v>
      </c>
      <c r="B209">
        <v>-0.0879738</v>
      </c>
      <c r="C209">
        <f>VLOOKUP(A209,[1]总校正后表!$A:$L,12,0)</f>
        <v>0.40291855</v>
      </c>
    </row>
    <row r="210" spans="1:3">
      <c r="A210" t="s">
        <v>383</v>
      </c>
      <c r="B210">
        <v>-0.0877909</v>
      </c>
      <c r="C210">
        <f>VLOOKUP(A210,[1]总校正后表!$A:$L,12,0)</f>
        <v>0.6547558</v>
      </c>
    </row>
    <row r="211" spans="1:3">
      <c r="A211" t="s">
        <v>590</v>
      </c>
      <c r="B211">
        <v>-0.0877645</v>
      </c>
      <c r="C211">
        <f>VLOOKUP(A211,[1]总校正后表!$A:$L,12,0)</f>
        <v>0.7476353</v>
      </c>
    </row>
    <row r="212" spans="1:3">
      <c r="A212" t="s">
        <v>839</v>
      </c>
      <c r="B212">
        <v>-0.0873742</v>
      </c>
      <c r="C212">
        <f>VLOOKUP(A212,[1]总校正后表!$A:$L,12,0)</f>
        <v>0.3692924</v>
      </c>
    </row>
    <row r="213" spans="1:3">
      <c r="A213" t="s">
        <v>137</v>
      </c>
      <c r="B213">
        <v>-0.0873389</v>
      </c>
      <c r="C213">
        <f>VLOOKUP(A213,[1]总校正后表!$A:$L,12,0)</f>
        <v>0.6906622</v>
      </c>
    </row>
    <row r="214" spans="1:3">
      <c r="A214" t="s">
        <v>285</v>
      </c>
      <c r="B214">
        <v>-0.0872949</v>
      </c>
      <c r="C214">
        <f>VLOOKUP(A214,[1]总校正后表!$A:$L,12,0)</f>
        <v>0.4850527</v>
      </c>
    </row>
    <row r="215" spans="1:3">
      <c r="A215" t="s">
        <v>647</v>
      </c>
      <c r="B215">
        <v>-0.0867035</v>
      </c>
      <c r="C215">
        <f>VLOOKUP(A215,[1]总校正后表!$A:$L,12,0)</f>
        <v>0.4470765</v>
      </c>
    </row>
    <row r="216" spans="1:3">
      <c r="A216" t="s">
        <v>471</v>
      </c>
      <c r="B216">
        <v>-0.0853124</v>
      </c>
      <c r="C216">
        <f>VLOOKUP(A216,[1]总校正后表!$A:$L,12,0)</f>
        <v>0.519816</v>
      </c>
    </row>
    <row r="217" spans="1:3">
      <c r="A217" t="s">
        <v>523</v>
      </c>
      <c r="B217">
        <v>-0.0852642</v>
      </c>
      <c r="C217">
        <f>VLOOKUP(A217,[1]总校正后表!$A:$L,12,0)</f>
        <v>0.6160726</v>
      </c>
    </row>
    <row r="218" spans="1:3">
      <c r="A218" t="s">
        <v>504</v>
      </c>
      <c r="B218">
        <v>-0.0851962</v>
      </c>
      <c r="C218">
        <f>VLOOKUP(A218,[1]总校正后表!$A:$L,12,0)</f>
        <v>0.5223396</v>
      </c>
    </row>
    <row r="219" spans="1:3">
      <c r="A219" t="s">
        <v>232</v>
      </c>
      <c r="B219">
        <v>-0.0849028</v>
      </c>
      <c r="C219">
        <f>VLOOKUP(A219,[1]总校正后表!$A:$L,12,0)</f>
        <v>0.8340267</v>
      </c>
    </row>
    <row r="220" spans="1:3">
      <c r="A220" t="s">
        <v>387</v>
      </c>
      <c r="B220">
        <v>-0.0845566</v>
      </c>
      <c r="C220">
        <f>VLOOKUP(A220,[1]总校正后表!$A:$L,12,0)</f>
        <v>0.9795703</v>
      </c>
    </row>
    <row r="221" spans="1:3">
      <c r="A221" t="s">
        <v>112</v>
      </c>
      <c r="B221">
        <v>-0.0842175</v>
      </c>
      <c r="C221">
        <f>VLOOKUP(A221,[1]总校正后表!$A:$L,12,0)</f>
        <v>0.4355222</v>
      </c>
    </row>
    <row r="222" spans="1:3">
      <c r="A222" t="s">
        <v>508</v>
      </c>
      <c r="B222">
        <v>-0.083829</v>
      </c>
      <c r="C222">
        <f>VLOOKUP(A222,[1]总校正后表!$A:$L,12,0)</f>
        <v>0.4884107</v>
      </c>
    </row>
    <row r="223" spans="1:3">
      <c r="A223" t="s">
        <v>8</v>
      </c>
      <c r="B223">
        <v>-0.0829707</v>
      </c>
      <c r="C223">
        <f>VLOOKUP(A223,[1]总校正后表!$A:$L,12,0)</f>
        <v>0.8852531</v>
      </c>
    </row>
    <row r="224" spans="1:3">
      <c r="A224" t="s">
        <v>1016</v>
      </c>
      <c r="B224">
        <v>-0.0825427</v>
      </c>
      <c r="C224">
        <f>VLOOKUP(A224,[1]总校正后表!$A:$L,12,0)</f>
        <v>0.4526531</v>
      </c>
    </row>
    <row r="225" spans="1:3">
      <c r="A225" t="s">
        <v>201</v>
      </c>
      <c r="B225">
        <v>-0.0823606</v>
      </c>
      <c r="C225">
        <f>VLOOKUP(A225,[1]总校正后表!$A:$L,12,0)</f>
        <v>0.7210137</v>
      </c>
    </row>
    <row r="226" spans="1:3">
      <c r="A226" t="s">
        <v>7</v>
      </c>
      <c r="B226">
        <v>-0.0820384</v>
      </c>
      <c r="C226">
        <f>VLOOKUP(A226,[1]总校正后表!$A:$L,12,0)</f>
        <v>0.7677403</v>
      </c>
    </row>
    <row r="227" spans="1:3">
      <c r="A227" t="s">
        <v>772</v>
      </c>
      <c r="B227">
        <v>-0.0815732</v>
      </c>
      <c r="C227">
        <f>VLOOKUP(A227,[1]总校正后表!$A:$L,12,0)</f>
        <v>0.56892655</v>
      </c>
    </row>
    <row r="228" spans="1:3">
      <c r="A228" t="s">
        <v>652</v>
      </c>
      <c r="B228">
        <v>-0.0810114</v>
      </c>
      <c r="C228">
        <f>VLOOKUP(A228,[1]总校正后表!$A:$L,12,0)</f>
        <v>0.7741945</v>
      </c>
    </row>
    <row r="229" spans="1:3">
      <c r="A229" t="s">
        <v>482</v>
      </c>
      <c r="B229">
        <v>-0.0806754</v>
      </c>
      <c r="C229">
        <f>VLOOKUP(A229,[1]总校正后表!$A:$L,12,0)</f>
        <v>0.8158666</v>
      </c>
    </row>
    <row r="230" spans="1:3">
      <c r="A230" t="s">
        <v>1234</v>
      </c>
      <c r="B230">
        <v>-0.0801735</v>
      </c>
      <c r="C230">
        <f>VLOOKUP(A230,[1]总校正后表!$A:$L,12,0)</f>
        <v>0.4427578</v>
      </c>
    </row>
    <row r="231" spans="1:3">
      <c r="A231" t="s">
        <v>969</v>
      </c>
      <c r="B231">
        <v>-0.0801659</v>
      </c>
      <c r="C231">
        <f>VLOOKUP(A231,[1]总校正后表!$A:$L,12,0)</f>
        <v>0.735911</v>
      </c>
    </row>
    <row r="232" spans="1:3">
      <c r="A232" t="s">
        <v>1202</v>
      </c>
      <c r="B232">
        <v>-0.0798158</v>
      </c>
      <c r="C232">
        <f>VLOOKUP(A232,[1]总校正后表!$A:$L,12,0)</f>
        <v>0.8418091</v>
      </c>
    </row>
    <row r="233" spans="1:3">
      <c r="A233" t="s">
        <v>984</v>
      </c>
      <c r="B233">
        <v>-0.0796715</v>
      </c>
      <c r="C233">
        <f>VLOOKUP(A233,[1]总校正后表!$A:$L,12,0)</f>
        <v>0.7238564</v>
      </c>
    </row>
    <row r="234" spans="1:3">
      <c r="A234" t="s">
        <v>974</v>
      </c>
      <c r="B234">
        <v>-0.07953</v>
      </c>
      <c r="C234">
        <f>VLOOKUP(A234,[1]总校正后表!$A:$L,12,0)</f>
        <v>0.9141056</v>
      </c>
    </row>
    <row r="235" spans="1:3">
      <c r="A235" t="s">
        <v>867</v>
      </c>
      <c r="B235">
        <v>-0.0794073</v>
      </c>
      <c r="C235">
        <f>VLOOKUP(A235,[1]总校正后表!$A:$L,12,0)</f>
        <v>0.4486216</v>
      </c>
    </row>
    <row r="236" spans="1:3">
      <c r="A236" t="s">
        <v>1264</v>
      </c>
      <c r="B236">
        <v>-0.0793393</v>
      </c>
      <c r="C236">
        <f>VLOOKUP(A236,[1]总校正后表!$A:$L,12,0)</f>
        <v>0.5953621</v>
      </c>
    </row>
    <row r="237" spans="1:3">
      <c r="A237" t="s">
        <v>72</v>
      </c>
      <c r="B237">
        <v>-0.0792229</v>
      </c>
      <c r="C237">
        <f>VLOOKUP(A237,[1]总校正后表!$A:$L,12,0)</f>
        <v>0.4078685</v>
      </c>
    </row>
    <row r="238" spans="1:3">
      <c r="A238" t="s">
        <v>567</v>
      </c>
      <c r="B238">
        <v>-0.0791143</v>
      </c>
      <c r="C238">
        <f>VLOOKUP(A238,[1]总校正后表!$A:$L,12,0)</f>
        <v>0.7560703</v>
      </c>
    </row>
    <row r="239" spans="1:3">
      <c r="A239" t="s">
        <v>935</v>
      </c>
      <c r="B239">
        <v>-0.0790283</v>
      </c>
      <c r="C239">
        <f>VLOOKUP(A239,[1]总校正后表!$A:$L,12,0)</f>
        <v>0.5797623</v>
      </c>
    </row>
    <row r="240" spans="1:3">
      <c r="A240" t="s">
        <v>918</v>
      </c>
      <c r="B240">
        <v>-0.078932</v>
      </c>
      <c r="C240">
        <f>VLOOKUP(A240,[1]总校正后表!$A:$L,12,0)</f>
        <v>0.7061713</v>
      </c>
    </row>
    <row r="241" spans="1:3">
      <c r="A241" t="s">
        <v>253</v>
      </c>
      <c r="B241">
        <v>-0.078536</v>
      </c>
      <c r="C241">
        <f>VLOOKUP(A241,[1]总校正后表!$A:$L,12,0)</f>
        <v>0.8332005</v>
      </c>
    </row>
    <row r="242" spans="1:3">
      <c r="A242" t="s">
        <v>205</v>
      </c>
      <c r="B242">
        <v>-0.078323</v>
      </c>
      <c r="C242">
        <f>VLOOKUP(A242,[1]总校正后表!$A:$L,12,0)</f>
        <v>0.2535606</v>
      </c>
    </row>
    <row r="243" spans="1:3">
      <c r="A243" t="s">
        <v>600</v>
      </c>
      <c r="B243">
        <v>-0.0778385</v>
      </c>
      <c r="C243">
        <f>VLOOKUP(A243,[1]总校正后表!$A:$L,12,0)</f>
        <v>0.9968193</v>
      </c>
    </row>
    <row r="244" spans="1:3">
      <c r="A244" t="s">
        <v>452</v>
      </c>
      <c r="B244">
        <v>-0.0773907</v>
      </c>
      <c r="C244">
        <f>VLOOKUP(A244,[1]总校正后表!$A:$L,12,0)</f>
        <v>0.9370003</v>
      </c>
    </row>
    <row r="245" spans="1:3">
      <c r="A245" t="s">
        <v>875</v>
      </c>
      <c r="B245">
        <v>-0.077376</v>
      </c>
      <c r="C245">
        <f>VLOOKUP(A245,[1]总校正后表!$A:$L,12,0)</f>
        <v>0.43270625</v>
      </c>
    </row>
    <row r="246" spans="1:3">
      <c r="A246" t="s">
        <v>1163</v>
      </c>
      <c r="B246">
        <v>-0.0771248</v>
      </c>
      <c r="C246">
        <f>VLOOKUP(A246,[1]总校正后表!$A:$L,12,0)</f>
        <v>0.2290704</v>
      </c>
    </row>
    <row r="247" spans="1:3">
      <c r="A247" t="s">
        <v>366</v>
      </c>
      <c r="B247">
        <v>-0.0771147</v>
      </c>
      <c r="C247">
        <f>VLOOKUP(A247,[1]总校正后表!$A:$L,12,0)</f>
        <v>0.7704757</v>
      </c>
    </row>
    <row r="248" spans="1:3">
      <c r="A248" t="s">
        <v>1272</v>
      </c>
      <c r="B248">
        <v>-0.0770525</v>
      </c>
      <c r="C248">
        <f>VLOOKUP(A248,[1]总校正后表!$A:$L,12,0)</f>
        <v>0.9069331</v>
      </c>
    </row>
    <row r="249" spans="1:3">
      <c r="A249" t="s">
        <v>906</v>
      </c>
      <c r="B249">
        <v>-0.0770365</v>
      </c>
      <c r="C249">
        <f>VLOOKUP(A249,[1]总校正后表!$A:$L,12,0)</f>
        <v>0.39992855</v>
      </c>
    </row>
    <row r="250" spans="1:3">
      <c r="A250" t="s">
        <v>649</v>
      </c>
      <c r="B250">
        <v>-0.0769119</v>
      </c>
      <c r="C250">
        <f>VLOOKUP(A250,[1]总校正后表!$A:$L,12,0)</f>
        <v>0.2894091</v>
      </c>
    </row>
    <row r="251" spans="1:3">
      <c r="A251" t="s">
        <v>391</v>
      </c>
      <c r="B251">
        <v>-0.0768847</v>
      </c>
      <c r="C251">
        <f>VLOOKUP(A251,[1]总校正后表!$A:$L,12,0)</f>
        <v>0.4462136</v>
      </c>
    </row>
    <row r="252" spans="1:3">
      <c r="A252" t="s">
        <v>789</v>
      </c>
      <c r="B252">
        <v>-0.076848</v>
      </c>
      <c r="C252">
        <f>VLOOKUP(A252,[1]总校正后表!$A:$L,12,0)</f>
        <v>0.6173728</v>
      </c>
    </row>
    <row r="253" spans="1:3">
      <c r="A253" t="s">
        <v>884</v>
      </c>
      <c r="B253">
        <v>-0.0767153</v>
      </c>
      <c r="C253">
        <f>VLOOKUP(A253,[1]总校正后表!$A:$L,12,0)</f>
        <v>0.6119491</v>
      </c>
    </row>
    <row r="254" spans="1:3">
      <c r="A254" t="s">
        <v>518</v>
      </c>
      <c r="B254">
        <v>-0.0765087</v>
      </c>
      <c r="C254">
        <f>VLOOKUP(A254,[1]总校正后表!$A:$L,12,0)</f>
        <v>0.7093743</v>
      </c>
    </row>
    <row r="255" spans="1:3">
      <c r="A255" t="s">
        <v>1267</v>
      </c>
      <c r="B255">
        <v>-0.0761362</v>
      </c>
      <c r="C255">
        <f>VLOOKUP(A255,[1]总校正后表!$A:$L,12,0)</f>
        <v>0.6995353</v>
      </c>
    </row>
    <row r="256" spans="1:3">
      <c r="A256" t="s">
        <v>988</v>
      </c>
      <c r="B256">
        <v>-0.0750431</v>
      </c>
      <c r="C256">
        <f>VLOOKUP(A256,[1]总校正后表!$A:$L,12,0)</f>
        <v>0.43054455</v>
      </c>
    </row>
    <row r="257" spans="1:3">
      <c r="A257" t="s">
        <v>607</v>
      </c>
      <c r="B257">
        <v>-0.0749331</v>
      </c>
      <c r="C257">
        <f>VLOOKUP(A257,[1]总校正后表!$A:$L,12,0)</f>
        <v>0.4296915</v>
      </c>
    </row>
    <row r="258" spans="1:3">
      <c r="A258" t="s">
        <v>1262</v>
      </c>
      <c r="B258">
        <v>-0.0748327</v>
      </c>
      <c r="C258">
        <f>VLOOKUP(A258,[1]总校正后表!$A:$L,12,0)</f>
        <v>0.6410693</v>
      </c>
    </row>
    <row r="259" spans="1:3">
      <c r="A259" t="s">
        <v>129</v>
      </c>
      <c r="B259">
        <v>-0.0747396</v>
      </c>
      <c r="C259">
        <f>VLOOKUP(A259,[1]总校正后表!$A:$L,12,0)</f>
        <v>0.5314588</v>
      </c>
    </row>
    <row r="260" spans="1:3">
      <c r="A260" t="s">
        <v>898</v>
      </c>
      <c r="B260">
        <v>-0.0746269</v>
      </c>
      <c r="C260">
        <f>VLOOKUP(A260,[1]总校正后表!$A:$L,12,0)</f>
        <v>0.4562665</v>
      </c>
    </row>
    <row r="261" spans="1:3">
      <c r="A261" t="s">
        <v>1136</v>
      </c>
      <c r="B261">
        <v>-0.0745466</v>
      </c>
      <c r="C261">
        <f>VLOOKUP(A261,[1]总校正后表!$A:$L,12,0)</f>
        <v>0.8196988</v>
      </c>
    </row>
    <row r="262" spans="1:3">
      <c r="A262" t="s">
        <v>1013</v>
      </c>
      <c r="B262">
        <v>-0.0743764</v>
      </c>
      <c r="C262">
        <f>VLOOKUP(A262,[1]总校正后表!$A:$L,12,0)</f>
        <v>0.8049737</v>
      </c>
    </row>
    <row r="263" spans="1:3">
      <c r="A263" t="s">
        <v>891</v>
      </c>
      <c r="B263">
        <v>-0.0740405</v>
      </c>
      <c r="C263">
        <f>VLOOKUP(A263,[1]总校正后表!$A:$L,12,0)</f>
        <v>0.7767675</v>
      </c>
    </row>
    <row r="264" spans="1:3">
      <c r="A264" t="s">
        <v>871</v>
      </c>
      <c r="B264">
        <v>-0.0740401</v>
      </c>
      <c r="C264">
        <f>VLOOKUP(A264,[1]总校正后表!$A:$L,12,0)</f>
        <v>0.560092</v>
      </c>
    </row>
    <row r="265" spans="1:3">
      <c r="A265" t="s">
        <v>131</v>
      </c>
      <c r="B265">
        <v>-0.0736212</v>
      </c>
      <c r="C265">
        <f>VLOOKUP(A265,[1]总校正后表!$A:$L,12,0)</f>
        <v>0.3507627</v>
      </c>
    </row>
    <row r="266" spans="1:3">
      <c r="A266" t="s">
        <v>403</v>
      </c>
      <c r="B266">
        <v>-0.0733881</v>
      </c>
      <c r="C266">
        <f>VLOOKUP(A266,[1]总校正后表!$A:$L,12,0)</f>
        <v>0.6206238</v>
      </c>
    </row>
    <row r="267" spans="1:3">
      <c r="A267" t="s">
        <v>786</v>
      </c>
      <c r="B267">
        <v>-0.0732775</v>
      </c>
      <c r="C267">
        <f>VLOOKUP(A267,[1]总校正后表!$A:$L,12,0)</f>
        <v>0.5401221</v>
      </c>
    </row>
    <row r="268" spans="1:3">
      <c r="A268" t="s">
        <v>1169</v>
      </c>
      <c r="B268">
        <v>-0.0730893</v>
      </c>
      <c r="C268">
        <f>VLOOKUP(A268,[1]总校正后表!$A:$L,12,0)</f>
        <v>0.4968825</v>
      </c>
    </row>
    <row r="269" spans="1:3">
      <c r="A269" t="s">
        <v>1246</v>
      </c>
      <c r="B269">
        <v>-0.0730302</v>
      </c>
      <c r="C269">
        <f>VLOOKUP(A269,[1]总校正后表!$A:$L,12,0)</f>
        <v>0.58633625</v>
      </c>
    </row>
    <row r="270" spans="1:3">
      <c r="A270" t="s">
        <v>603</v>
      </c>
      <c r="B270">
        <v>-0.0721631</v>
      </c>
      <c r="C270">
        <f>VLOOKUP(A270,[1]总校正后表!$A:$L,12,0)</f>
        <v>0.65229655</v>
      </c>
    </row>
    <row r="271" spans="1:3">
      <c r="A271" t="s">
        <v>561</v>
      </c>
      <c r="B271">
        <v>-0.0720059</v>
      </c>
      <c r="C271">
        <f>VLOOKUP(A271,[1]总校正后表!$A:$L,12,0)</f>
        <v>0.6720248</v>
      </c>
    </row>
    <row r="272" spans="1:3">
      <c r="A272" t="s">
        <v>926</v>
      </c>
      <c r="B272">
        <v>-0.0717148</v>
      </c>
      <c r="C272">
        <f>VLOOKUP(A272,[1]总校正后表!$A:$L,12,0)</f>
        <v>0.5311823</v>
      </c>
    </row>
    <row r="273" spans="1:3">
      <c r="A273" t="s">
        <v>782</v>
      </c>
      <c r="B273">
        <v>-0.0714871</v>
      </c>
      <c r="C273">
        <f>VLOOKUP(A273,[1]总校正后表!$A:$L,12,0)</f>
        <v>0.5149087</v>
      </c>
    </row>
    <row r="274" spans="1:3">
      <c r="A274" t="s">
        <v>384</v>
      </c>
      <c r="B274">
        <v>-0.0713368</v>
      </c>
      <c r="C274">
        <f>VLOOKUP(A274,[1]总校正后表!$A:$L,12,0)</f>
        <v>0.54398055</v>
      </c>
    </row>
    <row r="275" spans="1:3">
      <c r="A275" t="s">
        <v>597</v>
      </c>
      <c r="B275">
        <v>-0.07131</v>
      </c>
      <c r="C275">
        <f>VLOOKUP(A275,[1]总校正后表!$A:$L,12,0)</f>
        <v>0.5348825</v>
      </c>
    </row>
    <row r="276" spans="1:3">
      <c r="A276" t="s">
        <v>747</v>
      </c>
      <c r="B276">
        <v>-0.0711619</v>
      </c>
      <c r="C276">
        <f>VLOOKUP(A276,[1]总校正后表!$A:$L,12,0)</f>
        <v>0.5583273</v>
      </c>
    </row>
    <row r="277" spans="1:3">
      <c r="A277" t="s">
        <v>198</v>
      </c>
      <c r="B277">
        <v>-0.070722</v>
      </c>
      <c r="C277">
        <f>VLOOKUP(A277,[1]总校正后表!$A:$L,12,0)</f>
        <v>0.2920456</v>
      </c>
    </row>
    <row r="278" spans="1:3">
      <c r="A278" t="s">
        <v>1077</v>
      </c>
      <c r="B278">
        <v>-0.0705558</v>
      </c>
      <c r="C278">
        <f>VLOOKUP(A278,[1]总校正后表!$A:$L,12,0)</f>
        <v>0.2514428</v>
      </c>
    </row>
    <row r="279" spans="1:3">
      <c r="A279" t="s">
        <v>1287</v>
      </c>
      <c r="B279">
        <v>-0.0705183</v>
      </c>
      <c r="C279">
        <f>VLOOKUP(A279,[1]总校正后表!$A:$L,12,0)</f>
        <v>0.6609176</v>
      </c>
    </row>
    <row r="280" spans="1:3">
      <c r="A280" t="s">
        <v>1196</v>
      </c>
      <c r="B280">
        <v>-0.0700392</v>
      </c>
      <c r="C280">
        <f>VLOOKUP(A280,[1]总校正后表!$A:$L,12,0)</f>
        <v>0.8352757</v>
      </c>
    </row>
    <row r="281" spans="1:3">
      <c r="A281" t="s">
        <v>711</v>
      </c>
      <c r="B281">
        <v>-0.0700165</v>
      </c>
      <c r="C281">
        <f>VLOOKUP(A281,[1]总校正后表!$A:$L,12,0)</f>
        <v>0.6196036</v>
      </c>
    </row>
    <row r="282" spans="1:3">
      <c r="A282" t="s">
        <v>1173</v>
      </c>
      <c r="B282">
        <v>-0.0697323</v>
      </c>
      <c r="C282">
        <f>VLOOKUP(A282,[1]总校正后表!$A:$L,12,0)</f>
        <v>0.4863207</v>
      </c>
    </row>
    <row r="283" spans="1:3">
      <c r="A283" t="s">
        <v>57</v>
      </c>
      <c r="B283">
        <v>-0.069496</v>
      </c>
      <c r="C283">
        <f>VLOOKUP(A283,[1]总校正后表!$A:$L,12,0)</f>
        <v>0.9977953</v>
      </c>
    </row>
    <row r="284" spans="1:3">
      <c r="A284" t="s">
        <v>813</v>
      </c>
      <c r="B284">
        <v>-0.0694874</v>
      </c>
      <c r="C284">
        <f>VLOOKUP(A284,[1]总校正后表!$A:$L,12,0)</f>
        <v>0.6565818</v>
      </c>
    </row>
    <row r="285" spans="1:3">
      <c r="A285" t="s">
        <v>863</v>
      </c>
      <c r="B285">
        <v>-0.0693618</v>
      </c>
      <c r="C285">
        <f>VLOOKUP(A285,[1]总校正后表!$A:$L,12,0)</f>
        <v>0.4444593</v>
      </c>
    </row>
    <row r="286" spans="1:3">
      <c r="A286" t="s">
        <v>1220</v>
      </c>
      <c r="B286">
        <v>-0.0692322</v>
      </c>
      <c r="C286">
        <f>VLOOKUP(A286,[1]总校正后表!$A:$L,12,0)</f>
        <v>0.858359</v>
      </c>
    </row>
    <row r="287" spans="1:3">
      <c r="A287" t="s">
        <v>281</v>
      </c>
      <c r="B287">
        <v>-0.0686146</v>
      </c>
      <c r="C287">
        <f>VLOOKUP(A287,[1]总校正后表!$A:$L,12,0)</f>
        <v>0.952562</v>
      </c>
    </row>
    <row r="288" spans="1:3">
      <c r="A288" t="s">
        <v>616</v>
      </c>
      <c r="B288">
        <v>-0.0685582</v>
      </c>
      <c r="C288">
        <f>VLOOKUP(A288,[1]总校正后表!$A:$L,12,0)</f>
        <v>0.41122355</v>
      </c>
    </row>
    <row r="289" spans="1:3">
      <c r="A289" t="s">
        <v>564</v>
      </c>
      <c r="B289">
        <v>-0.0684637</v>
      </c>
      <c r="C289">
        <f>VLOOKUP(A289,[1]总校正后表!$A:$L,12,0)</f>
        <v>0.6135873</v>
      </c>
    </row>
    <row r="290" spans="1:3">
      <c r="A290" t="s">
        <v>263</v>
      </c>
      <c r="B290">
        <v>-0.0684192</v>
      </c>
      <c r="C290">
        <f>VLOOKUP(A290,[1]总校正后表!$A:$L,12,0)</f>
        <v>1.0104641</v>
      </c>
    </row>
    <row r="291" spans="1:3">
      <c r="A291" t="s">
        <v>950</v>
      </c>
      <c r="B291">
        <v>-0.0683831</v>
      </c>
      <c r="C291">
        <f>VLOOKUP(A291,[1]总校正后表!$A:$L,12,0)</f>
        <v>0.66506955</v>
      </c>
    </row>
    <row r="292" spans="1:3">
      <c r="A292" t="s">
        <v>591</v>
      </c>
      <c r="B292">
        <v>-0.068204</v>
      </c>
      <c r="C292">
        <f>VLOOKUP(A292,[1]总校正后表!$A:$L,12,0)</f>
        <v>0.7444411</v>
      </c>
    </row>
    <row r="293" spans="1:3">
      <c r="A293" t="s">
        <v>81</v>
      </c>
      <c r="B293">
        <v>-0.0681157</v>
      </c>
      <c r="C293">
        <f>VLOOKUP(A293,[1]总校正后表!$A:$L,12,0)</f>
        <v>0.55069655</v>
      </c>
    </row>
    <row r="294" spans="1:3">
      <c r="A294" t="s">
        <v>787</v>
      </c>
      <c r="B294">
        <v>-0.067988</v>
      </c>
      <c r="C294">
        <f>VLOOKUP(A294,[1]总校正后表!$A:$L,12,0)</f>
        <v>0.6525717</v>
      </c>
    </row>
    <row r="295" spans="1:3">
      <c r="A295" t="s">
        <v>460</v>
      </c>
      <c r="B295">
        <v>-0.0678496</v>
      </c>
      <c r="C295">
        <f>VLOOKUP(A295,[1]总校正后表!$A:$L,12,0)</f>
        <v>0.4083273</v>
      </c>
    </row>
    <row r="296" spans="1:3">
      <c r="A296" t="s">
        <v>766</v>
      </c>
      <c r="B296">
        <v>-0.0675579</v>
      </c>
      <c r="C296">
        <f>VLOOKUP(A296,[1]总校正后表!$A:$L,12,0)</f>
        <v>0.8719955</v>
      </c>
    </row>
    <row r="297" spans="1:3">
      <c r="A297" t="s">
        <v>59</v>
      </c>
      <c r="B297">
        <v>-0.0674101</v>
      </c>
      <c r="C297">
        <f>VLOOKUP(A297,[1]总校正后表!$A:$L,12,0)</f>
        <v>0.4487857</v>
      </c>
    </row>
    <row r="298" spans="1:3">
      <c r="A298" t="s">
        <v>385</v>
      </c>
      <c r="B298">
        <v>-0.0673637</v>
      </c>
      <c r="C298">
        <f>VLOOKUP(A298,[1]总校正后表!$A:$L,12,0)</f>
        <v>0.9182897</v>
      </c>
    </row>
    <row r="299" spans="1:3">
      <c r="A299" t="s">
        <v>1290</v>
      </c>
      <c r="B299">
        <v>-0.0671961</v>
      </c>
      <c r="C299">
        <f>VLOOKUP(A299,[1]总校正后表!$A:$L,12,0)</f>
        <v>1.07318</v>
      </c>
    </row>
    <row r="300" spans="1:3">
      <c r="A300" t="s">
        <v>622</v>
      </c>
      <c r="B300">
        <v>-0.067122</v>
      </c>
      <c r="C300">
        <f>VLOOKUP(A300,[1]总校正后表!$A:$L,12,0)</f>
        <v>0.5591715</v>
      </c>
    </row>
    <row r="301" spans="1:3">
      <c r="A301" t="s">
        <v>1135</v>
      </c>
      <c r="B301">
        <v>-0.066848</v>
      </c>
      <c r="C301">
        <f>VLOOKUP(A301,[1]总校正后表!$A:$L,12,0)</f>
        <v>0.6671496</v>
      </c>
    </row>
    <row r="302" spans="1:3">
      <c r="A302" t="s">
        <v>733</v>
      </c>
      <c r="B302">
        <v>-0.0663389</v>
      </c>
      <c r="C302">
        <f>VLOOKUP(A302,[1]总校正后表!$A:$L,12,0)</f>
        <v>0.317155</v>
      </c>
    </row>
    <row r="303" spans="1:3">
      <c r="A303" t="s">
        <v>93</v>
      </c>
      <c r="B303">
        <v>-0.0659321</v>
      </c>
      <c r="C303">
        <f>VLOOKUP(A303,[1]总校正后表!$A:$L,12,0)</f>
        <v>0.6978423</v>
      </c>
    </row>
    <row r="304" spans="1:3">
      <c r="A304" t="s">
        <v>704</v>
      </c>
      <c r="B304">
        <v>-0.065877</v>
      </c>
      <c r="C304">
        <f>VLOOKUP(A304,[1]总校正后表!$A:$L,12,0)</f>
        <v>0.51383755</v>
      </c>
    </row>
    <row r="305" spans="1:3">
      <c r="A305" t="s">
        <v>12</v>
      </c>
      <c r="B305">
        <v>-0.0656905</v>
      </c>
      <c r="C305">
        <f>VLOOKUP(A305,[1]总校正后表!$A:$L,12,0)</f>
        <v>0.6174091</v>
      </c>
    </row>
    <row r="306" spans="1:3">
      <c r="A306" t="s">
        <v>439</v>
      </c>
      <c r="B306">
        <v>-0.0656007</v>
      </c>
      <c r="C306">
        <f>VLOOKUP(A306,[1]总校正后表!$A:$L,12,0)</f>
        <v>0.2480431</v>
      </c>
    </row>
    <row r="307" spans="1:3">
      <c r="A307" t="s">
        <v>816</v>
      </c>
      <c r="B307">
        <v>-0.0655207</v>
      </c>
      <c r="C307">
        <f>VLOOKUP(A307,[1]总校正后表!$A:$L,12,0)</f>
        <v>0.8281485</v>
      </c>
    </row>
    <row r="308" spans="1:3">
      <c r="A308" t="s">
        <v>669</v>
      </c>
      <c r="B308">
        <v>-0.0655058</v>
      </c>
      <c r="C308">
        <f>VLOOKUP(A308,[1]总校正后表!$A:$L,12,0)</f>
        <v>0.6872784</v>
      </c>
    </row>
    <row r="309" spans="1:3">
      <c r="A309" t="s">
        <v>878</v>
      </c>
      <c r="B309">
        <v>-0.0652195</v>
      </c>
      <c r="C309">
        <f>VLOOKUP(A309,[1]总校正后表!$A:$L,12,0)</f>
        <v>0.5984058</v>
      </c>
    </row>
    <row r="310" spans="1:3">
      <c r="A310" t="s">
        <v>548</v>
      </c>
      <c r="B310">
        <v>-0.0651942</v>
      </c>
      <c r="C310">
        <f>VLOOKUP(A310,[1]总校正后表!$A:$L,12,0)</f>
        <v>0.8604826</v>
      </c>
    </row>
    <row r="311" spans="1:3">
      <c r="A311" t="s">
        <v>560</v>
      </c>
      <c r="B311">
        <v>-0.0651266</v>
      </c>
      <c r="C311">
        <f>VLOOKUP(A311,[1]总校正后表!$A:$L,12,0)</f>
        <v>0.6366151</v>
      </c>
    </row>
    <row r="312" spans="1:3">
      <c r="A312" t="s">
        <v>1127</v>
      </c>
      <c r="B312">
        <v>-0.0650815</v>
      </c>
      <c r="C312">
        <f>VLOOKUP(A312,[1]总校正后表!$A:$L,12,0)</f>
        <v>0.4066203</v>
      </c>
    </row>
    <row r="313" spans="1:3">
      <c r="A313" t="s">
        <v>377</v>
      </c>
      <c r="B313">
        <v>-0.0650527</v>
      </c>
      <c r="C313">
        <f>VLOOKUP(A313,[1]总校正后表!$A:$L,12,0)</f>
        <v>0.4691251</v>
      </c>
    </row>
    <row r="314" spans="1:3">
      <c r="A314" t="s">
        <v>1178</v>
      </c>
      <c r="B314">
        <v>-0.0646338</v>
      </c>
      <c r="C314">
        <f>VLOOKUP(A314,[1]总校正后表!$A:$L,12,0)</f>
        <v>0.7022428</v>
      </c>
    </row>
    <row r="315" spans="1:3">
      <c r="A315" t="s">
        <v>532</v>
      </c>
      <c r="B315">
        <v>-0.064623</v>
      </c>
      <c r="C315">
        <f>VLOOKUP(A315,[1]总校正后表!$A:$L,12,0)</f>
        <v>0.8791127</v>
      </c>
    </row>
    <row r="316" spans="1:3">
      <c r="A316" t="s">
        <v>206</v>
      </c>
      <c r="B316">
        <v>-0.0642449</v>
      </c>
      <c r="C316">
        <f>VLOOKUP(A316,[1]总校正后表!$A:$L,12,0)</f>
        <v>0.3303256</v>
      </c>
    </row>
    <row r="317" spans="1:3">
      <c r="A317" t="s">
        <v>470</v>
      </c>
      <c r="B317">
        <v>-0.0641061</v>
      </c>
      <c r="C317">
        <f>VLOOKUP(A317,[1]总校正后表!$A:$L,12,0)</f>
        <v>0.4272618</v>
      </c>
    </row>
    <row r="318" spans="1:3">
      <c r="A318" t="s">
        <v>847</v>
      </c>
      <c r="B318">
        <v>-0.0638897</v>
      </c>
      <c r="C318">
        <f>VLOOKUP(A318,[1]总校正后表!$A:$L,12,0)</f>
        <v>0.49981725</v>
      </c>
    </row>
    <row r="319" spans="1:3">
      <c r="A319" t="s">
        <v>543</v>
      </c>
      <c r="B319">
        <v>-0.0637875</v>
      </c>
      <c r="C319">
        <f>VLOOKUP(A319,[1]总校正后表!$A:$L,12,0)</f>
        <v>0.6303297</v>
      </c>
    </row>
    <row r="320" spans="1:3">
      <c r="A320" t="s">
        <v>807</v>
      </c>
      <c r="B320">
        <v>-0.063695</v>
      </c>
      <c r="C320">
        <f>VLOOKUP(A320,[1]总校正后表!$A:$L,12,0)</f>
        <v>0.6312075</v>
      </c>
    </row>
    <row r="321" spans="1:3">
      <c r="A321" t="s">
        <v>299</v>
      </c>
      <c r="B321">
        <v>-0.0636864</v>
      </c>
      <c r="C321">
        <f>VLOOKUP(A321,[1]总校正后表!$A:$L,12,0)</f>
        <v>0.7370915</v>
      </c>
    </row>
    <row r="322" spans="1:3">
      <c r="A322" t="s">
        <v>615</v>
      </c>
      <c r="B322">
        <v>-0.0636328</v>
      </c>
      <c r="C322">
        <f>VLOOKUP(A322,[1]总校正后表!$A:$L,12,0)</f>
        <v>0.5399975</v>
      </c>
    </row>
    <row r="323" spans="1:3">
      <c r="A323" t="s">
        <v>1116</v>
      </c>
      <c r="B323">
        <v>-0.0635664</v>
      </c>
      <c r="C323">
        <f>VLOOKUP(A323,[1]总校正后表!$A:$L,12,0)</f>
        <v>0.8058215</v>
      </c>
    </row>
    <row r="324" spans="1:3">
      <c r="A324" t="s">
        <v>896</v>
      </c>
      <c r="B324">
        <v>-0.0635196</v>
      </c>
      <c r="C324">
        <f>VLOOKUP(A324,[1]总校正后表!$A:$L,12,0)</f>
        <v>0.7419557</v>
      </c>
    </row>
    <row r="325" spans="1:3">
      <c r="A325" t="s">
        <v>868</v>
      </c>
      <c r="B325">
        <v>-0.0634849</v>
      </c>
      <c r="C325">
        <f>VLOOKUP(A325,[1]总校正后表!$A:$L,12,0)</f>
        <v>0.5549014</v>
      </c>
    </row>
    <row r="326" spans="1:3">
      <c r="A326" t="s">
        <v>466</v>
      </c>
      <c r="B326">
        <v>-0.0630967</v>
      </c>
      <c r="C326">
        <f>VLOOKUP(A326,[1]总校正后表!$A:$L,12,0)</f>
        <v>0.8836246</v>
      </c>
    </row>
    <row r="327" spans="1:3">
      <c r="A327" t="s">
        <v>1010</v>
      </c>
      <c r="B327">
        <v>-0.0623044</v>
      </c>
      <c r="C327">
        <f>VLOOKUP(A327,[1]总校正后表!$A:$L,12,0)</f>
        <v>0.67986355</v>
      </c>
    </row>
    <row r="328" spans="1:3">
      <c r="A328" t="s">
        <v>639</v>
      </c>
      <c r="B328">
        <v>-0.0619195</v>
      </c>
      <c r="C328">
        <f>VLOOKUP(A328,[1]总校正后表!$A:$L,12,0)</f>
        <v>1.0334296</v>
      </c>
    </row>
    <row r="329" spans="1:3">
      <c r="A329" t="s">
        <v>224</v>
      </c>
      <c r="B329">
        <v>-0.0617451</v>
      </c>
      <c r="C329">
        <f>VLOOKUP(A329,[1]总校正后表!$A:$L,12,0)</f>
        <v>0.4546931</v>
      </c>
    </row>
    <row r="330" spans="1:3">
      <c r="A330" t="s">
        <v>749</v>
      </c>
      <c r="B330">
        <v>-0.061544</v>
      </c>
      <c r="C330">
        <f>VLOOKUP(A330,[1]总校正后表!$A:$L,12,0)</f>
        <v>0.7173343</v>
      </c>
    </row>
    <row r="331" spans="1:3">
      <c r="A331" t="s">
        <v>1278</v>
      </c>
      <c r="B331">
        <v>-0.0615191</v>
      </c>
      <c r="C331">
        <f>VLOOKUP(A331,[1]总校正后表!$A:$L,12,0)</f>
        <v>0.5339668</v>
      </c>
    </row>
    <row r="332" spans="1:3">
      <c r="A332" t="s">
        <v>426</v>
      </c>
      <c r="B332">
        <v>-0.061506</v>
      </c>
      <c r="C332">
        <f>VLOOKUP(A332,[1]总校正后表!$A:$L,12,0)</f>
        <v>0.35654425</v>
      </c>
    </row>
    <row r="333" spans="1:3">
      <c r="A333" t="s">
        <v>158</v>
      </c>
      <c r="B333">
        <v>-0.0614773</v>
      </c>
      <c r="C333">
        <f>VLOOKUP(A333,[1]总校正后表!$A:$L,12,0)</f>
        <v>0.5615463</v>
      </c>
    </row>
    <row r="334" spans="1:3">
      <c r="A334" t="s">
        <v>865</v>
      </c>
      <c r="B334">
        <v>-0.0613345</v>
      </c>
      <c r="C334">
        <f>VLOOKUP(A334,[1]总校正后表!$A:$L,12,0)</f>
        <v>0.7003366</v>
      </c>
    </row>
    <row r="335" spans="1:3">
      <c r="A335" t="s">
        <v>229</v>
      </c>
      <c r="B335">
        <v>-0.061326</v>
      </c>
      <c r="C335">
        <f>VLOOKUP(A335,[1]总校正后表!$A:$L,12,0)</f>
        <v>0.8377681</v>
      </c>
    </row>
    <row r="336" spans="1:3">
      <c r="A336" t="s">
        <v>1030</v>
      </c>
      <c r="B336">
        <v>-0.0612365</v>
      </c>
      <c r="C336">
        <f>VLOOKUP(A336,[1]总校正后表!$A:$L,12,0)</f>
        <v>0.9513127</v>
      </c>
    </row>
    <row r="337" spans="1:3">
      <c r="A337" t="s">
        <v>724</v>
      </c>
      <c r="B337">
        <v>-0.0611774</v>
      </c>
      <c r="C337">
        <f>VLOOKUP(A337,[1]总校正后表!$A:$L,12,0)</f>
        <v>0.8386855</v>
      </c>
    </row>
    <row r="338" spans="1:3">
      <c r="A338" t="s">
        <v>1297</v>
      </c>
      <c r="B338">
        <v>-0.0609592</v>
      </c>
      <c r="C338">
        <f>VLOOKUP(A338,[1]总校正后表!$A:$L,12,0)</f>
        <v>0.6098744</v>
      </c>
    </row>
    <row r="339" spans="1:3">
      <c r="A339" t="s">
        <v>1102</v>
      </c>
      <c r="B339">
        <v>-0.0606178</v>
      </c>
      <c r="C339">
        <f>VLOOKUP(A339,[1]总校正后表!$A:$L,12,0)</f>
        <v>0.868627</v>
      </c>
    </row>
    <row r="340" spans="1:3">
      <c r="A340" t="s">
        <v>101</v>
      </c>
      <c r="B340">
        <v>-0.0606177</v>
      </c>
      <c r="C340">
        <f>VLOOKUP(A340,[1]总校正后表!$A:$L,12,0)</f>
        <v>0.7675406</v>
      </c>
    </row>
    <row r="341" spans="1:3">
      <c r="A341" t="s">
        <v>784</v>
      </c>
      <c r="B341">
        <v>-0.0604713</v>
      </c>
      <c r="C341">
        <f>VLOOKUP(A341,[1]总校正后表!$A:$L,12,0)</f>
        <v>0.45001155</v>
      </c>
    </row>
    <row r="342" spans="1:3">
      <c r="A342" t="s">
        <v>321</v>
      </c>
      <c r="B342">
        <v>-0.0602983</v>
      </c>
      <c r="C342">
        <f>VLOOKUP(A342,[1]总校正后表!$A:$L,12,0)</f>
        <v>0.6714777</v>
      </c>
    </row>
    <row r="343" spans="1:3">
      <c r="A343" t="s">
        <v>1223</v>
      </c>
      <c r="B343">
        <v>-0.0602857</v>
      </c>
      <c r="C343">
        <f>VLOOKUP(A343,[1]总校正后表!$A:$L,12,0)</f>
        <v>0.7880153</v>
      </c>
    </row>
    <row r="344" spans="1:3">
      <c r="A344" t="s">
        <v>901</v>
      </c>
      <c r="B344">
        <v>-0.0600836</v>
      </c>
      <c r="C344">
        <f>VLOOKUP(A344,[1]总校正后表!$A:$L,12,0)</f>
        <v>0.6026835</v>
      </c>
    </row>
    <row r="345" spans="1:3">
      <c r="A345" t="s">
        <v>791</v>
      </c>
      <c r="B345">
        <v>-0.0600178</v>
      </c>
      <c r="C345">
        <f>VLOOKUP(A345,[1]总校正后表!$A:$L,12,0)</f>
        <v>0.48183955</v>
      </c>
    </row>
    <row r="346" spans="1:3">
      <c r="A346" t="s">
        <v>748</v>
      </c>
      <c r="B346">
        <v>-0.0600176</v>
      </c>
      <c r="C346">
        <f>VLOOKUP(A346,[1]总校正后表!$A:$L,12,0)</f>
        <v>0.9825916</v>
      </c>
    </row>
    <row r="347" spans="1:3">
      <c r="A347" t="s">
        <v>495</v>
      </c>
      <c r="B347">
        <v>-0.0598791</v>
      </c>
      <c r="C347">
        <f>VLOOKUP(A347,[1]总校正后表!$A:$L,12,0)</f>
        <v>0.6110543</v>
      </c>
    </row>
    <row r="348" spans="1:3">
      <c r="A348" t="s">
        <v>637</v>
      </c>
      <c r="B348">
        <v>-0.0598139</v>
      </c>
      <c r="C348">
        <f>VLOOKUP(A348,[1]总校正后表!$A:$L,12,0)</f>
        <v>0.61281055</v>
      </c>
    </row>
    <row r="349" spans="1:3">
      <c r="A349" t="s">
        <v>1121</v>
      </c>
      <c r="B349">
        <v>-0.0597164</v>
      </c>
      <c r="C349">
        <f>VLOOKUP(A349,[1]总校正后表!$A:$L,12,0)</f>
        <v>0.4943555</v>
      </c>
    </row>
    <row r="350" spans="1:3">
      <c r="A350" t="s">
        <v>1274</v>
      </c>
      <c r="B350">
        <v>-0.0596226</v>
      </c>
      <c r="C350">
        <f>VLOOKUP(A350,[1]总校正后表!$A:$L,12,0)</f>
        <v>0.6351147</v>
      </c>
    </row>
    <row r="351" spans="1:3">
      <c r="A351" t="s">
        <v>712</v>
      </c>
      <c r="B351">
        <v>-0.0595433</v>
      </c>
      <c r="C351">
        <f>VLOOKUP(A351,[1]总校正后表!$A:$L,12,0)</f>
        <v>0.6780371</v>
      </c>
    </row>
    <row r="352" spans="1:3">
      <c r="A352" t="s">
        <v>836</v>
      </c>
      <c r="B352">
        <v>-0.0595348</v>
      </c>
      <c r="C352">
        <f>VLOOKUP(A352,[1]总校正后表!$A:$L,12,0)</f>
        <v>0.60731</v>
      </c>
    </row>
    <row r="353" spans="1:3">
      <c r="A353" t="s">
        <v>180</v>
      </c>
      <c r="B353">
        <v>-0.0589068</v>
      </c>
      <c r="C353">
        <f>VLOOKUP(A353,[1]总校正后表!$A:$L,12,0)</f>
        <v>0.8033773</v>
      </c>
    </row>
    <row r="354" spans="1:3">
      <c r="A354" t="s">
        <v>531</v>
      </c>
      <c r="B354">
        <v>-0.0584427</v>
      </c>
      <c r="C354">
        <f>VLOOKUP(A354,[1]总校正后表!$A:$L,12,0)</f>
        <v>0.7542526</v>
      </c>
    </row>
    <row r="355" spans="1:3">
      <c r="A355" t="s">
        <v>785</v>
      </c>
      <c r="B355">
        <v>-0.0583958</v>
      </c>
      <c r="C355">
        <f>VLOOKUP(A355,[1]总校正后表!$A:$L,12,0)</f>
        <v>0.27093155</v>
      </c>
    </row>
    <row r="356" spans="1:3">
      <c r="A356" t="s">
        <v>341</v>
      </c>
      <c r="B356">
        <v>-0.0583897</v>
      </c>
      <c r="C356">
        <f>VLOOKUP(A356,[1]总校正后表!$A:$L,12,0)</f>
        <v>0.8941797</v>
      </c>
    </row>
    <row r="357" spans="1:3">
      <c r="A357" t="s">
        <v>1251</v>
      </c>
      <c r="B357">
        <v>-0.0582181</v>
      </c>
      <c r="C357">
        <f>VLOOKUP(A357,[1]总校正后表!$A:$L,12,0)</f>
        <v>1.0789677</v>
      </c>
    </row>
    <row r="358" spans="1:3">
      <c r="A358" t="s">
        <v>777</v>
      </c>
      <c r="B358">
        <v>-0.0581435</v>
      </c>
      <c r="C358">
        <f>VLOOKUP(A358,[1]总校正后表!$A:$L,12,0)</f>
        <v>0.5464015</v>
      </c>
    </row>
    <row r="359" spans="1:3">
      <c r="A359" t="s">
        <v>1032</v>
      </c>
      <c r="B359">
        <v>-0.0580247</v>
      </c>
      <c r="C359">
        <f>VLOOKUP(A359,[1]总校正后表!$A:$L,12,0)</f>
        <v>0.5993567</v>
      </c>
    </row>
    <row r="360" spans="1:3">
      <c r="A360" t="s">
        <v>1157</v>
      </c>
      <c r="B360">
        <v>-0.0578358</v>
      </c>
      <c r="C360">
        <f>VLOOKUP(A360,[1]总校正后表!$A:$L,12,0)</f>
        <v>0.7504448</v>
      </c>
    </row>
    <row r="361" spans="1:3">
      <c r="A361" t="s">
        <v>894</v>
      </c>
      <c r="B361">
        <v>-0.0577332</v>
      </c>
      <c r="C361">
        <f>VLOOKUP(A361,[1]总校正后表!$A:$L,12,0)</f>
        <v>0.4493542</v>
      </c>
    </row>
    <row r="362" spans="1:3">
      <c r="A362" t="s">
        <v>1097</v>
      </c>
      <c r="B362">
        <v>-0.0569064</v>
      </c>
      <c r="C362">
        <f>VLOOKUP(A362,[1]总校正后表!$A:$L,12,0)</f>
        <v>0.7198946</v>
      </c>
    </row>
    <row r="363" spans="1:3">
      <c r="A363" t="s">
        <v>98</v>
      </c>
      <c r="B363">
        <v>-0.0568815</v>
      </c>
      <c r="C363">
        <f>VLOOKUP(A363,[1]总校正后表!$A:$L,12,0)</f>
        <v>0.74787155</v>
      </c>
    </row>
    <row r="364" spans="1:3">
      <c r="A364" t="s">
        <v>105</v>
      </c>
      <c r="B364">
        <v>-0.0568754</v>
      </c>
      <c r="C364">
        <f>VLOOKUP(A364,[1]总校正后表!$A:$L,12,0)</f>
        <v>0.9325321</v>
      </c>
    </row>
    <row r="365" spans="1:3">
      <c r="A365" t="s">
        <v>1219</v>
      </c>
      <c r="B365">
        <v>-0.0566297</v>
      </c>
      <c r="C365">
        <f>VLOOKUP(A365,[1]总校正后表!$A:$L,12,0)</f>
        <v>0.5046011</v>
      </c>
    </row>
    <row r="366" spans="1:3">
      <c r="A366" t="s">
        <v>1085</v>
      </c>
      <c r="B366">
        <v>-0.0565389</v>
      </c>
      <c r="C366">
        <f>VLOOKUP(A366,[1]总校正后表!$A:$L,12,0)</f>
        <v>0.5954056</v>
      </c>
    </row>
    <row r="367" spans="1:3">
      <c r="A367" t="s">
        <v>734</v>
      </c>
      <c r="B367">
        <v>-0.0563992</v>
      </c>
      <c r="C367">
        <f>VLOOKUP(A367,[1]总校正后表!$A:$L,12,0)</f>
        <v>0.54832355</v>
      </c>
    </row>
    <row r="368" spans="1:3">
      <c r="A368" t="s">
        <v>1177</v>
      </c>
      <c r="B368">
        <v>-0.0561834</v>
      </c>
      <c r="C368">
        <f>VLOOKUP(A368,[1]总校正后表!$A:$L,12,0)</f>
        <v>0.5517303</v>
      </c>
    </row>
    <row r="369" spans="1:3">
      <c r="A369" t="s">
        <v>1028</v>
      </c>
      <c r="B369">
        <v>-0.0561571</v>
      </c>
      <c r="C369">
        <f>VLOOKUP(A369,[1]总校正后表!$A:$L,12,0)</f>
        <v>0.64721155</v>
      </c>
    </row>
    <row r="370" spans="1:3">
      <c r="A370" t="s">
        <v>115</v>
      </c>
      <c r="B370">
        <v>-0.0560247</v>
      </c>
      <c r="C370">
        <f>VLOOKUP(A370,[1]总校正后表!$A:$L,12,0)</f>
        <v>0.66394055</v>
      </c>
    </row>
    <row r="371" spans="1:3">
      <c r="A371" t="s">
        <v>433</v>
      </c>
      <c r="B371">
        <v>-0.056002</v>
      </c>
      <c r="C371">
        <f>VLOOKUP(A371,[1]总校正后表!$A:$L,12,0)</f>
        <v>0.5695428</v>
      </c>
    </row>
    <row r="372" spans="1:3">
      <c r="A372" t="s">
        <v>746</v>
      </c>
      <c r="B372">
        <v>-0.0558317</v>
      </c>
      <c r="C372">
        <f>VLOOKUP(A372,[1]总校正后表!$A:$L,12,0)</f>
        <v>0.54345055</v>
      </c>
    </row>
    <row r="373" spans="1:3">
      <c r="A373" t="s">
        <v>557</v>
      </c>
      <c r="B373">
        <v>-0.0557839</v>
      </c>
      <c r="C373">
        <f>VLOOKUP(A373,[1]总校正后表!$A:$L,12,0)</f>
        <v>0.7228708</v>
      </c>
    </row>
    <row r="374" spans="1:3">
      <c r="A374" t="s">
        <v>126</v>
      </c>
      <c r="B374">
        <v>-0.0555809</v>
      </c>
      <c r="C374">
        <f>VLOOKUP(A374,[1]总校正后表!$A:$L,12,0)</f>
        <v>0.5036758</v>
      </c>
    </row>
    <row r="375" spans="1:3">
      <c r="A375" t="s">
        <v>883</v>
      </c>
      <c r="B375">
        <v>-0.0555703</v>
      </c>
      <c r="C375">
        <f>VLOOKUP(A375,[1]总校正后表!$A:$L,12,0)</f>
        <v>0.7147353</v>
      </c>
    </row>
    <row r="376" spans="1:3">
      <c r="A376" t="s">
        <v>1052</v>
      </c>
      <c r="B376">
        <v>-0.055537</v>
      </c>
      <c r="C376">
        <f>VLOOKUP(A376,[1]总校正后表!$A:$L,12,0)</f>
        <v>0.7178638</v>
      </c>
    </row>
    <row r="377" spans="1:3">
      <c r="A377" t="s">
        <v>721</v>
      </c>
      <c r="B377">
        <v>-0.0554308</v>
      </c>
      <c r="C377">
        <f>VLOOKUP(A377,[1]总校正后表!$A:$L,12,0)</f>
        <v>0.4989938</v>
      </c>
    </row>
    <row r="378" spans="1:3">
      <c r="A378" t="s">
        <v>1122</v>
      </c>
      <c r="B378">
        <v>-0.0549993</v>
      </c>
      <c r="C378">
        <f>VLOOKUP(A378,[1]总校正后表!$A:$L,12,0)</f>
        <v>0.7717463</v>
      </c>
    </row>
    <row r="379" spans="1:3">
      <c r="A379" t="s">
        <v>1029</v>
      </c>
      <c r="B379">
        <v>-0.0548988</v>
      </c>
      <c r="C379">
        <f>VLOOKUP(A379,[1]总校正后表!$A:$L,12,0)</f>
        <v>0.5459386</v>
      </c>
    </row>
    <row r="380" spans="1:3">
      <c r="A380" t="s">
        <v>336</v>
      </c>
      <c r="B380">
        <v>-0.0544529</v>
      </c>
      <c r="C380">
        <f>VLOOKUP(A380,[1]总校正后表!$A:$L,12,0)</f>
        <v>0.27108355</v>
      </c>
    </row>
    <row r="381" spans="1:3">
      <c r="A381" t="s">
        <v>170</v>
      </c>
      <c r="B381">
        <v>-0.0542623</v>
      </c>
      <c r="C381">
        <f>VLOOKUP(A381,[1]总校正后表!$A:$L,12,0)</f>
        <v>0.442952</v>
      </c>
    </row>
    <row r="382" spans="1:3">
      <c r="A382" t="s">
        <v>1212</v>
      </c>
      <c r="B382">
        <v>-0.0542214</v>
      </c>
      <c r="C382">
        <f>VLOOKUP(A382,[1]总校正后表!$A:$L,12,0)</f>
        <v>0.3739217</v>
      </c>
    </row>
    <row r="383" spans="1:3">
      <c r="A383" t="s">
        <v>102</v>
      </c>
      <c r="B383">
        <v>-0.0541742</v>
      </c>
      <c r="C383">
        <f>VLOOKUP(A383,[1]总校正后表!$A:$L,12,0)</f>
        <v>0.6799527</v>
      </c>
    </row>
    <row r="384" spans="1:3">
      <c r="A384" t="s">
        <v>829</v>
      </c>
      <c r="B384">
        <v>-0.054054</v>
      </c>
      <c r="C384">
        <f>VLOOKUP(A384,[1]总校正后表!$A:$L,12,0)</f>
        <v>0.8616133</v>
      </c>
    </row>
    <row r="385" spans="1:3">
      <c r="A385" t="s">
        <v>1123</v>
      </c>
      <c r="B385">
        <v>-0.053983</v>
      </c>
      <c r="C385">
        <f>VLOOKUP(A385,[1]总校正后表!$A:$L,12,0)</f>
        <v>0.433608</v>
      </c>
    </row>
    <row r="386" spans="1:3">
      <c r="A386" t="s">
        <v>598</v>
      </c>
      <c r="B386">
        <v>-0.053973</v>
      </c>
      <c r="C386">
        <f>VLOOKUP(A386,[1]总校正后表!$A:$L,12,0)</f>
        <v>0.5636253</v>
      </c>
    </row>
    <row r="387" spans="1:3">
      <c r="A387" t="s">
        <v>1088</v>
      </c>
      <c r="B387">
        <v>-0.0539376</v>
      </c>
      <c r="C387">
        <f>VLOOKUP(A387,[1]总校正后表!$A:$L,12,0)</f>
        <v>0.6740615</v>
      </c>
    </row>
    <row r="388" spans="1:3">
      <c r="A388" t="s">
        <v>327</v>
      </c>
      <c r="B388">
        <v>-0.0539373</v>
      </c>
      <c r="C388">
        <f>VLOOKUP(A388,[1]总校正后表!$A:$L,12,0)</f>
        <v>0.7055002</v>
      </c>
    </row>
    <row r="389" spans="1:3">
      <c r="A389" t="s">
        <v>440</v>
      </c>
      <c r="B389">
        <v>-0.0539318</v>
      </c>
      <c r="C389">
        <f>VLOOKUP(A389,[1]总校正后表!$A:$L,12,0)</f>
        <v>0.6231953</v>
      </c>
    </row>
    <row r="390" spans="1:3">
      <c r="A390" t="s">
        <v>765</v>
      </c>
      <c r="B390">
        <v>-0.0538701</v>
      </c>
      <c r="C390">
        <f>VLOOKUP(A390,[1]总校正后表!$A:$L,12,0)</f>
        <v>0.7026581</v>
      </c>
    </row>
    <row r="391" spans="1:3">
      <c r="A391" t="s">
        <v>171</v>
      </c>
      <c r="B391">
        <v>-0.0538208</v>
      </c>
      <c r="C391">
        <f>VLOOKUP(A391,[1]总校正后表!$A:$L,12,0)</f>
        <v>0.4158324</v>
      </c>
    </row>
    <row r="392" spans="1:3">
      <c r="A392" t="s">
        <v>854</v>
      </c>
      <c r="B392">
        <v>-0.0536405</v>
      </c>
      <c r="C392">
        <f>VLOOKUP(A392,[1]总校正后表!$A:$L,12,0)</f>
        <v>0.5314441</v>
      </c>
    </row>
    <row r="393" spans="1:3">
      <c r="A393" t="s">
        <v>552</v>
      </c>
      <c r="B393">
        <v>-0.0535196</v>
      </c>
      <c r="C393">
        <f>VLOOKUP(A393,[1]总校正后表!$A:$L,12,0)</f>
        <v>0.6284142</v>
      </c>
    </row>
    <row r="394" spans="1:3">
      <c r="A394" t="s">
        <v>783</v>
      </c>
      <c r="B394">
        <v>-0.0533161</v>
      </c>
      <c r="C394">
        <f>VLOOKUP(A394,[1]总校正后表!$A:$L,12,0)</f>
        <v>0.838014</v>
      </c>
    </row>
    <row r="395" spans="1:3">
      <c r="A395" t="s">
        <v>580</v>
      </c>
      <c r="B395">
        <v>-0.0532758</v>
      </c>
      <c r="C395">
        <f>VLOOKUP(A395,[1]总校正后表!$A:$L,12,0)</f>
        <v>0.5536447</v>
      </c>
    </row>
    <row r="396" spans="1:3">
      <c r="A396" t="s">
        <v>996</v>
      </c>
      <c r="B396">
        <v>-0.0532652</v>
      </c>
      <c r="C396">
        <f>VLOOKUP(A396,[1]总校正后表!$A:$L,12,0)</f>
        <v>0.8412632</v>
      </c>
    </row>
    <row r="397" spans="1:3">
      <c r="A397" t="s">
        <v>1216</v>
      </c>
      <c r="B397">
        <v>-0.0532146</v>
      </c>
      <c r="C397">
        <f>VLOOKUP(A397,[1]总校正后表!$A:$L,12,0)</f>
        <v>0.528517</v>
      </c>
    </row>
    <row r="398" spans="1:3">
      <c r="A398" t="s">
        <v>966</v>
      </c>
      <c r="B398">
        <v>-0.053154</v>
      </c>
      <c r="C398">
        <f>VLOOKUP(A398,[1]总校正后表!$A:$L,12,0)</f>
        <v>0.8816631</v>
      </c>
    </row>
    <row r="399" spans="1:3">
      <c r="A399" t="s">
        <v>381</v>
      </c>
      <c r="B399">
        <v>-0.053107</v>
      </c>
      <c r="C399">
        <f>VLOOKUP(A399,[1]总校正后表!$A:$L,12,0)</f>
        <v>0.6072901</v>
      </c>
    </row>
    <row r="400" spans="1:3">
      <c r="A400" t="s">
        <v>1142</v>
      </c>
      <c r="B400">
        <v>-0.0530962</v>
      </c>
      <c r="C400">
        <f>VLOOKUP(A400,[1]总校正后表!$A:$L,12,0)</f>
        <v>0.3632198</v>
      </c>
    </row>
    <row r="401" spans="1:3">
      <c r="A401" t="s">
        <v>357</v>
      </c>
      <c r="B401">
        <v>-0.0529268</v>
      </c>
      <c r="C401">
        <f>VLOOKUP(A401,[1]总校正后表!$A:$L,12,0)</f>
        <v>0.61082455</v>
      </c>
    </row>
    <row r="402" spans="1:3">
      <c r="A402" t="s">
        <v>190</v>
      </c>
      <c r="B402">
        <v>-0.0524583</v>
      </c>
      <c r="C402">
        <f>VLOOKUP(A402,[1]总校正后表!$A:$L,12,0)</f>
        <v>0.6612893</v>
      </c>
    </row>
    <row r="403" spans="1:3">
      <c r="A403" t="s">
        <v>588</v>
      </c>
      <c r="B403">
        <v>-0.0521595</v>
      </c>
      <c r="C403">
        <f>VLOOKUP(A403,[1]总校正后表!$A:$L,12,0)</f>
        <v>0.7249772</v>
      </c>
    </row>
    <row r="404" spans="1:3">
      <c r="A404" t="s">
        <v>841</v>
      </c>
      <c r="B404">
        <v>-0.0519225</v>
      </c>
      <c r="C404">
        <f>VLOOKUP(A404,[1]总校正后表!$A:$L,12,0)</f>
        <v>0.6091234</v>
      </c>
    </row>
    <row r="405" spans="1:3">
      <c r="A405" t="s">
        <v>46</v>
      </c>
      <c r="B405">
        <v>-0.0516505</v>
      </c>
      <c r="C405">
        <f>VLOOKUP(A405,[1]总校正后表!$A:$L,12,0)</f>
        <v>0.52519</v>
      </c>
    </row>
    <row r="406" spans="1:3">
      <c r="A406" t="s">
        <v>582</v>
      </c>
      <c r="B406">
        <v>-0.0516495</v>
      </c>
      <c r="C406">
        <f>VLOOKUP(A406,[1]总校正后表!$A:$L,12,0)</f>
        <v>0.5730908</v>
      </c>
    </row>
    <row r="407" spans="1:3">
      <c r="A407" t="s">
        <v>914</v>
      </c>
      <c r="B407">
        <v>-0.0515144</v>
      </c>
      <c r="C407">
        <f>VLOOKUP(A407,[1]总校正后表!$A:$L,12,0)</f>
        <v>0.5963533</v>
      </c>
    </row>
    <row r="408" spans="1:3">
      <c r="A408" t="s">
        <v>225</v>
      </c>
      <c r="B408">
        <v>-0.05136</v>
      </c>
      <c r="C408">
        <f>VLOOKUP(A408,[1]总校正后表!$A:$L,12,0)</f>
        <v>0.5897221</v>
      </c>
    </row>
    <row r="409" spans="1:3">
      <c r="A409" t="s">
        <v>156</v>
      </c>
      <c r="B409">
        <v>-0.0512666</v>
      </c>
      <c r="C409">
        <f>VLOOKUP(A409,[1]总校正后表!$A:$L,12,0)</f>
        <v>0.3951178</v>
      </c>
    </row>
    <row r="410" spans="1:3">
      <c r="A410" t="s">
        <v>67</v>
      </c>
      <c r="B410">
        <v>-0.0512093</v>
      </c>
      <c r="C410">
        <f>VLOOKUP(A410,[1]总校正后表!$A:$L,12,0)</f>
        <v>0.710878</v>
      </c>
    </row>
    <row r="411" spans="1:3">
      <c r="A411" t="s">
        <v>948</v>
      </c>
      <c r="B411">
        <v>-0.0511986</v>
      </c>
      <c r="C411">
        <f>VLOOKUP(A411,[1]总校正后表!$A:$L,12,0)</f>
        <v>0.9700803</v>
      </c>
    </row>
    <row r="412" spans="1:3">
      <c r="A412" t="s">
        <v>595</v>
      </c>
      <c r="B412">
        <v>-0.0510286</v>
      </c>
      <c r="C412">
        <f>VLOOKUP(A412,[1]总校正后表!$A:$L,12,0)</f>
        <v>0.5158075</v>
      </c>
    </row>
    <row r="413" spans="1:3">
      <c r="A413" t="s">
        <v>976</v>
      </c>
      <c r="B413">
        <v>-0.0508182</v>
      </c>
      <c r="C413">
        <f>VLOOKUP(A413,[1]总校正后表!$A:$L,12,0)</f>
        <v>0.6966366</v>
      </c>
    </row>
    <row r="414" spans="1:3">
      <c r="A414" t="s">
        <v>658</v>
      </c>
      <c r="B414">
        <v>-0.0506048</v>
      </c>
      <c r="C414">
        <f>VLOOKUP(A414,[1]总校正后表!$A:$L,12,0)</f>
        <v>0.66039355</v>
      </c>
    </row>
    <row r="415" spans="1:3">
      <c r="A415" t="s">
        <v>1141</v>
      </c>
      <c r="B415">
        <v>-0.0504534</v>
      </c>
      <c r="C415">
        <f>VLOOKUP(A415,[1]总校正后表!$A:$L,12,0)</f>
        <v>0.8119714</v>
      </c>
    </row>
    <row r="416" spans="1:3">
      <c r="A416" t="s">
        <v>501</v>
      </c>
      <c r="B416">
        <v>-0.0504338</v>
      </c>
      <c r="C416">
        <f>VLOOKUP(A416,[1]总校正后表!$A:$L,12,0)</f>
        <v>1.0572498</v>
      </c>
    </row>
    <row r="417" spans="1:3">
      <c r="A417" t="s">
        <v>1295</v>
      </c>
      <c r="B417">
        <v>-0.0500726</v>
      </c>
      <c r="C417">
        <f>VLOOKUP(A417,[1]总校正后表!$A:$L,12,0)</f>
        <v>0.5450551</v>
      </c>
    </row>
    <row r="418" spans="1:3">
      <c r="A418" t="s">
        <v>506</v>
      </c>
      <c r="B418">
        <v>-0.0498856</v>
      </c>
      <c r="C418">
        <f>VLOOKUP(A418,[1]总校正后表!$A:$L,12,0)</f>
        <v>0.632502</v>
      </c>
    </row>
    <row r="419" spans="1:3">
      <c r="A419" t="s">
        <v>216</v>
      </c>
      <c r="B419">
        <v>-0.0498789</v>
      </c>
      <c r="C419">
        <f>VLOOKUP(A419,[1]总校正后表!$A:$L,12,0)</f>
        <v>0.3560371</v>
      </c>
    </row>
    <row r="420" spans="1:3">
      <c r="A420" t="s">
        <v>350</v>
      </c>
      <c r="B420">
        <v>-0.0496315</v>
      </c>
      <c r="C420">
        <f>VLOOKUP(A420,[1]总校正后表!$A:$L,12,0)</f>
        <v>0.6794248</v>
      </c>
    </row>
    <row r="421" spans="1:3">
      <c r="A421" t="s">
        <v>289</v>
      </c>
      <c r="B421">
        <v>-0.0496135</v>
      </c>
      <c r="C421">
        <f>VLOOKUP(A421,[1]总校正后表!$A:$L,12,0)</f>
        <v>0.7186163</v>
      </c>
    </row>
    <row r="422" spans="1:3">
      <c r="A422" t="s">
        <v>1120</v>
      </c>
      <c r="B422">
        <v>-0.0494039</v>
      </c>
      <c r="C422">
        <f>VLOOKUP(A422,[1]总校正后表!$A:$L,12,0)</f>
        <v>0.7851055</v>
      </c>
    </row>
    <row r="423" spans="1:3">
      <c r="A423" t="s">
        <v>265</v>
      </c>
      <c r="B423">
        <v>-0.0492417</v>
      </c>
      <c r="C423">
        <f>VLOOKUP(A423,[1]总校正后表!$A:$L,12,0)</f>
        <v>0.6038</v>
      </c>
    </row>
    <row r="424" spans="1:3">
      <c r="A424" t="s">
        <v>963</v>
      </c>
      <c r="B424">
        <v>-0.0491585</v>
      </c>
      <c r="C424">
        <f>VLOOKUP(A424,[1]总校正后表!$A:$L,12,0)</f>
        <v>0.74149155</v>
      </c>
    </row>
    <row r="425" spans="1:3">
      <c r="A425" t="s">
        <v>633</v>
      </c>
      <c r="B425">
        <v>-0.0489057</v>
      </c>
      <c r="C425">
        <f>VLOOKUP(A425,[1]总校正后表!$A:$L,12,0)</f>
        <v>1.0252798</v>
      </c>
    </row>
    <row r="426" spans="1:3">
      <c r="A426" t="s">
        <v>242</v>
      </c>
      <c r="B426">
        <v>-0.0487791</v>
      </c>
      <c r="C426">
        <f>VLOOKUP(A426,[1]总校正后表!$A:$L,12,0)</f>
        <v>0.3910257</v>
      </c>
    </row>
    <row r="427" spans="1:3">
      <c r="A427" t="s">
        <v>516</v>
      </c>
      <c r="B427">
        <v>-0.0484429</v>
      </c>
      <c r="C427">
        <f>VLOOKUP(A427,[1]总校正后表!$A:$L,12,0)</f>
        <v>0.4778983</v>
      </c>
    </row>
    <row r="428" spans="1:3">
      <c r="A428" t="s">
        <v>1086</v>
      </c>
      <c r="B428">
        <v>-0.0482934</v>
      </c>
      <c r="C428">
        <f>VLOOKUP(A428,[1]总校正后表!$A:$L,12,0)</f>
        <v>0.51634655</v>
      </c>
    </row>
    <row r="429" spans="1:3">
      <c r="A429" t="s">
        <v>770</v>
      </c>
      <c r="B429">
        <v>-0.0481919</v>
      </c>
      <c r="C429">
        <f>VLOOKUP(A429,[1]总校正后表!$A:$L,12,0)</f>
        <v>0.5346818</v>
      </c>
    </row>
    <row r="430" spans="1:3">
      <c r="A430" t="s">
        <v>448</v>
      </c>
      <c r="B430">
        <v>-0.0478704</v>
      </c>
      <c r="C430">
        <f>VLOOKUP(A430,[1]总校正后表!$A:$L,12,0)</f>
        <v>0.8413413</v>
      </c>
    </row>
    <row r="431" spans="1:3">
      <c r="A431" t="s">
        <v>810</v>
      </c>
      <c r="B431">
        <v>-0.0476695</v>
      </c>
      <c r="C431">
        <f>VLOOKUP(A431,[1]总校正后表!$A:$L,12,0)</f>
        <v>0.6116163</v>
      </c>
    </row>
    <row r="432" spans="1:3">
      <c r="A432" t="s">
        <v>559</v>
      </c>
      <c r="B432">
        <v>-0.047567</v>
      </c>
      <c r="C432">
        <f>VLOOKUP(A432,[1]总校正后表!$A:$L,12,0)</f>
        <v>0.4148077</v>
      </c>
    </row>
    <row r="433" spans="1:3">
      <c r="A433" t="s">
        <v>1210</v>
      </c>
      <c r="B433">
        <v>-0.0473072</v>
      </c>
      <c r="C433">
        <f>VLOOKUP(A433,[1]总校正后表!$A:$L,12,0)</f>
        <v>0.4284758</v>
      </c>
    </row>
    <row r="434" spans="1:3">
      <c r="A434" t="s">
        <v>1119</v>
      </c>
      <c r="B434">
        <v>-0.0470928</v>
      </c>
      <c r="C434">
        <f>VLOOKUP(A434,[1]总校正后表!$A:$L,12,0)</f>
        <v>0.4894077</v>
      </c>
    </row>
    <row r="435" spans="1:3">
      <c r="A435" t="s">
        <v>968</v>
      </c>
      <c r="B435">
        <v>-0.0470488</v>
      </c>
      <c r="C435">
        <f>VLOOKUP(A435,[1]总校正后表!$A:$L,12,0)</f>
        <v>0.6031337</v>
      </c>
    </row>
    <row r="436" spans="1:3">
      <c r="A436" t="s">
        <v>905</v>
      </c>
      <c r="B436">
        <v>-0.0470161</v>
      </c>
      <c r="C436">
        <f>VLOOKUP(A436,[1]总校正后表!$A:$L,12,0)</f>
        <v>0.790554</v>
      </c>
    </row>
    <row r="437" spans="1:3">
      <c r="A437" t="s">
        <v>154</v>
      </c>
      <c r="B437">
        <v>-0.0469852</v>
      </c>
      <c r="C437">
        <f>VLOOKUP(A437,[1]总校正后表!$A:$L,12,0)</f>
        <v>0.6929286</v>
      </c>
    </row>
    <row r="438" spans="1:3">
      <c r="A438" t="s">
        <v>1171</v>
      </c>
      <c r="B438">
        <v>-0.0469305</v>
      </c>
      <c r="C438">
        <f>VLOOKUP(A438,[1]总校正后表!$A:$L,12,0)</f>
        <v>0.4977197</v>
      </c>
    </row>
    <row r="439" spans="1:3">
      <c r="A439" t="s">
        <v>1112</v>
      </c>
      <c r="B439">
        <v>-0.0468094</v>
      </c>
      <c r="C439">
        <f>VLOOKUP(A439,[1]总校正后表!$A:$L,12,0)</f>
        <v>0.686978</v>
      </c>
    </row>
    <row r="440" spans="1:3">
      <c r="A440" t="s">
        <v>99</v>
      </c>
      <c r="B440">
        <v>-0.0465911</v>
      </c>
      <c r="C440">
        <f>VLOOKUP(A440,[1]总校正后表!$A:$L,12,0)</f>
        <v>0.5047473</v>
      </c>
    </row>
    <row r="441" spans="1:3">
      <c r="A441" t="s">
        <v>1241</v>
      </c>
      <c r="B441">
        <v>-0.0464228</v>
      </c>
      <c r="C441">
        <f>VLOOKUP(A441,[1]总校正后表!$A:$L,12,0)</f>
        <v>0.8777366</v>
      </c>
    </row>
    <row r="442" spans="1:3">
      <c r="A442" t="s">
        <v>525</v>
      </c>
      <c r="B442">
        <v>-0.0464174</v>
      </c>
      <c r="C442">
        <f>VLOOKUP(A442,[1]总校正后表!$A:$L,12,0)</f>
        <v>0.9109591</v>
      </c>
    </row>
    <row r="443" spans="1:3">
      <c r="A443" t="s">
        <v>41</v>
      </c>
      <c r="B443">
        <v>-0.0461407</v>
      </c>
      <c r="C443">
        <f>VLOOKUP(A443,[1]总校正后表!$A:$L,12,0)</f>
        <v>0.5910887</v>
      </c>
    </row>
    <row r="444" spans="1:3">
      <c r="A444" t="s">
        <v>698</v>
      </c>
      <c r="B444">
        <v>-0.0460567</v>
      </c>
      <c r="C444">
        <f>VLOOKUP(A444,[1]总校正后表!$A:$L,12,0)</f>
        <v>0.7490516</v>
      </c>
    </row>
    <row r="445" spans="1:3">
      <c r="A445" t="s">
        <v>258</v>
      </c>
      <c r="B445">
        <v>-0.0460407</v>
      </c>
      <c r="C445">
        <f>VLOOKUP(A445,[1]总校正后表!$A:$L,12,0)</f>
        <v>0.5852357</v>
      </c>
    </row>
    <row r="446" spans="1:3">
      <c r="A446" t="s">
        <v>209</v>
      </c>
      <c r="B446">
        <v>-0.0459006</v>
      </c>
      <c r="C446">
        <f>VLOOKUP(A446,[1]总校正后表!$A:$L,12,0)</f>
        <v>0.7171315</v>
      </c>
    </row>
    <row r="447" spans="1:3">
      <c r="A447" t="s">
        <v>957</v>
      </c>
      <c r="B447">
        <v>-0.0458478</v>
      </c>
      <c r="C447">
        <f>VLOOKUP(A447,[1]总校正后表!$A:$L,12,0)</f>
        <v>0.71928855</v>
      </c>
    </row>
    <row r="448" spans="1:3">
      <c r="A448" t="s">
        <v>303</v>
      </c>
      <c r="B448">
        <v>-0.0456438</v>
      </c>
      <c r="C448">
        <f>VLOOKUP(A448,[1]总校正后表!$A:$L,12,0)</f>
        <v>0.5901908</v>
      </c>
    </row>
    <row r="449" spans="1:3">
      <c r="A449" t="s">
        <v>1284</v>
      </c>
      <c r="B449">
        <v>-0.0453575</v>
      </c>
      <c r="C449">
        <f>VLOOKUP(A449,[1]总校正后表!$A:$L,12,0)</f>
        <v>0.62708455</v>
      </c>
    </row>
    <row r="450" spans="1:3">
      <c r="A450" t="s">
        <v>571</v>
      </c>
      <c r="B450">
        <v>-0.0448467</v>
      </c>
      <c r="C450">
        <f>VLOOKUP(A450,[1]总校正后表!$A:$L,12,0)</f>
        <v>0.29770955</v>
      </c>
    </row>
    <row r="451" spans="1:3">
      <c r="A451" t="s">
        <v>716</v>
      </c>
      <c r="B451">
        <v>-0.0444371</v>
      </c>
      <c r="C451">
        <f>VLOOKUP(A451,[1]总校正后表!$A:$L,12,0)</f>
        <v>0.707224</v>
      </c>
    </row>
    <row r="452" spans="1:3">
      <c r="A452" t="s">
        <v>1024</v>
      </c>
      <c r="B452">
        <v>-0.0441285</v>
      </c>
      <c r="C452">
        <f>VLOOKUP(A452,[1]总校正后表!$A:$L,12,0)</f>
        <v>0.8028505</v>
      </c>
    </row>
    <row r="453" spans="1:3">
      <c r="A453" t="s">
        <v>750</v>
      </c>
      <c r="B453">
        <v>-0.0440214</v>
      </c>
      <c r="C453">
        <f>VLOOKUP(A453,[1]总校正后表!$A:$L,12,0)</f>
        <v>0.7845706</v>
      </c>
    </row>
    <row r="454" spans="1:3">
      <c r="A454" t="s">
        <v>985</v>
      </c>
      <c r="B454">
        <v>-0.0439803</v>
      </c>
      <c r="C454">
        <f>VLOOKUP(A454,[1]总校正后表!$A:$L,12,0)</f>
        <v>0.5453911</v>
      </c>
    </row>
    <row r="455" spans="1:3">
      <c r="A455" t="s">
        <v>394</v>
      </c>
      <c r="B455">
        <v>-0.0438765</v>
      </c>
      <c r="C455">
        <f>VLOOKUP(A455,[1]总校正后表!$A:$L,12,0)</f>
        <v>0.66417355</v>
      </c>
    </row>
    <row r="456" spans="1:3">
      <c r="A456" t="s">
        <v>268</v>
      </c>
      <c r="B456">
        <v>-0.0438323</v>
      </c>
      <c r="C456">
        <f>VLOOKUP(A456,[1]总校正后表!$A:$L,12,0)</f>
        <v>0.9986086</v>
      </c>
    </row>
    <row r="457" spans="1:3">
      <c r="A457" t="s">
        <v>1214</v>
      </c>
      <c r="B457">
        <v>-0.0436798</v>
      </c>
      <c r="C457">
        <f>VLOOKUP(A457,[1]总校正后表!$A:$L,12,0)</f>
        <v>0.6904413</v>
      </c>
    </row>
    <row r="458" spans="1:3">
      <c r="A458" t="s">
        <v>367</v>
      </c>
      <c r="B458">
        <v>-0.0435241</v>
      </c>
      <c r="C458">
        <f>VLOOKUP(A458,[1]总校正后表!$A:$L,12,0)</f>
        <v>0.5605495</v>
      </c>
    </row>
    <row r="459" spans="1:3">
      <c r="A459" t="s">
        <v>280</v>
      </c>
      <c r="B459">
        <v>-0.0434664</v>
      </c>
      <c r="C459">
        <f>VLOOKUP(A459,[1]总校正后表!$A:$L,12,0)</f>
        <v>0.65042</v>
      </c>
    </row>
    <row r="460" spans="1:3">
      <c r="A460" t="s">
        <v>461</v>
      </c>
      <c r="B460">
        <v>-0.0430625</v>
      </c>
      <c r="C460">
        <f>VLOOKUP(A460,[1]总校正后表!$A:$L,12,0)</f>
        <v>0.9819973</v>
      </c>
    </row>
    <row r="461" spans="1:3">
      <c r="A461" t="s">
        <v>438</v>
      </c>
      <c r="B461">
        <v>-0.0429126</v>
      </c>
      <c r="C461">
        <f>VLOOKUP(A461,[1]总校正后表!$A:$L,12,0)</f>
        <v>0.7336027</v>
      </c>
    </row>
    <row r="462" spans="1:3">
      <c r="A462" t="s">
        <v>1056</v>
      </c>
      <c r="B462">
        <v>-0.0429106</v>
      </c>
      <c r="C462">
        <f>VLOOKUP(A462,[1]总校正后表!$A:$L,12,0)</f>
        <v>0.89172755</v>
      </c>
    </row>
    <row r="463" spans="1:3">
      <c r="A463" t="s">
        <v>149</v>
      </c>
      <c r="B463">
        <v>-0.0427808</v>
      </c>
      <c r="C463">
        <f>VLOOKUP(A463,[1]总校正后表!$A:$L,12,0)</f>
        <v>0.727133</v>
      </c>
    </row>
    <row r="464" spans="1:3">
      <c r="A464" t="s">
        <v>542</v>
      </c>
      <c r="B464">
        <v>-0.0422941</v>
      </c>
      <c r="C464">
        <f>VLOOKUP(A464,[1]总校正后表!$A:$L,12,0)</f>
        <v>0.7361663</v>
      </c>
    </row>
    <row r="465" spans="1:3">
      <c r="A465" t="s">
        <v>845</v>
      </c>
      <c r="B465">
        <v>-0.0422238</v>
      </c>
      <c r="C465">
        <f>VLOOKUP(A465,[1]总校正后表!$A:$L,12,0)</f>
        <v>0.8491978</v>
      </c>
    </row>
    <row r="466" spans="1:3">
      <c r="A466" t="s">
        <v>217</v>
      </c>
      <c r="B466">
        <v>-0.0415783</v>
      </c>
      <c r="C466">
        <f>VLOOKUP(A466,[1]总校正后表!$A:$L,12,0)</f>
        <v>0.5931397</v>
      </c>
    </row>
    <row r="467" spans="1:3">
      <c r="A467" t="s">
        <v>89</v>
      </c>
      <c r="B467">
        <v>-0.0415685</v>
      </c>
      <c r="C467">
        <f>VLOOKUP(A467,[1]总校正后表!$A:$L,12,0)</f>
        <v>0.64448455</v>
      </c>
    </row>
    <row r="468" spans="1:3">
      <c r="A468" t="s">
        <v>613</v>
      </c>
      <c r="B468">
        <v>-0.0413538</v>
      </c>
      <c r="C468">
        <f>VLOOKUP(A468,[1]总校正后表!$A:$L,12,0)</f>
        <v>0.2464467</v>
      </c>
    </row>
    <row r="469" spans="1:3">
      <c r="A469" t="s">
        <v>673</v>
      </c>
      <c r="B469">
        <v>-0.0411923</v>
      </c>
      <c r="C469">
        <f>VLOOKUP(A469,[1]总校正后表!$A:$L,12,0)</f>
        <v>1.1640258</v>
      </c>
    </row>
    <row r="470" spans="1:3">
      <c r="A470" t="s">
        <v>708</v>
      </c>
      <c r="B470">
        <v>-0.0409108</v>
      </c>
      <c r="C470">
        <f>VLOOKUP(A470,[1]总校正后表!$A:$L,12,0)</f>
        <v>0.6231811</v>
      </c>
    </row>
    <row r="471" spans="1:3">
      <c r="A471" t="s">
        <v>194</v>
      </c>
      <c r="B471">
        <v>-0.0405696</v>
      </c>
      <c r="C471">
        <f>VLOOKUP(A471,[1]总校正后表!$A:$L,12,0)</f>
        <v>0.582207</v>
      </c>
    </row>
    <row r="472" spans="1:3">
      <c r="A472" t="s">
        <v>66</v>
      </c>
      <c r="B472">
        <v>-0.0403127</v>
      </c>
      <c r="C472">
        <f>VLOOKUP(A472,[1]总校正后表!$A:$L,12,0)</f>
        <v>0.4937188</v>
      </c>
    </row>
    <row r="473" spans="1:3">
      <c r="A473" t="s">
        <v>463</v>
      </c>
      <c r="B473">
        <v>-0.040155</v>
      </c>
      <c r="C473">
        <f>VLOOKUP(A473,[1]总校正后表!$A:$L,12,0)</f>
        <v>0.2058023</v>
      </c>
    </row>
    <row r="474" spans="1:3">
      <c r="A474" t="s">
        <v>1221</v>
      </c>
      <c r="B474">
        <v>-0.0393301</v>
      </c>
      <c r="C474">
        <f>VLOOKUP(A474,[1]总校正后表!$A:$L,12,0)</f>
        <v>1.0168753</v>
      </c>
    </row>
    <row r="475" spans="1:3">
      <c r="A475" t="s">
        <v>1285</v>
      </c>
      <c r="B475">
        <v>-0.0393023</v>
      </c>
      <c r="C475">
        <f>VLOOKUP(A475,[1]总校正后表!$A:$L,12,0)</f>
        <v>0.5605533</v>
      </c>
    </row>
    <row r="476" spans="1:3">
      <c r="A476" t="s">
        <v>218</v>
      </c>
      <c r="B476">
        <v>-0.039271</v>
      </c>
      <c r="C476">
        <f>VLOOKUP(A476,[1]总校正后表!$A:$L,12,0)</f>
        <v>0.8938367</v>
      </c>
    </row>
    <row r="477" spans="1:3">
      <c r="A477" t="s">
        <v>840</v>
      </c>
      <c r="B477">
        <v>-0.0392591</v>
      </c>
      <c r="C477">
        <f>VLOOKUP(A477,[1]总校正后表!$A:$L,12,0)</f>
        <v>0.7044723</v>
      </c>
    </row>
    <row r="478" spans="1:3">
      <c r="A478" t="s">
        <v>731</v>
      </c>
      <c r="B478">
        <v>-0.039248</v>
      </c>
      <c r="C478">
        <f>VLOOKUP(A478,[1]总校正后表!$A:$L,12,0)</f>
        <v>0.7064668</v>
      </c>
    </row>
    <row r="479" spans="1:3">
      <c r="A479" t="s">
        <v>212</v>
      </c>
      <c r="B479">
        <v>-0.0392149</v>
      </c>
      <c r="C479">
        <f>VLOOKUP(A479,[1]总校正后表!$A:$L,12,0)</f>
        <v>0.5668041</v>
      </c>
    </row>
    <row r="480" spans="1:3">
      <c r="A480" t="s">
        <v>922</v>
      </c>
      <c r="B480">
        <v>-0.0384604</v>
      </c>
      <c r="C480">
        <f>VLOOKUP(A480,[1]总校正后表!$A:$L,12,0)</f>
        <v>0.7614186</v>
      </c>
    </row>
    <row r="481" spans="1:3">
      <c r="A481" t="s">
        <v>275</v>
      </c>
      <c r="B481">
        <v>-0.0382313</v>
      </c>
      <c r="C481">
        <f>VLOOKUP(A481,[1]总校正后表!$A:$L,12,0)</f>
        <v>0.5744213</v>
      </c>
    </row>
    <row r="482" spans="1:3">
      <c r="A482" t="s">
        <v>424</v>
      </c>
      <c r="B482">
        <v>-0.0381217</v>
      </c>
      <c r="C482">
        <f>VLOOKUP(A482,[1]总校正后表!$A:$L,12,0)</f>
        <v>0.868485</v>
      </c>
    </row>
    <row r="483" spans="1:3">
      <c r="A483" t="s">
        <v>864</v>
      </c>
      <c r="B483">
        <v>-0.0374885</v>
      </c>
      <c r="C483">
        <f>VLOOKUP(A483,[1]总校正后表!$A:$L,12,0)</f>
        <v>0.5514668</v>
      </c>
    </row>
    <row r="484" spans="1:3">
      <c r="A484" t="s">
        <v>215</v>
      </c>
      <c r="B484">
        <v>-0.0373898</v>
      </c>
      <c r="C484">
        <f>VLOOKUP(A484,[1]总校正后表!$A:$L,12,0)</f>
        <v>0.4935836</v>
      </c>
    </row>
    <row r="485" spans="1:3">
      <c r="A485" t="s">
        <v>859</v>
      </c>
      <c r="B485">
        <v>-0.0371272</v>
      </c>
      <c r="C485">
        <f>VLOOKUP(A485,[1]总校正后表!$A:$L,12,0)</f>
        <v>1.029354</v>
      </c>
    </row>
    <row r="486" spans="1:3">
      <c r="A486" t="s">
        <v>991</v>
      </c>
      <c r="B486">
        <v>-0.037045</v>
      </c>
      <c r="C486">
        <f>VLOOKUP(A486,[1]总校正后表!$A:$L,12,0)</f>
        <v>0.64500555</v>
      </c>
    </row>
    <row r="487" spans="1:3">
      <c r="A487" t="s">
        <v>172</v>
      </c>
      <c r="B487">
        <v>-0.0370263</v>
      </c>
      <c r="C487">
        <f>VLOOKUP(A487,[1]总校正后表!$A:$L,12,0)</f>
        <v>0.4909325</v>
      </c>
    </row>
    <row r="488" spans="1:3">
      <c r="A488" t="s">
        <v>593</v>
      </c>
      <c r="B488">
        <v>-0.0370124</v>
      </c>
      <c r="C488">
        <f>VLOOKUP(A488,[1]总校正后表!$A:$L,12,0)</f>
        <v>0.5175623</v>
      </c>
    </row>
    <row r="489" spans="1:3">
      <c r="A489" t="s">
        <v>243</v>
      </c>
      <c r="B489">
        <v>-0.0370083</v>
      </c>
      <c r="C489">
        <f>VLOOKUP(A489,[1]总校正后表!$A:$L,12,0)</f>
        <v>1.094742</v>
      </c>
    </row>
    <row r="490" spans="1:3">
      <c r="A490" t="s">
        <v>473</v>
      </c>
      <c r="B490">
        <v>-0.0367214</v>
      </c>
      <c r="C490">
        <f>VLOOKUP(A490,[1]总校正后表!$A:$L,12,0)</f>
        <v>0.445944</v>
      </c>
    </row>
    <row r="491" spans="1:3">
      <c r="A491" t="s">
        <v>624</v>
      </c>
      <c r="B491">
        <v>-0.0365455</v>
      </c>
      <c r="C491">
        <f>VLOOKUP(A491,[1]总校正后表!$A:$L,12,0)</f>
        <v>1.0854823</v>
      </c>
    </row>
    <row r="492" spans="1:3">
      <c r="A492" t="s">
        <v>331</v>
      </c>
      <c r="B492">
        <v>-0.0364779</v>
      </c>
      <c r="C492">
        <f>VLOOKUP(A492,[1]总校正后表!$A:$L,12,0)</f>
        <v>0.6959142</v>
      </c>
    </row>
    <row r="493" spans="1:3">
      <c r="A493" t="s">
        <v>490</v>
      </c>
      <c r="B493">
        <v>-0.0361265</v>
      </c>
      <c r="C493">
        <f>VLOOKUP(A493,[1]总校正后表!$A:$L,12,0)</f>
        <v>0.8878122</v>
      </c>
    </row>
    <row r="494" spans="1:3">
      <c r="A494" t="s">
        <v>1233</v>
      </c>
      <c r="B494">
        <v>-0.0353218</v>
      </c>
      <c r="C494">
        <f>VLOOKUP(A494,[1]总校正后表!$A:$L,12,0)</f>
        <v>0.8049163</v>
      </c>
    </row>
    <row r="495" spans="1:3">
      <c r="A495" t="s">
        <v>1268</v>
      </c>
      <c r="B495">
        <v>-0.0352718</v>
      </c>
      <c r="C495">
        <f>VLOOKUP(A495,[1]总校正后表!$A:$L,12,0)</f>
        <v>1.1761676</v>
      </c>
    </row>
    <row r="496" spans="1:3">
      <c r="A496" t="s">
        <v>855</v>
      </c>
      <c r="B496">
        <v>-0.0351615</v>
      </c>
      <c r="C496">
        <f>VLOOKUP(A496,[1]总校正后表!$A:$L,12,0)</f>
        <v>0.8807266</v>
      </c>
    </row>
    <row r="497" spans="1:3">
      <c r="A497" t="s">
        <v>690</v>
      </c>
      <c r="B497">
        <v>-0.0351168</v>
      </c>
      <c r="C497">
        <f>VLOOKUP(A497,[1]总校正后表!$A:$L,12,0)</f>
        <v>0.9112411</v>
      </c>
    </row>
    <row r="498" spans="1:3">
      <c r="A498" t="s">
        <v>701</v>
      </c>
      <c r="B498">
        <v>-0.0350803</v>
      </c>
      <c r="C498">
        <f>VLOOKUP(A498,[1]总校正后表!$A:$L,12,0)</f>
        <v>0.7073075</v>
      </c>
    </row>
    <row r="499" spans="1:3">
      <c r="A499" t="s">
        <v>583</v>
      </c>
      <c r="B499">
        <v>-0.035041</v>
      </c>
      <c r="C499">
        <f>VLOOKUP(A499,[1]总校正后表!$A:$L,12,0)</f>
        <v>0.5759543</v>
      </c>
    </row>
    <row r="500" spans="1:3">
      <c r="A500" t="s">
        <v>270</v>
      </c>
      <c r="B500">
        <v>-0.0350182</v>
      </c>
      <c r="C500">
        <f>VLOOKUP(A500,[1]总校正后表!$A:$L,12,0)</f>
        <v>0.5443926</v>
      </c>
    </row>
    <row r="501" spans="1:3">
      <c r="A501" t="s">
        <v>764</v>
      </c>
      <c r="B501">
        <v>-0.034979</v>
      </c>
      <c r="C501">
        <f>VLOOKUP(A501,[1]总校正后表!$A:$L,12,0)</f>
        <v>0.7153874</v>
      </c>
    </row>
    <row r="502" spans="1:3">
      <c r="A502" t="s">
        <v>980</v>
      </c>
      <c r="B502">
        <v>-0.0346523</v>
      </c>
      <c r="C502">
        <f>VLOOKUP(A502,[1]总校正后表!$A:$L,12,0)</f>
        <v>0.788125</v>
      </c>
    </row>
    <row r="503" spans="1:3">
      <c r="A503" t="s">
        <v>1050</v>
      </c>
      <c r="B503">
        <v>-0.0345785</v>
      </c>
      <c r="C503">
        <f>VLOOKUP(A503,[1]总校正后表!$A:$L,12,0)</f>
        <v>0.67345755</v>
      </c>
    </row>
    <row r="504" spans="1:3">
      <c r="A504" t="s">
        <v>15</v>
      </c>
      <c r="B504">
        <v>-0.0345505</v>
      </c>
      <c r="C504">
        <f>VLOOKUP(A504,[1]总校正后表!$A:$L,12,0)</f>
        <v>0.5771186</v>
      </c>
    </row>
    <row r="505" spans="1:3">
      <c r="A505" t="s">
        <v>1103</v>
      </c>
      <c r="B505">
        <v>-0.0345036</v>
      </c>
      <c r="C505">
        <f>VLOOKUP(A505,[1]总校正后表!$A:$L,12,0)</f>
        <v>0.52915955</v>
      </c>
    </row>
    <row r="506" spans="1:3">
      <c r="A506" t="s">
        <v>1139</v>
      </c>
      <c r="B506">
        <v>-0.034254</v>
      </c>
      <c r="C506">
        <f>VLOOKUP(A506,[1]总校正后表!$A:$L,12,0)</f>
        <v>0.49861255</v>
      </c>
    </row>
    <row r="507" spans="1:3">
      <c r="A507" t="s">
        <v>1247</v>
      </c>
      <c r="B507">
        <v>-0.0341286</v>
      </c>
      <c r="C507">
        <f>VLOOKUP(A507,[1]总校正后表!$A:$L,12,0)</f>
        <v>0.64134255</v>
      </c>
    </row>
    <row r="508" spans="1:3">
      <c r="A508" t="s">
        <v>1286</v>
      </c>
      <c r="B508">
        <v>-0.033858</v>
      </c>
      <c r="C508">
        <f>VLOOKUP(A508,[1]总校正后表!$A:$L,12,0)</f>
        <v>1.0807198</v>
      </c>
    </row>
    <row r="509" spans="1:3">
      <c r="A509" t="s">
        <v>608</v>
      </c>
      <c r="B509">
        <v>-0.0338355</v>
      </c>
      <c r="C509">
        <f>VLOOKUP(A509,[1]总校正后表!$A:$L,12,0)</f>
        <v>0.6455817</v>
      </c>
    </row>
    <row r="510" spans="1:3">
      <c r="A510" t="s">
        <v>535</v>
      </c>
      <c r="B510">
        <v>-0.0337584</v>
      </c>
      <c r="C510">
        <f>VLOOKUP(A510,[1]总校正后表!$A:$L,12,0)</f>
        <v>0.8237417</v>
      </c>
    </row>
    <row r="511" spans="1:3">
      <c r="A511" t="s">
        <v>1019</v>
      </c>
      <c r="B511">
        <v>-0.0334467</v>
      </c>
      <c r="C511">
        <f>VLOOKUP(A511,[1]总校正后表!$A:$L,12,0)</f>
        <v>1.0556275</v>
      </c>
    </row>
    <row r="512" spans="1:3">
      <c r="A512" t="s">
        <v>643</v>
      </c>
      <c r="B512">
        <v>-0.0331443</v>
      </c>
      <c r="C512">
        <f>VLOOKUP(A512,[1]总校正后表!$A:$L,12,0)</f>
        <v>0.660581</v>
      </c>
    </row>
    <row r="513" spans="1:3">
      <c r="A513" t="s">
        <v>994</v>
      </c>
      <c r="B513">
        <v>-0.0330778</v>
      </c>
      <c r="C513">
        <f>VLOOKUP(A513,[1]总校正后表!$A:$L,12,0)</f>
        <v>0.872592</v>
      </c>
    </row>
    <row r="514" spans="1:3">
      <c r="A514" t="s">
        <v>853</v>
      </c>
      <c r="B514">
        <v>-0.0330322</v>
      </c>
      <c r="C514">
        <f>VLOOKUP(A514,[1]总校正后表!$A:$L,12,0)</f>
        <v>0.7092825</v>
      </c>
    </row>
    <row r="515" spans="1:3">
      <c r="A515" t="s">
        <v>1093</v>
      </c>
      <c r="B515">
        <v>-0.0330103</v>
      </c>
      <c r="C515">
        <f>VLOOKUP(A515,[1]总校正后表!$A:$L,12,0)</f>
        <v>0.724997</v>
      </c>
    </row>
    <row r="516" spans="1:3">
      <c r="A516" t="s">
        <v>480</v>
      </c>
      <c r="B516">
        <v>-0.0329923</v>
      </c>
      <c r="C516">
        <f>VLOOKUP(A516,[1]总校正后表!$A:$L,12,0)</f>
        <v>0.877111</v>
      </c>
    </row>
    <row r="517" spans="1:3">
      <c r="A517" t="s">
        <v>636</v>
      </c>
      <c r="B517">
        <v>-0.0325636</v>
      </c>
      <c r="C517">
        <f>VLOOKUP(A517,[1]总校正后表!$A:$L,12,0)</f>
        <v>0.4494858</v>
      </c>
    </row>
    <row r="518" spans="1:3">
      <c r="A518" t="s">
        <v>522</v>
      </c>
      <c r="B518">
        <v>-0.0323594</v>
      </c>
      <c r="C518">
        <f>VLOOKUP(A518,[1]总校正后表!$A:$L,12,0)</f>
        <v>0.5163068</v>
      </c>
    </row>
    <row r="519" spans="1:3">
      <c r="A519" t="s">
        <v>692</v>
      </c>
      <c r="B519">
        <v>-0.0323147</v>
      </c>
      <c r="C519">
        <f>VLOOKUP(A519,[1]总校正后表!$A:$L,12,0)</f>
        <v>0.5549261</v>
      </c>
    </row>
    <row r="520" spans="1:3">
      <c r="A520" t="s">
        <v>199</v>
      </c>
      <c r="B520">
        <v>-0.0322995</v>
      </c>
      <c r="C520">
        <f>VLOOKUP(A520,[1]总校正后表!$A:$L,12,0)</f>
        <v>0.39828555</v>
      </c>
    </row>
    <row r="521" spans="1:3">
      <c r="A521" t="s">
        <v>759</v>
      </c>
      <c r="B521">
        <v>-0.0319955</v>
      </c>
      <c r="C521">
        <f>VLOOKUP(A521,[1]总校正后表!$A:$L,12,0)</f>
        <v>0.6092101</v>
      </c>
    </row>
    <row r="522" spans="1:3">
      <c r="A522" t="s">
        <v>577</v>
      </c>
      <c r="B522">
        <v>-0.03193</v>
      </c>
      <c r="C522">
        <f>VLOOKUP(A522,[1]总校正后表!$A:$L,12,0)</f>
        <v>0.637488</v>
      </c>
    </row>
    <row r="523" spans="1:3">
      <c r="A523" t="s">
        <v>596</v>
      </c>
      <c r="B523">
        <v>-0.0318001</v>
      </c>
      <c r="C523">
        <f>VLOOKUP(A523,[1]总校正后表!$A:$L,12,0)</f>
        <v>0.7312158</v>
      </c>
    </row>
    <row r="524" spans="1:3">
      <c r="A524" t="s">
        <v>163</v>
      </c>
      <c r="B524">
        <v>-0.0316617</v>
      </c>
      <c r="C524">
        <f>VLOOKUP(A524,[1]总校正后表!$A:$L,12,0)</f>
        <v>0.5607043</v>
      </c>
    </row>
    <row r="525" spans="1:3">
      <c r="A525" t="s">
        <v>683</v>
      </c>
      <c r="B525">
        <v>-0.0314477</v>
      </c>
      <c r="C525">
        <f>VLOOKUP(A525,[1]总校正后表!$A:$L,12,0)</f>
        <v>0.82793655</v>
      </c>
    </row>
    <row r="526" spans="1:3">
      <c r="A526" t="s">
        <v>428</v>
      </c>
      <c r="B526">
        <v>-0.0313032</v>
      </c>
      <c r="C526">
        <f>VLOOKUP(A526,[1]总校正后表!$A:$L,12,0)</f>
        <v>1.0066823</v>
      </c>
    </row>
    <row r="527" spans="1:3">
      <c r="A527" t="s">
        <v>1226</v>
      </c>
      <c r="B527">
        <v>-0.0311904</v>
      </c>
      <c r="C527">
        <f>VLOOKUP(A527,[1]总校正后表!$A:$L,12,0)</f>
        <v>0.80238925</v>
      </c>
    </row>
    <row r="528" spans="1:3">
      <c r="A528" t="s">
        <v>1058</v>
      </c>
      <c r="B528">
        <v>-0.0311646</v>
      </c>
      <c r="C528">
        <f>VLOOKUP(A528,[1]总校正后表!$A:$L,12,0)</f>
        <v>0.7425343</v>
      </c>
    </row>
    <row r="529" spans="1:3">
      <c r="A529" t="s">
        <v>745</v>
      </c>
      <c r="B529">
        <v>-0.0304206</v>
      </c>
      <c r="C529">
        <f>VLOOKUP(A529,[1]总校正后表!$A:$L,12,0)</f>
        <v>0.6117896</v>
      </c>
    </row>
    <row r="530" spans="1:3">
      <c r="A530" t="s">
        <v>524</v>
      </c>
      <c r="B530">
        <v>-0.030283</v>
      </c>
      <c r="C530">
        <f>VLOOKUP(A530,[1]总校正后表!$A:$L,12,0)</f>
        <v>0.64414455</v>
      </c>
    </row>
    <row r="531" spans="1:3">
      <c r="A531" t="s">
        <v>116</v>
      </c>
      <c r="B531">
        <v>-0.0301436</v>
      </c>
      <c r="C531">
        <f>VLOOKUP(A531,[1]总校正后表!$A:$L,12,0)</f>
        <v>0.5304165</v>
      </c>
    </row>
    <row r="532" spans="1:3">
      <c r="A532" t="s">
        <v>933</v>
      </c>
      <c r="B532">
        <v>-0.0300843</v>
      </c>
      <c r="C532">
        <f>VLOOKUP(A532,[1]总校正后表!$A:$L,12,0)</f>
        <v>0.4030267</v>
      </c>
    </row>
    <row r="533" spans="1:3">
      <c r="A533" t="s">
        <v>139</v>
      </c>
      <c r="B533">
        <v>-0.0299357</v>
      </c>
      <c r="C533">
        <f>VLOOKUP(A533,[1]总校正后表!$A:$L,12,0)</f>
        <v>0.5810145</v>
      </c>
    </row>
    <row r="534" spans="1:3">
      <c r="A534" t="s">
        <v>623</v>
      </c>
      <c r="B534">
        <v>-0.0298631</v>
      </c>
      <c r="C534">
        <f>VLOOKUP(A534,[1]总校正后表!$A:$L,12,0)</f>
        <v>0.6065247</v>
      </c>
    </row>
    <row r="535" spans="1:3">
      <c r="A535" t="s">
        <v>64</v>
      </c>
      <c r="B535">
        <v>-0.0295154</v>
      </c>
      <c r="C535">
        <f>VLOOKUP(A535,[1]总校正后表!$A:$L,12,0)</f>
        <v>0.79179925</v>
      </c>
    </row>
    <row r="536" spans="1:3">
      <c r="A536" t="s">
        <v>1051</v>
      </c>
      <c r="B536">
        <v>-0.0294349</v>
      </c>
      <c r="C536">
        <f>VLOOKUP(A536,[1]总校正后表!$A:$L,12,0)</f>
        <v>0.7864653</v>
      </c>
    </row>
    <row r="537" spans="1:3">
      <c r="A537" t="s">
        <v>27</v>
      </c>
      <c r="B537">
        <v>-0.029416</v>
      </c>
      <c r="C537">
        <f>VLOOKUP(A537,[1]总校正后表!$A:$L,12,0)</f>
        <v>0.4582561</v>
      </c>
    </row>
    <row r="538" spans="1:3">
      <c r="A538" t="s">
        <v>814</v>
      </c>
      <c r="B538">
        <v>-0.0293784</v>
      </c>
      <c r="C538">
        <f>VLOOKUP(A538,[1]总校正后表!$A:$L,12,0)</f>
        <v>0.65603455</v>
      </c>
    </row>
    <row r="539" spans="1:3">
      <c r="A539" t="s">
        <v>702</v>
      </c>
      <c r="B539">
        <v>-0.0293006</v>
      </c>
      <c r="C539">
        <f>VLOOKUP(A539,[1]总校正后表!$A:$L,12,0)</f>
        <v>0.4908888</v>
      </c>
    </row>
    <row r="540" spans="1:3">
      <c r="A540" t="s">
        <v>3</v>
      </c>
      <c r="B540">
        <v>-0.0289685</v>
      </c>
      <c r="C540">
        <f>VLOOKUP(A540,[1]总校正后表!$A:$L,12,0)</f>
        <v>0.6712385</v>
      </c>
    </row>
    <row r="541" spans="1:3">
      <c r="A541" t="s">
        <v>318</v>
      </c>
      <c r="B541">
        <v>-0.028939</v>
      </c>
      <c r="C541">
        <f>VLOOKUP(A541,[1]总校正后表!$A:$L,12,0)</f>
        <v>0.9758381</v>
      </c>
    </row>
    <row r="542" spans="1:3">
      <c r="A542" t="s">
        <v>78</v>
      </c>
      <c r="B542">
        <v>-0.0288687</v>
      </c>
      <c r="C542">
        <f>VLOOKUP(A542,[1]总校正后表!$A:$L,12,0)</f>
        <v>0.37263155</v>
      </c>
    </row>
    <row r="543" spans="1:3">
      <c r="A543" t="s">
        <v>400</v>
      </c>
      <c r="B543">
        <v>-0.0287428</v>
      </c>
      <c r="C543">
        <f>VLOOKUP(A543,[1]总校正后表!$A:$L,12,0)</f>
        <v>0.4737221</v>
      </c>
    </row>
    <row r="544" spans="1:3">
      <c r="A544" t="s">
        <v>174</v>
      </c>
      <c r="B544">
        <v>-0.0285987</v>
      </c>
      <c r="C544">
        <f>VLOOKUP(A544,[1]总校正后表!$A:$L,12,0)</f>
        <v>0.5298401</v>
      </c>
    </row>
    <row r="545" spans="1:3">
      <c r="A545" t="s">
        <v>1072</v>
      </c>
      <c r="B545">
        <v>-0.0285444</v>
      </c>
      <c r="C545">
        <f>VLOOKUP(A545,[1]总校正后表!$A:$L,12,0)</f>
        <v>0.4979637</v>
      </c>
    </row>
    <row r="546" spans="1:3">
      <c r="A546" t="s">
        <v>648</v>
      </c>
      <c r="B546">
        <v>-0.0282322</v>
      </c>
      <c r="C546">
        <f>VLOOKUP(A546,[1]总校正后表!$A:$L,12,0)</f>
        <v>0.7177501</v>
      </c>
    </row>
    <row r="547" spans="1:3">
      <c r="A547" t="s">
        <v>1208</v>
      </c>
      <c r="B547">
        <v>-0.0281955</v>
      </c>
      <c r="C547">
        <f>VLOOKUP(A547,[1]总校正后表!$A:$L,12,0)</f>
        <v>0.8695053</v>
      </c>
    </row>
    <row r="548" spans="1:3">
      <c r="A548" t="s">
        <v>970</v>
      </c>
      <c r="B548">
        <v>-0.0277894</v>
      </c>
      <c r="C548">
        <f>VLOOKUP(A548,[1]总校正后表!$A:$L,12,0)</f>
        <v>0.7431598</v>
      </c>
    </row>
    <row r="549" spans="1:3">
      <c r="A549" t="s">
        <v>82</v>
      </c>
      <c r="B549">
        <v>-0.0274571</v>
      </c>
      <c r="C549">
        <f>VLOOKUP(A549,[1]总校正后表!$A:$L,12,0)</f>
        <v>0.704223</v>
      </c>
    </row>
    <row r="550" spans="1:3">
      <c r="A550" t="s">
        <v>262</v>
      </c>
      <c r="B550">
        <v>-0.0274182</v>
      </c>
      <c r="C550">
        <f>VLOOKUP(A550,[1]总校正后表!$A:$L,12,0)</f>
        <v>0.8768568</v>
      </c>
    </row>
    <row r="551" spans="1:3">
      <c r="A551" t="s">
        <v>332</v>
      </c>
      <c r="B551">
        <v>-0.0273668</v>
      </c>
      <c r="C551">
        <f>VLOOKUP(A551,[1]总校正后表!$A:$L,12,0)</f>
        <v>1.4406758</v>
      </c>
    </row>
    <row r="552" spans="1:3">
      <c r="A552" t="s">
        <v>404</v>
      </c>
      <c r="B552">
        <v>-0.0272602</v>
      </c>
      <c r="C552">
        <f>VLOOKUP(A552,[1]总校正后表!$A:$L,12,0)</f>
        <v>0.7199901</v>
      </c>
    </row>
    <row r="553" spans="1:3">
      <c r="A553" t="s">
        <v>999</v>
      </c>
      <c r="B553">
        <v>-0.0272398</v>
      </c>
      <c r="C553">
        <f>VLOOKUP(A553,[1]总校正后表!$A:$L,12,0)</f>
        <v>0.4687958</v>
      </c>
    </row>
    <row r="554" spans="1:3">
      <c r="A554" t="s">
        <v>572</v>
      </c>
      <c r="B554">
        <v>-0.0271877</v>
      </c>
      <c r="C554">
        <f>VLOOKUP(A554,[1]总校正后表!$A:$L,12,0)</f>
        <v>0.3376391</v>
      </c>
    </row>
    <row r="555" spans="1:3">
      <c r="A555" t="s">
        <v>80</v>
      </c>
      <c r="B555">
        <v>-0.0270148</v>
      </c>
      <c r="C555">
        <f>VLOOKUP(A555,[1]总校正后表!$A:$L,12,0)</f>
        <v>0.6696945</v>
      </c>
    </row>
    <row r="556" spans="1:3">
      <c r="A556" t="s">
        <v>408</v>
      </c>
      <c r="B556">
        <v>-0.0270046</v>
      </c>
      <c r="C556">
        <f>VLOOKUP(A556,[1]总校正后表!$A:$L,12,0)</f>
        <v>0.4258093</v>
      </c>
    </row>
    <row r="557" spans="1:3">
      <c r="A557" t="s">
        <v>379</v>
      </c>
      <c r="B557">
        <v>-0.0269064</v>
      </c>
      <c r="C557">
        <f>VLOOKUP(A557,[1]总校正后表!$A:$L,12,0)</f>
        <v>0.6627657</v>
      </c>
    </row>
    <row r="558" spans="1:3">
      <c r="A558" t="s">
        <v>1144</v>
      </c>
      <c r="B558">
        <v>-0.0267626</v>
      </c>
      <c r="C558">
        <f>VLOOKUP(A558,[1]总校正后表!$A:$L,12,0)</f>
        <v>0.7758343</v>
      </c>
    </row>
    <row r="559" spans="1:3">
      <c r="A559" t="s">
        <v>621</v>
      </c>
      <c r="B559">
        <v>-0.02674</v>
      </c>
      <c r="C559">
        <f>VLOOKUP(A559,[1]总校正后表!$A:$L,12,0)</f>
        <v>0.5808947</v>
      </c>
    </row>
    <row r="560" spans="1:3">
      <c r="A560" t="s">
        <v>570</v>
      </c>
      <c r="B560">
        <v>-0.0267084</v>
      </c>
      <c r="C560">
        <f>VLOOKUP(A560,[1]总校正后表!$A:$L,12,0)</f>
        <v>0.6813283</v>
      </c>
    </row>
    <row r="561" spans="1:3">
      <c r="A561" t="s">
        <v>936</v>
      </c>
      <c r="B561">
        <v>-0.0266808</v>
      </c>
      <c r="C561">
        <f>VLOOKUP(A561,[1]总校正后表!$A:$L,12,0)</f>
        <v>0.9776806</v>
      </c>
    </row>
    <row r="562" spans="1:3">
      <c r="A562" t="s">
        <v>346</v>
      </c>
      <c r="B562">
        <v>-0.0266156</v>
      </c>
      <c r="C562">
        <f>VLOOKUP(A562,[1]总校正后表!$A:$L,12,0)</f>
        <v>0.6459518</v>
      </c>
    </row>
    <row r="563" spans="1:3">
      <c r="A563" t="s">
        <v>294</v>
      </c>
      <c r="B563">
        <v>-0.0265193</v>
      </c>
      <c r="C563">
        <f>VLOOKUP(A563,[1]总校正后表!$A:$L,12,0)</f>
        <v>0.6943687</v>
      </c>
    </row>
    <row r="564" spans="1:3">
      <c r="A564" t="s">
        <v>1293</v>
      </c>
      <c r="B564">
        <v>-0.0263606</v>
      </c>
      <c r="C564">
        <f>VLOOKUP(A564,[1]总校正后表!$A:$L,12,0)</f>
        <v>0.4688231</v>
      </c>
    </row>
    <row r="565" spans="1:3">
      <c r="A565" t="s">
        <v>328</v>
      </c>
      <c r="B565">
        <v>-0.0262863</v>
      </c>
      <c r="C565">
        <f>VLOOKUP(A565,[1]总校正后表!$A:$L,12,0)</f>
        <v>0.150234</v>
      </c>
    </row>
    <row r="566" spans="1:3">
      <c r="A566" t="s">
        <v>587</v>
      </c>
      <c r="B566">
        <v>-0.0259872</v>
      </c>
      <c r="C566">
        <f>VLOOKUP(A566,[1]总校正后表!$A:$L,12,0)</f>
        <v>0.513191</v>
      </c>
    </row>
    <row r="567" spans="1:3">
      <c r="A567" t="s">
        <v>821</v>
      </c>
      <c r="B567">
        <v>-0.0259426</v>
      </c>
      <c r="C567">
        <f>VLOOKUP(A567,[1]总校正后表!$A:$L,12,0)</f>
        <v>1.2280931</v>
      </c>
    </row>
    <row r="568" spans="1:3">
      <c r="A568" t="s">
        <v>975</v>
      </c>
      <c r="B568">
        <v>-0.0257209</v>
      </c>
      <c r="C568">
        <f>VLOOKUP(A568,[1]总校正后表!$A:$L,12,0)</f>
        <v>0.5231548</v>
      </c>
    </row>
    <row r="569" spans="1:3">
      <c r="A569" t="s">
        <v>1160</v>
      </c>
      <c r="B569">
        <v>-0.025263</v>
      </c>
      <c r="C569">
        <f>VLOOKUP(A569,[1]总校正后表!$A:$L,12,0)</f>
        <v>1.1384576</v>
      </c>
    </row>
    <row r="570" spans="1:3">
      <c r="A570" t="s">
        <v>1289</v>
      </c>
      <c r="B570">
        <v>-0.0252489</v>
      </c>
      <c r="C570">
        <f>VLOOKUP(A570,[1]总校正后表!$A:$L,12,0)</f>
        <v>0.6689401</v>
      </c>
    </row>
    <row r="571" spans="1:3">
      <c r="A571" t="s">
        <v>192</v>
      </c>
      <c r="B571">
        <v>-0.025241</v>
      </c>
      <c r="C571">
        <f>VLOOKUP(A571,[1]总校正后表!$A:$L,12,0)</f>
        <v>0.86818755</v>
      </c>
    </row>
    <row r="572" spans="1:3">
      <c r="A572" t="s">
        <v>231</v>
      </c>
      <c r="B572">
        <v>-0.0250766</v>
      </c>
      <c r="C572">
        <f>VLOOKUP(A572,[1]总校正后表!$A:$L,12,0)</f>
        <v>0.4843664</v>
      </c>
    </row>
    <row r="573" spans="1:3">
      <c r="A573" t="s">
        <v>119</v>
      </c>
      <c r="B573">
        <v>-0.0250049</v>
      </c>
      <c r="C573">
        <f>VLOOKUP(A573,[1]总校正后表!$A:$L,12,0)</f>
        <v>1.01760355</v>
      </c>
    </row>
    <row r="574" spans="1:3">
      <c r="A574" t="s">
        <v>1271</v>
      </c>
      <c r="B574">
        <v>-0.0246863</v>
      </c>
      <c r="C574">
        <f>VLOOKUP(A574,[1]总校正后表!$A:$L,12,0)</f>
        <v>0.9438652</v>
      </c>
    </row>
    <row r="575" spans="1:3">
      <c r="A575" t="s">
        <v>295</v>
      </c>
      <c r="B575">
        <v>-0.0245086</v>
      </c>
      <c r="C575">
        <f>VLOOKUP(A575,[1]总校正后表!$A:$L,12,0)</f>
        <v>0.20674525</v>
      </c>
    </row>
    <row r="576" spans="1:3">
      <c r="A576" t="s">
        <v>167</v>
      </c>
      <c r="B576">
        <v>-0.0241406</v>
      </c>
      <c r="C576">
        <f>VLOOKUP(A576,[1]总校正后表!$A:$L,12,0)</f>
        <v>0.7193875</v>
      </c>
    </row>
    <row r="577" spans="1:3">
      <c r="A577" t="s">
        <v>563</v>
      </c>
      <c r="B577">
        <v>-0.0240828</v>
      </c>
      <c r="C577">
        <f>VLOOKUP(A577,[1]总校正后表!$A:$L,12,0)</f>
        <v>0.6107143</v>
      </c>
    </row>
    <row r="578" spans="1:3">
      <c r="A578" t="s">
        <v>1242</v>
      </c>
      <c r="B578">
        <v>-0.0240401</v>
      </c>
      <c r="C578">
        <f>VLOOKUP(A578,[1]总校正后表!$A:$L,12,0)</f>
        <v>0.7117503</v>
      </c>
    </row>
    <row r="579" spans="1:3">
      <c r="A579" t="s">
        <v>185</v>
      </c>
      <c r="B579">
        <v>-0.0238241</v>
      </c>
      <c r="C579">
        <f>VLOOKUP(A579,[1]总校正后表!$A:$L,12,0)</f>
        <v>0.58586955</v>
      </c>
    </row>
    <row r="580" spans="1:3">
      <c r="A580" t="s">
        <v>1230</v>
      </c>
      <c r="B580">
        <v>-0.0236951</v>
      </c>
      <c r="C580">
        <f>VLOOKUP(A580,[1]总校正后表!$A:$L,12,0)</f>
        <v>0.5488463</v>
      </c>
    </row>
    <row r="581" spans="1:3">
      <c r="A581" t="s">
        <v>656</v>
      </c>
      <c r="B581">
        <v>-0.0236156</v>
      </c>
      <c r="C581">
        <f>VLOOKUP(A581,[1]总校正后表!$A:$L,12,0)</f>
        <v>0.3284721</v>
      </c>
    </row>
    <row r="582" spans="1:3">
      <c r="A582" t="s">
        <v>1303</v>
      </c>
      <c r="B582">
        <v>-0.023264</v>
      </c>
      <c r="C582">
        <f>VLOOKUP(A582,[1]总校正后表!$A:$L,12,0)</f>
        <v>0.8153866</v>
      </c>
    </row>
    <row r="583" spans="1:3">
      <c r="A583" t="s">
        <v>651</v>
      </c>
      <c r="B583">
        <v>-0.0231519</v>
      </c>
      <c r="C583">
        <f>VLOOKUP(A583,[1]总校正后表!$A:$L,12,0)</f>
        <v>0.5505068</v>
      </c>
    </row>
    <row r="584" spans="1:3">
      <c r="A584" t="s">
        <v>931</v>
      </c>
      <c r="B584">
        <v>-0.0231103</v>
      </c>
      <c r="C584">
        <f>VLOOKUP(A584,[1]总校正后表!$A:$L,12,0)</f>
        <v>0.4815753</v>
      </c>
    </row>
    <row r="585" spans="1:3">
      <c r="A585" t="s">
        <v>316</v>
      </c>
      <c r="B585">
        <v>-0.0230288</v>
      </c>
      <c r="C585">
        <f>VLOOKUP(A585,[1]总校正后表!$A:$L,12,0)</f>
        <v>0.5405477</v>
      </c>
    </row>
    <row r="586" spans="1:3">
      <c r="A586" t="s">
        <v>360</v>
      </c>
      <c r="B586">
        <v>-0.0230226</v>
      </c>
      <c r="C586">
        <f>VLOOKUP(A586,[1]总校正后表!$A:$L,12,0)</f>
        <v>0.4469668</v>
      </c>
    </row>
    <row r="587" spans="1:3">
      <c r="A587" t="s">
        <v>1035</v>
      </c>
      <c r="B587">
        <v>-0.0228043</v>
      </c>
      <c r="C587">
        <f>VLOOKUP(A587,[1]总校正后表!$A:$L,12,0)</f>
        <v>0.8290613</v>
      </c>
    </row>
    <row r="588" spans="1:3">
      <c r="A588" t="s">
        <v>1207</v>
      </c>
      <c r="B588">
        <v>-0.0224927</v>
      </c>
      <c r="C588">
        <f>VLOOKUP(A588,[1]总校正后表!$A:$L,12,0)</f>
        <v>0.6547748</v>
      </c>
    </row>
    <row r="589" spans="1:3">
      <c r="A589" t="s">
        <v>1184</v>
      </c>
      <c r="B589">
        <v>-0.0223907</v>
      </c>
      <c r="C589">
        <f>VLOOKUP(A589,[1]总校正后表!$A:$L,12,0)</f>
        <v>0.80089</v>
      </c>
    </row>
    <row r="590" spans="1:3">
      <c r="A590" t="s">
        <v>956</v>
      </c>
      <c r="B590">
        <v>-0.0223408</v>
      </c>
      <c r="C590">
        <f>VLOOKUP(A590,[1]总校正后表!$A:$L,12,0)</f>
        <v>0.6428443</v>
      </c>
    </row>
    <row r="591" spans="1:3">
      <c r="A591" t="s">
        <v>464</v>
      </c>
      <c r="B591">
        <v>-0.0222839</v>
      </c>
      <c r="C591">
        <f>VLOOKUP(A591,[1]总校正后表!$A:$L,12,0)</f>
        <v>0.6554677</v>
      </c>
    </row>
    <row r="592" spans="1:3">
      <c r="A592" t="s">
        <v>892</v>
      </c>
      <c r="B592">
        <v>-0.0222626</v>
      </c>
      <c r="C592">
        <f>VLOOKUP(A592,[1]总校正后表!$A:$L,12,0)</f>
        <v>0.6932577</v>
      </c>
    </row>
    <row r="593" spans="1:3">
      <c r="A593" t="s">
        <v>650</v>
      </c>
      <c r="B593">
        <v>-0.0220581</v>
      </c>
      <c r="C593">
        <f>VLOOKUP(A593,[1]总校正后表!$A:$L,12,0)</f>
        <v>0.6518718</v>
      </c>
    </row>
    <row r="594" spans="1:3">
      <c r="A594" t="s">
        <v>1188</v>
      </c>
      <c r="B594">
        <v>-0.0219475</v>
      </c>
      <c r="C594">
        <f>VLOOKUP(A594,[1]总校正后表!$A:$L,12,0)</f>
        <v>0.74015755</v>
      </c>
    </row>
    <row r="595" spans="1:3">
      <c r="A595" t="s">
        <v>986</v>
      </c>
      <c r="B595">
        <v>-0.0219414</v>
      </c>
      <c r="C595">
        <f>VLOOKUP(A595,[1]总校正后表!$A:$L,12,0)</f>
        <v>0.6281926</v>
      </c>
    </row>
    <row r="596" spans="1:3">
      <c r="A596" t="s">
        <v>1130</v>
      </c>
      <c r="B596">
        <v>-0.0215738</v>
      </c>
      <c r="C596">
        <f>VLOOKUP(A596,[1]总校正后表!$A:$L,12,0)</f>
        <v>0.5282547</v>
      </c>
    </row>
    <row r="597" spans="1:3">
      <c r="A597" t="s">
        <v>160</v>
      </c>
      <c r="B597">
        <v>-0.0212183</v>
      </c>
      <c r="C597">
        <f>VLOOKUP(A597,[1]总校正后表!$A:$L,12,0)</f>
        <v>0.9239381</v>
      </c>
    </row>
    <row r="598" spans="1:3">
      <c r="A598" t="s">
        <v>928</v>
      </c>
      <c r="B598">
        <v>-0.0211387</v>
      </c>
      <c r="C598">
        <f>VLOOKUP(A598,[1]总校正后表!$A:$L,12,0)</f>
        <v>0.7327633</v>
      </c>
    </row>
    <row r="599" spans="1:3">
      <c r="A599" t="s">
        <v>468</v>
      </c>
      <c r="B599">
        <v>-0.0211332</v>
      </c>
      <c r="C599">
        <f>VLOOKUP(A599,[1]总校正后表!$A:$L,12,0)</f>
        <v>0.6942083</v>
      </c>
    </row>
    <row r="600" spans="1:3">
      <c r="A600" t="s">
        <v>642</v>
      </c>
      <c r="B600">
        <v>-0.020939</v>
      </c>
      <c r="C600">
        <f>VLOOKUP(A600,[1]总校正后表!$A:$L,12,0)</f>
        <v>0.4977902</v>
      </c>
    </row>
    <row r="601" spans="1:3">
      <c r="A601" t="s">
        <v>155</v>
      </c>
      <c r="B601">
        <v>-0.0204914</v>
      </c>
      <c r="C601">
        <f>VLOOKUP(A601,[1]总校正后表!$A:$L,12,0)</f>
        <v>0.4643336</v>
      </c>
    </row>
    <row r="602" spans="1:3">
      <c r="A602" t="s">
        <v>359</v>
      </c>
      <c r="B602">
        <v>-0.0204144</v>
      </c>
      <c r="C602">
        <f>VLOOKUP(A602,[1]总校正后表!$A:$L,12,0)</f>
        <v>0.9263796</v>
      </c>
    </row>
    <row r="603" spans="1:3">
      <c r="A603" t="s">
        <v>962</v>
      </c>
      <c r="B603">
        <v>-0.0204078</v>
      </c>
      <c r="C603">
        <f>VLOOKUP(A603,[1]总校正后表!$A:$L,12,0)</f>
        <v>0.7738507</v>
      </c>
    </row>
    <row r="604" spans="1:3">
      <c r="A604" t="s">
        <v>150</v>
      </c>
      <c r="B604">
        <v>-0.0203726</v>
      </c>
      <c r="C604">
        <f>VLOOKUP(A604,[1]总校正后表!$A:$L,12,0)</f>
        <v>0.35978155</v>
      </c>
    </row>
    <row r="605" spans="1:3">
      <c r="A605" t="s">
        <v>28</v>
      </c>
      <c r="B605">
        <v>-0.0202801</v>
      </c>
      <c r="C605">
        <f>VLOOKUP(A605,[1]总校正后表!$A:$L,12,0)</f>
        <v>0.944544</v>
      </c>
    </row>
    <row r="606" spans="1:3">
      <c r="A606" t="s">
        <v>178</v>
      </c>
      <c r="B606">
        <v>-0.0200775</v>
      </c>
      <c r="C606">
        <f>VLOOKUP(A606,[1]总校正后表!$A:$L,12,0)</f>
        <v>0.5994171</v>
      </c>
    </row>
    <row r="607" spans="1:3">
      <c r="A607" t="s">
        <v>1083</v>
      </c>
      <c r="B607">
        <v>-0.0199666</v>
      </c>
      <c r="C607">
        <f>VLOOKUP(A607,[1]总校正后表!$A:$L,12,0)</f>
        <v>0.7194815</v>
      </c>
    </row>
    <row r="608" spans="1:3">
      <c r="A608" t="s">
        <v>851</v>
      </c>
      <c r="B608">
        <v>-0.0199121</v>
      </c>
      <c r="C608">
        <f>VLOOKUP(A608,[1]总校正后表!$A:$L,12,0)</f>
        <v>0.6732578</v>
      </c>
    </row>
    <row r="609" spans="1:3">
      <c r="A609" t="s">
        <v>632</v>
      </c>
      <c r="B609">
        <v>-0.0196633</v>
      </c>
      <c r="C609">
        <f>VLOOKUP(A609,[1]总校正后表!$A:$L,12,0)</f>
        <v>0.720647</v>
      </c>
    </row>
    <row r="610" spans="1:3">
      <c r="A610" t="s">
        <v>1047</v>
      </c>
      <c r="B610">
        <v>-0.0194878</v>
      </c>
      <c r="C610">
        <f>VLOOKUP(A610,[1]总校正后表!$A:$L,12,0)</f>
        <v>0.6453353</v>
      </c>
    </row>
    <row r="611" spans="1:3">
      <c r="A611" t="s">
        <v>410</v>
      </c>
      <c r="B611">
        <v>-0.0194694</v>
      </c>
      <c r="C611">
        <f>VLOOKUP(A611,[1]总校正后表!$A:$L,12,0)</f>
        <v>0.5448293</v>
      </c>
    </row>
    <row r="612" spans="1:3">
      <c r="A612" t="s">
        <v>49</v>
      </c>
      <c r="B612">
        <v>-0.019457</v>
      </c>
      <c r="C612">
        <f>VLOOKUP(A612,[1]总校正后表!$A:$L,12,0)</f>
        <v>0.55041655</v>
      </c>
    </row>
    <row r="613" spans="1:3">
      <c r="A613" t="s">
        <v>1070</v>
      </c>
      <c r="B613">
        <v>-0.0192571</v>
      </c>
      <c r="C613">
        <f>VLOOKUP(A613,[1]总校正后表!$A:$L,12,0)</f>
        <v>0.9074586</v>
      </c>
    </row>
    <row r="614" spans="1:3">
      <c r="A614" t="s">
        <v>118</v>
      </c>
      <c r="B614">
        <v>-0.0186815</v>
      </c>
      <c r="C614">
        <f>VLOOKUP(A614,[1]总校正后表!$A:$L,12,0)</f>
        <v>0.937553</v>
      </c>
    </row>
    <row r="615" spans="1:3">
      <c r="A615" t="s">
        <v>348</v>
      </c>
      <c r="B615">
        <v>-0.0186386</v>
      </c>
      <c r="C615">
        <f>VLOOKUP(A615,[1]总校正后表!$A:$L,12,0)</f>
        <v>0.6942653</v>
      </c>
    </row>
    <row r="616" spans="1:3">
      <c r="A616" t="s">
        <v>362</v>
      </c>
      <c r="B616">
        <v>-0.0186313</v>
      </c>
      <c r="C616">
        <f>VLOOKUP(A616,[1]总校正后表!$A:$L,12,0)</f>
        <v>1.1385913</v>
      </c>
    </row>
    <row r="617" spans="1:3">
      <c r="A617" t="s">
        <v>388</v>
      </c>
      <c r="B617">
        <v>-0.0185582</v>
      </c>
      <c r="C617">
        <f>VLOOKUP(A617,[1]总校正后表!$A:$L,12,0)</f>
        <v>0.6568593</v>
      </c>
    </row>
    <row r="618" spans="1:3">
      <c r="A618" t="s">
        <v>1008</v>
      </c>
      <c r="B618">
        <v>-0.018458</v>
      </c>
      <c r="C618">
        <f>VLOOKUP(A618,[1]总校正后表!$A:$L,12,0)</f>
        <v>1.0385463</v>
      </c>
    </row>
    <row r="619" spans="1:3">
      <c r="A619" t="s">
        <v>1067</v>
      </c>
      <c r="B619">
        <v>-0.0181663</v>
      </c>
      <c r="C619">
        <f>VLOOKUP(A619,[1]总校正后表!$A:$L,12,0)</f>
        <v>0.4941395</v>
      </c>
    </row>
    <row r="620" spans="1:3">
      <c r="A620" t="s">
        <v>771</v>
      </c>
      <c r="B620">
        <v>-0.0180002</v>
      </c>
      <c r="C620">
        <f>VLOOKUP(A620,[1]总校正后表!$A:$L,12,0)</f>
        <v>0.6288518</v>
      </c>
    </row>
    <row r="621" spans="1:3">
      <c r="A621" t="s">
        <v>529</v>
      </c>
      <c r="B621">
        <v>-0.0178261</v>
      </c>
      <c r="C621">
        <f>VLOOKUP(A621,[1]总校正后表!$A:$L,12,0)</f>
        <v>0.6572916</v>
      </c>
    </row>
    <row r="622" spans="1:3">
      <c r="A622" t="s">
        <v>1270</v>
      </c>
      <c r="B622">
        <v>-0.0177689</v>
      </c>
      <c r="C622">
        <f>VLOOKUP(A622,[1]总校正后表!$A:$L,12,0)</f>
        <v>0.9652895</v>
      </c>
    </row>
    <row r="623" spans="1:3">
      <c r="A623" t="s">
        <v>189</v>
      </c>
      <c r="B623">
        <v>-0.0172445</v>
      </c>
      <c r="C623">
        <f>VLOOKUP(A623,[1]总校正后表!$A:$L,12,0)</f>
        <v>0.59296755</v>
      </c>
    </row>
    <row r="624" spans="1:3">
      <c r="A624" t="s">
        <v>943</v>
      </c>
      <c r="B624">
        <v>-0.0171112</v>
      </c>
      <c r="C624">
        <f>VLOOKUP(A624,[1]总校正后表!$A:$L,12,0)</f>
        <v>0.5727403</v>
      </c>
    </row>
    <row r="625" spans="1:3">
      <c r="A625" t="s">
        <v>423</v>
      </c>
      <c r="B625">
        <v>-0.0170897</v>
      </c>
      <c r="C625">
        <f>VLOOKUP(A625,[1]总校正后表!$A:$L,12,0)</f>
        <v>0.7973991</v>
      </c>
    </row>
    <row r="626" spans="1:3">
      <c r="A626" t="s">
        <v>631</v>
      </c>
      <c r="B626">
        <v>-0.0170712</v>
      </c>
      <c r="C626">
        <f>VLOOKUP(A626,[1]总校正后表!$A:$L,12,0)</f>
        <v>0.7700601</v>
      </c>
    </row>
    <row r="627" spans="1:3">
      <c r="A627" t="s">
        <v>315</v>
      </c>
      <c r="B627">
        <v>-0.0169743</v>
      </c>
      <c r="C627">
        <f>VLOOKUP(A627,[1]总校正后表!$A:$L,12,0)</f>
        <v>0.8347061</v>
      </c>
    </row>
    <row r="628" spans="1:3">
      <c r="A628" t="s">
        <v>908</v>
      </c>
      <c r="B628">
        <v>-0.0169591</v>
      </c>
      <c r="C628">
        <f>VLOOKUP(A628,[1]总校正后表!$A:$L,12,0)</f>
        <v>0.7226756</v>
      </c>
    </row>
    <row r="629" spans="1:3">
      <c r="A629" t="s">
        <v>245</v>
      </c>
      <c r="B629">
        <v>-0.0169287</v>
      </c>
      <c r="C629">
        <f>VLOOKUP(A629,[1]总校正后表!$A:$L,12,0)</f>
        <v>0.6065865</v>
      </c>
    </row>
    <row r="630" spans="1:3">
      <c r="A630" t="s">
        <v>374</v>
      </c>
      <c r="B630">
        <v>-0.0168839</v>
      </c>
      <c r="C630">
        <f>VLOOKUP(A630,[1]总校正后表!$A:$L,12,0)</f>
        <v>0.8500257</v>
      </c>
    </row>
    <row r="631" spans="1:3">
      <c r="A631" t="s">
        <v>509</v>
      </c>
      <c r="B631">
        <v>-0.0168474</v>
      </c>
      <c r="C631">
        <f>VLOOKUP(A631,[1]总校正后表!$A:$L,12,0)</f>
        <v>0.5504495</v>
      </c>
    </row>
    <row r="632" spans="1:3">
      <c r="A632" t="s">
        <v>96</v>
      </c>
      <c r="B632">
        <v>-0.016783</v>
      </c>
      <c r="C632">
        <f>VLOOKUP(A632,[1]总校正后表!$A:$L,12,0)</f>
        <v>0.3913037</v>
      </c>
    </row>
    <row r="633" spans="1:3">
      <c r="A633" t="s">
        <v>514</v>
      </c>
      <c r="B633">
        <v>-0.0167119</v>
      </c>
      <c r="C633">
        <f>VLOOKUP(A633,[1]总校正后表!$A:$L,12,0)</f>
        <v>0.64748255</v>
      </c>
    </row>
    <row r="634" spans="1:3">
      <c r="A634" t="s">
        <v>278</v>
      </c>
      <c r="B634">
        <v>-0.0166265</v>
      </c>
      <c r="C634">
        <f>VLOOKUP(A634,[1]总校正后表!$A:$L,12,0)</f>
        <v>0.6629557</v>
      </c>
    </row>
    <row r="635" spans="1:3">
      <c r="A635" t="s">
        <v>1014</v>
      </c>
      <c r="B635">
        <v>-0.0162145</v>
      </c>
      <c r="C635">
        <f>VLOOKUP(A635,[1]总校正后表!$A:$L,12,0)</f>
        <v>1.1368276</v>
      </c>
    </row>
    <row r="636" spans="1:3">
      <c r="A636" t="s">
        <v>1094</v>
      </c>
      <c r="B636">
        <v>-0.0161418</v>
      </c>
      <c r="C636">
        <f>VLOOKUP(A636,[1]总校正后表!$A:$L,12,0)</f>
        <v>0.5702063</v>
      </c>
    </row>
    <row r="637" spans="1:3">
      <c r="A637" t="s">
        <v>1206</v>
      </c>
      <c r="B637">
        <v>-0.0160236</v>
      </c>
      <c r="C637">
        <f>VLOOKUP(A637,[1]总校正后表!$A:$L,12,0)</f>
        <v>0.66235955</v>
      </c>
    </row>
    <row r="638" spans="1:3">
      <c r="A638" t="s">
        <v>11</v>
      </c>
      <c r="B638">
        <v>-0.0159033</v>
      </c>
      <c r="C638">
        <f>VLOOKUP(A638,[1]总校正后表!$A:$L,12,0)</f>
        <v>0.7339553</v>
      </c>
    </row>
    <row r="639" spans="1:3">
      <c r="A639" t="s">
        <v>1106</v>
      </c>
      <c r="B639">
        <v>-0.0157185</v>
      </c>
      <c r="C639">
        <f>VLOOKUP(A639,[1]总校正后表!$A:$L,12,0)</f>
        <v>0.9158877</v>
      </c>
    </row>
    <row r="640" spans="1:3">
      <c r="A640" t="s">
        <v>292</v>
      </c>
      <c r="B640">
        <v>-0.0153445</v>
      </c>
      <c r="C640">
        <f>VLOOKUP(A640,[1]总校正后表!$A:$L,12,0)</f>
        <v>0.800081</v>
      </c>
    </row>
    <row r="641" spans="1:3">
      <c r="A641" t="s">
        <v>1022</v>
      </c>
      <c r="B641">
        <v>-0.0153125</v>
      </c>
      <c r="C641">
        <f>VLOOKUP(A641,[1]总校正后表!$A:$L,12,0)</f>
        <v>0.65244355</v>
      </c>
    </row>
    <row r="642" spans="1:3">
      <c r="A642" t="s">
        <v>796</v>
      </c>
      <c r="B642">
        <v>-0.0152263</v>
      </c>
      <c r="C642">
        <f>VLOOKUP(A642,[1]总校正后表!$A:$L,12,0)</f>
        <v>0.26299555</v>
      </c>
    </row>
    <row r="643" spans="1:3">
      <c r="A643" t="s">
        <v>477</v>
      </c>
      <c r="B643">
        <v>-0.0145294</v>
      </c>
      <c r="C643">
        <f>VLOOKUP(A643,[1]总校正后表!$A:$L,12,0)</f>
        <v>0.7934112</v>
      </c>
    </row>
    <row r="644" spans="1:3">
      <c r="A644" t="s">
        <v>1015</v>
      </c>
      <c r="B644">
        <v>-0.0144696</v>
      </c>
      <c r="C644">
        <f>VLOOKUP(A644,[1]总校正后表!$A:$L,12,0)</f>
        <v>0.7052497</v>
      </c>
    </row>
    <row r="645" spans="1:3">
      <c r="A645" t="s">
        <v>238</v>
      </c>
      <c r="B645">
        <v>-0.014427</v>
      </c>
      <c r="C645">
        <f>VLOOKUP(A645,[1]总校正后表!$A:$L,12,0)</f>
        <v>0.5711151</v>
      </c>
    </row>
    <row r="646" spans="1:3">
      <c r="A646" t="s">
        <v>53</v>
      </c>
      <c r="B646">
        <v>-0.0144024</v>
      </c>
      <c r="C646">
        <f>VLOOKUP(A646,[1]总校正后表!$A:$L,12,0)</f>
        <v>1.0684235</v>
      </c>
    </row>
    <row r="647" spans="1:3">
      <c r="A647" t="s">
        <v>762</v>
      </c>
      <c r="B647">
        <v>-0.0139005</v>
      </c>
      <c r="C647">
        <f>VLOOKUP(A647,[1]总校正后表!$A:$L,12,0)</f>
        <v>0.833251</v>
      </c>
    </row>
    <row r="648" spans="1:3">
      <c r="A648" t="s">
        <v>188</v>
      </c>
      <c r="B648">
        <v>-0.0136554</v>
      </c>
      <c r="C648">
        <f>VLOOKUP(A648,[1]总校正后表!$A:$L,12,0)</f>
        <v>0.97785255</v>
      </c>
    </row>
    <row r="649" spans="1:3">
      <c r="A649" t="s">
        <v>90</v>
      </c>
      <c r="B649">
        <v>-0.0133488</v>
      </c>
      <c r="C649">
        <f>VLOOKUP(A649,[1]总校正后表!$A:$L,12,0)</f>
        <v>0.53127555</v>
      </c>
    </row>
    <row r="650" spans="1:3">
      <c r="A650" t="s">
        <v>609</v>
      </c>
      <c r="B650">
        <v>-0.013183</v>
      </c>
      <c r="C650">
        <f>VLOOKUP(A650,[1]总校正后表!$A:$L,12,0)</f>
        <v>0.8385043</v>
      </c>
    </row>
    <row r="651" spans="1:3">
      <c r="A651" t="s">
        <v>1075</v>
      </c>
      <c r="B651">
        <v>-0.0129423</v>
      </c>
      <c r="C651">
        <f>VLOOKUP(A651,[1]总校正后表!$A:$L,12,0)</f>
        <v>0.7915641</v>
      </c>
    </row>
    <row r="652" spans="1:3">
      <c r="A652" t="s">
        <v>1042</v>
      </c>
      <c r="B652">
        <v>-0.0125703</v>
      </c>
      <c r="C652">
        <f>VLOOKUP(A652,[1]总校正后表!$A:$L,12,0)</f>
        <v>0.9108116</v>
      </c>
    </row>
    <row r="653" spans="1:3">
      <c r="A653" t="s">
        <v>895</v>
      </c>
      <c r="B653">
        <v>-0.0124929</v>
      </c>
      <c r="C653">
        <f>VLOOKUP(A653,[1]总校正后表!$A:$L,12,0)</f>
        <v>0.4616051</v>
      </c>
    </row>
    <row r="654" spans="1:3">
      <c r="A654" t="s">
        <v>1095</v>
      </c>
      <c r="B654">
        <v>-0.0124826</v>
      </c>
      <c r="C654">
        <f>VLOOKUP(A654,[1]总校正后表!$A:$L,12,0)</f>
        <v>0.57146155</v>
      </c>
    </row>
    <row r="655" spans="1:3">
      <c r="A655" t="s">
        <v>586</v>
      </c>
      <c r="B655">
        <v>-0.0124709</v>
      </c>
      <c r="C655">
        <f>VLOOKUP(A655,[1]总校正后表!$A:$L,12,0)</f>
        <v>0.6220201</v>
      </c>
    </row>
    <row r="656" spans="1:3">
      <c r="A656" t="s">
        <v>1031</v>
      </c>
      <c r="B656">
        <v>-0.0120176</v>
      </c>
      <c r="C656">
        <f>VLOOKUP(A656,[1]总校正后表!$A:$L,12,0)</f>
        <v>0.75144155</v>
      </c>
    </row>
    <row r="657" spans="1:3">
      <c r="A657" t="s">
        <v>230</v>
      </c>
      <c r="B657">
        <v>-0.0109768</v>
      </c>
      <c r="C657">
        <f>VLOOKUP(A657,[1]总校正后表!$A:$L,12,0)</f>
        <v>0.5974697</v>
      </c>
    </row>
    <row r="658" spans="1:3">
      <c r="A658" t="s">
        <v>274</v>
      </c>
      <c r="B658">
        <v>-0.0109223</v>
      </c>
      <c r="C658">
        <f>VLOOKUP(A658,[1]总校正后表!$A:$L,12,0)</f>
        <v>0.693501</v>
      </c>
    </row>
    <row r="659" spans="1:3">
      <c r="A659" t="s">
        <v>862</v>
      </c>
      <c r="B659">
        <v>-0.0108914</v>
      </c>
      <c r="C659">
        <f>VLOOKUP(A659,[1]总校正后表!$A:$L,12,0)</f>
        <v>1.2794643</v>
      </c>
    </row>
    <row r="660" spans="1:3">
      <c r="A660" t="s">
        <v>314</v>
      </c>
      <c r="B660">
        <v>-0.01077</v>
      </c>
      <c r="C660">
        <f>VLOOKUP(A660,[1]总校正后表!$A:$L,12,0)</f>
        <v>0.6584793</v>
      </c>
    </row>
    <row r="661" spans="1:3">
      <c r="A661" t="s">
        <v>547</v>
      </c>
      <c r="B661">
        <v>-0.0107483</v>
      </c>
      <c r="C661">
        <f>VLOOKUP(A661,[1]总校正后表!$A:$L,12,0)</f>
        <v>0.9272795</v>
      </c>
    </row>
    <row r="662" spans="1:3">
      <c r="A662" t="s">
        <v>921</v>
      </c>
      <c r="B662">
        <v>-0.0106141</v>
      </c>
      <c r="C662">
        <f>VLOOKUP(A662,[1]总校正后表!$A:$L,12,0)</f>
        <v>1.0044452</v>
      </c>
    </row>
    <row r="663" spans="1:3">
      <c r="A663" t="s">
        <v>34</v>
      </c>
      <c r="B663">
        <v>-0.0101587</v>
      </c>
      <c r="C663">
        <f>VLOOKUP(A663,[1]总校正后表!$A:$L,12,0)</f>
        <v>0.62062055</v>
      </c>
    </row>
    <row r="664" spans="1:3">
      <c r="A664" t="s">
        <v>1152</v>
      </c>
      <c r="B664">
        <v>-0.00995493</v>
      </c>
      <c r="C664">
        <f>VLOOKUP(A664,[1]总校正后表!$A:$L,12,0)</f>
        <v>0.7103598</v>
      </c>
    </row>
    <row r="665" spans="1:3">
      <c r="A665" t="s">
        <v>1073</v>
      </c>
      <c r="B665">
        <v>-0.00988869</v>
      </c>
      <c r="C665">
        <f>VLOOKUP(A665,[1]总校正后表!$A:$L,12,0)</f>
        <v>0.831769</v>
      </c>
    </row>
    <row r="666" spans="1:3">
      <c r="A666" t="s">
        <v>261</v>
      </c>
      <c r="B666">
        <v>-0.00971101</v>
      </c>
      <c r="C666">
        <f>VLOOKUP(A666,[1]总校正后表!$A:$L,12,0)</f>
        <v>0.6751075</v>
      </c>
    </row>
    <row r="667" spans="1:3">
      <c r="A667" t="s">
        <v>419</v>
      </c>
      <c r="B667">
        <v>-0.00949208</v>
      </c>
      <c r="C667">
        <f>VLOOKUP(A667,[1]总校正后表!$A:$L,12,0)</f>
        <v>0.65521055</v>
      </c>
    </row>
    <row r="668" spans="1:3">
      <c r="A668" t="s">
        <v>827</v>
      </c>
      <c r="B668">
        <v>-0.0092443</v>
      </c>
      <c r="C668">
        <f>VLOOKUP(A668,[1]总校正后表!$A:$L,12,0)</f>
        <v>0.9122031</v>
      </c>
    </row>
    <row r="669" spans="1:3">
      <c r="A669" t="s">
        <v>1105</v>
      </c>
      <c r="B669">
        <v>-0.00912356</v>
      </c>
      <c r="C669">
        <f>VLOOKUP(A669,[1]总校正后表!$A:$L,12,0)</f>
        <v>0.8853183</v>
      </c>
    </row>
    <row r="670" spans="1:3">
      <c r="A670" t="s">
        <v>540</v>
      </c>
      <c r="B670">
        <v>-0.0089219</v>
      </c>
      <c r="C670">
        <f>VLOOKUP(A670,[1]总校正后表!$A:$L,12,0)</f>
        <v>1.0638252</v>
      </c>
    </row>
    <row r="671" spans="1:3">
      <c r="A671" t="s">
        <v>1183</v>
      </c>
      <c r="B671">
        <v>-0.00889231</v>
      </c>
      <c r="C671">
        <f>VLOOKUP(A671,[1]总校正后表!$A:$L,12,0)</f>
        <v>1.15930355</v>
      </c>
    </row>
    <row r="672" spans="1:3">
      <c r="A672" t="s">
        <v>411</v>
      </c>
      <c r="B672">
        <v>-0.00848315</v>
      </c>
      <c r="C672">
        <f>VLOOKUP(A672,[1]总校正后表!$A:$L,12,0)</f>
        <v>0.7809871</v>
      </c>
    </row>
    <row r="673" spans="1:3">
      <c r="A673" t="s">
        <v>2</v>
      </c>
      <c r="B673">
        <v>-0.00812059</v>
      </c>
      <c r="C673">
        <f>VLOOKUP(A673,[1]总校正后表!$A:$L,12,0)</f>
        <v>0.7077911</v>
      </c>
    </row>
    <row r="674" spans="1:3">
      <c r="A674" t="s">
        <v>479</v>
      </c>
      <c r="B674">
        <v>-0.0080388</v>
      </c>
      <c r="C674">
        <f>VLOOKUP(A674,[1]总校正后表!$A:$L,12,0)</f>
        <v>0.8166376</v>
      </c>
    </row>
    <row r="675" spans="1:3">
      <c r="A675" t="s">
        <v>696</v>
      </c>
      <c r="B675">
        <v>-0.00798191</v>
      </c>
      <c r="C675">
        <f>VLOOKUP(A675,[1]总校正后表!$A:$L,12,0)</f>
        <v>0.604599</v>
      </c>
    </row>
    <row r="676" spans="1:3">
      <c r="A676" t="s">
        <v>6</v>
      </c>
      <c r="B676">
        <v>-0.0079715</v>
      </c>
      <c r="C676">
        <f>VLOOKUP(A676,[1]总校正后表!$A:$L,12,0)</f>
        <v>0.6919736</v>
      </c>
    </row>
    <row r="677" spans="1:3">
      <c r="A677" t="s">
        <v>945</v>
      </c>
      <c r="B677">
        <v>-0.0077094</v>
      </c>
      <c r="C677">
        <f>VLOOKUP(A677,[1]总校正后表!$A:$L,12,0)</f>
        <v>0.5531126</v>
      </c>
    </row>
    <row r="678" spans="1:3">
      <c r="A678" t="s">
        <v>694</v>
      </c>
      <c r="B678">
        <v>-0.00758147</v>
      </c>
      <c r="C678">
        <f>VLOOKUP(A678,[1]总校正后表!$A:$L,12,0)</f>
        <v>0.8808353</v>
      </c>
    </row>
    <row r="679" spans="1:3">
      <c r="A679" t="s">
        <v>671</v>
      </c>
      <c r="B679">
        <v>-0.00742877</v>
      </c>
      <c r="C679">
        <f>VLOOKUP(A679,[1]总校正后表!$A:$L,12,0)</f>
        <v>0.6480261</v>
      </c>
    </row>
    <row r="680" spans="1:3">
      <c r="A680" t="s">
        <v>1146</v>
      </c>
      <c r="B680">
        <v>-0.0071253</v>
      </c>
      <c r="C680">
        <f>VLOOKUP(A680,[1]总校正后表!$A:$L,12,0)</f>
        <v>0.7160841</v>
      </c>
    </row>
    <row r="681" spans="1:3">
      <c r="A681" t="s">
        <v>953</v>
      </c>
      <c r="B681">
        <v>-0.00704253</v>
      </c>
      <c r="C681">
        <f>VLOOKUP(A681,[1]总校正后表!$A:$L,12,0)</f>
        <v>0.3994601</v>
      </c>
    </row>
    <row r="682" spans="1:3">
      <c r="A682" t="s">
        <v>1218</v>
      </c>
      <c r="B682">
        <v>-0.00695604</v>
      </c>
      <c r="C682">
        <f>VLOOKUP(A682,[1]总校正后表!$A:$L,12,0)</f>
        <v>0.7499231</v>
      </c>
    </row>
    <row r="683" spans="1:3">
      <c r="A683" t="s">
        <v>699</v>
      </c>
      <c r="B683">
        <v>-0.00682667</v>
      </c>
      <c r="C683">
        <f>VLOOKUP(A683,[1]总校正后表!$A:$L,12,0)</f>
        <v>0.5850286</v>
      </c>
    </row>
    <row r="684" spans="1:3">
      <c r="A684" t="s">
        <v>1211</v>
      </c>
      <c r="B684">
        <v>-0.00676236</v>
      </c>
      <c r="C684">
        <f>VLOOKUP(A684,[1]总校正后表!$A:$L,12,0)</f>
        <v>0.8453423</v>
      </c>
    </row>
    <row r="685" spans="1:3">
      <c r="A685" t="s">
        <v>937</v>
      </c>
      <c r="B685">
        <v>-0.00675841</v>
      </c>
      <c r="C685">
        <f>VLOOKUP(A685,[1]总校正后表!$A:$L,12,0)</f>
        <v>0.9025347</v>
      </c>
    </row>
    <row r="686" spans="1:3">
      <c r="A686" t="s">
        <v>848</v>
      </c>
      <c r="B686">
        <v>-0.00631948</v>
      </c>
      <c r="C686">
        <f>VLOOKUP(A686,[1]总校正后表!$A:$L,12,0)</f>
        <v>0.8651158</v>
      </c>
    </row>
    <row r="687" spans="1:3">
      <c r="A687" t="s">
        <v>527</v>
      </c>
      <c r="B687">
        <v>-0.00631915</v>
      </c>
      <c r="C687">
        <f>VLOOKUP(A687,[1]总校正后表!$A:$L,12,0)</f>
        <v>0.6873917</v>
      </c>
    </row>
    <row r="688" spans="1:3">
      <c r="A688" t="s">
        <v>74</v>
      </c>
      <c r="B688">
        <v>-0.00629555</v>
      </c>
      <c r="C688">
        <f>VLOOKUP(A688,[1]总校正后表!$A:$L,12,0)</f>
        <v>0.5319426</v>
      </c>
    </row>
    <row r="689" spans="1:3">
      <c r="A689" t="s">
        <v>513</v>
      </c>
      <c r="B689">
        <v>-0.00600658</v>
      </c>
      <c r="C689">
        <f>VLOOKUP(A689,[1]总校正后表!$A:$L,12,0)</f>
        <v>0.5973576</v>
      </c>
    </row>
    <row r="690" spans="1:3">
      <c r="A690" t="s">
        <v>737</v>
      </c>
      <c r="B690">
        <v>-0.00536902</v>
      </c>
      <c r="C690">
        <f>VLOOKUP(A690,[1]总校正后表!$A:$L,12,0)</f>
        <v>0.6292121</v>
      </c>
    </row>
    <row r="691" spans="1:3">
      <c r="A691" t="s">
        <v>40</v>
      </c>
      <c r="B691">
        <v>-0.00525669</v>
      </c>
      <c r="C691">
        <f>VLOOKUP(A691,[1]总校正后表!$A:$L,12,0)</f>
        <v>0.52451355</v>
      </c>
    </row>
    <row r="692" spans="1:3">
      <c r="A692" t="s">
        <v>186</v>
      </c>
      <c r="B692">
        <v>-0.00499224</v>
      </c>
      <c r="C692">
        <f>VLOOKUP(A692,[1]总校正后表!$A:$L,12,0)</f>
        <v>0.7556161</v>
      </c>
    </row>
    <row r="693" spans="1:3">
      <c r="A693" t="s">
        <v>515</v>
      </c>
      <c r="B693">
        <v>-0.00488642</v>
      </c>
      <c r="C693">
        <f>VLOOKUP(A693,[1]总校正后表!$A:$L,12,0)</f>
        <v>0.719002</v>
      </c>
    </row>
    <row r="694" spans="1:3">
      <c r="A694" t="s">
        <v>86</v>
      </c>
      <c r="B694">
        <v>-0.00482264</v>
      </c>
      <c r="C694">
        <f>VLOOKUP(A694,[1]总校正后表!$A:$L,12,0)</f>
        <v>0.4073611</v>
      </c>
    </row>
    <row r="695" spans="1:3">
      <c r="A695" t="s">
        <v>1150</v>
      </c>
      <c r="B695">
        <v>-0.00478363</v>
      </c>
      <c r="C695">
        <f>VLOOKUP(A695,[1]总校正后表!$A:$L,12,0)</f>
        <v>0.941839</v>
      </c>
    </row>
    <row r="696" spans="1:3">
      <c r="A696" t="s">
        <v>693</v>
      </c>
      <c r="B696">
        <v>-0.00477238</v>
      </c>
      <c r="C696">
        <f>VLOOKUP(A696,[1]总校正后表!$A:$L,12,0)</f>
        <v>1.0097866</v>
      </c>
    </row>
    <row r="697" spans="1:3">
      <c r="A697" t="s">
        <v>117</v>
      </c>
      <c r="B697">
        <v>-0.00475729</v>
      </c>
      <c r="C697">
        <f>VLOOKUP(A697,[1]总校正后表!$A:$L,12,0)</f>
        <v>0.7043373</v>
      </c>
    </row>
    <row r="698" spans="1:3">
      <c r="A698" t="s">
        <v>478</v>
      </c>
      <c r="B698">
        <v>-0.00455024</v>
      </c>
      <c r="C698">
        <f>VLOOKUP(A698,[1]总校正后表!$A:$L,12,0)</f>
        <v>0.5258771</v>
      </c>
    </row>
    <row r="699" spans="1:3">
      <c r="A699" t="s">
        <v>1182</v>
      </c>
      <c r="B699">
        <v>-0.00420036</v>
      </c>
      <c r="C699">
        <f>VLOOKUP(A699,[1]总校正后表!$A:$L,12,0)</f>
        <v>0.79756555</v>
      </c>
    </row>
    <row r="700" spans="1:3">
      <c r="A700" t="s">
        <v>52</v>
      </c>
      <c r="B700">
        <v>-0.00414165</v>
      </c>
      <c r="C700">
        <f>VLOOKUP(A700,[1]总校正后表!$A:$L,12,0)</f>
        <v>0.5885111</v>
      </c>
    </row>
    <row r="701" spans="1:3">
      <c r="A701" t="s">
        <v>378</v>
      </c>
      <c r="B701">
        <v>-0.00402879</v>
      </c>
      <c r="C701">
        <f>VLOOKUP(A701,[1]总校正后表!$A:$L,12,0)</f>
        <v>0.5855021</v>
      </c>
    </row>
    <row r="702" spans="1:3">
      <c r="A702" t="s">
        <v>1009</v>
      </c>
      <c r="B702">
        <v>-0.00398461</v>
      </c>
      <c r="C702">
        <f>VLOOKUP(A702,[1]总校正后表!$A:$L,12,0)</f>
        <v>0.7865987</v>
      </c>
    </row>
    <row r="703" spans="1:3">
      <c r="A703" t="s">
        <v>657</v>
      </c>
      <c r="B703">
        <v>-0.00391584</v>
      </c>
      <c r="C703">
        <f>VLOOKUP(A703,[1]总校正后表!$A:$L,12,0)</f>
        <v>0.6919525</v>
      </c>
    </row>
    <row r="704" spans="1:3">
      <c r="A704" t="s">
        <v>917</v>
      </c>
      <c r="B704">
        <v>-0.00376711</v>
      </c>
      <c r="C704">
        <f>VLOOKUP(A704,[1]总校正后表!$A:$L,12,0)</f>
        <v>0.831365</v>
      </c>
    </row>
    <row r="705" spans="1:3">
      <c r="A705" t="s">
        <v>520</v>
      </c>
      <c r="B705">
        <v>-0.0036424</v>
      </c>
      <c r="C705">
        <f>VLOOKUP(A705,[1]总校正后表!$A:$L,12,0)</f>
        <v>0.7493541</v>
      </c>
    </row>
    <row r="706" spans="1:3">
      <c r="A706" t="s">
        <v>661</v>
      </c>
      <c r="B706">
        <v>-0.00363738</v>
      </c>
      <c r="C706">
        <f>VLOOKUP(A706,[1]总校正后表!$A:$L,12,0)</f>
        <v>0.1607398</v>
      </c>
    </row>
    <row r="707" spans="1:3">
      <c r="A707" t="s">
        <v>393</v>
      </c>
      <c r="B707">
        <v>-0.00360467</v>
      </c>
      <c r="C707">
        <f>VLOOKUP(A707,[1]总校正后表!$A:$L,12,0)</f>
        <v>0.7764006</v>
      </c>
    </row>
    <row r="708" spans="1:3">
      <c r="A708" t="s">
        <v>1194</v>
      </c>
      <c r="B708">
        <v>-0.00343025</v>
      </c>
      <c r="C708">
        <f>VLOOKUP(A708,[1]总校正后表!$A:$L,12,0)</f>
        <v>0.6153252</v>
      </c>
    </row>
    <row r="709" spans="1:3">
      <c r="A709" t="s">
        <v>1245</v>
      </c>
      <c r="B709">
        <v>-0.00331031</v>
      </c>
      <c r="C709">
        <f>VLOOKUP(A709,[1]总校正后表!$A:$L,12,0)</f>
        <v>0.4992121</v>
      </c>
    </row>
    <row r="710" spans="1:3">
      <c r="A710" t="s">
        <v>324</v>
      </c>
      <c r="B710">
        <v>-0.00328173</v>
      </c>
      <c r="C710">
        <f>VLOOKUP(A710,[1]总校正后表!$A:$L,12,0)</f>
        <v>0.9526138</v>
      </c>
    </row>
    <row r="711" spans="1:3">
      <c r="A711" t="s">
        <v>95</v>
      </c>
      <c r="B711">
        <v>-0.00319399</v>
      </c>
      <c r="C711">
        <f>VLOOKUP(A711,[1]总校正后表!$A:$L,12,0)</f>
        <v>0.6125991</v>
      </c>
    </row>
    <row r="712" spans="1:3">
      <c r="A712" t="s">
        <v>1201</v>
      </c>
      <c r="B712">
        <v>-0.0030868</v>
      </c>
      <c r="C712">
        <f>VLOOKUP(A712,[1]总校正后表!$A:$L,12,0)</f>
        <v>0.54151655</v>
      </c>
    </row>
    <row r="713" spans="1:3">
      <c r="A713" t="s">
        <v>1018</v>
      </c>
      <c r="B713">
        <v>-0.00307577</v>
      </c>
      <c r="C713">
        <f>VLOOKUP(A713,[1]总校正后表!$A:$L,12,0)</f>
        <v>0.4815071</v>
      </c>
    </row>
    <row r="714" spans="1:3">
      <c r="A714" t="s">
        <v>111</v>
      </c>
      <c r="B714">
        <v>-0.00290374</v>
      </c>
      <c r="C714">
        <f>VLOOKUP(A714,[1]总校正后表!$A:$L,12,0)</f>
        <v>0.76298955</v>
      </c>
    </row>
    <row r="715" spans="1:3">
      <c r="A715" t="s">
        <v>358</v>
      </c>
      <c r="B715">
        <v>-0.00278681</v>
      </c>
      <c r="C715">
        <f>VLOOKUP(A715,[1]总校正后表!$A:$L,12,0)</f>
        <v>0.6388531</v>
      </c>
    </row>
    <row r="716" spans="1:3">
      <c r="A716" t="s">
        <v>455</v>
      </c>
      <c r="B716">
        <v>-0.00264361</v>
      </c>
      <c r="C716">
        <f>VLOOKUP(A716,[1]总校正后表!$A:$L,12,0)</f>
        <v>0.6574877</v>
      </c>
    </row>
    <row r="717" spans="1:3">
      <c r="A717" t="s">
        <v>326</v>
      </c>
      <c r="B717">
        <v>-0.00255193</v>
      </c>
      <c r="C717">
        <f>VLOOKUP(A717,[1]总校正后表!$A:$L,12,0)</f>
        <v>0.5469075</v>
      </c>
    </row>
    <row r="718" spans="1:3">
      <c r="A718" t="s">
        <v>1061</v>
      </c>
      <c r="B718">
        <v>-0.00252146</v>
      </c>
      <c r="C718">
        <f>VLOOKUP(A718,[1]总校正后表!$A:$L,12,0)</f>
        <v>0.7397573</v>
      </c>
    </row>
    <row r="719" spans="1:3">
      <c r="A719" t="s">
        <v>681</v>
      </c>
      <c r="B719">
        <v>-0.00245957</v>
      </c>
      <c r="C719">
        <f>VLOOKUP(A719,[1]总校正后表!$A:$L,12,0)</f>
        <v>0.8759016</v>
      </c>
    </row>
    <row r="720" spans="1:3">
      <c r="A720" t="s">
        <v>1080</v>
      </c>
      <c r="B720">
        <v>-0.00237361</v>
      </c>
      <c r="C720">
        <f>VLOOKUP(A720,[1]总校正后表!$A:$L,12,0)</f>
        <v>0.39371955</v>
      </c>
    </row>
    <row r="721" spans="1:3">
      <c r="A721" t="s">
        <v>55</v>
      </c>
      <c r="B721">
        <v>-0.00235458</v>
      </c>
      <c r="C721">
        <f>VLOOKUP(A721,[1]总校正后表!$A:$L,12,0)</f>
        <v>1.0520977</v>
      </c>
    </row>
    <row r="722" spans="1:3">
      <c r="A722" t="s">
        <v>271</v>
      </c>
      <c r="B722">
        <v>-0.0022748</v>
      </c>
      <c r="C722">
        <f>VLOOKUP(A722,[1]总校正后表!$A:$L,12,0)</f>
        <v>0.7620801</v>
      </c>
    </row>
    <row r="723" spans="1:3">
      <c r="A723" t="s">
        <v>386</v>
      </c>
      <c r="B723">
        <v>-0.00207173</v>
      </c>
      <c r="C723">
        <f>VLOOKUP(A723,[1]总校正后表!$A:$L,12,0)</f>
        <v>0.5529497</v>
      </c>
    </row>
    <row r="724" spans="1:3">
      <c r="A724" t="s">
        <v>1180</v>
      </c>
      <c r="B724">
        <v>-0.00173873</v>
      </c>
      <c r="C724">
        <f>VLOOKUP(A724,[1]总校正后表!$A:$L,12,0)</f>
        <v>0.7800331</v>
      </c>
    </row>
    <row r="725" spans="1:3">
      <c r="A725" t="s">
        <v>949</v>
      </c>
      <c r="B725">
        <v>-0.0017238</v>
      </c>
      <c r="C725">
        <f>VLOOKUP(A725,[1]总校正后表!$A:$L,12,0)</f>
        <v>1.1648166</v>
      </c>
    </row>
    <row r="726" spans="1:3">
      <c r="A726" t="s">
        <v>997</v>
      </c>
      <c r="B726">
        <v>-0.0015886</v>
      </c>
      <c r="C726">
        <f>VLOOKUP(A726,[1]总校正后表!$A:$L,12,0)</f>
        <v>0.6743221</v>
      </c>
    </row>
    <row r="727" spans="1:3">
      <c r="A727" t="s">
        <v>110</v>
      </c>
      <c r="B727">
        <v>-0.00158102</v>
      </c>
      <c r="C727">
        <f>VLOOKUP(A727,[1]总校正后表!$A:$L,12,0)</f>
        <v>0.8563426</v>
      </c>
    </row>
    <row r="728" spans="1:3">
      <c r="A728" t="s">
        <v>211</v>
      </c>
      <c r="B728">
        <v>-0.00156077</v>
      </c>
      <c r="C728">
        <f>VLOOKUP(A728,[1]总校正后表!$A:$L,12,0)</f>
        <v>0.9900203</v>
      </c>
    </row>
    <row r="729" spans="1:3">
      <c r="A729" t="s">
        <v>687</v>
      </c>
      <c r="B729">
        <v>-0.00145962</v>
      </c>
      <c r="C729">
        <f>VLOOKUP(A729,[1]总校正后表!$A:$L,12,0)</f>
        <v>0.7758877</v>
      </c>
    </row>
    <row r="730" spans="1:3">
      <c r="A730" t="s">
        <v>758</v>
      </c>
      <c r="B730">
        <v>-0.00138639</v>
      </c>
      <c r="C730">
        <f>VLOOKUP(A730,[1]总校正后表!$A:$L,12,0)</f>
        <v>0.4827361</v>
      </c>
    </row>
    <row r="731" spans="1:3">
      <c r="A731" t="s">
        <v>485</v>
      </c>
      <c r="B731">
        <v>-0.00129876</v>
      </c>
      <c r="C731">
        <f>VLOOKUP(A731,[1]总校正后表!$A:$L,12,0)</f>
        <v>0.8045165</v>
      </c>
    </row>
    <row r="732" spans="1:3">
      <c r="A732" t="s">
        <v>1134</v>
      </c>
      <c r="B732">
        <v>-0.00121202</v>
      </c>
      <c r="C732">
        <f>VLOOKUP(A732,[1]总校正后表!$A:$L,12,0)</f>
        <v>0.5567391</v>
      </c>
    </row>
    <row r="733" spans="1:3">
      <c r="A733" t="s">
        <v>128</v>
      </c>
      <c r="B733">
        <v>-0.000749506</v>
      </c>
      <c r="C733">
        <f>VLOOKUP(A733,[1]总校正后表!$A:$L,12,0)</f>
        <v>0.71427555</v>
      </c>
    </row>
    <row r="734" spans="1:3">
      <c r="A734" t="s">
        <v>705</v>
      </c>
      <c r="B734">
        <v>-0.000679843</v>
      </c>
      <c r="C734">
        <f>VLOOKUP(A734,[1]总校正后表!$A:$L,12,0)</f>
        <v>0.9566007</v>
      </c>
    </row>
    <row r="735" spans="1:3">
      <c r="A735" t="s">
        <v>351</v>
      </c>
      <c r="B735">
        <v>-0.000617461</v>
      </c>
      <c r="C735">
        <f>VLOOKUP(A735,[1]总校正后表!$A:$L,12,0)</f>
        <v>0.5575021</v>
      </c>
    </row>
    <row r="736" spans="1:3">
      <c r="A736" t="s">
        <v>912</v>
      </c>
      <c r="B736">
        <v>-0.000459505</v>
      </c>
      <c r="C736">
        <f>VLOOKUP(A736,[1]总校正后表!$A:$L,12,0)</f>
        <v>0.65414625</v>
      </c>
    </row>
    <row r="737" spans="1:3">
      <c r="A737" t="s">
        <v>1299</v>
      </c>
      <c r="B737">
        <v>-0.000433633</v>
      </c>
      <c r="C737">
        <f>VLOOKUP(A737,[1]总校正后表!$A:$L,12,0)</f>
        <v>1.0411223</v>
      </c>
    </row>
    <row r="738" spans="1:3">
      <c r="A738" t="s">
        <v>222</v>
      </c>
      <c r="B738">
        <v>-0.000261469</v>
      </c>
      <c r="C738">
        <f>VLOOKUP(A738,[1]总校正后表!$A:$L,12,0)</f>
        <v>0.8329357</v>
      </c>
    </row>
    <row r="739" spans="1:3">
      <c r="A739" t="s">
        <v>50</v>
      </c>
      <c r="B739">
        <v>-0.000232246</v>
      </c>
      <c r="C739">
        <f>VLOOKUP(A739,[1]总校正后表!$A:$L,12,0)</f>
        <v>0.82082425</v>
      </c>
    </row>
    <row r="740" spans="1:3">
      <c r="A740" t="s">
        <v>629</v>
      </c>
      <c r="B740">
        <v>-0.000198755</v>
      </c>
      <c r="C740">
        <f>VLOOKUP(A740,[1]总校正后表!$A:$L,12,0)</f>
        <v>0.54441025</v>
      </c>
    </row>
    <row r="741" spans="1:3">
      <c r="A741" t="s">
        <v>1158</v>
      </c>
      <c r="B741">
        <v>-0.000128673</v>
      </c>
      <c r="C741">
        <f>VLOOKUP(A741,[1]总校正后表!$A:$L,12,0)</f>
        <v>0.6369627</v>
      </c>
    </row>
    <row r="742" spans="1:3">
      <c r="A742" t="s">
        <v>1159</v>
      </c>
      <c r="B742" s="1">
        <v>-1.99675e-5</v>
      </c>
      <c r="C742">
        <f>VLOOKUP(A742,[1]总校正后表!$A:$L,12,0)</f>
        <v>0.6790121</v>
      </c>
    </row>
    <row r="743" spans="1:3">
      <c r="A743" t="s">
        <v>4</v>
      </c>
      <c r="B743" s="1">
        <v>8.7149e-5</v>
      </c>
      <c r="C743">
        <f>VLOOKUP(A743,[1]总校正后表!$A:$L,12,0)</f>
        <v>0.505223</v>
      </c>
    </row>
    <row r="744" spans="1:3">
      <c r="A744" t="s">
        <v>113</v>
      </c>
      <c r="B744">
        <v>0.000143847</v>
      </c>
      <c r="C744">
        <f>VLOOKUP(A744,[1]总校正后表!$A:$L,12,0)</f>
        <v>0.48654555</v>
      </c>
    </row>
    <row r="745" spans="1:3">
      <c r="A745" t="s">
        <v>887</v>
      </c>
      <c r="B745">
        <v>0.000184334</v>
      </c>
      <c r="C745">
        <f>VLOOKUP(A745,[1]总校正后表!$A:$L,12,0)</f>
        <v>0.6439756</v>
      </c>
    </row>
    <row r="746" spans="1:3">
      <c r="A746" t="s">
        <v>29</v>
      </c>
      <c r="B746">
        <v>0.000303415</v>
      </c>
      <c r="C746">
        <f>VLOOKUP(A746,[1]总校正后表!$A:$L,12,0)</f>
        <v>0.9849768</v>
      </c>
    </row>
    <row r="747" spans="1:3">
      <c r="A747" t="s">
        <v>638</v>
      </c>
      <c r="B747">
        <v>0.000549745</v>
      </c>
      <c r="C747">
        <f>VLOOKUP(A747,[1]总校正后表!$A:$L,12,0)</f>
        <v>0.6553136</v>
      </c>
    </row>
    <row r="748" spans="1:3">
      <c r="A748" t="s">
        <v>832</v>
      </c>
      <c r="B748">
        <v>0.000599226</v>
      </c>
      <c r="C748">
        <f>VLOOKUP(A748,[1]总校正后表!$A:$L,12,0)</f>
        <v>0.7247761</v>
      </c>
    </row>
    <row r="749" spans="1:3">
      <c r="A749" t="s">
        <v>685</v>
      </c>
      <c r="B749">
        <v>0.000814948</v>
      </c>
      <c r="C749">
        <f>VLOOKUP(A749,[1]总校正后表!$A:$L,12,0)</f>
        <v>1.071954</v>
      </c>
    </row>
    <row r="750" spans="1:3">
      <c r="A750" t="s">
        <v>500</v>
      </c>
      <c r="B750">
        <v>0.00081964</v>
      </c>
      <c r="C750">
        <f>VLOOKUP(A750,[1]总校正后表!$A:$L,12,0)</f>
        <v>0.8122168</v>
      </c>
    </row>
    <row r="751" spans="1:3">
      <c r="A751" t="s">
        <v>235</v>
      </c>
      <c r="B751">
        <v>0.000820775</v>
      </c>
      <c r="C751">
        <f>VLOOKUP(A751,[1]总校正后表!$A:$L,12,0)</f>
        <v>0.74436655</v>
      </c>
    </row>
    <row r="752" spans="1:3">
      <c r="A752" t="s">
        <v>837</v>
      </c>
      <c r="B752">
        <v>0.00107423</v>
      </c>
      <c r="C752">
        <f>VLOOKUP(A752,[1]总校正后表!$A:$L,12,0)</f>
        <v>1.1485643</v>
      </c>
    </row>
    <row r="753" spans="1:3">
      <c r="A753" t="s">
        <v>713</v>
      </c>
      <c r="B753">
        <v>0.00109269</v>
      </c>
      <c r="C753">
        <f>VLOOKUP(A753,[1]总校正后表!$A:$L,12,0)</f>
        <v>0.5539628</v>
      </c>
    </row>
    <row r="754" spans="1:3">
      <c r="A754" t="s">
        <v>317</v>
      </c>
      <c r="B754">
        <v>0.00124496</v>
      </c>
      <c r="C754">
        <f>VLOOKUP(A754,[1]总校正后表!$A:$L,12,0)</f>
        <v>0.59286655</v>
      </c>
    </row>
    <row r="755" spans="1:3">
      <c r="A755" t="s">
        <v>1054</v>
      </c>
      <c r="B755">
        <v>0.0014012</v>
      </c>
      <c r="C755">
        <f>VLOOKUP(A755,[1]总校正后表!$A:$L,12,0)</f>
        <v>0.466716</v>
      </c>
    </row>
    <row r="756" spans="1:3">
      <c r="A756" t="s">
        <v>1055</v>
      </c>
      <c r="B756">
        <v>0.00177306</v>
      </c>
      <c r="C756">
        <f>VLOOKUP(A756,[1]总校正后表!$A:$L,12,0)</f>
        <v>0.7424478</v>
      </c>
    </row>
    <row r="757" spans="1:3">
      <c r="A757" t="s">
        <v>700</v>
      </c>
      <c r="B757">
        <v>0.00199686</v>
      </c>
      <c r="C757">
        <f>VLOOKUP(A757,[1]总校正后表!$A:$L,12,0)</f>
        <v>0.6207188</v>
      </c>
    </row>
    <row r="758" spans="1:3">
      <c r="A758" t="s">
        <v>578</v>
      </c>
      <c r="B758">
        <v>0.00208034</v>
      </c>
      <c r="C758">
        <f>VLOOKUP(A758,[1]总校正后表!$A:$L,12,0)</f>
        <v>0.93437955</v>
      </c>
    </row>
    <row r="759" spans="1:3">
      <c r="A759" t="s">
        <v>1003</v>
      </c>
      <c r="B759">
        <v>0.00212091</v>
      </c>
      <c r="C759">
        <f>VLOOKUP(A759,[1]总校正后表!$A:$L,12,0)</f>
        <v>0.6760061</v>
      </c>
    </row>
    <row r="760" spans="1:3">
      <c r="A760" t="s">
        <v>1260</v>
      </c>
      <c r="B760">
        <v>0.00215543</v>
      </c>
      <c r="C760">
        <f>VLOOKUP(A760,[1]总校正后表!$A:$L,12,0)</f>
        <v>1.00274</v>
      </c>
    </row>
    <row r="761" spans="1:3">
      <c r="A761" t="s">
        <v>75</v>
      </c>
      <c r="B761">
        <v>0.0024157</v>
      </c>
      <c r="C761">
        <f>VLOOKUP(A761,[1]总校正后表!$A:$L,12,0)</f>
        <v>0.48844055</v>
      </c>
    </row>
    <row r="762" spans="1:3">
      <c r="A762" t="s">
        <v>1053</v>
      </c>
      <c r="B762">
        <v>0.00308201</v>
      </c>
      <c r="C762">
        <f>VLOOKUP(A762,[1]总校正后表!$A:$L,12,0)</f>
        <v>1.1091563</v>
      </c>
    </row>
    <row r="763" spans="1:3">
      <c r="A763" t="s">
        <v>1063</v>
      </c>
      <c r="B763">
        <v>0.0033006</v>
      </c>
      <c r="C763">
        <f>VLOOKUP(A763,[1]总校正后表!$A:$L,12,0)</f>
        <v>1.1756311</v>
      </c>
    </row>
    <row r="764" spans="1:3">
      <c r="A764" t="s">
        <v>398</v>
      </c>
      <c r="B764">
        <v>0.00337788</v>
      </c>
      <c r="C764">
        <f>VLOOKUP(A764,[1]总校正后表!$A:$L,12,0)</f>
        <v>0.78585155</v>
      </c>
    </row>
    <row r="765" spans="1:3">
      <c r="A765" t="s">
        <v>458</v>
      </c>
      <c r="B765">
        <v>0.00347455</v>
      </c>
      <c r="C765">
        <f>VLOOKUP(A765,[1]总校正后表!$A:$L,12,0)</f>
        <v>0.9402535</v>
      </c>
    </row>
    <row r="766" spans="1:3">
      <c r="A766" t="s">
        <v>450</v>
      </c>
      <c r="B766">
        <v>0.00366552</v>
      </c>
      <c r="C766">
        <f>VLOOKUP(A766,[1]总校正后表!$A:$L,12,0)</f>
        <v>0.8372137</v>
      </c>
    </row>
    <row r="767" spans="1:3">
      <c r="A767" t="s">
        <v>239</v>
      </c>
      <c r="B767">
        <v>0.00371657</v>
      </c>
      <c r="C767">
        <f>VLOOKUP(A767,[1]总校正后表!$A:$L,12,0)</f>
        <v>0.8985753</v>
      </c>
    </row>
    <row r="768" spans="1:3">
      <c r="A768" t="s">
        <v>127</v>
      </c>
      <c r="B768">
        <v>0.00371696</v>
      </c>
      <c r="C768">
        <f>VLOOKUP(A768,[1]总校正后表!$A:$L,12,0)</f>
        <v>0.7918902</v>
      </c>
    </row>
    <row r="769" spans="1:3">
      <c r="A769" t="s">
        <v>247</v>
      </c>
      <c r="B769">
        <v>0.00438262</v>
      </c>
      <c r="C769">
        <f>VLOOKUP(A769,[1]总校正后表!$A:$L,12,0)</f>
        <v>0.8111105</v>
      </c>
    </row>
    <row r="770" spans="1:3">
      <c r="A770" t="s">
        <v>882</v>
      </c>
      <c r="B770">
        <v>0.00449468</v>
      </c>
      <c r="C770">
        <f>VLOOKUP(A770,[1]总校正后表!$A:$L,12,0)</f>
        <v>0.7965816</v>
      </c>
    </row>
    <row r="771" spans="1:3">
      <c r="A771" t="s">
        <v>1092</v>
      </c>
      <c r="B771">
        <v>0.00470225</v>
      </c>
      <c r="C771">
        <f>VLOOKUP(A771,[1]总校正后表!$A:$L,12,0)</f>
        <v>0.886459</v>
      </c>
    </row>
    <row r="772" spans="1:3">
      <c r="A772" t="s">
        <v>1235</v>
      </c>
      <c r="B772">
        <v>0.00491288</v>
      </c>
      <c r="C772">
        <f>VLOOKUP(A772,[1]总校正后表!$A:$L,12,0)</f>
        <v>0.6563093</v>
      </c>
    </row>
    <row r="773" spans="1:3">
      <c r="A773" t="s">
        <v>861</v>
      </c>
      <c r="B773">
        <v>0.00502067</v>
      </c>
      <c r="C773">
        <f>VLOOKUP(A773,[1]总校正后表!$A:$L,12,0)</f>
        <v>0.7989493</v>
      </c>
    </row>
    <row r="774" spans="1:3">
      <c r="A774" t="s">
        <v>1300</v>
      </c>
      <c r="B774">
        <v>0.0050894</v>
      </c>
      <c r="C774">
        <f>VLOOKUP(A774,[1]总校正后表!$A:$L,12,0)</f>
        <v>1.0582931</v>
      </c>
    </row>
    <row r="775" spans="1:3">
      <c r="A775" t="s">
        <v>815</v>
      </c>
      <c r="B775">
        <v>0.00521885</v>
      </c>
      <c r="C775">
        <f>VLOOKUP(A775,[1]总校正后表!$A:$L,12,0)</f>
        <v>0.5735052</v>
      </c>
    </row>
    <row r="776" spans="1:3">
      <c r="A776" t="s">
        <v>800</v>
      </c>
      <c r="B776">
        <v>0.00538388</v>
      </c>
      <c r="C776">
        <f>VLOOKUP(A776,[1]总校正后表!$A:$L,12,0)</f>
        <v>0.6492973</v>
      </c>
    </row>
    <row r="777" spans="1:3">
      <c r="A777" t="s">
        <v>781</v>
      </c>
      <c r="B777">
        <v>0.00573011</v>
      </c>
      <c r="C777">
        <f>VLOOKUP(A777,[1]总校正后表!$A:$L,12,0)</f>
        <v>0.9056888</v>
      </c>
    </row>
    <row r="778" spans="1:3">
      <c r="A778" t="s">
        <v>889</v>
      </c>
      <c r="B778">
        <v>0.00582827</v>
      </c>
      <c r="C778">
        <f>VLOOKUP(A778,[1]总校正后表!$A:$L,12,0)</f>
        <v>0.69321855</v>
      </c>
    </row>
    <row r="779" spans="1:3">
      <c r="A779" t="s">
        <v>313</v>
      </c>
      <c r="B779">
        <v>0.00584933</v>
      </c>
      <c r="C779">
        <f>VLOOKUP(A779,[1]总校正后表!$A:$L,12,0)</f>
        <v>0.8843151</v>
      </c>
    </row>
    <row r="780" spans="1:3">
      <c r="A780" t="s">
        <v>856</v>
      </c>
      <c r="B780">
        <v>0.00662878</v>
      </c>
      <c r="C780">
        <f>VLOOKUP(A780,[1]总校正后表!$A:$L,12,0)</f>
        <v>0.8250991</v>
      </c>
    </row>
    <row r="781" spans="1:3">
      <c r="A781" t="s">
        <v>753</v>
      </c>
      <c r="B781">
        <v>0.00677272</v>
      </c>
      <c r="C781">
        <f>VLOOKUP(A781,[1]总校正后表!$A:$L,12,0)</f>
        <v>0.6687411</v>
      </c>
    </row>
    <row r="782" spans="1:3">
      <c r="A782" t="s">
        <v>503</v>
      </c>
      <c r="B782">
        <v>0.00702492</v>
      </c>
      <c r="C782">
        <f>VLOOKUP(A782,[1]总校正后表!$A:$L,12,0)</f>
        <v>0.5778455</v>
      </c>
    </row>
    <row r="783" spans="1:3">
      <c r="A783" t="s">
        <v>166</v>
      </c>
      <c r="B783">
        <v>0.0071231</v>
      </c>
      <c r="C783">
        <f>VLOOKUP(A783,[1]总校正后表!$A:$L,12,0)</f>
        <v>0.6368773</v>
      </c>
    </row>
    <row r="784" spans="1:3">
      <c r="A784" t="s">
        <v>445</v>
      </c>
      <c r="B784">
        <v>0.00723795</v>
      </c>
      <c r="C784">
        <f>VLOOKUP(A784,[1]总校正后表!$A:$L,12,0)</f>
        <v>0.6569785</v>
      </c>
    </row>
    <row r="785" spans="1:3">
      <c r="A785" t="s">
        <v>1215</v>
      </c>
      <c r="B785">
        <v>0.00754821</v>
      </c>
      <c r="C785">
        <f>VLOOKUP(A785,[1]总校正后表!$A:$L,12,0)</f>
        <v>0.6424055</v>
      </c>
    </row>
    <row r="786" spans="1:3">
      <c r="A786" t="s">
        <v>175</v>
      </c>
      <c r="B786">
        <v>0.00814223</v>
      </c>
      <c r="C786">
        <f>VLOOKUP(A786,[1]总校正后表!$A:$L,12,0)</f>
        <v>0.5829041</v>
      </c>
    </row>
    <row r="787" spans="1:3">
      <c r="A787" t="s">
        <v>497</v>
      </c>
      <c r="B787">
        <v>0.00817121</v>
      </c>
      <c r="C787">
        <f>VLOOKUP(A787,[1]总校正后表!$A:$L,12,0)</f>
        <v>0.9304322</v>
      </c>
    </row>
    <row r="788" spans="1:3">
      <c r="A788" t="s">
        <v>320</v>
      </c>
      <c r="B788">
        <v>0.00838271</v>
      </c>
      <c r="C788">
        <f>VLOOKUP(A788,[1]总校正后表!$A:$L,12,0)</f>
        <v>0.5653615</v>
      </c>
    </row>
    <row r="789" spans="1:3">
      <c r="A789" t="s">
        <v>738</v>
      </c>
      <c r="B789">
        <v>0.00860798</v>
      </c>
      <c r="C789">
        <f>VLOOKUP(A789,[1]总校正后表!$A:$L,12,0)</f>
        <v>0.4666913</v>
      </c>
    </row>
    <row r="790" spans="1:3">
      <c r="A790" t="s">
        <v>1006</v>
      </c>
      <c r="B790">
        <v>0.00935579</v>
      </c>
      <c r="C790">
        <f>VLOOKUP(A790,[1]总校正后表!$A:$L,12,0)</f>
        <v>0.5886923</v>
      </c>
    </row>
    <row r="791" spans="1:3">
      <c r="A791" t="s">
        <v>805</v>
      </c>
      <c r="B791">
        <v>0.00947054</v>
      </c>
      <c r="C791">
        <f>VLOOKUP(A791,[1]总校正后表!$A:$L,12,0)</f>
        <v>0.8545367</v>
      </c>
    </row>
    <row r="792" spans="1:3">
      <c r="A792" t="s">
        <v>441</v>
      </c>
      <c r="B792">
        <v>0.0096879</v>
      </c>
      <c r="C792">
        <f>VLOOKUP(A792,[1]总校正后表!$A:$L,12,0)</f>
        <v>0.8309963</v>
      </c>
    </row>
    <row r="793" spans="1:3">
      <c r="A793" t="s">
        <v>981</v>
      </c>
      <c r="B793">
        <v>0.00989081</v>
      </c>
      <c r="C793">
        <f>VLOOKUP(A793,[1]总校正后表!$A:$L,12,0)</f>
        <v>1.0707261</v>
      </c>
    </row>
    <row r="794" spans="1:3">
      <c r="A794" t="s">
        <v>736</v>
      </c>
      <c r="B794">
        <v>0.0099483</v>
      </c>
      <c r="C794">
        <f>VLOOKUP(A794,[1]总校正后表!$A:$L,12,0)</f>
        <v>0.6626073</v>
      </c>
    </row>
    <row r="795" spans="1:3">
      <c r="A795" t="s">
        <v>818</v>
      </c>
      <c r="B795">
        <v>0.0100409</v>
      </c>
      <c r="C795">
        <f>VLOOKUP(A795,[1]总校正后表!$A:$L,12,0)</f>
        <v>0.7241338</v>
      </c>
    </row>
    <row r="796" spans="1:3">
      <c r="A796" t="s">
        <v>290</v>
      </c>
      <c r="B796">
        <v>0.0100647</v>
      </c>
      <c r="C796">
        <f>VLOOKUP(A796,[1]总校正后表!$A:$L,12,0)</f>
        <v>0.7544157</v>
      </c>
    </row>
    <row r="797" spans="1:3">
      <c r="A797" t="s">
        <v>686</v>
      </c>
      <c r="B797">
        <v>0.0104035</v>
      </c>
      <c r="C797">
        <f>VLOOKUP(A797,[1]总校正后表!$A:$L,12,0)</f>
        <v>0.62518525</v>
      </c>
    </row>
    <row r="798" spans="1:3">
      <c r="A798" t="s">
        <v>282</v>
      </c>
      <c r="B798">
        <v>0.0108516</v>
      </c>
      <c r="C798">
        <f>VLOOKUP(A798,[1]总校正后表!$A:$L,12,0)</f>
        <v>0.6447078</v>
      </c>
    </row>
    <row r="799" spans="1:3">
      <c r="A799" t="s">
        <v>519</v>
      </c>
      <c r="B799">
        <v>0.0110314</v>
      </c>
      <c r="C799">
        <f>VLOOKUP(A799,[1]总校正后表!$A:$L,12,0)</f>
        <v>0.944571</v>
      </c>
    </row>
    <row r="800" spans="1:3">
      <c r="A800" t="s">
        <v>422</v>
      </c>
      <c r="B800">
        <v>0.011282</v>
      </c>
      <c r="C800">
        <f>VLOOKUP(A800,[1]总校正后表!$A:$L,12,0)</f>
        <v>0.90002</v>
      </c>
    </row>
    <row r="801" spans="1:3">
      <c r="A801" t="s">
        <v>1253</v>
      </c>
      <c r="B801">
        <v>0.0116144</v>
      </c>
      <c r="C801">
        <f>VLOOKUP(A801,[1]总校正后表!$A:$L,12,0)</f>
        <v>0.744788</v>
      </c>
    </row>
    <row r="802" spans="1:3">
      <c r="A802" t="s">
        <v>197</v>
      </c>
      <c r="B802">
        <v>0.0118508</v>
      </c>
      <c r="C802">
        <f>VLOOKUP(A802,[1]总校正后表!$A:$L,12,0)</f>
        <v>1.0195603</v>
      </c>
    </row>
    <row r="803" spans="1:3">
      <c r="A803" t="s">
        <v>260</v>
      </c>
      <c r="B803">
        <v>0.0122063</v>
      </c>
      <c r="C803">
        <f>VLOOKUP(A803,[1]总校正后表!$A:$L,12,0)</f>
        <v>0.50977355</v>
      </c>
    </row>
    <row r="804" spans="1:3">
      <c r="A804" t="s">
        <v>380</v>
      </c>
      <c r="B804">
        <v>0.0123179</v>
      </c>
      <c r="C804">
        <f>VLOOKUP(A804,[1]总校正后表!$A:$L,12,0)</f>
        <v>0.9749873</v>
      </c>
    </row>
    <row r="805" spans="1:3">
      <c r="A805" t="s">
        <v>893</v>
      </c>
      <c r="B805">
        <v>0.0124208</v>
      </c>
      <c r="C805">
        <f>VLOOKUP(A805,[1]总校正后表!$A:$L,12,0)</f>
        <v>1.1248423</v>
      </c>
    </row>
    <row r="806" spans="1:3">
      <c r="A806" t="s">
        <v>1205</v>
      </c>
      <c r="B806">
        <v>0.012525</v>
      </c>
      <c r="C806">
        <f>VLOOKUP(A806,[1]总校正后表!$A:$L,12,0)</f>
        <v>1.1023046</v>
      </c>
    </row>
    <row r="807" spans="1:3">
      <c r="A807" t="s">
        <v>959</v>
      </c>
      <c r="B807">
        <v>0.0125521</v>
      </c>
      <c r="C807">
        <f>VLOOKUP(A807,[1]总校正后表!$A:$L,12,0)</f>
        <v>0.5150773</v>
      </c>
    </row>
    <row r="808" spans="1:3">
      <c r="A808" t="s">
        <v>32</v>
      </c>
      <c r="B808">
        <v>0.0126525</v>
      </c>
      <c r="C808">
        <f>VLOOKUP(A808,[1]总校正后表!$A:$L,12,0)</f>
        <v>0.68127455</v>
      </c>
    </row>
    <row r="809" spans="1:3">
      <c r="A809" t="s">
        <v>602</v>
      </c>
      <c r="B809">
        <v>0.0126968</v>
      </c>
      <c r="C809">
        <f>VLOOKUP(A809,[1]总校正后表!$A:$L,12,0)</f>
        <v>0.7547916</v>
      </c>
    </row>
    <row r="810" spans="1:3">
      <c r="A810" t="s">
        <v>674</v>
      </c>
      <c r="B810">
        <v>0.0128241</v>
      </c>
      <c r="C810">
        <f>VLOOKUP(A810,[1]总校正后表!$A:$L,12,0)</f>
        <v>0.71431525</v>
      </c>
    </row>
    <row r="811" spans="1:3">
      <c r="A811" t="s">
        <v>1275</v>
      </c>
      <c r="B811">
        <v>0.0128599</v>
      </c>
      <c r="C811">
        <f>VLOOKUP(A811,[1]总校正后表!$A:$L,12,0)</f>
        <v>1.03804355</v>
      </c>
    </row>
    <row r="812" spans="1:3">
      <c r="A812" t="s">
        <v>662</v>
      </c>
      <c r="B812">
        <v>0.0130113</v>
      </c>
      <c r="C812">
        <f>VLOOKUP(A812,[1]总校正后表!$A:$L,12,0)</f>
        <v>1.1791631</v>
      </c>
    </row>
    <row r="813" spans="1:3">
      <c r="A813" t="s">
        <v>1298</v>
      </c>
      <c r="B813">
        <v>0.0130386</v>
      </c>
      <c r="C813">
        <f>VLOOKUP(A813,[1]总校正后表!$A:$L,12,0)</f>
        <v>0.9420933</v>
      </c>
    </row>
    <row r="814" spans="1:3">
      <c r="A814" t="s">
        <v>545</v>
      </c>
      <c r="B814">
        <v>0.0130488</v>
      </c>
      <c r="C814">
        <f>VLOOKUP(A814,[1]总校正后表!$A:$L,12,0)</f>
        <v>0.703603</v>
      </c>
    </row>
    <row r="815" spans="1:3">
      <c r="A815" t="s">
        <v>1195</v>
      </c>
      <c r="B815">
        <v>0.01318</v>
      </c>
      <c r="C815">
        <f>VLOOKUP(A815,[1]总校正后表!$A:$L,12,0)</f>
        <v>0.9271313</v>
      </c>
    </row>
    <row r="816" spans="1:3">
      <c r="A816" t="s">
        <v>941</v>
      </c>
      <c r="B816">
        <v>0.0132567</v>
      </c>
      <c r="C816">
        <f>VLOOKUP(A816,[1]总校正后表!$A:$L,12,0)</f>
        <v>0.6813471</v>
      </c>
    </row>
    <row r="817" spans="1:3">
      <c r="A817" t="s">
        <v>1199</v>
      </c>
      <c r="B817">
        <v>0.0137347</v>
      </c>
      <c r="C817">
        <f>VLOOKUP(A817,[1]总校正后表!$A:$L,12,0)</f>
        <v>1.1577343</v>
      </c>
    </row>
    <row r="818" spans="1:3">
      <c r="A818" t="s">
        <v>412</v>
      </c>
      <c r="B818">
        <v>0.0140364</v>
      </c>
      <c r="C818">
        <f>VLOOKUP(A818,[1]总校正后表!$A:$L,12,0)</f>
        <v>0.972364</v>
      </c>
    </row>
    <row r="819" spans="1:3">
      <c r="A819" t="s">
        <v>554</v>
      </c>
      <c r="B819">
        <v>0.0143416</v>
      </c>
      <c r="C819">
        <f>VLOOKUP(A819,[1]总校正后表!$A:$L,12,0)</f>
        <v>0.8454967</v>
      </c>
    </row>
    <row r="820" spans="1:3">
      <c r="A820" t="s">
        <v>1292</v>
      </c>
      <c r="B820">
        <v>0.0144214</v>
      </c>
      <c r="C820">
        <f>VLOOKUP(A820,[1]总校正后表!$A:$L,12,0)</f>
        <v>0.6774638</v>
      </c>
    </row>
    <row r="821" spans="1:3">
      <c r="A821" t="s">
        <v>971</v>
      </c>
      <c r="B821">
        <v>0.0144363</v>
      </c>
      <c r="C821">
        <f>VLOOKUP(A821,[1]总校正后表!$A:$L,12,0)</f>
        <v>0.4846933</v>
      </c>
    </row>
    <row r="822" spans="1:3">
      <c r="A822" t="s">
        <v>329</v>
      </c>
      <c r="B822">
        <v>0.0146709</v>
      </c>
      <c r="C822">
        <f>VLOOKUP(A822,[1]总校正后表!$A:$L,12,0)</f>
        <v>0.1946378</v>
      </c>
    </row>
    <row r="823" spans="1:3">
      <c r="A823" t="s">
        <v>915</v>
      </c>
      <c r="B823">
        <v>0.0147773</v>
      </c>
      <c r="C823">
        <f>VLOOKUP(A823,[1]总校正后表!$A:$L,12,0)</f>
        <v>0.8718391</v>
      </c>
    </row>
    <row r="824" spans="1:3">
      <c r="A824" t="s">
        <v>558</v>
      </c>
      <c r="B824">
        <v>0.0149283</v>
      </c>
      <c r="C824">
        <f>VLOOKUP(A824,[1]总校正后表!$A:$L,12,0)</f>
        <v>0.475883</v>
      </c>
    </row>
    <row r="825" spans="1:3">
      <c r="A825" t="s">
        <v>443</v>
      </c>
      <c r="B825">
        <v>0.0157817</v>
      </c>
      <c r="C825">
        <f>VLOOKUP(A825,[1]总校正后表!$A:$L,12,0)</f>
        <v>0.6267228</v>
      </c>
    </row>
    <row r="826" spans="1:3">
      <c r="A826" t="s">
        <v>415</v>
      </c>
      <c r="B826">
        <v>0.0158331</v>
      </c>
      <c r="C826">
        <f>VLOOKUP(A826,[1]总校正后表!$A:$L,12,0)</f>
        <v>0.8453287</v>
      </c>
    </row>
    <row r="827" spans="1:3">
      <c r="A827" t="s">
        <v>297</v>
      </c>
      <c r="B827">
        <v>0.0162406</v>
      </c>
      <c r="C827">
        <f>VLOOKUP(A827,[1]总校正后表!$A:$L,12,0)</f>
        <v>0.583214</v>
      </c>
    </row>
    <row r="828" spans="1:3">
      <c r="A828" t="s">
        <v>91</v>
      </c>
      <c r="B828">
        <v>0.0163217</v>
      </c>
      <c r="C828">
        <f>VLOOKUP(A828,[1]总校正后表!$A:$L,12,0)</f>
        <v>0.6475311</v>
      </c>
    </row>
    <row r="829" spans="1:3">
      <c r="A829" t="s">
        <v>437</v>
      </c>
      <c r="B829">
        <v>0.0165813</v>
      </c>
      <c r="C829">
        <f>VLOOKUP(A829,[1]总校正后表!$A:$L,12,0)</f>
        <v>0.9273358</v>
      </c>
    </row>
    <row r="830" spans="1:3">
      <c r="A830" t="s">
        <v>1117</v>
      </c>
      <c r="B830">
        <v>0.0167629</v>
      </c>
      <c r="C830">
        <f>VLOOKUP(A830,[1]总校正后表!$A:$L,12,0)</f>
        <v>0.9545627</v>
      </c>
    </row>
    <row r="831" spans="1:3">
      <c r="A831" t="s">
        <v>1197</v>
      </c>
      <c r="B831">
        <v>0.016885</v>
      </c>
      <c r="C831">
        <f>VLOOKUP(A831,[1]总校正后表!$A:$L,12,0)</f>
        <v>0.69069955</v>
      </c>
    </row>
    <row r="832" spans="1:3">
      <c r="A832" t="s">
        <v>1125</v>
      </c>
      <c r="B832">
        <v>0.0172634</v>
      </c>
      <c r="C832">
        <f>VLOOKUP(A832,[1]总校正后表!$A:$L,12,0)</f>
        <v>0.8338968</v>
      </c>
    </row>
    <row r="833" spans="1:3">
      <c r="A833" t="s">
        <v>487</v>
      </c>
      <c r="B833">
        <v>0.0173366</v>
      </c>
      <c r="C833">
        <f>VLOOKUP(A833,[1]总校正后表!$A:$L,12,0)</f>
        <v>0.5013006</v>
      </c>
    </row>
    <row r="834" spans="1:3">
      <c r="A834" t="s">
        <v>296</v>
      </c>
      <c r="B834">
        <v>0.0174577</v>
      </c>
      <c r="C834">
        <f>VLOOKUP(A834,[1]总校正后表!$A:$L,12,0)</f>
        <v>0.5761172</v>
      </c>
    </row>
    <row r="835" spans="1:3">
      <c r="A835" t="s">
        <v>135</v>
      </c>
      <c r="B835">
        <v>0.0176227</v>
      </c>
      <c r="C835">
        <f>VLOOKUP(A835,[1]总校正后表!$A:$L,12,0)</f>
        <v>1.0517163</v>
      </c>
    </row>
    <row r="836" spans="1:3">
      <c r="A836" t="s">
        <v>913</v>
      </c>
      <c r="B836">
        <v>0.0176784</v>
      </c>
      <c r="C836">
        <f>VLOOKUP(A836,[1]总校正后表!$A:$L,12,0)</f>
        <v>0.8072233</v>
      </c>
    </row>
    <row r="837" spans="1:3">
      <c r="A837" t="s">
        <v>860</v>
      </c>
      <c r="B837">
        <v>0.0177647</v>
      </c>
      <c r="C837">
        <f>VLOOKUP(A837,[1]总校正后表!$A:$L,12,0)</f>
        <v>1.0002366</v>
      </c>
    </row>
    <row r="838" spans="1:3">
      <c r="A838" t="s">
        <v>565</v>
      </c>
      <c r="B838">
        <v>0.0179413</v>
      </c>
      <c r="C838">
        <f>VLOOKUP(A838,[1]总校正后表!$A:$L,12,0)</f>
        <v>0.78754125</v>
      </c>
    </row>
    <row r="839" spans="1:3">
      <c r="A839" t="s">
        <v>706</v>
      </c>
      <c r="B839">
        <v>0.0180276</v>
      </c>
      <c r="C839">
        <f>VLOOKUP(A839,[1]总校正后表!$A:$L,12,0)</f>
        <v>0.76995055</v>
      </c>
    </row>
    <row r="840" spans="1:3">
      <c r="A840" t="s">
        <v>1209</v>
      </c>
      <c r="B840">
        <v>0.0181352</v>
      </c>
      <c r="C840">
        <f>VLOOKUP(A840,[1]总校正后表!$A:$L,12,0)</f>
        <v>0.8618428</v>
      </c>
    </row>
    <row r="841" spans="1:3">
      <c r="A841" t="s">
        <v>822</v>
      </c>
      <c r="B841">
        <v>0.0181502</v>
      </c>
      <c r="C841">
        <f>VLOOKUP(A841,[1]总校正后表!$A:$L,12,0)</f>
        <v>0.9285051</v>
      </c>
    </row>
    <row r="842" spans="1:3">
      <c r="A842" t="s">
        <v>695</v>
      </c>
      <c r="B842">
        <v>0.0182901</v>
      </c>
      <c r="C842">
        <f>VLOOKUP(A842,[1]总校正后表!$A:$L,12,0)</f>
        <v>0.6854243</v>
      </c>
    </row>
    <row r="843" spans="1:3">
      <c r="A843" t="s">
        <v>512</v>
      </c>
      <c r="B843">
        <v>0.0185499</v>
      </c>
      <c r="C843">
        <f>VLOOKUP(A843,[1]总校正后表!$A:$L,12,0)</f>
        <v>0.8104613</v>
      </c>
    </row>
    <row r="844" spans="1:3">
      <c r="A844" t="s">
        <v>842</v>
      </c>
      <c r="B844">
        <v>0.0185734</v>
      </c>
      <c r="C844">
        <f>VLOOKUP(A844,[1]总校正后表!$A:$L,12,0)</f>
        <v>0.8709993</v>
      </c>
    </row>
    <row r="845" spans="1:3">
      <c r="A845" t="s">
        <v>987</v>
      </c>
      <c r="B845">
        <v>0.0186797</v>
      </c>
      <c r="C845">
        <f>VLOOKUP(A845,[1]总校正后表!$A:$L,12,0)</f>
        <v>0.7826433</v>
      </c>
    </row>
    <row r="846" spans="1:3">
      <c r="A846" t="s">
        <v>151</v>
      </c>
      <c r="B846">
        <v>0.0188535</v>
      </c>
      <c r="C846">
        <f>VLOOKUP(A846,[1]总校正后表!$A:$L,12,0)</f>
        <v>0.6651576</v>
      </c>
    </row>
    <row r="847" spans="1:3">
      <c r="A847" t="s">
        <v>1279</v>
      </c>
      <c r="B847">
        <v>0.0188553</v>
      </c>
      <c r="C847">
        <f>VLOOKUP(A847,[1]总校正后表!$A:$L,12,0)</f>
        <v>1.1227676</v>
      </c>
    </row>
    <row r="848" spans="1:3">
      <c r="A848" t="s">
        <v>325</v>
      </c>
      <c r="B848">
        <v>0.0190767</v>
      </c>
      <c r="C848">
        <f>VLOOKUP(A848,[1]总校正后表!$A:$L,12,0)</f>
        <v>0.801821</v>
      </c>
    </row>
    <row r="849" spans="1:3">
      <c r="A849" t="s">
        <v>405</v>
      </c>
      <c r="B849">
        <v>0.0193221</v>
      </c>
      <c r="C849">
        <f>VLOOKUP(A849,[1]总校正后表!$A:$L,12,0)</f>
        <v>0.689013</v>
      </c>
    </row>
    <row r="850" spans="1:3">
      <c r="A850" t="s">
        <v>219</v>
      </c>
      <c r="B850">
        <v>0.0193285</v>
      </c>
      <c r="C850">
        <f>VLOOKUP(A850,[1]总校正后表!$A:$L,12,0)</f>
        <v>0.6504208</v>
      </c>
    </row>
    <row r="851" spans="1:3">
      <c r="A851" t="s">
        <v>375</v>
      </c>
      <c r="B851">
        <v>0.0193631</v>
      </c>
      <c r="C851">
        <f>VLOOKUP(A851,[1]总校正后表!$A:$L,12,0)</f>
        <v>0.82633555</v>
      </c>
    </row>
    <row r="852" spans="1:3">
      <c r="A852" t="s">
        <v>259</v>
      </c>
      <c r="B852">
        <v>0.0194409</v>
      </c>
      <c r="C852">
        <f>VLOOKUP(A852,[1]总校正后表!$A:$L,12,0)</f>
        <v>0.8616643</v>
      </c>
    </row>
    <row r="853" spans="1:3">
      <c r="A853" t="s">
        <v>517</v>
      </c>
      <c r="B853">
        <v>0.0194624</v>
      </c>
      <c r="C853">
        <f>VLOOKUP(A853,[1]总校正后表!$A:$L,12,0)</f>
        <v>0.4987942</v>
      </c>
    </row>
    <row r="854" spans="1:3">
      <c r="A854" t="s">
        <v>451</v>
      </c>
      <c r="B854">
        <v>0.019531</v>
      </c>
      <c r="C854">
        <f>VLOOKUP(A854,[1]总校正后表!$A:$L,12,0)</f>
        <v>0.947398</v>
      </c>
    </row>
    <row r="855" spans="1:3">
      <c r="A855" t="s">
        <v>1294</v>
      </c>
      <c r="B855">
        <v>0.0195964</v>
      </c>
      <c r="C855">
        <f>VLOOKUP(A855,[1]总校正后表!$A:$L,12,0)</f>
        <v>1.1511063</v>
      </c>
    </row>
    <row r="856" spans="1:3">
      <c r="A856" t="s">
        <v>1222</v>
      </c>
      <c r="B856">
        <v>0.0196008</v>
      </c>
      <c r="C856">
        <f>VLOOKUP(A856,[1]总校正后表!$A:$L,12,0)</f>
        <v>0.9858253</v>
      </c>
    </row>
    <row r="857" spans="1:3">
      <c r="A857" t="s">
        <v>401</v>
      </c>
      <c r="B857">
        <v>0.0198154</v>
      </c>
      <c r="C857">
        <f>VLOOKUP(A857,[1]总校正后表!$A:$L,12,0)</f>
        <v>0.69082355</v>
      </c>
    </row>
    <row r="858" spans="1:3">
      <c r="A858" t="s">
        <v>293</v>
      </c>
      <c r="B858">
        <v>0.0198767</v>
      </c>
      <c r="C858">
        <f>VLOOKUP(A858,[1]总校正后表!$A:$L,12,0)</f>
        <v>1.06202725</v>
      </c>
    </row>
    <row r="859" spans="1:3">
      <c r="A859" t="s">
        <v>200</v>
      </c>
      <c r="B859">
        <v>0.0201292</v>
      </c>
      <c r="C859">
        <f>VLOOKUP(A859,[1]总校正后表!$A:$L,12,0)</f>
        <v>0.5753937</v>
      </c>
    </row>
    <row r="860" spans="1:3">
      <c r="A860" t="s">
        <v>961</v>
      </c>
      <c r="B860">
        <v>0.0201467</v>
      </c>
      <c r="C860">
        <f>VLOOKUP(A860,[1]总校正后表!$A:$L,12,0)</f>
        <v>0.4653162</v>
      </c>
    </row>
    <row r="861" spans="1:3">
      <c r="A861" t="s">
        <v>1140</v>
      </c>
      <c r="B861">
        <v>0.02019</v>
      </c>
      <c r="C861">
        <f>VLOOKUP(A861,[1]总校正后表!$A:$L,12,0)</f>
        <v>0.7790733</v>
      </c>
    </row>
    <row r="862" spans="1:3">
      <c r="A862" t="s">
        <v>804</v>
      </c>
      <c r="B862">
        <v>0.020254</v>
      </c>
      <c r="C862">
        <f>VLOOKUP(A862,[1]总校正后表!$A:$L,12,0)</f>
        <v>0.7377975</v>
      </c>
    </row>
    <row r="863" spans="1:3">
      <c r="A863" t="s">
        <v>430</v>
      </c>
      <c r="B863">
        <v>0.0206261</v>
      </c>
      <c r="C863">
        <f>VLOOKUP(A863,[1]总校正后表!$A:$L,12,0)</f>
        <v>0.8920733</v>
      </c>
    </row>
    <row r="864" spans="1:3">
      <c r="A864" t="s">
        <v>347</v>
      </c>
      <c r="B864">
        <v>0.0209023</v>
      </c>
      <c r="C864">
        <f>VLOOKUP(A864,[1]总校正后表!$A:$L,12,0)</f>
        <v>0.5836078</v>
      </c>
    </row>
    <row r="865" spans="1:3">
      <c r="A865" t="s">
        <v>43</v>
      </c>
      <c r="B865">
        <v>0.0209951</v>
      </c>
      <c r="C865">
        <f>VLOOKUP(A865,[1]总校正后表!$A:$L,12,0)</f>
        <v>0.7978997</v>
      </c>
    </row>
    <row r="866" spans="1:3">
      <c r="A866" t="s">
        <v>414</v>
      </c>
      <c r="B866">
        <v>0.0215144</v>
      </c>
      <c r="C866">
        <f>VLOOKUP(A866,[1]总校正后表!$A:$L,12,0)</f>
        <v>0.5582447</v>
      </c>
    </row>
    <row r="867" spans="1:3">
      <c r="A867" t="s">
        <v>550</v>
      </c>
      <c r="B867">
        <v>0.0219415</v>
      </c>
      <c r="C867">
        <f>VLOOKUP(A867,[1]总校正后表!$A:$L,12,0)</f>
        <v>0.454877</v>
      </c>
    </row>
    <row r="868" spans="1:3">
      <c r="A868" t="s">
        <v>1057</v>
      </c>
      <c r="B868">
        <v>0.0220525</v>
      </c>
      <c r="C868">
        <f>VLOOKUP(A868,[1]总校正后表!$A:$L,12,0)</f>
        <v>0.7621717</v>
      </c>
    </row>
    <row r="869" spans="1:3">
      <c r="A869" t="s">
        <v>684</v>
      </c>
      <c r="B869">
        <v>0.0221208</v>
      </c>
      <c r="C869">
        <f>VLOOKUP(A869,[1]总校正后表!$A:$L,12,0)</f>
        <v>0.8255107</v>
      </c>
    </row>
    <row r="870" spans="1:3">
      <c r="A870" t="s">
        <v>449</v>
      </c>
      <c r="B870">
        <v>0.0222108</v>
      </c>
      <c r="C870">
        <f>VLOOKUP(A870,[1]总校正后表!$A:$L,12,0)</f>
        <v>0.8916997</v>
      </c>
    </row>
    <row r="871" spans="1:3">
      <c r="A871" t="s">
        <v>630</v>
      </c>
      <c r="B871">
        <v>0.0224467</v>
      </c>
      <c r="C871">
        <f>VLOOKUP(A871,[1]总校正后表!$A:$L,12,0)</f>
        <v>0.55138955</v>
      </c>
    </row>
    <row r="872" spans="1:3">
      <c r="A872" t="s">
        <v>1198</v>
      </c>
      <c r="B872">
        <v>0.0225557</v>
      </c>
      <c r="C872">
        <f>VLOOKUP(A872,[1]总校正后表!$A:$L,12,0)</f>
        <v>0.7406785</v>
      </c>
    </row>
    <row r="873" spans="1:3">
      <c r="A873" t="s">
        <v>1001</v>
      </c>
      <c r="B873">
        <v>0.0227667</v>
      </c>
      <c r="C873">
        <f>VLOOKUP(A873,[1]总校正后表!$A:$L,12,0)</f>
        <v>0.8054247</v>
      </c>
    </row>
    <row r="874" spans="1:3">
      <c r="A874" t="s">
        <v>363</v>
      </c>
      <c r="B874">
        <v>0.022934</v>
      </c>
      <c r="C874">
        <f>VLOOKUP(A874,[1]总校正后表!$A:$L,12,0)</f>
        <v>0.8037111</v>
      </c>
    </row>
    <row r="875" spans="1:3">
      <c r="A875" t="s">
        <v>203</v>
      </c>
      <c r="B875">
        <v>0.0229538</v>
      </c>
      <c r="C875">
        <f>VLOOKUP(A875,[1]总校正后表!$A:$L,12,0)</f>
        <v>0.7934606</v>
      </c>
    </row>
    <row r="876" spans="1:3">
      <c r="A876" t="s">
        <v>323</v>
      </c>
      <c r="B876">
        <v>0.0230226</v>
      </c>
      <c r="C876">
        <f>VLOOKUP(A876,[1]总校正后表!$A:$L,12,0)</f>
        <v>0.6265693</v>
      </c>
    </row>
    <row r="877" spans="1:3">
      <c r="A877" t="s">
        <v>372</v>
      </c>
      <c r="B877">
        <v>0.0232123</v>
      </c>
      <c r="C877">
        <f>VLOOKUP(A877,[1]总校正后表!$A:$L,12,0)</f>
        <v>0.6742418</v>
      </c>
    </row>
    <row r="878" spans="1:3">
      <c r="A878" t="s">
        <v>1011</v>
      </c>
      <c r="B878">
        <v>0.023316</v>
      </c>
      <c r="C878">
        <f>VLOOKUP(A878,[1]总校正后表!$A:$L,12,0)</f>
        <v>0.8235558</v>
      </c>
    </row>
    <row r="879" spans="1:3">
      <c r="A879" t="s">
        <v>1021</v>
      </c>
      <c r="B879">
        <v>0.0234045</v>
      </c>
      <c r="C879">
        <f>VLOOKUP(A879,[1]总校正后表!$A:$L,12,0)</f>
        <v>1.12038955</v>
      </c>
    </row>
    <row r="880" spans="1:3">
      <c r="A880" t="s">
        <v>1137</v>
      </c>
      <c r="B880">
        <v>0.0234645</v>
      </c>
      <c r="C880">
        <f>VLOOKUP(A880,[1]总校正后表!$A:$L,12,0)</f>
        <v>0.9653656</v>
      </c>
    </row>
    <row r="881" spans="1:3">
      <c r="A881" t="s">
        <v>191</v>
      </c>
      <c r="B881">
        <v>0.0235798</v>
      </c>
      <c r="C881">
        <f>VLOOKUP(A881,[1]总校正后表!$A:$L,12,0)</f>
        <v>0.74102625</v>
      </c>
    </row>
    <row r="882" spans="1:3">
      <c r="A882" t="s">
        <v>739</v>
      </c>
      <c r="B882">
        <v>0.0236936</v>
      </c>
      <c r="C882">
        <f>VLOOKUP(A882,[1]总校正后表!$A:$L,12,0)</f>
        <v>0.7952756</v>
      </c>
    </row>
    <row r="883" spans="1:3">
      <c r="A883" t="s">
        <v>35</v>
      </c>
      <c r="B883">
        <v>0.0239701</v>
      </c>
      <c r="C883">
        <f>VLOOKUP(A883,[1]总校正后表!$A:$L,12,0)</f>
        <v>0.6195331</v>
      </c>
    </row>
    <row r="884" spans="1:3">
      <c r="A884" t="s">
        <v>584</v>
      </c>
      <c r="B884">
        <v>0.0239955</v>
      </c>
      <c r="C884">
        <f>VLOOKUP(A884,[1]总校正后表!$A:$L,12,0)</f>
        <v>0.7938003</v>
      </c>
    </row>
    <row r="885" spans="1:3">
      <c r="A885" t="s">
        <v>22</v>
      </c>
      <c r="B885">
        <v>0.0240562</v>
      </c>
      <c r="C885">
        <f>VLOOKUP(A885,[1]总校正后表!$A:$L,12,0)</f>
        <v>0.8874937</v>
      </c>
    </row>
    <row r="886" spans="1:3">
      <c r="A886" t="s">
        <v>284</v>
      </c>
      <c r="B886">
        <v>0.0245712</v>
      </c>
      <c r="C886">
        <f>VLOOKUP(A886,[1]总校正后表!$A:$L,12,0)</f>
        <v>0.7283437</v>
      </c>
    </row>
    <row r="887" spans="1:3">
      <c r="A887" t="s">
        <v>42</v>
      </c>
      <c r="B887">
        <v>0.0247761</v>
      </c>
      <c r="C887">
        <f>VLOOKUP(A887,[1]总校正后表!$A:$L,12,0)</f>
        <v>0.5683568</v>
      </c>
    </row>
    <row r="888" spans="1:3">
      <c r="A888" t="s">
        <v>237</v>
      </c>
      <c r="B888">
        <v>0.0247876</v>
      </c>
      <c r="C888">
        <f>VLOOKUP(A888,[1]总校正后表!$A:$L,12,0)</f>
        <v>0.5652295</v>
      </c>
    </row>
    <row r="889" spans="1:3">
      <c r="A889" t="s">
        <v>732</v>
      </c>
      <c r="B889">
        <v>0.0250161</v>
      </c>
      <c r="C889">
        <f>VLOOKUP(A889,[1]总校正后表!$A:$L,12,0)</f>
        <v>0.476865</v>
      </c>
    </row>
    <row r="890" spans="1:3">
      <c r="A890" t="s">
        <v>159</v>
      </c>
      <c r="B890">
        <v>0.0250539</v>
      </c>
      <c r="C890">
        <f>VLOOKUP(A890,[1]总校正后表!$A:$L,12,0)</f>
        <v>0.8942126</v>
      </c>
    </row>
    <row r="891" spans="1:3">
      <c r="A891" t="s">
        <v>806</v>
      </c>
      <c r="B891">
        <v>0.0250863</v>
      </c>
      <c r="C891">
        <f>VLOOKUP(A891,[1]总校正后表!$A:$L,12,0)</f>
        <v>0.9239041</v>
      </c>
    </row>
    <row r="892" spans="1:3">
      <c r="A892" t="s">
        <v>68</v>
      </c>
      <c r="B892">
        <v>0.0253366</v>
      </c>
      <c r="C892">
        <f>VLOOKUP(A892,[1]总校正后表!$A:$L,12,0)</f>
        <v>0.6706776</v>
      </c>
    </row>
    <row r="893" spans="1:3">
      <c r="A893" t="s">
        <v>998</v>
      </c>
      <c r="B893">
        <v>0.0253711</v>
      </c>
      <c r="C893">
        <f>VLOOKUP(A893,[1]总校正后表!$A:$L,12,0)</f>
        <v>0.7720773</v>
      </c>
    </row>
    <row r="894" spans="1:3">
      <c r="A894" t="s">
        <v>726</v>
      </c>
      <c r="B894">
        <v>0.0254395</v>
      </c>
      <c r="C894">
        <f>VLOOKUP(A894,[1]总校正后表!$A:$L,12,0)</f>
        <v>0.6445647</v>
      </c>
    </row>
    <row r="895" spans="1:3">
      <c r="A895" t="s">
        <v>14</v>
      </c>
      <c r="B895">
        <v>0.0255103</v>
      </c>
      <c r="C895">
        <f>VLOOKUP(A895,[1]总校正后表!$A:$L,12,0)</f>
        <v>0.44369955</v>
      </c>
    </row>
    <row r="896" spans="1:3">
      <c r="A896" t="s">
        <v>413</v>
      </c>
      <c r="B896">
        <v>0.0259405</v>
      </c>
      <c r="C896">
        <f>VLOOKUP(A896,[1]总校正后表!$A:$L,12,0)</f>
        <v>0.9256046</v>
      </c>
    </row>
    <row r="897" spans="1:3">
      <c r="A897" t="s">
        <v>715</v>
      </c>
      <c r="B897">
        <v>0.0259661</v>
      </c>
      <c r="C897">
        <f>VLOOKUP(A897,[1]总校正后表!$A:$L,12,0)</f>
        <v>0.73974255</v>
      </c>
    </row>
    <row r="898" spans="1:3">
      <c r="A898" t="s">
        <v>85</v>
      </c>
      <c r="B898">
        <v>0.0260299</v>
      </c>
      <c r="C898">
        <f>VLOOKUP(A898,[1]总校正后表!$A:$L,12,0)</f>
        <v>1.1960663</v>
      </c>
    </row>
    <row r="899" spans="1:3">
      <c r="A899" t="s">
        <v>775</v>
      </c>
      <c r="B899">
        <v>0.0261147</v>
      </c>
      <c r="C899">
        <f>VLOOKUP(A899,[1]总校正后表!$A:$L,12,0)</f>
        <v>0.8327761</v>
      </c>
    </row>
    <row r="900" spans="1:3">
      <c r="A900" t="s">
        <v>311</v>
      </c>
      <c r="B900">
        <v>0.0265756</v>
      </c>
      <c r="C900">
        <f>VLOOKUP(A900,[1]总校正后表!$A:$L,12,0)</f>
        <v>0.5820165</v>
      </c>
    </row>
    <row r="901" spans="1:3">
      <c r="A901" t="s">
        <v>21</v>
      </c>
      <c r="B901">
        <v>0.0265852</v>
      </c>
      <c r="C901">
        <f>VLOOKUP(A901,[1]总校正后表!$A:$L,12,0)</f>
        <v>0.5166881</v>
      </c>
    </row>
    <row r="902" spans="1:3">
      <c r="A902" t="s">
        <v>364</v>
      </c>
      <c r="B902">
        <v>0.0270412</v>
      </c>
      <c r="C902">
        <f>VLOOKUP(A902,[1]总校正后表!$A:$L,12,0)</f>
        <v>0.63227755</v>
      </c>
    </row>
    <row r="903" spans="1:3">
      <c r="A903" t="s">
        <v>1257</v>
      </c>
      <c r="B903">
        <v>0.0273782</v>
      </c>
      <c r="C903">
        <f>VLOOKUP(A903,[1]总校正后表!$A:$L,12,0)</f>
        <v>0.4599074</v>
      </c>
    </row>
    <row r="904" spans="1:3">
      <c r="A904" t="s">
        <v>1138</v>
      </c>
      <c r="B904">
        <v>0.0275018</v>
      </c>
      <c r="C904">
        <f>VLOOKUP(A904,[1]总校正后表!$A:$L,12,0)</f>
        <v>1.0217071</v>
      </c>
    </row>
    <row r="905" spans="1:3">
      <c r="A905" t="s">
        <v>255</v>
      </c>
      <c r="B905">
        <v>0.0282535</v>
      </c>
      <c r="C905">
        <f>VLOOKUP(A905,[1]总校正后表!$A:$L,12,0)</f>
        <v>0.7956131</v>
      </c>
    </row>
    <row r="906" spans="1:3">
      <c r="A906" t="s">
        <v>1076</v>
      </c>
      <c r="B906">
        <v>0.0284374</v>
      </c>
      <c r="C906">
        <f>VLOOKUP(A906,[1]总校正后表!$A:$L,12,0)</f>
        <v>0.677935</v>
      </c>
    </row>
    <row r="907" spans="1:3">
      <c r="A907" t="s">
        <v>904</v>
      </c>
      <c r="B907">
        <v>0.0285296</v>
      </c>
      <c r="C907">
        <f>VLOOKUP(A907,[1]总校正后表!$A:$L,12,0)</f>
        <v>0.9882047</v>
      </c>
    </row>
    <row r="908" spans="1:3">
      <c r="A908" t="s">
        <v>301</v>
      </c>
      <c r="B908">
        <v>0.0285383</v>
      </c>
      <c r="C908">
        <f>VLOOKUP(A908,[1]总校正后表!$A:$L,12,0)</f>
        <v>0.7026007</v>
      </c>
    </row>
    <row r="909" spans="1:3">
      <c r="A909" t="s">
        <v>1041</v>
      </c>
      <c r="B909">
        <v>0.028793</v>
      </c>
      <c r="C909">
        <f>VLOOKUP(A909,[1]总校正后表!$A:$L,12,0)</f>
        <v>0.8989557</v>
      </c>
    </row>
    <row r="910" spans="1:3">
      <c r="A910" t="s">
        <v>69</v>
      </c>
      <c r="B910">
        <v>0.0288683</v>
      </c>
      <c r="C910">
        <f>VLOOKUP(A910,[1]总校正后表!$A:$L,12,0)</f>
        <v>0.8795651</v>
      </c>
    </row>
    <row r="911" spans="1:3">
      <c r="A911" t="s">
        <v>1040</v>
      </c>
      <c r="B911">
        <v>0.0289382</v>
      </c>
      <c r="C911">
        <f>VLOOKUP(A911,[1]总校正后表!$A:$L,12,0)</f>
        <v>1.0754423</v>
      </c>
    </row>
    <row r="912" spans="1:3">
      <c r="A912" t="s">
        <v>465</v>
      </c>
      <c r="B912">
        <v>0.0292098</v>
      </c>
      <c r="C912">
        <f>VLOOKUP(A912,[1]总校正后表!$A:$L,12,0)</f>
        <v>1.00623955</v>
      </c>
    </row>
    <row r="913" spans="1:3">
      <c r="A913" t="s">
        <v>152</v>
      </c>
      <c r="B913">
        <v>0.0293063</v>
      </c>
      <c r="C913">
        <f>VLOOKUP(A913,[1]总校正后表!$A:$L,12,0)</f>
        <v>0.4641741</v>
      </c>
    </row>
    <row r="914" spans="1:3">
      <c r="A914" t="s">
        <v>511</v>
      </c>
      <c r="B914">
        <v>0.029581</v>
      </c>
      <c r="C914">
        <f>VLOOKUP(A914,[1]总校正后表!$A:$L,12,0)</f>
        <v>0.6944125</v>
      </c>
    </row>
    <row r="915" spans="1:3">
      <c r="A915" t="s">
        <v>1131</v>
      </c>
      <c r="B915">
        <v>0.0295867</v>
      </c>
      <c r="C915">
        <f>VLOOKUP(A915,[1]总校正后表!$A:$L,12,0)</f>
        <v>0.9195721</v>
      </c>
    </row>
    <row r="916" spans="1:3">
      <c r="A916" t="s">
        <v>872</v>
      </c>
      <c r="B916">
        <v>0.0296991</v>
      </c>
      <c r="C916">
        <f>VLOOKUP(A916,[1]总校正后表!$A:$L,12,0)</f>
        <v>1.1006786</v>
      </c>
    </row>
    <row r="917" spans="1:3">
      <c r="A917" t="s">
        <v>1191</v>
      </c>
      <c r="B917">
        <v>0.0297543</v>
      </c>
      <c r="C917">
        <f>VLOOKUP(A917,[1]总校正后表!$A:$L,12,0)</f>
        <v>0.65338355</v>
      </c>
    </row>
    <row r="918" spans="1:3">
      <c r="A918" t="s">
        <v>1111</v>
      </c>
      <c r="B918">
        <v>0.030263</v>
      </c>
      <c r="C918">
        <f>VLOOKUP(A918,[1]总校正后表!$A:$L,12,0)</f>
        <v>1.0680461</v>
      </c>
    </row>
    <row r="919" spans="1:3">
      <c r="A919" t="s">
        <v>834</v>
      </c>
      <c r="B919">
        <v>0.030793</v>
      </c>
      <c r="C919">
        <f>VLOOKUP(A919,[1]总校正后表!$A:$L,12,0)</f>
        <v>0.7847123</v>
      </c>
    </row>
    <row r="920" spans="1:3">
      <c r="A920" t="s">
        <v>87</v>
      </c>
      <c r="B920">
        <v>0.0309897</v>
      </c>
      <c r="C920">
        <f>VLOOKUP(A920,[1]总校正后表!$A:$L,12,0)</f>
        <v>0.9759925</v>
      </c>
    </row>
    <row r="921" spans="1:3">
      <c r="A921" t="s">
        <v>1104</v>
      </c>
      <c r="B921">
        <v>0.0314649</v>
      </c>
      <c r="C921">
        <f>VLOOKUP(A921,[1]总校正后表!$A:$L,12,0)</f>
        <v>0.7582635</v>
      </c>
    </row>
    <row r="922" spans="1:3">
      <c r="A922" t="s">
        <v>51</v>
      </c>
      <c r="B922">
        <v>0.0314689</v>
      </c>
      <c r="C922">
        <f>VLOOKUP(A922,[1]总校正后表!$A:$L,12,0)</f>
        <v>1.2409931</v>
      </c>
    </row>
    <row r="923" spans="1:3">
      <c r="A923" t="s">
        <v>1108</v>
      </c>
      <c r="B923">
        <v>0.0315319</v>
      </c>
      <c r="C923">
        <f>VLOOKUP(A923,[1]总校正后表!$A:$L,12,0)</f>
        <v>0.6205987</v>
      </c>
    </row>
    <row r="924" spans="1:3">
      <c r="A924" t="s">
        <v>223</v>
      </c>
      <c r="B924">
        <v>0.0318043</v>
      </c>
      <c r="C924">
        <f>VLOOKUP(A924,[1]总校正后表!$A:$L,12,0)</f>
        <v>0.56264225</v>
      </c>
    </row>
    <row r="925" spans="1:3">
      <c r="A925" t="s">
        <v>365</v>
      </c>
      <c r="B925">
        <v>0.0318769</v>
      </c>
      <c r="C925">
        <f>VLOOKUP(A925,[1]总校正后表!$A:$L,12,0)</f>
        <v>0.7477981</v>
      </c>
    </row>
    <row r="926" spans="1:3">
      <c r="A926" t="s">
        <v>803</v>
      </c>
      <c r="B926">
        <v>0.0320745</v>
      </c>
      <c r="C926">
        <f>VLOOKUP(A926,[1]总校正后表!$A:$L,12,0)</f>
        <v>0.8790613</v>
      </c>
    </row>
    <row r="927" spans="1:3">
      <c r="A927" t="s">
        <v>300</v>
      </c>
      <c r="B927">
        <v>0.032081</v>
      </c>
      <c r="C927">
        <f>VLOOKUP(A927,[1]总校正后表!$A:$L,12,0)</f>
        <v>0.9254465</v>
      </c>
    </row>
    <row r="928" spans="1:3">
      <c r="A928" t="s">
        <v>876</v>
      </c>
      <c r="B928">
        <v>0.032681</v>
      </c>
      <c r="C928">
        <f>VLOOKUP(A928,[1]总校正后表!$A:$L,12,0)</f>
        <v>0.4509528</v>
      </c>
    </row>
    <row r="929" spans="1:3">
      <c r="A929" t="s">
        <v>1213</v>
      </c>
      <c r="B929">
        <v>0.0327627</v>
      </c>
      <c r="C929">
        <f>VLOOKUP(A929,[1]总校正后表!$A:$L,12,0)</f>
        <v>0.8401765</v>
      </c>
    </row>
    <row r="930" spans="1:3">
      <c r="A930" t="s">
        <v>1129</v>
      </c>
      <c r="B930">
        <v>0.0331</v>
      </c>
      <c r="C930">
        <f>VLOOKUP(A930,[1]总校正后表!$A:$L,12,0)</f>
        <v>0.8186555</v>
      </c>
    </row>
    <row r="931" spans="1:3">
      <c r="A931" t="s">
        <v>370</v>
      </c>
      <c r="B931">
        <v>0.0336509</v>
      </c>
      <c r="C931">
        <f>VLOOKUP(A931,[1]总校正后表!$A:$L,12,0)</f>
        <v>0.8323363</v>
      </c>
    </row>
    <row r="932" spans="1:3">
      <c r="A932" t="s">
        <v>305</v>
      </c>
      <c r="B932">
        <v>0.03392</v>
      </c>
      <c r="C932">
        <f>VLOOKUP(A932,[1]总校正后表!$A:$L,12,0)</f>
        <v>0.449867</v>
      </c>
    </row>
    <row r="933" spans="1:3">
      <c r="A933" t="s">
        <v>659</v>
      </c>
      <c r="B933">
        <v>0.0341524</v>
      </c>
      <c r="C933">
        <f>VLOOKUP(A933,[1]总校正后表!$A:$L,12,0)</f>
        <v>0.7162516</v>
      </c>
    </row>
    <row r="934" spans="1:3">
      <c r="A934" t="s">
        <v>979</v>
      </c>
      <c r="B934">
        <v>0.0342313</v>
      </c>
      <c r="C934">
        <f>VLOOKUP(A934,[1]总校正后表!$A:$L,12,0)</f>
        <v>0.9663416</v>
      </c>
    </row>
    <row r="935" spans="1:3">
      <c r="A935" t="s">
        <v>830</v>
      </c>
      <c r="B935">
        <v>0.0342522</v>
      </c>
      <c r="C935">
        <f>VLOOKUP(A935,[1]总校正后表!$A:$L,12,0)</f>
        <v>0.7475887</v>
      </c>
    </row>
    <row r="936" spans="1:3">
      <c r="A936" t="s">
        <v>73</v>
      </c>
      <c r="B936">
        <v>0.0345509</v>
      </c>
      <c r="C936">
        <f>VLOOKUP(A936,[1]总校正后表!$A:$L,12,0)</f>
        <v>0.5303051</v>
      </c>
    </row>
    <row r="937" spans="1:3">
      <c r="A937" t="s">
        <v>177</v>
      </c>
      <c r="B937">
        <v>0.0348563</v>
      </c>
      <c r="C937">
        <f>VLOOKUP(A937,[1]总校正后表!$A:$L,12,0)</f>
        <v>0.5372395</v>
      </c>
    </row>
    <row r="938" spans="1:3">
      <c r="A938" t="s">
        <v>874</v>
      </c>
      <c r="B938">
        <v>0.0348721</v>
      </c>
      <c r="C938">
        <f>VLOOKUP(A938,[1]总校正后表!$A:$L,12,0)</f>
        <v>1.0415298</v>
      </c>
    </row>
    <row r="939" spans="1:3">
      <c r="A939" t="s">
        <v>964</v>
      </c>
      <c r="B939">
        <v>0.035018</v>
      </c>
      <c r="C939">
        <f>VLOOKUP(A939,[1]总校正后表!$A:$L,12,0)</f>
        <v>0.965253</v>
      </c>
    </row>
    <row r="940" spans="1:3">
      <c r="A940" t="s">
        <v>337</v>
      </c>
      <c r="B940">
        <v>0.0351539</v>
      </c>
      <c r="C940">
        <f>VLOOKUP(A940,[1]总校正后表!$A:$L,12,0)</f>
        <v>1.074744</v>
      </c>
    </row>
    <row r="941" spans="1:3">
      <c r="A941" t="s">
        <v>625</v>
      </c>
      <c r="B941">
        <v>0.035475</v>
      </c>
      <c r="C941">
        <f>VLOOKUP(A941,[1]总校正后表!$A:$L,12,0)</f>
        <v>0.7722784</v>
      </c>
    </row>
    <row r="942" spans="1:3">
      <c r="A942" t="s">
        <v>879</v>
      </c>
      <c r="B942">
        <v>0.0355551</v>
      </c>
      <c r="C942">
        <f>VLOOKUP(A942,[1]总校正后表!$A:$L,12,0)</f>
        <v>0.9907767</v>
      </c>
    </row>
    <row r="943" spans="1:3">
      <c r="A943" t="s">
        <v>173</v>
      </c>
      <c r="B943">
        <v>0.0356038</v>
      </c>
      <c r="C943">
        <f>VLOOKUP(A943,[1]总校正后表!$A:$L,12,0)</f>
        <v>0.7099278</v>
      </c>
    </row>
    <row r="944" spans="1:3">
      <c r="A944" t="s">
        <v>1133</v>
      </c>
      <c r="B944">
        <v>0.0356387</v>
      </c>
      <c r="C944">
        <f>VLOOKUP(A944,[1]总校正后表!$A:$L,12,0)</f>
        <v>1.120134</v>
      </c>
    </row>
    <row r="945" spans="1:3">
      <c r="A945" t="s">
        <v>264</v>
      </c>
      <c r="B945">
        <v>0.0357022</v>
      </c>
      <c r="C945">
        <f>VLOOKUP(A945,[1]总校正后表!$A:$L,12,0)</f>
        <v>0.76202425</v>
      </c>
    </row>
    <row r="946" spans="1:3">
      <c r="A946" t="s">
        <v>334</v>
      </c>
      <c r="B946">
        <v>0.0357214</v>
      </c>
      <c r="C946">
        <f>VLOOKUP(A946,[1]总校正后表!$A:$L,12,0)</f>
        <v>0.9411315</v>
      </c>
    </row>
    <row r="947" spans="1:3">
      <c r="A947" t="s">
        <v>1096</v>
      </c>
      <c r="B947">
        <v>0.0357604</v>
      </c>
      <c r="C947">
        <f>VLOOKUP(A947,[1]总校正后表!$A:$L,12,0)</f>
        <v>0.8024427</v>
      </c>
    </row>
    <row r="948" spans="1:3">
      <c r="A948" t="s">
        <v>1074</v>
      </c>
      <c r="B948">
        <v>0.0359268</v>
      </c>
      <c r="C948">
        <f>VLOOKUP(A948,[1]总校正后表!$A:$L,12,0)</f>
        <v>0.983512</v>
      </c>
    </row>
    <row r="949" spans="1:3">
      <c r="A949" t="s">
        <v>1291</v>
      </c>
      <c r="B949">
        <v>0.0359449</v>
      </c>
      <c r="C949">
        <f>VLOOKUP(A949,[1]总校正后表!$A:$L,12,0)</f>
        <v>1.12194155</v>
      </c>
    </row>
    <row r="950" spans="1:3">
      <c r="A950" t="s">
        <v>272</v>
      </c>
      <c r="B950">
        <v>0.0359774</v>
      </c>
      <c r="C950">
        <f>VLOOKUP(A950,[1]总校正后表!$A:$L,12,0)</f>
        <v>1.00571355</v>
      </c>
    </row>
    <row r="951" spans="1:3">
      <c r="A951" t="s">
        <v>960</v>
      </c>
      <c r="B951">
        <v>0.0360177</v>
      </c>
      <c r="C951">
        <f>VLOOKUP(A951,[1]总校正后表!$A:$L,12,0)</f>
        <v>0.8943415</v>
      </c>
    </row>
    <row r="952" spans="1:3">
      <c r="A952" t="s">
        <v>39</v>
      </c>
      <c r="B952">
        <v>0.0361942</v>
      </c>
      <c r="C952">
        <f>VLOOKUP(A952,[1]总校正后表!$A:$L,12,0)</f>
        <v>1.3225858</v>
      </c>
    </row>
    <row r="953" spans="1:3">
      <c r="A953" t="s">
        <v>599</v>
      </c>
      <c r="B953">
        <v>0.0362213</v>
      </c>
      <c r="C953">
        <f>VLOOKUP(A953,[1]总校正后表!$A:$L,12,0)</f>
        <v>0.9433151</v>
      </c>
    </row>
    <row r="954" spans="1:3">
      <c r="A954" t="s">
        <v>1089</v>
      </c>
      <c r="B954">
        <v>0.0367681</v>
      </c>
      <c r="C954">
        <f>VLOOKUP(A954,[1]总校正后表!$A:$L,12,0)</f>
        <v>0.9223067</v>
      </c>
    </row>
    <row r="955" spans="1:3">
      <c r="A955" t="s">
        <v>1064</v>
      </c>
      <c r="B955">
        <v>0.0368494</v>
      </c>
      <c r="C955">
        <f>VLOOKUP(A955,[1]总校正后表!$A:$L,12,0)</f>
        <v>0.5252173</v>
      </c>
    </row>
    <row r="956" spans="1:3">
      <c r="A956" t="s">
        <v>831</v>
      </c>
      <c r="B956">
        <v>0.0369677</v>
      </c>
      <c r="C956">
        <f>VLOOKUP(A956,[1]总校正后表!$A:$L,12,0)</f>
        <v>0.6858403</v>
      </c>
    </row>
    <row r="957" spans="1:3">
      <c r="A957" t="s">
        <v>741</v>
      </c>
      <c r="B957">
        <v>0.0369718</v>
      </c>
      <c r="C957">
        <f>VLOOKUP(A957,[1]总校正后表!$A:$L,12,0)</f>
        <v>0.6112945</v>
      </c>
    </row>
    <row r="958" spans="1:3">
      <c r="A958" t="s">
        <v>877</v>
      </c>
      <c r="B958">
        <v>0.0373436</v>
      </c>
      <c r="C958">
        <f>VLOOKUP(A958,[1]总校正后表!$A:$L,12,0)</f>
        <v>0.5521625</v>
      </c>
    </row>
    <row r="959" spans="1:3">
      <c r="A959" t="s">
        <v>343</v>
      </c>
      <c r="B959">
        <v>0.037582</v>
      </c>
      <c r="C959">
        <f>VLOOKUP(A959,[1]总校正后表!$A:$L,12,0)</f>
        <v>0.581764</v>
      </c>
    </row>
    <row r="960" spans="1:3">
      <c r="A960" t="s">
        <v>169</v>
      </c>
      <c r="B960">
        <v>0.0377185</v>
      </c>
      <c r="C960">
        <f>VLOOKUP(A960,[1]总校正后表!$A:$L,12,0)</f>
        <v>0.84482155</v>
      </c>
    </row>
    <row r="961" spans="1:3">
      <c r="A961" t="s">
        <v>729</v>
      </c>
      <c r="B961">
        <v>0.0378092</v>
      </c>
      <c r="C961">
        <f>VLOOKUP(A961,[1]总校正后表!$A:$L,12,0)</f>
        <v>0.4363031</v>
      </c>
    </row>
    <row r="962" spans="1:3">
      <c r="A962" t="s">
        <v>849</v>
      </c>
      <c r="B962">
        <v>0.038023</v>
      </c>
      <c r="C962">
        <f>VLOOKUP(A962,[1]总校正后表!$A:$L,12,0)</f>
        <v>0.6640532</v>
      </c>
    </row>
    <row r="963" spans="1:3">
      <c r="A963" t="s">
        <v>399</v>
      </c>
      <c r="B963">
        <v>0.0383659</v>
      </c>
      <c r="C963">
        <f>VLOOKUP(A963,[1]总校正后表!$A:$L,12,0)</f>
        <v>0.7683211</v>
      </c>
    </row>
    <row r="964" spans="1:3">
      <c r="A964" t="s">
        <v>626</v>
      </c>
      <c r="B964">
        <v>0.0388684</v>
      </c>
      <c r="C964">
        <f>VLOOKUP(A964,[1]总校正后表!$A:$L,12,0)</f>
        <v>0.92045355</v>
      </c>
    </row>
    <row r="965" spans="1:3">
      <c r="A965" t="s">
        <v>484</v>
      </c>
      <c r="B965">
        <v>0.0389246</v>
      </c>
      <c r="C965">
        <f>VLOOKUP(A965,[1]总校正后表!$A:$L,12,0)</f>
        <v>0.7274295</v>
      </c>
    </row>
    <row r="966" spans="1:3">
      <c r="A966" t="s">
        <v>286</v>
      </c>
      <c r="B966">
        <v>0.0390385</v>
      </c>
      <c r="C966">
        <f>VLOOKUP(A966,[1]总校正后表!$A:$L,12,0)</f>
        <v>1.005183</v>
      </c>
    </row>
    <row r="967" spans="1:3">
      <c r="A967" t="s">
        <v>148</v>
      </c>
      <c r="B967">
        <v>0.0390646</v>
      </c>
      <c r="C967">
        <f>VLOOKUP(A967,[1]总校正后表!$A:$L,12,0)</f>
        <v>1.0235616</v>
      </c>
    </row>
    <row r="968" spans="1:3">
      <c r="A968" t="s">
        <v>425</v>
      </c>
      <c r="B968">
        <v>0.0392823</v>
      </c>
      <c r="C968">
        <f>VLOOKUP(A968,[1]总校正后表!$A:$L,12,0)</f>
        <v>0.677917</v>
      </c>
    </row>
    <row r="969" spans="1:3">
      <c r="A969" t="s">
        <v>60</v>
      </c>
      <c r="B969">
        <v>0.0394395</v>
      </c>
      <c r="C969">
        <f>VLOOKUP(A969,[1]总校正后表!$A:$L,12,0)</f>
        <v>0.8851328</v>
      </c>
    </row>
    <row r="970" spans="1:3">
      <c r="A970" t="s">
        <v>767</v>
      </c>
      <c r="B970">
        <v>0.0396911</v>
      </c>
      <c r="C970">
        <f>VLOOKUP(A970,[1]总校正后表!$A:$L,12,0)</f>
        <v>0.53222625</v>
      </c>
    </row>
    <row r="971" spans="1:3">
      <c r="A971" t="s">
        <v>691</v>
      </c>
      <c r="B971">
        <v>0.0398859</v>
      </c>
      <c r="C971">
        <f>VLOOKUP(A971,[1]总校正后表!$A:$L,12,0)</f>
        <v>0.7001516</v>
      </c>
    </row>
    <row r="972" spans="1:3">
      <c r="A972" t="s">
        <v>88</v>
      </c>
      <c r="B972">
        <v>0.0398937</v>
      </c>
      <c r="C972">
        <f>VLOOKUP(A972,[1]总校正后表!$A:$L,12,0)</f>
        <v>0.9740428</v>
      </c>
    </row>
    <row r="973" spans="1:3">
      <c r="A973" t="s">
        <v>1007</v>
      </c>
      <c r="B973">
        <v>0.0399478</v>
      </c>
      <c r="C973">
        <f>VLOOKUP(A973,[1]总校正后表!$A:$L,12,0)</f>
        <v>0.8567988</v>
      </c>
    </row>
    <row r="974" spans="1:3">
      <c r="A974" t="s">
        <v>195</v>
      </c>
      <c r="B974">
        <v>0.0400117</v>
      </c>
      <c r="C974">
        <f>VLOOKUP(A974,[1]总校正后表!$A:$L,12,0)</f>
        <v>0.5457531</v>
      </c>
    </row>
    <row r="975" spans="1:3">
      <c r="A975" t="s">
        <v>1087</v>
      </c>
      <c r="B975">
        <v>0.0403019</v>
      </c>
      <c r="C975">
        <f>VLOOKUP(A975,[1]总校正后表!$A:$L,12,0)</f>
        <v>1.0755523</v>
      </c>
    </row>
    <row r="976" spans="1:3">
      <c r="A976" t="s">
        <v>469</v>
      </c>
      <c r="B976">
        <v>0.0403098</v>
      </c>
      <c r="C976">
        <f>VLOOKUP(A976,[1]总校正后表!$A:$L,12,0)</f>
        <v>0.6384343</v>
      </c>
    </row>
    <row r="977" spans="1:3">
      <c r="A977" t="s">
        <v>1027</v>
      </c>
      <c r="B977">
        <v>0.040834</v>
      </c>
      <c r="C977">
        <f>VLOOKUP(A977,[1]总校正后表!$A:$L,12,0)</f>
        <v>1.247824</v>
      </c>
    </row>
    <row r="978" spans="1:3">
      <c r="A978" t="s">
        <v>356</v>
      </c>
      <c r="B978">
        <v>0.0408834</v>
      </c>
      <c r="C978">
        <f>VLOOKUP(A978,[1]总校正后表!$A:$L,12,0)</f>
        <v>0.7582776</v>
      </c>
    </row>
    <row r="979" spans="1:3">
      <c r="A979" t="s">
        <v>1037</v>
      </c>
      <c r="B979">
        <v>0.0410449</v>
      </c>
      <c r="C979">
        <f>VLOOKUP(A979,[1]总校正后表!$A:$L,12,0)</f>
        <v>0.8161801</v>
      </c>
    </row>
    <row r="980" spans="1:3">
      <c r="A980" t="s">
        <v>210</v>
      </c>
      <c r="B980">
        <v>0.0410661</v>
      </c>
      <c r="C980">
        <f>VLOOKUP(A980,[1]总校正后表!$A:$L,12,0)</f>
        <v>1.0769641</v>
      </c>
    </row>
    <row r="981" spans="1:3">
      <c r="A981" t="s">
        <v>549</v>
      </c>
      <c r="B981">
        <v>0.0415904</v>
      </c>
      <c r="C981">
        <f>VLOOKUP(A981,[1]总校正后表!$A:$L,12,0)</f>
        <v>0.6849765</v>
      </c>
    </row>
    <row r="982" spans="1:3">
      <c r="A982" t="s">
        <v>601</v>
      </c>
      <c r="B982">
        <v>0.0417819</v>
      </c>
      <c r="C982">
        <f>VLOOKUP(A982,[1]总校正后表!$A:$L,12,0)</f>
        <v>0.8736515</v>
      </c>
    </row>
    <row r="983" spans="1:3">
      <c r="A983" t="s">
        <v>267</v>
      </c>
      <c r="B983">
        <v>0.0420602</v>
      </c>
      <c r="C983">
        <f>VLOOKUP(A983,[1]总校正后表!$A:$L,12,0)</f>
        <v>0.9936055</v>
      </c>
    </row>
    <row r="984" spans="1:3">
      <c r="A984" t="s">
        <v>760</v>
      </c>
      <c r="B984">
        <v>0.0423971</v>
      </c>
      <c r="C984">
        <f>VLOOKUP(A984,[1]总校正后表!$A:$L,12,0)</f>
        <v>0.9640667</v>
      </c>
    </row>
    <row r="985" spans="1:3">
      <c r="A985" t="s">
        <v>187</v>
      </c>
      <c r="B985">
        <v>0.0424215</v>
      </c>
      <c r="C985">
        <f>VLOOKUP(A985,[1]总校正后表!$A:$L,12,0)</f>
        <v>0.5988121</v>
      </c>
    </row>
    <row r="986" spans="1:3">
      <c r="A986" t="s">
        <v>605</v>
      </c>
      <c r="B986">
        <v>0.0424284</v>
      </c>
      <c r="C986">
        <f>VLOOKUP(A986,[1]总校正后表!$A:$L,12,0)</f>
        <v>0.658244</v>
      </c>
    </row>
    <row r="987" spans="1:3">
      <c r="A987" t="s">
        <v>330</v>
      </c>
      <c r="B987">
        <v>0.0427457</v>
      </c>
      <c r="C987">
        <f>VLOOKUP(A987,[1]总校正后表!$A:$L,12,0)</f>
        <v>0.8601868</v>
      </c>
    </row>
    <row r="988" spans="1:3">
      <c r="A988" t="s">
        <v>396</v>
      </c>
      <c r="B988">
        <v>0.043332</v>
      </c>
      <c r="C988">
        <f>VLOOKUP(A988,[1]总校正后表!$A:$L,12,0)</f>
        <v>1.0639686</v>
      </c>
    </row>
    <row r="989" spans="1:3">
      <c r="A989" t="s">
        <v>1151</v>
      </c>
      <c r="B989">
        <v>0.0435494</v>
      </c>
      <c r="C989">
        <f>VLOOKUP(A989,[1]总校正后表!$A:$L,12,0)</f>
        <v>1.0540577</v>
      </c>
    </row>
    <row r="990" spans="1:3">
      <c r="A990" t="s">
        <v>574</v>
      </c>
      <c r="B990">
        <v>0.0437214</v>
      </c>
      <c r="C990">
        <f>VLOOKUP(A990,[1]总校正后表!$A:$L,12,0)</f>
        <v>0.862071</v>
      </c>
    </row>
    <row r="991" spans="1:3">
      <c r="A991" t="s">
        <v>555</v>
      </c>
      <c r="B991">
        <v>0.0438811</v>
      </c>
      <c r="C991">
        <f>VLOOKUP(A991,[1]总校正后表!$A:$L,12,0)</f>
        <v>0.8725451</v>
      </c>
    </row>
    <row r="992" spans="1:3">
      <c r="A992" t="s">
        <v>226</v>
      </c>
      <c r="B992">
        <v>0.0441416</v>
      </c>
      <c r="C992">
        <f>VLOOKUP(A992,[1]总校正后表!$A:$L,12,0)</f>
        <v>0.7437407</v>
      </c>
    </row>
    <row r="993" spans="1:3">
      <c r="A993" t="s">
        <v>779</v>
      </c>
      <c r="B993">
        <v>0.0443838</v>
      </c>
      <c r="C993">
        <f>VLOOKUP(A993,[1]总校正后表!$A:$L,12,0)</f>
        <v>0.77136755</v>
      </c>
    </row>
    <row r="994" spans="1:3">
      <c r="A994" t="s">
        <v>925</v>
      </c>
      <c r="B994">
        <v>0.0448913</v>
      </c>
      <c r="C994">
        <f>VLOOKUP(A994,[1]总校正后表!$A:$L,12,0)</f>
        <v>0.8342511</v>
      </c>
    </row>
    <row r="995" spans="1:3">
      <c r="A995" t="s">
        <v>820</v>
      </c>
      <c r="B995">
        <v>0.0449362</v>
      </c>
      <c r="C995">
        <f>VLOOKUP(A995,[1]总校正后表!$A:$L,12,0)</f>
        <v>0.3579403</v>
      </c>
    </row>
    <row r="996" spans="1:3">
      <c r="A996" t="s">
        <v>1114</v>
      </c>
      <c r="B996">
        <v>0.044995</v>
      </c>
      <c r="C996">
        <f>VLOOKUP(A996,[1]总校正后表!$A:$L,12,0)</f>
        <v>1.0706323</v>
      </c>
    </row>
    <row r="997" spans="1:3">
      <c r="A997" t="s">
        <v>447</v>
      </c>
      <c r="B997">
        <v>0.0455877</v>
      </c>
      <c r="C997">
        <f>VLOOKUP(A997,[1]总校正后表!$A:$L,12,0)</f>
        <v>0.75174755</v>
      </c>
    </row>
    <row r="998" spans="1:3">
      <c r="A998" t="s">
        <v>138</v>
      </c>
      <c r="B998">
        <v>0.0456115</v>
      </c>
      <c r="C998">
        <f>VLOOKUP(A998,[1]总校正后表!$A:$L,12,0)</f>
        <v>0.6080868</v>
      </c>
    </row>
    <row r="999" spans="1:3">
      <c r="A999" t="s">
        <v>977</v>
      </c>
      <c r="B999">
        <v>0.0456351</v>
      </c>
      <c r="C999">
        <f>VLOOKUP(A999,[1]总校正后表!$A:$L,12,0)</f>
        <v>0.6933643</v>
      </c>
    </row>
    <row r="1000" spans="1:3">
      <c r="A1000" t="s">
        <v>312</v>
      </c>
      <c r="B1000">
        <v>0.0463071</v>
      </c>
      <c r="C1000">
        <f>VLOOKUP(A1000,[1]总校正后表!$A:$L,12,0)</f>
        <v>0.9970836</v>
      </c>
    </row>
    <row r="1001" spans="1:3">
      <c r="A1001" t="s">
        <v>249</v>
      </c>
      <c r="B1001">
        <v>0.0465787</v>
      </c>
      <c r="C1001">
        <f>VLOOKUP(A1001,[1]总校正后表!$A:$L,12,0)</f>
        <v>0.831243</v>
      </c>
    </row>
    <row r="1002" spans="1:3">
      <c r="A1002" t="s">
        <v>431</v>
      </c>
      <c r="B1002">
        <v>0.0471405</v>
      </c>
      <c r="C1002">
        <f>VLOOKUP(A1002,[1]总校正后表!$A:$L,12,0)</f>
        <v>1.0535661</v>
      </c>
    </row>
    <row r="1003" spans="1:3">
      <c r="A1003" t="s">
        <v>852</v>
      </c>
      <c r="B1003">
        <v>0.0472407</v>
      </c>
      <c r="C1003">
        <f>VLOOKUP(A1003,[1]总校正后表!$A:$L,12,0)</f>
        <v>0.9606695</v>
      </c>
    </row>
    <row r="1004" spans="1:3">
      <c r="A1004" t="s">
        <v>446</v>
      </c>
      <c r="B1004">
        <v>0.0474974</v>
      </c>
      <c r="C1004">
        <f>VLOOKUP(A1004,[1]总校正后表!$A:$L,12,0)</f>
        <v>0.8810131</v>
      </c>
    </row>
    <row r="1005" spans="1:3">
      <c r="A1005" t="s">
        <v>1145</v>
      </c>
      <c r="B1005">
        <v>0.0477685</v>
      </c>
      <c r="C1005">
        <f>VLOOKUP(A1005,[1]总校正后表!$A:$L,12,0)</f>
        <v>0.9924031</v>
      </c>
    </row>
    <row r="1006" spans="1:3">
      <c r="A1006" t="s">
        <v>1167</v>
      </c>
      <c r="B1006">
        <v>0.0479288</v>
      </c>
      <c r="C1006">
        <f>VLOOKUP(A1006,[1]总校正后表!$A:$L,12,0)</f>
        <v>0.45244</v>
      </c>
    </row>
    <row r="1007" spans="1:3">
      <c r="A1007" t="s">
        <v>640</v>
      </c>
      <c r="B1007">
        <v>0.0479656</v>
      </c>
      <c r="C1007">
        <f>VLOOKUP(A1007,[1]总校正后表!$A:$L,12,0)</f>
        <v>1.07727355</v>
      </c>
    </row>
    <row r="1008" spans="1:3">
      <c r="A1008" t="s">
        <v>355</v>
      </c>
      <c r="B1008">
        <v>0.0482116</v>
      </c>
      <c r="C1008">
        <f>VLOOKUP(A1008,[1]总校正后表!$A:$L,12,0)</f>
        <v>0.7993473</v>
      </c>
    </row>
    <row r="1009" spans="1:3">
      <c r="A1009" t="s">
        <v>794</v>
      </c>
      <c r="B1009">
        <v>0.0482256</v>
      </c>
      <c r="C1009">
        <f>VLOOKUP(A1009,[1]总校正后表!$A:$L,12,0)</f>
        <v>0.8486595</v>
      </c>
    </row>
    <row r="1010" spans="1:3">
      <c r="A1010" t="s">
        <v>678</v>
      </c>
      <c r="B1010">
        <v>0.0482971</v>
      </c>
      <c r="C1010">
        <f>VLOOKUP(A1010,[1]总校正后表!$A:$L,12,0)</f>
        <v>0.9183787</v>
      </c>
    </row>
    <row r="1011" spans="1:3">
      <c r="A1011" t="s">
        <v>919</v>
      </c>
      <c r="B1011">
        <v>0.0485521</v>
      </c>
      <c r="C1011">
        <f>VLOOKUP(A1011,[1]总校正后表!$A:$L,12,0)</f>
        <v>0.9569687</v>
      </c>
    </row>
    <row r="1012" spans="1:3">
      <c r="A1012" t="s">
        <v>1084</v>
      </c>
      <c r="B1012">
        <v>0.0485711</v>
      </c>
      <c r="C1012">
        <f>VLOOKUP(A1012,[1]总校正后表!$A:$L,12,0)</f>
        <v>0.70625525</v>
      </c>
    </row>
    <row r="1013" spans="1:3">
      <c r="A1013" t="s">
        <v>541</v>
      </c>
      <c r="B1013">
        <v>0.0491565</v>
      </c>
      <c r="C1013">
        <f>VLOOKUP(A1013,[1]总校正后表!$A:$L,12,0)</f>
        <v>0.5558781</v>
      </c>
    </row>
    <row r="1014" spans="1:3">
      <c r="A1014" t="s">
        <v>812</v>
      </c>
      <c r="B1014">
        <v>0.0493881</v>
      </c>
      <c r="C1014">
        <f>VLOOKUP(A1014,[1]总校正后表!$A:$L,12,0)</f>
        <v>0.62570255</v>
      </c>
    </row>
    <row r="1015" spans="1:3">
      <c r="A1015" t="s">
        <v>406</v>
      </c>
      <c r="B1015">
        <v>0.0496848</v>
      </c>
      <c r="C1015">
        <f>VLOOKUP(A1015,[1]总校正后表!$A:$L,12,0)</f>
        <v>0.8637463</v>
      </c>
    </row>
    <row r="1016" spans="1:3">
      <c r="A1016" t="s">
        <v>1225</v>
      </c>
      <c r="B1016">
        <v>0.0497331</v>
      </c>
      <c r="C1016">
        <f>VLOOKUP(A1016,[1]总校正后表!$A:$L,12,0)</f>
        <v>1.0967623</v>
      </c>
    </row>
    <row r="1017" spans="1:3">
      <c r="A1017" t="s">
        <v>376</v>
      </c>
      <c r="B1017">
        <v>0.050318</v>
      </c>
      <c r="C1017">
        <f>VLOOKUP(A1017,[1]总校正后表!$A:$L,12,0)</f>
        <v>0.8251652</v>
      </c>
    </row>
    <row r="1018" spans="1:3">
      <c r="A1018" t="s">
        <v>1301</v>
      </c>
      <c r="B1018">
        <v>0.0505367</v>
      </c>
      <c r="C1018">
        <f>VLOOKUP(A1018,[1]总校正后表!$A:$L,12,0)</f>
        <v>0.9352911</v>
      </c>
    </row>
    <row r="1019" spans="1:3">
      <c r="A1019" t="s">
        <v>492</v>
      </c>
      <c r="B1019">
        <v>0.0509986</v>
      </c>
      <c r="C1019">
        <f>VLOOKUP(A1019,[1]总校正后表!$A:$L,12,0)</f>
        <v>0.70436825</v>
      </c>
    </row>
    <row r="1020" spans="1:3">
      <c r="A1020" t="s">
        <v>1254</v>
      </c>
      <c r="B1020">
        <v>0.0510173</v>
      </c>
      <c r="C1020">
        <f>VLOOKUP(A1020,[1]总校正后表!$A:$L,12,0)</f>
        <v>1.0530415</v>
      </c>
    </row>
    <row r="1021" spans="1:3">
      <c r="A1021" t="s">
        <v>720</v>
      </c>
      <c r="B1021">
        <v>0.051328</v>
      </c>
      <c r="C1021">
        <f>VLOOKUP(A1021,[1]总校正后表!$A:$L,12,0)</f>
        <v>0.6723025</v>
      </c>
    </row>
    <row r="1022" spans="1:3">
      <c r="A1022" t="s">
        <v>319</v>
      </c>
      <c r="B1022">
        <v>0.051816</v>
      </c>
      <c r="C1022">
        <f>VLOOKUP(A1022,[1]总校正后表!$A:$L,12,0)</f>
        <v>0.5605771</v>
      </c>
    </row>
    <row r="1023" spans="1:3">
      <c r="A1023" t="s">
        <v>1181</v>
      </c>
      <c r="B1023">
        <v>0.0518726</v>
      </c>
      <c r="C1023">
        <f>VLOOKUP(A1023,[1]总校正后表!$A:$L,12,0)</f>
        <v>0.9313261</v>
      </c>
    </row>
    <row r="1024" spans="1:3">
      <c r="A1024" t="s">
        <v>13</v>
      </c>
      <c r="B1024">
        <v>0.0523751</v>
      </c>
      <c r="C1024">
        <f>VLOOKUP(A1024,[1]总校正后表!$A:$L,12,0)</f>
        <v>1.3901741</v>
      </c>
    </row>
    <row r="1025" spans="1:3">
      <c r="A1025" t="s">
        <v>909</v>
      </c>
      <c r="B1025">
        <v>0.0523872</v>
      </c>
      <c r="C1025">
        <f>VLOOKUP(A1025,[1]总校正后表!$A:$L,12,0)</f>
        <v>1.1768931</v>
      </c>
    </row>
    <row r="1026" spans="1:3">
      <c r="A1026" t="s">
        <v>273</v>
      </c>
      <c r="B1026">
        <v>0.0527823</v>
      </c>
      <c r="C1026">
        <f>VLOOKUP(A1026,[1]总校正后表!$A:$L,12,0)</f>
        <v>0.8548441</v>
      </c>
    </row>
    <row r="1027" spans="1:3">
      <c r="A1027" t="s">
        <v>409</v>
      </c>
      <c r="B1027">
        <v>0.0528051</v>
      </c>
      <c r="C1027">
        <f>VLOOKUP(A1027,[1]总校正后表!$A:$L,12,0)</f>
        <v>1.01722355</v>
      </c>
    </row>
    <row r="1028" spans="1:3">
      <c r="A1028" t="s">
        <v>1283</v>
      </c>
      <c r="B1028">
        <v>0.0533267</v>
      </c>
      <c r="C1028">
        <f>VLOOKUP(A1028,[1]总校正后表!$A:$L,12,0)</f>
        <v>0.8531064</v>
      </c>
    </row>
    <row r="1029" spans="1:3">
      <c r="A1029" t="s">
        <v>886</v>
      </c>
      <c r="B1029">
        <v>0.0534845</v>
      </c>
      <c r="C1029">
        <f>VLOOKUP(A1029,[1]总校正后表!$A:$L,12,0)</f>
        <v>0.5780053</v>
      </c>
    </row>
    <row r="1030" spans="1:3">
      <c r="A1030" t="s">
        <v>395</v>
      </c>
      <c r="B1030">
        <v>0.0537372</v>
      </c>
      <c r="C1030">
        <f>VLOOKUP(A1030,[1]总校正后表!$A:$L,12,0)</f>
        <v>0.77470455</v>
      </c>
    </row>
    <row r="1031" spans="1:3">
      <c r="A1031" t="s">
        <v>1168</v>
      </c>
      <c r="B1031">
        <v>0.0538827</v>
      </c>
      <c r="C1031">
        <f>VLOOKUP(A1031,[1]总校正后表!$A:$L,12,0)</f>
        <v>0.8400773</v>
      </c>
    </row>
    <row r="1032" spans="1:3">
      <c r="A1032" t="s">
        <v>828</v>
      </c>
      <c r="B1032">
        <v>0.0539808</v>
      </c>
      <c r="C1032">
        <f>VLOOKUP(A1032,[1]总校正后表!$A:$L,12,0)</f>
        <v>0.94152255</v>
      </c>
    </row>
    <row r="1033" spans="1:3">
      <c r="A1033" t="s">
        <v>168</v>
      </c>
      <c r="B1033">
        <v>0.0540254</v>
      </c>
      <c r="C1033">
        <f>VLOOKUP(A1033,[1]总校正后表!$A:$L,12,0)</f>
        <v>0.55443455</v>
      </c>
    </row>
    <row r="1034" spans="1:3">
      <c r="A1034" t="s">
        <v>54</v>
      </c>
      <c r="B1034">
        <v>0.0541486</v>
      </c>
      <c r="C1034">
        <f>VLOOKUP(A1034,[1]总校正后表!$A:$L,12,0)</f>
        <v>0.931486</v>
      </c>
    </row>
    <row r="1035" spans="1:3">
      <c r="A1035" t="s">
        <v>104</v>
      </c>
      <c r="B1035">
        <v>0.0541923</v>
      </c>
      <c r="C1035">
        <f>VLOOKUP(A1035,[1]总校正后表!$A:$L,12,0)</f>
        <v>0.8485113</v>
      </c>
    </row>
    <row r="1036" spans="1:3">
      <c r="A1036" t="s">
        <v>1227</v>
      </c>
      <c r="B1036">
        <v>0.0544855</v>
      </c>
      <c r="C1036">
        <f>VLOOKUP(A1036,[1]总校正后表!$A:$L,12,0)</f>
        <v>1.2383763</v>
      </c>
    </row>
    <row r="1037" spans="1:3">
      <c r="A1037" t="s">
        <v>30</v>
      </c>
      <c r="B1037">
        <v>0.0549679</v>
      </c>
      <c r="C1037">
        <f>VLOOKUP(A1037,[1]总校正后表!$A:$L,12,0)</f>
        <v>1.1445043</v>
      </c>
    </row>
    <row r="1038" spans="1:3">
      <c r="A1038" t="s">
        <v>213</v>
      </c>
      <c r="B1038">
        <v>0.0550748</v>
      </c>
      <c r="C1038">
        <f>VLOOKUP(A1038,[1]总校正后表!$A:$L,12,0)</f>
        <v>0.6635657</v>
      </c>
    </row>
    <row r="1039" spans="1:3">
      <c r="A1039" t="s">
        <v>1017</v>
      </c>
      <c r="B1039">
        <v>0.0552193</v>
      </c>
      <c r="C1039">
        <f>VLOOKUP(A1039,[1]总校正后表!$A:$L,12,0)</f>
        <v>0.646606</v>
      </c>
    </row>
    <row r="1040" spans="1:3">
      <c r="A1040" t="s">
        <v>521</v>
      </c>
      <c r="B1040">
        <v>0.0552565</v>
      </c>
      <c r="C1040">
        <f>VLOOKUP(A1040,[1]总校正后表!$A:$L,12,0)</f>
        <v>0.583625</v>
      </c>
    </row>
    <row r="1041" spans="1:3">
      <c r="A1041" t="s">
        <v>556</v>
      </c>
      <c r="B1041">
        <v>0.0553459</v>
      </c>
      <c r="C1041">
        <f>VLOOKUP(A1041,[1]总校正后表!$A:$L,12,0)</f>
        <v>0.8084781</v>
      </c>
    </row>
    <row r="1042" spans="1:3">
      <c r="A1042" t="s">
        <v>663</v>
      </c>
      <c r="B1042">
        <v>0.0554648</v>
      </c>
      <c r="C1042">
        <f>VLOOKUP(A1042,[1]总校正后表!$A:$L,12,0)</f>
        <v>0.8979237</v>
      </c>
    </row>
    <row r="1043" spans="1:3">
      <c r="A1043" t="s">
        <v>434</v>
      </c>
      <c r="B1043">
        <v>0.0554912</v>
      </c>
      <c r="C1043">
        <f>VLOOKUP(A1043,[1]总校正后表!$A:$L,12,0)</f>
        <v>0.9219433</v>
      </c>
    </row>
    <row r="1044" spans="1:3">
      <c r="A1044" t="s">
        <v>1044</v>
      </c>
      <c r="B1044">
        <v>0.0556247</v>
      </c>
      <c r="C1044">
        <f>VLOOKUP(A1044,[1]总校正后表!$A:$L,12,0)</f>
        <v>0.8123755</v>
      </c>
    </row>
    <row r="1045" spans="1:3">
      <c r="A1045" t="s">
        <v>1237</v>
      </c>
      <c r="B1045">
        <v>0.0556655</v>
      </c>
      <c r="C1045">
        <f>VLOOKUP(A1045,[1]总校正后表!$A:$L,12,0)</f>
        <v>0.8065535</v>
      </c>
    </row>
    <row r="1046" spans="1:3">
      <c r="A1046" t="s">
        <v>992</v>
      </c>
      <c r="B1046">
        <v>0.0556782</v>
      </c>
      <c r="C1046">
        <f>VLOOKUP(A1046,[1]总校正后表!$A:$L,12,0)</f>
        <v>1.1730266</v>
      </c>
    </row>
    <row r="1047" spans="1:3">
      <c r="A1047" t="s">
        <v>1060</v>
      </c>
      <c r="B1047">
        <v>0.0559311</v>
      </c>
      <c r="C1047">
        <f>VLOOKUP(A1047,[1]总校正后表!$A:$L,12,0)</f>
        <v>1.0197797</v>
      </c>
    </row>
    <row r="1048" spans="1:3">
      <c r="A1048" t="s">
        <v>181</v>
      </c>
      <c r="B1048">
        <v>0.056038</v>
      </c>
      <c r="C1048">
        <f>VLOOKUP(A1048,[1]总校正后表!$A:$L,12,0)</f>
        <v>0.7280548</v>
      </c>
    </row>
    <row r="1049" spans="1:3">
      <c r="A1049" t="s">
        <v>427</v>
      </c>
      <c r="B1049">
        <v>0.0563791</v>
      </c>
      <c r="C1049">
        <f>VLOOKUP(A1049,[1]总校正后表!$A:$L,12,0)</f>
        <v>0.76529725</v>
      </c>
    </row>
    <row r="1050" spans="1:3">
      <c r="A1050" t="s">
        <v>141</v>
      </c>
      <c r="B1050">
        <v>0.0566739</v>
      </c>
      <c r="C1050">
        <f>VLOOKUP(A1050,[1]总校正后表!$A:$L,12,0)</f>
        <v>0.7011311</v>
      </c>
    </row>
    <row r="1051" spans="1:3">
      <c r="A1051" t="s">
        <v>728</v>
      </c>
      <c r="B1051">
        <v>0.0567291</v>
      </c>
      <c r="C1051">
        <f>VLOOKUP(A1051,[1]总校正后表!$A:$L,12,0)</f>
        <v>0.9216961</v>
      </c>
    </row>
    <row r="1052" spans="1:3">
      <c r="A1052" t="s">
        <v>1132</v>
      </c>
      <c r="B1052">
        <v>0.0571884</v>
      </c>
      <c r="C1052">
        <f>VLOOKUP(A1052,[1]总校正后表!$A:$L,12,0)</f>
        <v>0.9502287</v>
      </c>
    </row>
    <row r="1053" spans="1:3">
      <c r="A1053" t="s">
        <v>277</v>
      </c>
      <c r="B1053">
        <v>0.0576165</v>
      </c>
      <c r="C1053">
        <f>VLOOKUP(A1053,[1]总校正后表!$A:$L,12,0)</f>
        <v>0.7013346</v>
      </c>
    </row>
    <row r="1054" spans="1:3">
      <c r="A1054" t="s">
        <v>526</v>
      </c>
      <c r="B1054">
        <v>0.0577543</v>
      </c>
      <c r="C1054">
        <f>VLOOKUP(A1054,[1]总校正后表!$A:$L,12,0)</f>
        <v>0.7326591</v>
      </c>
    </row>
    <row r="1055" spans="1:3">
      <c r="A1055" t="s">
        <v>510</v>
      </c>
      <c r="B1055">
        <v>0.0586968</v>
      </c>
      <c r="C1055">
        <f>VLOOKUP(A1055,[1]总校正后表!$A:$L,12,0)</f>
        <v>0.6072056</v>
      </c>
    </row>
    <row r="1056" spans="1:3">
      <c r="A1056" t="s">
        <v>418</v>
      </c>
      <c r="B1056">
        <v>0.0589338</v>
      </c>
      <c r="C1056">
        <f>VLOOKUP(A1056,[1]总校正后表!$A:$L,12,0)</f>
        <v>0.8211877</v>
      </c>
    </row>
    <row r="1057" spans="1:3">
      <c r="A1057" t="s">
        <v>710</v>
      </c>
      <c r="B1057">
        <v>0.0589395</v>
      </c>
      <c r="C1057">
        <f>VLOOKUP(A1057,[1]总校正后表!$A:$L,12,0)</f>
        <v>1.2077423</v>
      </c>
    </row>
    <row r="1058" spans="1:3">
      <c r="A1058" t="s">
        <v>1263</v>
      </c>
      <c r="B1058">
        <v>0.0594153</v>
      </c>
      <c r="C1058">
        <f>VLOOKUP(A1058,[1]总校正后表!$A:$L,12,0)</f>
        <v>1.1831</v>
      </c>
    </row>
    <row r="1059" spans="1:3">
      <c r="A1059" t="s">
        <v>1252</v>
      </c>
      <c r="B1059">
        <v>0.0601656</v>
      </c>
      <c r="C1059">
        <f>VLOOKUP(A1059,[1]总校正后表!$A:$L,12,0)</f>
        <v>1.199814</v>
      </c>
    </row>
    <row r="1060" spans="1:3">
      <c r="A1060" t="s">
        <v>1296</v>
      </c>
      <c r="B1060">
        <v>0.0601865</v>
      </c>
      <c r="C1060">
        <f>VLOOKUP(A1060,[1]总校正后表!$A:$L,12,0)</f>
        <v>1.3188936</v>
      </c>
    </row>
    <row r="1061" spans="1:3">
      <c r="A1061" t="s">
        <v>1004</v>
      </c>
      <c r="B1061">
        <v>0.0602603</v>
      </c>
      <c r="C1061">
        <f>VLOOKUP(A1061,[1]总校正后表!$A:$L,12,0)</f>
        <v>1.3927737</v>
      </c>
    </row>
    <row r="1062" spans="1:3">
      <c r="A1062" t="s">
        <v>1113</v>
      </c>
      <c r="B1062">
        <v>0.0602858</v>
      </c>
      <c r="C1062">
        <f>VLOOKUP(A1062,[1]总校正后表!$A:$L,12,0)</f>
        <v>1.01467355</v>
      </c>
    </row>
    <row r="1063" spans="1:3">
      <c r="A1063" t="s">
        <v>18</v>
      </c>
      <c r="B1063">
        <v>0.0603884</v>
      </c>
      <c r="C1063">
        <f>VLOOKUP(A1063,[1]总校正后表!$A:$L,12,0)</f>
        <v>0.7891953</v>
      </c>
    </row>
    <row r="1064" spans="1:3">
      <c r="A1064" t="s">
        <v>133</v>
      </c>
      <c r="B1064">
        <v>0.0604061</v>
      </c>
      <c r="C1064">
        <f>VLOOKUP(A1064,[1]总校正后表!$A:$L,12,0)</f>
        <v>0.5698377</v>
      </c>
    </row>
    <row r="1065" spans="1:3">
      <c r="A1065" t="s">
        <v>1280</v>
      </c>
      <c r="B1065">
        <v>0.0604621</v>
      </c>
      <c r="C1065">
        <f>VLOOKUP(A1065,[1]总校正后表!$A:$L,12,0)</f>
        <v>0.8754071</v>
      </c>
    </row>
    <row r="1066" spans="1:3">
      <c r="A1066" t="s">
        <v>655</v>
      </c>
      <c r="B1066">
        <v>0.0605408</v>
      </c>
      <c r="C1066">
        <f>VLOOKUP(A1066,[1]总校正后表!$A:$L,12,0)</f>
        <v>0.84984055</v>
      </c>
    </row>
    <row r="1067" spans="1:3">
      <c r="A1067" t="s">
        <v>48</v>
      </c>
      <c r="B1067">
        <v>0.0609615</v>
      </c>
      <c r="C1067">
        <f>VLOOKUP(A1067,[1]总校正后表!$A:$L,12,0)</f>
        <v>0.7726211</v>
      </c>
    </row>
    <row r="1068" spans="1:3">
      <c r="A1068" t="s">
        <v>843</v>
      </c>
      <c r="B1068">
        <v>0.061185</v>
      </c>
      <c r="C1068">
        <f>VLOOKUP(A1068,[1]总校正后表!$A:$L,12,0)</f>
        <v>0.8200828</v>
      </c>
    </row>
    <row r="1069" spans="1:3">
      <c r="A1069" t="s">
        <v>880</v>
      </c>
      <c r="B1069">
        <v>0.0616277</v>
      </c>
      <c r="C1069">
        <f>VLOOKUP(A1069,[1]总校正后表!$A:$L,12,0)</f>
        <v>1.0075861</v>
      </c>
    </row>
    <row r="1070" spans="1:3">
      <c r="A1070" t="s">
        <v>179</v>
      </c>
      <c r="B1070">
        <v>0.0618038</v>
      </c>
      <c r="C1070">
        <f>VLOOKUP(A1070,[1]总校正后表!$A:$L,12,0)</f>
        <v>0.7967278</v>
      </c>
    </row>
    <row r="1071" spans="1:3">
      <c r="A1071" t="s">
        <v>654</v>
      </c>
      <c r="B1071">
        <v>0.0623413</v>
      </c>
      <c r="C1071">
        <f>VLOOKUP(A1071,[1]总校正后表!$A:$L,12,0)</f>
        <v>0.6336061</v>
      </c>
    </row>
    <row r="1072" spans="1:3">
      <c r="A1072" t="s">
        <v>100</v>
      </c>
      <c r="B1072">
        <v>0.0623696</v>
      </c>
      <c r="C1072">
        <f>VLOOKUP(A1072,[1]总校正后表!$A:$L,12,0)</f>
        <v>0.7958412</v>
      </c>
    </row>
    <row r="1073" spans="1:3">
      <c r="A1073" t="s">
        <v>903</v>
      </c>
      <c r="B1073">
        <v>0.0624963</v>
      </c>
      <c r="C1073">
        <f>VLOOKUP(A1073,[1]总校正后表!$A:$L,12,0)</f>
        <v>0.7064271</v>
      </c>
    </row>
    <row r="1074" spans="1:3">
      <c r="A1074" t="s">
        <v>176</v>
      </c>
      <c r="B1074">
        <v>0.0625096</v>
      </c>
      <c r="C1074">
        <f>VLOOKUP(A1074,[1]总校正后表!$A:$L,12,0)</f>
        <v>0.91415725</v>
      </c>
    </row>
    <row r="1075" spans="1:3">
      <c r="A1075" t="s">
        <v>283</v>
      </c>
      <c r="B1075">
        <v>0.062752</v>
      </c>
      <c r="C1075">
        <f>VLOOKUP(A1075,[1]总校正后表!$A:$L,12,0)</f>
        <v>0.89593855</v>
      </c>
    </row>
    <row r="1076" spans="1:3">
      <c r="A1076" t="s">
        <v>881</v>
      </c>
      <c r="B1076">
        <v>0.0632365</v>
      </c>
      <c r="C1076">
        <f>VLOOKUP(A1076,[1]总校正后表!$A:$L,12,0)</f>
        <v>0.68060955</v>
      </c>
    </row>
    <row r="1077" spans="1:3">
      <c r="A1077" t="s">
        <v>288</v>
      </c>
      <c r="B1077">
        <v>0.0632562</v>
      </c>
      <c r="C1077">
        <f>VLOOKUP(A1077,[1]总校正后表!$A:$L,12,0)</f>
        <v>0.8466078</v>
      </c>
    </row>
    <row r="1078" spans="1:3">
      <c r="A1078" t="s">
        <v>1012</v>
      </c>
      <c r="B1078">
        <v>0.0634152</v>
      </c>
      <c r="C1078">
        <f>VLOOKUP(A1078,[1]总校正后表!$A:$L,12,0)</f>
        <v>0.7411175</v>
      </c>
    </row>
    <row r="1079" spans="1:3">
      <c r="A1079" t="s">
        <v>973</v>
      </c>
      <c r="B1079">
        <v>0.0638981</v>
      </c>
      <c r="C1079">
        <f>VLOOKUP(A1079,[1]总校正后表!$A:$L,12,0)</f>
        <v>0.7302451</v>
      </c>
    </row>
    <row r="1080" spans="1:3">
      <c r="A1080" t="s">
        <v>768</v>
      </c>
      <c r="B1080">
        <v>0.0639266</v>
      </c>
      <c r="C1080">
        <f>VLOOKUP(A1080,[1]总校正后表!$A:$L,12,0)</f>
        <v>0.9308353</v>
      </c>
    </row>
    <row r="1081" spans="1:3">
      <c r="A1081" t="s">
        <v>869</v>
      </c>
      <c r="B1081">
        <v>0.0639304</v>
      </c>
      <c r="C1081">
        <f>VLOOKUP(A1081,[1]总校正后表!$A:$L,12,0)</f>
        <v>1.13256</v>
      </c>
    </row>
    <row r="1082" spans="1:3">
      <c r="A1082" t="s">
        <v>143</v>
      </c>
      <c r="B1082">
        <v>0.0642127</v>
      </c>
      <c r="C1082">
        <f>VLOOKUP(A1082,[1]总校正后表!$A:$L,12,0)</f>
        <v>0.7376416</v>
      </c>
    </row>
    <row r="1083" spans="1:3">
      <c r="A1083" t="s">
        <v>1079</v>
      </c>
      <c r="B1083">
        <v>0.0644646</v>
      </c>
      <c r="C1083">
        <f>VLOOKUP(A1083,[1]总校正后表!$A:$L,12,0)</f>
        <v>0.663537</v>
      </c>
    </row>
    <row r="1084" spans="1:3">
      <c r="A1084" t="s">
        <v>1229</v>
      </c>
      <c r="B1084">
        <v>0.0645711</v>
      </c>
      <c r="C1084">
        <f>VLOOKUP(A1084,[1]总校正后表!$A:$L,12,0)</f>
        <v>0.8215165</v>
      </c>
    </row>
    <row r="1085" spans="1:3">
      <c r="A1085" t="s">
        <v>677</v>
      </c>
      <c r="B1085">
        <v>0.0648049</v>
      </c>
      <c r="C1085">
        <f>VLOOKUP(A1085,[1]总校正后表!$A:$L,12,0)</f>
        <v>1.2925446</v>
      </c>
    </row>
    <row r="1086" spans="1:3">
      <c r="A1086" t="s">
        <v>927</v>
      </c>
      <c r="B1086">
        <v>0.0653916</v>
      </c>
      <c r="C1086">
        <f>VLOOKUP(A1086,[1]总校正后表!$A:$L,12,0)</f>
        <v>0.9132493</v>
      </c>
    </row>
    <row r="1087" spans="1:3">
      <c r="A1087" t="s">
        <v>679</v>
      </c>
      <c r="B1087">
        <v>0.0654917</v>
      </c>
      <c r="C1087">
        <f>VLOOKUP(A1087,[1]总校正后表!$A:$L,12,0)</f>
        <v>0.6314333</v>
      </c>
    </row>
    <row r="1088" spans="1:3">
      <c r="A1088" t="s">
        <v>1189</v>
      </c>
      <c r="B1088">
        <v>0.0656341</v>
      </c>
      <c r="C1088">
        <f>VLOOKUP(A1088,[1]总校正后表!$A:$L,12,0)</f>
        <v>0.7661256</v>
      </c>
    </row>
    <row r="1089" spans="1:3">
      <c r="A1089" t="s">
        <v>1033</v>
      </c>
      <c r="B1089">
        <v>0.0659612</v>
      </c>
      <c r="C1089">
        <f>VLOOKUP(A1089,[1]总校正后表!$A:$L,12,0)</f>
        <v>0.66615125</v>
      </c>
    </row>
    <row r="1090" spans="1:3">
      <c r="A1090" t="s">
        <v>157</v>
      </c>
      <c r="B1090">
        <v>0.0659891</v>
      </c>
      <c r="C1090">
        <f>VLOOKUP(A1090,[1]总校正后表!$A:$L,12,0)</f>
        <v>0.71250355</v>
      </c>
    </row>
    <row r="1091" spans="1:3">
      <c r="A1091" t="s">
        <v>1148</v>
      </c>
      <c r="B1091">
        <v>0.0663963</v>
      </c>
      <c r="C1091">
        <f>VLOOKUP(A1091,[1]总校正后表!$A:$L,12,0)</f>
        <v>0.9596661</v>
      </c>
    </row>
    <row r="1092" spans="1:3">
      <c r="A1092" t="s">
        <v>1059</v>
      </c>
      <c r="B1092">
        <v>0.0668679</v>
      </c>
      <c r="C1092">
        <f>VLOOKUP(A1092,[1]总校正后表!$A:$L,12,0)</f>
        <v>0.6875185</v>
      </c>
    </row>
    <row r="1093" spans="1:3">
      <c r="A1093" t="s">
        <v>1231</v>
      </c>
      <c r="B1093">
        <v>0.0669697</v>
      </c>
      <c r="C1093">
        <f>VLOOKUP(A1093,[1]总校正后表!$A:$L,12,0)</f>
        <v>0.81658855</v>
      </c>
    </row>
    <row r="1094" spans="1:3">
      <c r="A1094" t="s">
        <v>1228</v>
      </c>
      <c r="B1094">
        <v>0.0672728</v>
      </c>
      <c r="C1094">
        <f>VLOOKUP(A1094,[1]总校正后表!$A:$L,12,0)</f>
        <v>0.99025725</v>
      </c>
    </row>
    <row r="1095" spans="1:3">
      <c r="A1095" t="s">
        <v>342</v>
      </c>
      <c r="B1095">
        <v>0.0676519</v>
      </c>
      <c r="C1095">
        <f>VLOOKUP(A1095,[1]总校正后表!$A:$L,12,0)</f>
        <v>1.2136437</v>
      </c>
    </row>
    <row r="1096" spans="1:3">
      <c r="A1096" t="s">
        <v>562</v>
      </c>
      <c r="B1096">
        <v>0.0677011</v>
      </c>
      <c r="C1096">
        <f>VLOOKUP(A1096,[1]总校正后表!$A:$L,12,0)</f>
        <v>0.75565655</v>
      </c>
    </row>
    <row r="1097" spans="1:3">
      <c r="A1097" t="s">
        <v>240</v>
      </c>
      <c r="B1097">
        <v>0.0678703</v>
      </c>
      <c r="C1097">
        <f>VLOOKUP(A1097,[1]总校正后表!$A:$L,12,0)</f>
        <v>0.922224</v>
      </c>
    </row>
    <row r="1098" spans="1:3">
      <c r="A1098" t="s">
        <v>442</v>
      </c>
      <c r="B1098">
        <v>0.0680503</v>
      </c>
      <c r="C1098">
        <f>VLOOKUP(A1098,[1]总校正后表!$A:$L,12,0)</f>
        <v>0.65547255</v>
      </c>
    </row>
    <row r="1099" spans="1:3">
      <c r="A1099" t="s">
        <v>491</v>
      </c>
      <c r="B1099">
        <v>0.0681134</v>
      </c>
      <c r="C1099">
        <f>VLOOKUP(A1099,[1]总校正后表!$A:$L,12,0)</f>
        <v>0.8285021</v>
      </c>
    </row>
    <row r="1100" spans="1:3">
      <c r="A1100" t="s">
        <v>145</v>
      </c>
      <c r="B1100">
        <v>0.0685686</v>
      </c>
      <c r="C1100">
        <f>VLOOKUP(A1100,[1]总校正后表!$A:$L,12,0)</f>
        <v>1.129354</v>
      </c>
    </row>
    <row r="1101" spans="1:3">
      <c r="A1101" t="s">
        <v>61</v>
      </c>
      <c r="B1101">
        <v>0.0691817</v>
      </c>
      <c r="C1101">
        <f>VLOOKUP(A1101,[1]总校正后表!$A:$L,12,0)</f>
        <v>0.8072896</v>
      </c>
    </row>
    <row r="1102" spans="1:3">
      <c r="A1102" t="s">
        <v>1255</v>
      </c>
      <c r="B1102">
        <v>0.0696069</v>
      </c>
      <c r="C1102">
        <f>VLOOKUP(A1102,[1]总校正后表!$A:$L,12,0)</f>
        <v>0.9916601</v>
      </c>
    </row>
    <row r="1103" spans="1:3">
      <c r="A1103" t="s">
        <v>1000</v>
      </c>
      <c r="B1103">
        <v>0.0699859</v>
      </c>
      <c r="C1103">
        <f>VLOOKUP(A1103,[1]总校正后表!$A:$L,12,0)</f>
        <v>1.13432955</v>
      </c>
    </row>
    <row r="1104" spans="1:3">
      <c r="A1104" t="s">
        <v>1240</v>
      </c>
      <c r="B1104">
        <v>0.0701646</v>
      </c>
      <c r="C1104">
        <f>VLOOKUP(A1104,[1]总校正后表!$A:$L,12,0)</f>
        <v>1.12990355</v>
      </c>
    </row>
    <row r="1105" spans="1:3">
      <c r="A1105" t="s">
        <v>322</v>
      </c>
      <c r="B1105">
        <v>0.0706609</v>
      </c>
      <c r="C1105">
        <f>VLOOKUP(A1105,[1]总校正后表!$A:$L,12,0)</f>
        <v>0.3448751</v>
      </c>
    </row>
    <row r="1106" spans="1:3">
      <c r="A1106" t="s">
        <v>397</v>
      </c>
      <c r="B1106">
        <v>0.0707143</v>
      </c>
      <c r="C1106">
        <f>VLOOKUP(A1106,[1]总校正后表!$A:$L,12,0)</f>
        <v>0.8372404</v>
      </c>
    </row>
    <row r="1107" spans="1:3">
      <c r="A1107" t="s">
        <v>1065</v>
      </c>
      <c r="B1107">
        <v>0.071166</v>
      </c>
      <c r="C1107">
        <f>VLOOKUP(A1107,[1]总校正后表!$A:$L,12,0)</f>
        <v>1.0817537</v>
      </c>
    </row>
    <row r="1108" spans="1:3">
      <c r="A1108" t="s">
        <v>1020</v>
      </c>
      <c r="B1108">
        <v>0.0713086</v>
      </c>
      <c r="C1108">
        <f>VLOOKUP(A1108,[1]总校正后表!$A:$L,12,0)</f>
        <v>1.0199293</v>
      </c>
    </row>
    <row r="1109" spans="1:3">
      <c r="A1109" t="s">
        <v>660</v>
      </c>
      <c r="B1109">
        <v>0.0713799</v>
      </c>
      <c r="C1109">
        <f>VLOOKUP(A1109,[1]总校正后表!$A:$L,12,0)</f>
        <v>0.9360548</v>
      </c>
    </row>
    <row r="1110" spans="1:3">
      <c r="A1110" t="s">
        <v>246</v>
      </c>
      <c r="B1110">
        <v>0.0717145</v>
      </c>
      <c r="C1110">
        <f>VLOOKUP(A1110,[1]总校正后表!$A:$L,12,0)</f>
        <v>0.5767815</v>
      </c>
    </row>
    <row r="1111" spans="1:3">
      <c r="A1111" t="s">
        <v>304</v>
      </c>
      <c r="B1111">
        <v>0.0717488</v>
      </c>
      <c r="C1111">
        <f>VLOOKUP(A1111,[1]总校正后表!$A:$L,12,0)</f>
        <v>0.9287207</v>
      </c>
    </row>
    <row r="1112" spans="1:3">
      <c r="A1112" t="s">
        <v>946</v>
      </c>
      <c r="B1112">
        <v>0.0734194</v>
      </c>
      <c r="C1112">
        <f>VLOOKUP(A1112,[1]总校正后表!$A:$L,12,0)</f>
        <v>0.8729883</v>
      </c>
    </row>
    <row r="1113" spans="1:3">
      <c r="A1113" t="s">
        <v>130</v>
      </c>
      <c r="B1113">
        <v>0.0740401</v>
      </c>
      <c r="C1113">
        <f>VLOOKUP(A1113,[1]总校正后表!$A:$L,12,0)</f>
        <v>0.8084986</v>
      </c>
    </row>
    <row r="1114" spans="1:3">
      <c r="A1114" t="s">
        <v>604</v>
      </c>
      <c r="B1114">
        <v>0.0746021</v>
      </c>
      <c r="C1114">
        <f>VLOOKUP(A1114,[1]总校正后表!$A:$L,12,0)</f>
        <v>0.87071655</v>
      </c>
    </row>
    <row r="1115" spans="1:3">
      <c r="A1115" t="s">
        <v>1266</v>
      </c>
      <c r="B1115">
        <v>0.0746513</v>
      </c>
      <c r="C1115">
        <f>VLOOKUP(A1115,[1]总校正后表!$A:$L,12,0)</f>
        <v>1.0154921</v>
      </c>
    </row>
    <row r="1116" spans="1:3">
      <c r="A1116" t="s">
        <v>1068</v>
      </c>
      <c r="B1116">
        <v>0.0746556</v>
      </c>
      <c r="C1116">
        <f>VLOOKUP(A1116,[1]总校正后表!$A:$L,12,0)</f>
        <v>0.5605598</v>
      </c>
    </row>
    <row r="1117" spans="1:3">
      <c r="A1117" t="s">
        <v>697</v>
      </c>
      <c r="B1117">
        <v>0.0751013</v>
      </c>
      <c r="C1117">
        <f>VLOOKUP(A1117,[1]总校正后表!$A:$L,12,0)</f>
        <v>0.7421231</v>
      </c>
    </row>
    <row r="1118" spans="1:3">
      <c r="A1118" t="s">
        <v>20</v>
      </c>
      <c r="B1118">
        <v>0.0752036</v>
      </c>
      <c r="C1118">
        <f>VLOOKUP(A1118,[1]总校正后表!$A:$L,12,0)</f>
        <v>0.8582918</v>
      </c>
    </row>
    <row r="1119" spans="1:3">
      <c r="A1119" t="s">
        <v>858</v>
      </c>
      <c r="B1119">
        <v>0.0754202</v>
      </c>
      <c r="C1119">
        <f>VLOOKUP(A1119,[1]总校正后表!$A:$L,12,0)</f>
        <v>0.9485462</v>
      </c>
    </row>
    <row r="1120" spans="1:3">
      <c r="A1120" t="s">
        <v>1165</v>
      </c>
      <c r="B1120">
        <v>0.0756483</v>
      </c>
      <c r="C1120">
        <f>VLOOKUP(A1120,[1]总校正后表!$A:$L,12,0)</f>
        <v>0.9671568</v>
      </c>
    </row>
    <row r="1121" spans="1:3">
      <c r="A1121" t="s">
        <v>709</v>
      </c>
      <c r="B1121">
        <v>0.075721</v>
      </c>
      <c r="C1121">
        <f>VLOOKUP(A1121,[1]总校正后表!$A:$L,12,0)</f>
        <v>0.8379615</v>
      </c>
    </row>
    <row r="1122" spans="1:3">
      <c r="A1122" t="s">
        <v>1038</v>
      </c>
      <c r="B1122">
        <v>0.0761128</v>
      </c>
      <c r="C1122">
        <f>VLOOKUP(A1122,[1]总校正后表!$A:$L,12,0)</f>
        <v>0.5267043</v>
      </c>
    </row>
    <row r="1123" spans="1:3">
      <c r="A1123" t="s">
        <v>870</v>
      </c>
      <c r="B1123">
        <v>0.0761618</v>
      </c>
      <c r="C1123">
        <f>VLOOKUP(A1123,[1]总校正后表!$A:$L,12,0)</f>
        <v>1.191624</v>
      </c>
    </row>
    <row r="1124" spans="1:3">
      <c r="A1124" t="s">
        <v>1066</v>
      </c>
      <c r="B1124">
        <v>0.0765992</v>
      </c>
      <c r="C1124">
        <f>VLOOKUP(A1124,[1]总校正后表!$A:$L,12,0)</f>
        <v>0.9435187</v>
      </c>
    </row>
    <row r="1125" spans="1:3">
      <c r="A1125" t="s">
        <v>389</v>
      </c>
      <c r="B1125">
        <v>0.07678</v>
      </c>
      <c r="C1125">
        <f>VLOOKUP(A1125,[1]总校正后表!$A:$L,12,0)</f>
        <v>1.33655155</v>
      </c>
    </row>
    <row r="1126" spans="1:3">
      <c r="A1126" t="s">
        <v>457</v>
      </c>
      <c r="B1126">
        <v>0.0770891</v>
      </c>
      <c r="C1126">
        <f>VLOOKUP(A1126,[1]总校正后表!$A:$L,12,0)</f>
        <v>0.7099968</v>
      </c>
    </row>
    <row r="1127" spans="1:3">
      <c r="A1127" t="s">
        <v>929</v>
      </c>
      <c r="B1127">
        <v>0.0774527</v>
      </c>
      <c r="C1127">
        <f>VLOOKUP(A1127,[1]总校正后表!$A:$L,12,0)</f>
        <v>1.0002056</v>
      </c>
    </row>
    <row r="1128" spans="1:3">
      <c r="A1128" t="s">
        <v>435</v>
      </c>
      <c r="B1128">
        <v>0.0779534</v>
      </c>
      <c r="C1128">
        <f>VLOOKUP(A1128,[1]总校正后表!$A:$L,12,0)</f>
        <v>1.1973268</v>
      </c>
    </row>
    <row r="1129" spans="1:3">
      <c r="A1129" t="s">
        <v>1179</v>
      </c>
      <c r="B1129">
        <v>0.0780769</v>
      </c>
      <c r="C1129">
        <f>VLOOKUP(A1129,[1]总校正后表!$A:$L,12,0)</f>
        <v>0.965892</v>
      </c>
    </row>
    <row r="1130" spans="1:3">
      <c r="A1130" t="s">
        <v>672</v>
      </c>
      <c r="B1130">
        <v>0.0783766</v>
      </c>
      <c r="C1130">
        <f>VLOOKUP(A1130,[1]总校正后表!$A:$L,12,0)</f>
        <v>0.7942663</v>
      </c>
    </row>
    <row r="1131" spans="1:3">
      <c r="A1131" t="s">
        <v>594</v>
      </c>
      <c r="B1131">
        <v>0.0786723</v>
      </c>
      <c r="C1131">
        <f>VLOOKUP(A1131,[1]总校正后表!$A:$L,12,0)</f>
        <v>0.9003168</v>
      </c>
    </row>
    <row r="1132" spans="1:3">
      <c r="A1132" t="s">
        <v>757</v>
      </c>
      <c r="B1132">
        <v>0.0790941</v>
      </c>
      <c r="C1132">
        <f>VLOOKUP(A1132,[1]总校正后表!$A:$L,12,0)</f>
        <v>0.82345255</v>
      </c>
    </row>
    <row r="1133" spans="1:3">
      <c r="A1133" t="s">
        <v>1090</v>
      </c>
      <c r="B1133">
        <v>0.079147</v>
      </c>
      <c r="C1133">
        <f>VLOOKUP(A1133,[1]总校正后表!$A:$L,12,0)</f>
        <v>1.13852</v>
      </c>
    </row>
    <row r="1134" spans="1:3">
      <c r="A1134" t="s">
        <v>9</v>
      </c>
      <c r="B1134">
        <v>0.0792584</v>
      </c>
      <c r="C1134">
        <f>VLOOKUP(A1134,[1]总校正后表!$A:$L,12,0)</f>
        <v>0.7266362</v>
      </c>
    </row>
    <row r="1135" spans="1:3">
      <c r="A1135" t="s">
        <v>610</v>
      </c>
      <c r="B1135">
        <v>0.079403</v>
      </c>
      <c r="C1135">
        <f>VLOOKUP(A1135,[1]总校正后表!$A:$L,12,0)</f>
        <v>1.0476991</v>
      </c>
    </row>
    <row r="1136" spans="1:3">
      <c r="A1136" t="s">
        <v>537</v>
      </c>
      <c r="B1136">
        <v>0.0804109</v>
      </c>
      <c r="C1136">
        <f>VLOOKUP(A1136,[1]总校正后表!$A:$L,12,0)</f>
        <v>1.1500223</v>
      </c>
    </row>
    <row r="1137" spans="1:3">
      <c r="A1137" t="s">
        <v>125</v>
      </c>
      <c r="B1137">
        <v>0.0806383</v>
      </c>
      <c r="C1137">
        <f>VLOOKUP(A1137,[1]总校正后表!$A:$L,12,0)</f>
        <v>0.8409997</v>
      </c>
    </row>
    <row r="1138" spans="1:3">
      <c r="A1138" t="s">
        <v>835</v>
      </c>
      <c r="B1138">
        <v>0.0812249</v>
      </c>
      <c r="C1138">
        <f>VLOOKUP(A1138,[1]总校正后表!$A:$L,12,0)</f>
        <v>0.9753661</v>
      </c>
    </row>
    <row r="1139" spans="1:3">
      <c r="A1139" t="s">
        <v>248</v>
      </c>
      <c r="B1139">
        <v>0.0815807</v>
      </c>
      <c r="C1139">
        <f>VLOOKUP(A1139,[1]总校正后表!$A:$L,12,0)</f>
        <v>0.8857701</v>
      </c>
    </row>
    <row r="1140" spans="1:3">
      <c r="A1140" t="s">
        <v>279</v>
      </c>
      <c r="B1140">
        <v>0.0821321</v>
      </c>
      <c r="C1140">
        <f>VLOOKUP(A1140,[1]总校正后表!$A:$L,12,0)</f>
        <v>0.7025613</v>
      </c>
    </row>
    <row r="1141" spans="1:3">
      <c r="A1141" t="s">
        <v>727</v>
      </c>
      <c r="B1141">
        <v>0.0826776</v>
      </c>
      <c r="C1141">
        <f>VLOOKUP(A1141,[1]总校正后表!$A:$L,12,0)</f>
        <v>0.7989431</v>
      </c>
    </row>
    <row r="1142" spans="1:3">
      <c r="A1142" t="s">
        <v>635</v>
      </c>
      <c r="B1142">
        <v>0.0831073</v>
      </c>
      <c r="C1142">
        <f>VLOOKUP(A1142,[1]总校正后表!$A:$L,12,0)</f>
        <v>0.7795781</v>
      </c>
    </row>
    <row r="1143" spans="1:3">
      <c r="A1143" t="s">
        <v>725</v>
      </c>
      <c r="B1143">
        <v>0.0833612</v>
      </c>
      <c r="C1143">
        <f>VLOOKUP(A1143,[1]总校正后表!$A:$L,12,0)</f>
        <v>0.7431223</v>
      </c>
    </row>
    <row r="1144" spans="1:3">
      <c r="A1144" t="s">
        <v>142</v>
      </c>
      <c r="B1144">
        <v>0.083386</v>
      </c>
      <c r="C1144">
        <f>VLOOKUP(A1144,[1]总校正后表!$A:$L,12,0)</f>
        <v>1.124354</v>
      </c>
    </row>
    <row r="1145" spans="1:3">
      <c r="A1145" t="s">
        <v>1249</v>
      </c>
      <c r="B1145">
        <v>0.0836035</v>
      </c>
      <c r="C1145">
        <f>VLOOKUP(A1145,[1]总校正后表!$A:$L,12,0)</f>
        <v>1.3171263</v>
      </c>
    </row>
    <row r="1146" spans="1:3">
      <c r="A1146" t="s">
        <v>1147</v>
      </c>
      <c r="B1146">
        <v>0.0837155</v>
      </c>
      <c r="C1146">
        <f>VLOOKUP(A1146,[1]总校正后表!$A:$L,12,0)</f>
        <v>0.9592861</v>
      </c>
    </row>
    <row r="1147" spans="1:3">
      <c r="A1147" t="s">
        <v>486</v>
      </c>
      <c r="B1147">
        <v>0.0838429</v>
      </c>
      <c r="C1147">
        <f>VLOOKUP(A1147,[1]总校正后表!$A:$L,12,0)</f>
        <v>0.6881188</v>
      </c>
    </row>
    <row r="1148" spans="1:3">
      <c r="A1148" t="s">
        <v>665</v>
      </c>
      <c r="B1148">
        <v>0.0840136</v>
      </c>
      <c r="C1148">
        <f>VLOOKUP(A1148,[1]总校正后表!$A:$L,12,0)</f>
        <v>0.9203585</v>
      </c>
    </row>
    <row r="1149" spans="1:3">
      <c r="A1149" t="s">
        <v>575</v>
      </c>
      <c r="B1149">
        <v>0.0842652</v>
      </c>
      <c r="C1149">
        <f>VLOOKUP(A1149,[1]总校正后表!$A:$L,12,0)</f>
        <v>0.9325631</v>
      </c>
    </row>
    <row r="1150" spans="1:3">
      <c r="A1150" t="s">
        <v>1156</v>
      </c>
      <c r="B1150">
        <v>0.0843789</v>
      </c>
      <c r="C1150">
        <f>VLOOKUP(A1150,[1]总校正后表!$A:$L,12,0)</f>
        <v>0.7652891</v>
      </c>
    </row>
    <row r="1151" spans="1:3">
      <c r="A1151" t="s">
        <v>752</v>
      </c>
      <c r="B1151">
        <v>0.0844032</v>
      </c>
      <c r="C1151">
        <f>VLOOKUP(A1151,[1]总校正后表!$A:$L,12,0)</f>
        <v>1.1548326</v>
      </c>
    </row>
    <row r="1152" spans="1:3">
      <c r="A1152" t="s">
        <v>544</v>
      </c>
      <c r="B1152">
        <v>0.0844562</v>
      </c>
      <c r="C1152">
        <f>VLOOKUP(A1152,[1]总校正后表!$A:$L,12,0)</f>
        <v>0.8435498</v>
      </c>
    </row>
    <row r="1153" spans="1:3">
      <c r="A1153" t="s">
        <v>553</v>
      </c>
      <c r="B1153">
        <v>0.0847705</v>
      </c>
      <c r="C1153">
        <f>VLOOKUP(A1153,[1]总校正后表!$A:$L,12,0)</f>
        <v>1.0956961</v>
      </c>
    </row>
    <row r="1154" spans="1:3">
      <c r="A1154" t="s">
        <v>792</v>
      </c>
      <c r="B1154">
        <v>0.0850944</v>
      </c>
      <c r="C1154">
        <f>VLOOKUP(A1154,[1]总校正后表!$A:$L,12,0)</f>
        <v>0.8181822</v>
      </c>
    </row>
    <row r="1155" spans="1:3">
      <c r="A1155" t="s">
        <v>618</v>
      </c>
      <c r="B1155">
        <v>0.0860837</v>
      </c>
      <c r="C1155">
        <f>VLOOKUP(A1155,[1]总校正后表!$A:$L,12,0)</f>
        <v>0.9412036</v>
      </c>
    </row>
    <row r="1156" spans="1:3">
      <c r="A1156" t="s">
        <v>1110</v>
      </c>
      <c r="B1156">
        <v>0.0868568</v>
      </c>
      <c r="C1156">
        <f>VLOOKUP(A1156,[1]总校正后表!$A:$L,12,0)</f>
        <v>1.08840355</v>
      </c>
    </row>
    <row r="1157" spans="1:3">
      <c r="A1157" t="s">
        <v>333</v>
      </c>
      <c r="B1157">
        <v>0.0871977</v>
      </c>
      <c r="C1157">
        <f>VLOOKUP(A1157,[1]总校正后表!$A:$L,12,0)</f>
        <v>1.0510615</v>
      </c>
    </row>
    <row r="1158" spans="1:3">
      <c r="A1158" t="s">
        <v>1269</v>
      </c>
      <c r="B1158">
        <v>0.0878738</v>
      </c>
      <c r="C1158">
        <f>VLOOKUP(A1158,[1]总校正后表!$A:$L,12,0)</f>
        <v>0.9697611</v>
      </c>
    </row>
    <row r="1159" spans="1:3">
      <c r="A1159" t="s">
        <v>1069</v>
      </c>
      <c r="B1159">
        <v>0.0882242</v>
      </c>
      <c r="C1159">
        <f>VLOOKUP(A1159,[1]总校正后表!$A:$L,12,0)</f>
        <v>1.07145355</v>
      </c>
    </row>
    <row r="1160" spans="1:3">
      <c r="A1160" t="s">
        <v>1062</v>
      </c>
      <c r="B1160">
        <v>0.0884419</v>
      </c>
      <c r="C1160">
        <f>VLOOKUP(A1160,[1]总校正后表!$A:$L,12,0)</f>
        <v>0.89237655</v>
      </c>
    </row>
    <row r="1161" spans="1:3">
      <c r="A1161" t="s">
        <v>993</v>
      </c>
      <c r="B1161">
        <v>0.089178</v>
      </c>
      <c r="C1161">
        <f>VLOOKUP(A1161,[1]总校正后表!$A:$L,12,0)</f>
        <v>1.1303286</v>
      </c>
    </row>
    <row r="1162" spans="1:3">
      <c r="A1162" t="s">
        <v>1170</v>
      </c>
      <c r="B1162">
        <v>0.0917693</v>
      </c>
      <c r="C1162">
        <f>VLOOKUP(A1162,[1]总校正后表!$A:$L,12,0)</f>
        <v>1.2712598</v>
      </c>
    </row>
    <row r="1163" spans="1:3">
      <c r="A1163" t="s">
        <v>276</v>
      </c>
      <c r="B1163">
        <v>0.0921191</v>
      </c>
      <c r="C1163">
        <f>VLOOKUP(A1163,[1]总校正后表!$A:$L,12,0)</f>
        <v>0.9101986</v>
      </c>
    </row>
    <row r="1164" spans="1:3">
      <c r="A1164" t="s">
        <v>1101</v>
      </c>
      <c r="B1164">
        <v>0.0921426</v>
      </c>
      <c r="C1164">
        <f>VLOOKUP(A1164,[1]总校正后表!$A:$L,12,0)</f>
        <v>1.0683966</v>
      </c>
    </row>
    <row r="1165" spans="1:3">
      <c r="A1165" t="s">
        <v>646</v>
      </c>
      <c r="B1165">
        <v>0.0923557</v>
      </c>
      <c r="C1165">
        <f>VLOOKUP(A1165,[1]总校正后表!$A:$L,12,0)</f>
        <v>0.99549355</v>
      </c>
    </row>
    <row r="1166" spans="1:3">
      <c r="A1166" t="s">
        <v>910</v>
      </c>
      <c r="B1166">
        <v>0.0927224</v>
      </c>
      <c r="C1166">
        <f>VLOOKUP(A1166,[1]总校正后表!$A:$L,12,0)</f>
        <v>0.9371451</v>
      </c>
    </row>
    <row r="1167" spans="1:3">
      <c r="A1167" t="s">
        <v>723</v>
      </c>
      <c r="B1167">
        <v>0.0939085</v>
      </c>
      <c r="C1167">
        <f>VLOOKUP(A1167,[1]总校正后表!$A:$L,12,0)</f>
        <v>0.8122673</v>
      </c>
    </row>
    <row r="1168" spans="1:3">
      <c r="A1168" t="s">
        <v>444</v>
      </c>
      <c r="B1168">
        <v>0.0939168</v>
      </c>
      <c r="C1168">
        <f>VLOOKUP(A1168,[1]总校正后表!$A:$L,12,0)</f>
        <v>0.9922407</v>
      </c>
    </row>
    <row r="1169" spans="1:3">
      <c r="A1169" t="s">
        <v>310</v>
      </c>
      <c r="B1169">
        <v>0.0942801</v>
      </c>
      <c r="C1169">
        <f>VLOOKUP(A1169,[1]总校正后表!$A:$L,12,0)</f>
        <v>0.7745976</v>
      </c>
    </row>
    <row r="1170" spans="1:3">
      <c r="A1170" t="s">
        <v>36</v>
      </c>
      <c r="B1170">
        <v>0.0950181</v>
      </c>
      <c r="C1170">
        <f>VLOOKUP(A1170,[1]总校正后表!$A:$L,12,0)</f>
        <v>0.652519</v>
      </c>
    </row>
    <row r="1171" spans="1:3">
      <c r="A1171" t="s">
        <v>1155</v>
      </c>
      <c r="B1171">
        <v>0.0953134</v>
      </c>
      <c r="C1171">
        <f>VLOOKUP(A1171,[1]总校正后表!$A:$L,12,0)</f>
        <v>0.9462155</v>
      </c>
    </row>
    <row r="1172" spans="1:3">
      <c r="A1172" t="s">
        <v>714</v>
      </c>
      <c r="B1172">
        <v>0.0972191</v>
      </c>
      <c r="C1172">
        <f>VLOOKUP(A1172,[1]总校正后表!$A:$L,12,0)</f>
        <v>0.9661998</v>
      </c>
    </row>
    <row r="1173" spans="1:3">
      <c r="A1173" t="s">
        <v>1200</v>
      </c>
      <c r="B1173">
        <v>0.0981111</v>
      </c>
      <c r="C1173">
        <f>VLOOKUP(A1173,[1]总校正后表!$A:$L,12,0)</f>
        <v>0.9459061</v>
      </c>
    </row>
    <row r="1174" spans="1:3">
      <c r="A1174" t="s">
        <v>97</v>
      </c>
      <c r="B1174">
        <v>0.0984755</v>
      </c>
      <c r="C1174">
        <f>VLOOKUP(A1174,[1]总校正后表!$A:$L,12,0)</f>
        <v>1.4352686</v>
      </c>
    </row>
    <row r="1175" spans="1:3">
      <c r="A1175" t="s">
        <v>798</v>
      </c>
      <c r="B1175">
        <v>0.0991503</v>
      </c>
      <c r="C1175">
        <f>VLOOKUP(A1175,[1]总校正后表!$A:$L,12,0)</f>
        <v>0.8881035</v>
      </c>
    </row>
    <row r="1176" spans="1:3">
      <c r="A1176" t="s">
        <v>1036</v>
      </c>
      <c r="B1176">
        <v>0.0993695</v>
      </c>
      <c r="C1176">
        <f>VLOOKUP(A1176,[1]总校正后表!$A:$L,12,0)</f>
        <v>1.5116291</v>
      </c>
    </row>
    <row r="1177" spans="1:3">
      <c r="A1177" t="s">
        <v>844</v>
      </c>
      <c r="B1177">
        <v>0.0995155</v>
      </c>
      <c r="C1177">
        <f>VLOOKUP(A1177,[1]总校正后表!$A:$L,12,0)</f>
        <v>1.2610237</v>
      </c>
    </row>
    <row r="1178" spans="1:3">
      <c r="A1178" t="s">
        <v>361</v>
      </c>
      <c r="B1178">
        <v>0.101146</v>
      </c>
      <c r="C1178">
        <f>VLOOKUP(A1178,[1]总校正后表!$A:$L,12,0)</f>
        <v>0.9697833</v>
      </c>
    </row>
    <row r="1179" spans="1:3">
      <c r="A1179" t="s">
        <v>227</v>
      </c>
      <c r="B1179">
        <v>0.101166</v>
      </c>
      <c r="C1179">
        <f>VLOOKUP(A1179,[1]总校正后表!$A:$L,12,0)</f>
        <v>1.2305058</v>
      </c>
    </row>
    <row r="1180" spans="1:3">
      <c r="A1180" t="s">
        <v>940</v>
      </c>
      <c r="B1180">
        <v>0.101331</v>
      </c>
      <c r="C1180">
        <f>VLOOKUP(A1180,[1]总校正后表!$A:$L,12,0)</f>
        <v>0.8813783</v>
      </c>
    </row>
    <row r="1181" spans="1:3">
      <c r="A1181" t="s">
        <v>220</v>
      </c>
      <c r="B1181">
        <v>0.10136</v>
      </c>
      <c r="C1181">
        <f>VLOOKUP(A1181,[1]总校正后表!$A:$L,12,0)</f>
        <v>1.0347561</v>
      </c>
    </row>
    <row r="1182" spans="1:3">
      <c r="A1182" t="s">
        <v>193</v>
      </c>
      <c r="B1182">
        <v>0.101878</v>
      </c>
      <c r="C1182">
        <f>VLOOKUP(A1182,[1]总校正后表!$A:$L,12,0)</f>
        <v>1.0400698</v>
      </c>
    </row>
    <row r="1183" spans="1:3">
      <c r="A1183" t="s">
        <v>1115</v>
      </c>
      <c r="B1183">
        <v>0.102207</v>
      </c>
      <c r="C1183">
        <f>VLOOKUP(A1183,[1]总校正后表!$A:$L,12,0)</f>
        <v>1.0833675</v>
      </c>
    </row>
    <row r="1184" spans="1:3">
      <c r="A1184" t="s">
        <v>1243</v>
      </c>
      <c r="B1184">
        <v>0.102722</v>
      </c>
      <c r="C1184">
        <f>VLOOKUP(A1184,[1]总校正后表!$A:$L,12,0)</f>
        <v>1.030502</v>
      </c>
    </row>
    <row r="1185" spans="1:3">
      <c r="A1185" t="s">
        <v>256</v>
      </c>
      <c r="B1185">
        <v>0.103009</v>
      </c>
      <c r="C1185">
        <f>VLOOKUP(A1185,[1]总校正后表!$A:$L,12,0)</f>
        <v>0.6026778</v>
      </c>
    </row>
    <row r="1186" spans="1:3">
      <c r="A1186" t="s">
        <v>1034</v>
      </c>
      <c r="B1186">
        <v>0.104454</v>
      </c>
      <c r="C1186">
        <f>VLOOKUP(A1186,[1]总校正后表!$A:$L,12,0)</f>
        <v>0.5169735</v>
      </c>
    </row>
    <row r="1187" spans="1:3">
      <c r="A1187" t="s">
        <v>1046</v>
      </c>
      <c r="B1187">
        <v>0.104946</v>
      </c>
      <c r="C1187">
        <f>VLOOKUP(A1187,[1]总校正后表!$A:$L,12,0)</f>
        <v>0.8771235</v>
      </c>
    </row>
    <row r="1188" spans="1:3">
      <c r="A1188" t="s">
        <v>751</v>
      </c>
      <c r="B1188">
        <v>0.105238</v>
      </c>
      <c r="C1188">
        <f>VLOOKUP(A1188,[1]总校正后表!$A:$L,12,0)</f>
        <v>0.7278413</v>
      </c>
    </row>
    <row r="1189" spans="1:3">
      <c r="A1189" t="s">
        <v>769</v>
      </c>
      <c r="B1189">
        <v>0.105772</v>
      </c>
      <c r="C1189">
        <f>VLOOKUP(A1189,[1]总校正后表!$A:$L,12,0)</f>
        <v>1.0680877</v>
      </c>
    </row>
    <row r="1190" spans="1:3">
      <c r="A1190" t="s">
        <v>266</v>
      </c>
      <c r="B1190">
        <v>0.107073</v>
      </c>
      <c r="C1190">
        <f>VLOOKUP(A1190,[1]总校正后表!$A:$L,12,0)</f>
        <v>0.8684027</v>
      </c>
    </row>
    <row r="1191" spans="1:3">
      <c r="A1191" t="s">
        <v>371</v>
      </c>
      <c r="B1191">
        <v>0.108526</v>
      </c>
      <c r="C1191">
        <f>VLOOKUP(A1191,[1]总校正后表!$A:$L,12,0)</f>
        <v>0.9126582</v>
      </c>
    </row>
    <row r="1192" spans="1:3">
      <c r="A1192" t="s">
        <v>1126</v>
      </c>
      <c r="B1192">
        <v>0.108949</v>
      </c>
      <c r="C1192">
        <f>VLOOKUP(A1192,[1]总校正后表!$A:$L,12,0)</f>
        <v>1.0006987</v>
      </c>
    </row>
    <row r="1193" spans="1:3">
      <c r="A1193" t="s">
        <v>1256</v>
      </c>
      <c r="B1193">
        <v>0.109064</v>
      </c>
      <c r="C1193">
        <f>VLOOKUP(A1193,[1]总校正后表!$A:$L,12,0)</f>
        <v>1.1618456</v>
      </c>
    </row>
    <row r="1194" spans="1:3">
      <c r="A1194" t="s">
        <v>838</v>
      </c>
      <c r="B1194">
        <v>0.109531</v>
      </c>
      <c r="C1194">
        <f>VLOOKUP(A1194,[1]总校正后表!$A:$L,12,0)</f>
        <v>1.04238725</v>
      </c>
    </row>
    <row r="1195" spans="1:3">
      <c r="A1195" t="s">
        <v>1265</v>
      </c>
      <c r="B1195">
        <v>0.109806</v>
      </c>
      <c r="C1195">
        <f>VLOOKUP(A1195,[1]总校正后表!$A:$L,12,0)</f>
        <v>1.3224135</v>
      </c>
    </row>
    <row r="1196" spans="1:3">
      <c r="A1196" t="s">
        <v>228</v>
      </c>
      <c r="B1196">
        <v>0.110414</v>
      </c>
      <c r="C1196">
        <f>VLOOKUP(A1196,[1]总校正后表!$A:$L,12,0)</f>
        <v>0.8453591</v>
      </c>
    </row>
    <row r="1197" spans="1:3">
      <c r="A1197" t="s">
        <v>382</v>
      </c>
      <c r="B1197">
        <v>0.111373</v>
      </c>
      <c r="C1197">
        <f>VLOOKUP(A1197,[1]总校正后表!$A:$L,12,0)</f>
        <v>0.8752592</v>
      </c>
    </row>
    <row r="1198" spans="1:3">
      <c r="A1198" t="s">
        <v>1185</v>
      </c>
      <c r="B1198">
        <v>0.111993</v>
      </c>
      <c r="C1198">
        <f>VLOOKUP(A1198,[1]总校正后表!$A:$L,12,0)</f>
        <v>0.8527311</v>
      </c>
    </row>
    <row r="1199" spans="1:3">
      <c r="A1199" t="s">
        <v>528</v>
      </c>
      <c r="B1199">
        <v>0.11211</v>
      </c>
      <c r="C1199">
        <f>VLOOKUP(A1199,[1]总校正后表!$A:$L,12,0)</f>
        <v>0.61116</v>
      </c>
    </row>
    <row r="1200" spans="1:3">
      <c r="A1200" t="s">
        <v>1277</v>
      </c>
      <c r="B1200">
        <v>0.113164</v>
      </c>
      <c r="C1200">
        <f>VLOOKUP(A1200,[1]总校正后表!$A:$L,12,0)</f>
        <v>0.852292</v>
      </c>
    </row>
    <row r="1201" spans="1:3">
      <c r="A1201" t="s">
        <v>1217</v>
      </c>
      <c r="B1201">
        <v>0.113165</v>
      </c>
      <c r="C1201">
        <f>VLOOKUP(A1201,[1]总校正后表!$A:$L,12,0)</f>
        <v>0.8483386</v>
      </c>
    </row>
    <row r="1202" spans="1:3">
      <c r="A1202" t="s">
        <v>742</v>
      </c>
      <c r="B1202">
        <v>0.113202</v>
      </c>
      <c r="C1202">
        <f>VLOOKUP(A1202,[1]总校正后表!$A:$L,12,0)</f>
        <v>1.0193063</v>
      </c>
    </row>
    <row r="1203" spans="1:3">
      <c r="A1203" t="s">
        <v>183</v>
      </c>
      <c r="B1203">
        <v>0.113453</v>
      </c>
      <c r="C1203">
        <f>VLOOKUP(A1203,[1]总校正后表!$A:$L,12,0)</f>
        <v>1.4071763</v>
      </c>
    </row>
    <row r="1204" spans="1:3">
      <c r="A1204" t="s">
        <v>474</v>
      </c>
      <c r="B1204">
        <v>0.113734</v>
      </c>
      <c r="C1204">
        <f>VLOOKUP(A1204,[1]总校正后表!$A:$L,12,0)</f>
        <v>1.3058623</v>
      </c>
    </row>
    <row r="1205" spans="1:3">
      <c r="A1205" t="s">
        <v>888</v>
      </c>
      <c r="B1205">
        <v>0.113974</v>
      </c>
      <c r="C1205">
        <f>VLOOKUP(A1205,[1]总校正后表!$A:$L,12,0)</f>
        <v>1.4515491</v>
      </c>
    </row>
    <row r="1206" spans="1:3">
      <c r="A1206" t="s">
        <v>978</v>
      </c>
      <c r="B1206">
        <v>0.114936</v>
      </c>
      <c r="C1206">
        <f>VLOOKUP(A1206,[1]总校正后表!$A:$L,12,0)</f>
        <v>0.848895</v>
      </c>
    </row>
    <row r="1207" spans="1:3">
      <c r="A1207" t="s">
        <v>33</v>
      </c>
      <c r="B1207">
        <v>0.116506</v>
      </c>
      <c r="C1207">
        <f>VLOOKUP(A1207,[1]总校正后表!$A:$L,12,0)</f>
        <v>0.9437743</v>
      </c>
    </row>
    <row r="1208" spans="1:3">
      <c r="A1208" t="s">
        <v>644</v>
      </c>
      <c r="B1208">
        <v>0.117038</v>
      </c>
      <c r="C1208">
        <f>VLOOKUP(A1208,[1]总校正后表!$A:$L,12,0)</f>
        <v>0.7556293</v>
      </c>
    </row>
    <row r="1209" spans="1:3">
      <c r="A1209" t="s">
        <v>1302</v>
      </c>
      <c r="B1209">
        <v>0.117734</v>
      </c>
      <c r="C1209">
        <f>VLOOKUP(A1209,[1]总校正后表!$A:$L,12,0)</f>
        <v>1.2531423</v>
      </c>
    </row>
    <row r="1210" spans="1:3">
      <c r="A1210" t="s">
        <v>1224</v>
      </c>
      <c r="B1210">
        <v>0.118194</v>
      </c>
      <c r="C1210">
        <f>VLOOKUP(A1210,[1]总校正后表!$A:$L,12,0)</f>
        <v>1.2172566</v>
      </c>
    </row>
    <row r="1211" spans="1:3">
      <c r="A1211" t="s">
        <v>204</v>
      </c>
      <c r="B1211">
        <v>0.120706</v>
      </c>
      <c r="C1211">
        <f>VLOOKUP(A1211,[1]总校正后表!$A:$L,12,0)</f>
        <v>1.497744</v>
      </c>
    </row>
    <row r="1212" spans="1:3">
      <c r="A1212" t="s">
        <v>718</v>
      </c>
      <c r="B1212">
        <v>0.120725</v>
      </c>
      <c r="C1212">
        <f>VLOOKUP(A1212,[1]总校正后表!$A:$L,12,0)</f>
        <v>1.1639863</v>
      </c>
    </row>
    <row r="1213" spans="1:3">
      <c r="A1213" t="s">
        <v>1176</v>
      </c>
      <c r="B1213">
        <v>0.12087</v>
      </c>
      <c r="C1213">
        <f>VLOOKUP(A1213,[1]总校正后表!$A:$L,12,0)</f>
        <v>1.2137535</v>
      </c>
    </row>
    <row r="1214" spans="1:3">
      <c r="A1214" t="s">
        <v>923</v>
      </c>
      <c r="B1214">
        <v>0.1212</v>
      </c>
      <c r="C1214">
        <f>VLOOKUP(A1214,[1]总校正后表!$A:$L,12,0)</f>
        <v>1.7340156</v>
      </c>
    </row>
    <row r="1215" spans="1:3">
      <c r="A1215" t="s">
        <v>1244</v>
      </c>
      <c r="B1215">
        <v>0.121502</v>
      </c>
      <c r="C1215">
        <f>VLOOKUP(A1215,[1]总校正后表!$A:$L,12,0)</f>
        <v>1.2812363</v>
      </c>
    </row>
    <row r="1216" spans="1:3">
      <c r="A1216" t="s">
        <v>17</v>
      </c>
      <c r="B1216">
        <v>0.121523</v>
      </c>
      <c r="C1216">
        <f>VLOOKUP(A1216,[1]总校正后表!$A:$L,12,0)</f>
        <v>0.8118337</v>
      </c>
    </row>
    <row r="1217" spans="1:3">
      <c r="A1217" t="s">
        <v>1100</v>
      </c>
      <c r="B1217">
        <v>0.122343</v>
      </c>
      <c r="C1217">
        <f>VLOOKUP(A1217,[1]总校正后表!$A:$L,12,0)</f>
        <v>0.912493</v>
      </c>
    </row>
    <row r="1218" spans="1:3">
      <c r="A1218" t="s">
        <v>1250</v>
      </c>
      <c r="B1218">
        <v>0.122805</v>
      </c>
      <c r="C1218">
        <f>VLOOKUP(A1218,[1]总校正后表!$A:$L,12,0)</f>
        <v>1.12885955</v>
      </c>
    </row>
    <row r="1219" spans="1:3">
      <c r="A1219" t="s">
        <v>103</v>
      </c>
      <c r="B1219">
        <v>0.123024</v>
      </c>
      <c r="C1219">
        <f>VLOOKUP(A1219,[1]总校正后表!$A:$L,12,0)</f>
        <v>0.7384495</v>
      </c>
    </row>
    <row r="1220" spans="1:3">
      <c r="A1220" t="s">
        <v>121</v>
      </c>
      <c r="B1220">
        <v>0.123183</v>
      </c>
      <c r="C1220">
        <f>VLOOKUP(A1220,[1]总校正后表!$A:$L,12,0)</f>
        <v>1.0413341</v>
      </c>
    </row>
    <row r="1221" spans="1:3">
      <c r="A1221" t="s">
        <v>354</v>
      </c>
      <c r="B1221">
        <v>0.124056</v>
      </c>
      <c r="C1221">
        <f>VLOOKUP(A1221,[1]总校正后表!$A:$L,12,0)</f>
        <v>0.8263543</v>
      </c>
    </row>
    <row r="1222" spans="1:3">
      <c r="A1222" t="s">
        <v>614</v>
      </c>
      <c r="B1222">
        <v>0.126377</v>
      </c>
      <c r="C1222">
        <f>VLOOKUP(A1222,[1]总校正后表!$A:$L,12,0)</f>
        <v>0.9672482</v>
      </c>
    </row>
    <row r="1223" spans="1:3">
      <c r="A1223" t="s">
        <v>483</v>
      </c>
      <c r="B1223">
        <v>0.129224</v>
      </c>
      <c r="C1223">
        <f>VLOOKUP(A1223,[1]总校正后表!$A:$L,12,0)</f>
        <v>0.8612138</v>
      </c>
    </row>
    <row r="1224" spans="1:3">
      <c r="A1224" t="s">
        <v>576</v>
      </c>
      <c r="B1224">
        <v>0.129779</v>
      </c>
      <c r="C1224">
        <f>VLOOKUP(A1224,[1]总校正后表!$A:$L,12,0)</f>
        <v>0.9530421</v>
      </c>
    </row>
    <row r="1225" spans="1:3">
      <c r="A1225" t="s">
        <v>920</v>
      </c>
      <c r="B1225">
        <v>0.130423</v>
      </c>
      <c r="C1225">
        <f>VLOOKUP(A1225,[1]总校正后表!$A:$L,12,0)</f>
        <v>0.8554621</v>
      </c>
    </row>
    <row r="1226" spans="1:3">
      <c r="A1226" t="s">
        <v>10</v>
      </c>
      <c r="B1226">
        <v>0.131162</v>
      </c>
      <c r="C1226">
        <f>VLOOKUP(A1226,[1]总校正后表!$A:$L,12,0)</f>
        <v>0.6880431</v>
      </c>
    </row>
    <row r="1227" spans="1:3">
      <c r="A1227" t="s">
        <v>241</v>
      </c>
      <c r="B1227">
        <v>0.132169</v>
      </c>
      <c r="C1227">
        <f>VLOOKUP(A1227,[1]总校正后表!$A:$L,12,0)</f>
        <v>1.0018693</v>
      </c>
    </row>
    <row r="1228" spans="1:3">
      <c r="A1228" t="s">
        <v>1204</v>
      </c>
      <c r="B1228">
        <v>0.132197</v>
      </c>
      <c r="C1228">
        <f>VLOOKUP(A1228,[1]总校正后表!$A:$L,12,0)</f>
        <v>0.9980261</v>
      </c>
    </row>
    <row r="1229" spans="1:3">
      <c r="A1229" t="s">
        <v>368</v>
      </c>
      <c r="B1229">
        <v>0.133031</v>
      </c>
      <c r="C1229">
        <f>VLOOKUP(A1229,[1]总校正后表!$A:$L,12,0)</f>
        <v>1.416124</v>
      </c>
    </row>
    <row r="1230" spans="1:3">
      <c r="A1230" t="s">
        <v>1282</v>
      </c>
      <c r="B1230">
        <v>0.134481</v>
      </c>
      <c r="C1230">
        <f>VLOOKUP(A1230,[1]总校正后表!$A:$L,12,0)</f>
        <v>1.2085952</v>
      </c>
    </row>
    <row r="1231" spans="1:3">
      <c r="A1231" t="s">
        <v>573</v>
      </c>
      <c r="B1231">
        <v>0.134666</v>
      </c>
      <c r="C1231">
        <f>VLOOKUP(A1231,[1]总校正后表!$A:$L,12,0)</f>
        <v>0.8812137</v>
      </c>
    </row>
    <row r="1232" spans="1:3">
      <c r="A1232" t="s">
        <v>902</v>
      </c>
      <c r="B1232">
        <v>0.134799</v>
      </c>
      <c r="C1232">
        <f>VLOOKUP(A1232,[1]总校正后表!$A:$L,12,0)</f>
        <v>1.4417663</v>
      </c>
    </row>
    <row r="1233" spans="1:3">
      <c r="A1233" t="s">
        <v>251</v>
      </c>
      <c r="B1233">
        <v>0.135317</v>
      </c>
      <c r="C1233">
        <f>VLOOKUP(A1233,[1]总校正后表!$A:$L,12,0)</f>
        <v>1.0245293</v>
      </c>
    </row>
    <row r="1234" spans="1:3">
      <c r="A1234" t="s">
        <v>1099</v>
      </c>
      <c r="B1234">
        <v>0.135827</v>
      </c>
      <c r="C1234">
        <f>VLOOKUP(A1234,[1]总校正后表!$A:$L,12,0)</f>
        <v>1.19948355</v>
      </c>
    </row>
    <row r="1235" spans="1:3">
      <c r="A1235" t="s">
        <v>826</v>
      </c>
      <c r="B1235">
        <v>0.136133</v>
      </c>
      <c r="C1235">
        <f>VLOOKUP(A1235,[1]总校正后表!$A:$L,12,0)</f>
        <v>0.8693343</v>
      </c>
    </row>
    <row r="1236" spans="1:3">
      <c r="A1236" t="s">
        <v>62</v>
      </c>
      <c r="B1236">
        <v>0.136258</v>
      </c>
      <c r="C1236">
        <f>VLOOKUP(A1236,[1]总校正后表!$A:$L,12,0)</f>
        <v>1.3365223</v>
      </c>
    </row>
    <row r="1237" spans="1:3">
      <c r="A1237" t="s">
        <v>707</v>
      </c>
      <c r="B1237">
        <v>0.137556</v>
      </c>
      <c r="C1237">
        <f>VLOOKUP(A1237,[1]总校正后表!$A:$L,12,0)</f>
        <v>1.1917826</v>
      </c>
    </row>
    <row r="1238" spans="1:3">
      <c r="A1238" t="s">
        <v>214</v>
      </c>
      <c r="B1238">
        <v>0.138469</v>
      </c>
      <c r="C1238">
        <f>VLOOKUP(A1238,[1]总校正后表!$A:$L,12,0)</f>
        <v>0.8015306</v>
      </c>
    </row>
    <row r="1239" spans="1:3">
      <c r="A1239" t="s">
        <v>1190</v>
      </c>
      <c r="B1239">
        <v>0.140056</v>
      </c>
      <c r="C1239">
        <f>VLOOKUP(A1239,[1]总校正后表!$A:$L,12,0)</f>
        <v>0.8462475</v>
      </c>
    </row>
    <row r="1240" spans="1:3">
      <c r="A1240" t="s">
        <v>1276</v>
      </c>
      <c r="B1240">
        <v>0.14025</v>
      </c>
      <c r="C1240">
        <f>VLOOKUP(A1240,[1]总校正后表!$A:$L,12,0)</f>
        <v>1.2311761</v>
      </c>
    </row>
    <row r="1241" spans="1:3">
      <c r="A1241" t="s">
        <v>776</v>
      </c>
      <c r="B1241">
        <v>0.140568</v>
      </c>
      <c r="C1241">
        <f>VLOOKUP(A1241,[1]总校正后表!$A:$L,12,0)</f>
        <v>1.0352275</v>
      </c>
    </row>
    <row r="1242" spans="1:3">
      <c r="A1242" t="s">
        <v>641</v>
      </c>
      <c r="B1242">
        <v>0.141453</v>
      </c>
      <c r="C1242">
        <f>VLOOKUP(A1242,[1]总校正后表!$A:$L,12,0)</f>
        <v>1.1208461</v>
      </c>
    </row>
    <row r="1243" spans="1:3">
      <c r="A1243" t="s">
        <v>1091</v>
      </c>
      <c r="B1243">
        <v>0.141878</v>
      </c>
      <c r="C1243">
        <f>VLOOKUP(A1243,[1]总校正后表!$A:$L,12,0)</f>
        <v>0.9218508</v>
      </c>
    </row>
    <row r="1244" spans="1:3">
      <c r="A1244" t="s">
        <v>302</v>
      </c>
      <c r="B1244">
        <v>0.142787</v>
      </c>
      <c r="C1244">
        <f>VLOOKUP(A1244,[1]总校正后表!$A:$L,12,0)</f>
        <v>0.8289088</v>
      </c>
    </row>
    <row r="1245" spans="1:3">
      <c r="A1245" t="s">
        <v>668</v>
      </c>
      <c r="B1245">
        <v>0.142914</v>
      </c>
      <c r="C1245">
        <f>VLOOKUP(A1245,[1]总校正后表!$A:$L,12,0)</f>
        <v>0.8575782</v>
      </c>
    </row>
    <row r="1246" spans="1:3">
      <c r="A1246" t="s">
        <v>1236</v>
      </c>
      <c r="B1246">
        <v>0.142934</v>
      </c>
      <c r="C1246">
        <f>VLOOKUP(A1246,[1]总校正后表!$A:$L,12,0)</f>
        <v>1.3819891</v>
      </c>
    </row>
    <row r="1247" spans="1:3">
      <c r="A1247" t="s">
        <v>1261</v>
      </c>
      <c r="B1247">
        <v>0.144158</v>
      </c>
      <c r="C1247">
        <f>VLOOKUP(A1247,[1]总校正后表!$A:$L,12,0)</f>
        <v>1.4189331</v>
      </c>
    </row>
    <row r="1248" spans="1:3">
      <c r="A1248" t="s">
        <v>670</v>
      </c>
      <c r="B1248">
        <v>0.147135</v>
      </c>
      <c r="C1248">
        <f>VLOOKUP(A1248,[1]总校正后表!$A:$L,12,0)</f>
        <v>1.0630766</v>
      </c>
    </row>
    <row r="1249" spans="1:3">
      <c r="A1249" t="s">
        <v>744</v>
      </c>
      <c r="B1249">
        <v>0.151133</v>
      </c>
      <c r="C1249">
        <f>VLOOKUP(A1249,[1]总校正后表!$A:$L,12,0)</f>
        <v>1.0147852</v>
      </c>
    </row>
    <row r="1250" spans="1:3">
      <c r="A1250" t="s">
        <v>850</v>
      </c>
      <c r="B1250">
        <v>0.151401</v>
      </c>
      <c r="C1250">
        <f>VLOOKUP(A1250,[1]总校正后表!$A:$L,12,0)</f>
        <v>0.9751624</v>
      </c>
    </row>
    <row r="1251" spans="1:3">
      <c r="A1251" t="s">
        <v>1128</v>
      </c>
      <c r="B1251">
        <v>0.151469</v>
      </c>
      <c r="C1251">
        <f>VLOOKUP(A1251,[1]总校正后表!$A:$L,12,0)</f>
        <v>1.4967852</v>
      </c>
    </row>
    <row r="1252" spans="1:3">
      <c r="A1252" t="s">
        <v>581</v>
      </c>
      <c r="B1252">
        <v>0.153636</v>
      </c>
      <c r="C1252">
        <f>VLOOKUP(A1252,[1]总校正后表!$A:$L,12,0)</f>
        <v>1.0319531</v>
      </c>
    </row>
    <row r="1253" spans="1:3">
      <c r="A1253" t="s">
        <v>634</v>
      </c>
      <c r="B1253">
        <v>0.154133</v>
      </c>
      <c r="C1253">
        <f>VLOOKUP(A1253,[1]总校正后表!$A:$L,12,0)</f>
        <v>0.8776148</v>
      </c>
    </row>
    <row r="1254" spans="1:3">
      <c r="A1254" t="s">
        <v>809</v>
      </c>
      <c r="B1254">
        <v>0.155799</v>
      </c>
      <c r="C1254">
        <f>VLOOKUP(A1254,[1]总校正后表!$A:$L,12,0)</f>
        <v>0.6752177</v>
      </c>
    </row>
    <row r="1255" spans="1:3">
      <c r="A1255" t="s">
        <v>797</v>
      </c>
      <c r="B1255">
        <v>0.158025</v>
      </c>
      <c r="C1255">
        <f>VLOOKUP(A1255,[1]总校正后表!$A:$L,12,0)</f>
        <v>1.3209563</v>
      </c>
    </row>
    <row r="1256" spans="1:3">
      <c r="A1256" t="s">
        <v>1153</v>
      </c>
      <c r="B1256">
        <v>0.158486</v>
      </c>
      <c r="C1256">
        <f>VLOOKUP(A1256,[1]总校正后表!$A:$L,12,0)</f>
        <v>1.08161</v>
      </c>
    </row>
    <row r="1257" spans="1:3">
      <c r="A1257" t="s">
        <v>938</v>
      </c>
      <c r="B1257">
        <v>0.159424</v>
      </c>
      <c r="C1257">
        <f>VLOOKUP(A1257,[1]总校正后表!$A:$L,12,0)</f>
        <v>1.06787355</v>
      </c>
    </row>
    <row r="1258" spans="1:3">
      <c r="A1258" t="s">
        <v>233</v>
      </c>
      <c r="B1258">
        <v>0.161775</v>
      </c>
      <c r="C1258">
        <f>VLOOKUP(A1258,[1]总校正后表!$A:$L,12,0)</f>
        <v>0.9069905</v>
      </c>
    </row>
    <row r="1259" spans="1:3">
      <c r="A1259" t="s">
        <v>373</v>
      </c>
      <c r="B1259">
        <v>0.162128</v>
      </c>
      <c r="C1259">
        <f>VLOOKUP(A1259,[1]总校正后表!$A:$L,12,0)</f>
        <v>1.3880946</v>
      </c>
    </row>
    <row r="1260" spans="1:3">
      <c r="A1260" t="s">
        <v>1281</v>
      </c>
      <c r="B1260">
        <v>0.162398</v>
      </c>
      <c r="C1260">
        <f>VLOOKUP(A1260,[1]总校正后表!$A:$L,12,0)</f>
        <v>1.3706615</v>
      </c>
    </row>
    <row r="1261" spans="1:3">
      <c r="A1261" t="s">
        <v>76</v>
      </c>
      <c r="B1261">
        <v>0.162736</v>
      </c>
      <c r="C1261">
        <f>VLOOKUP(A1261,[1]总校正后表!$A:$L,12,0)</f>
        <v>1.3342977</v>
      </c>
    </row>
    <row r="1262" spans="1:3">
      <c r="A1262" t="s">
        <v>951</v>
      </c>
      <c r="B1262">
        <v>0.16332</v>
      </c>
      <c r="C1262">
        <f>VLOOKUP(A1262,[1]总校正后表!$A:$L,12,0)</f>
        <v>1.3976031</v>
      </c>
    </row>
    <row r="1263" spans="1:3">
      <c r="A1263" t="s">
        <v>124</v>
      </c>
      <c r="B1263">
        <v>0.163657</v>
      </c>
      <c r="C1263">
        <f>VLOOKUP(A1263,[1]总校正后表!$A:$L,12,0)</f>
        <v>1.1043323</v>
      </c>
    </row>
    <row r="1264" spans="1:3">
      <c r="A1264" t="s">
        <v>982</v>
      </c>
      <c r="B1264">
        <v>0.163763</v>
      </c>
      <c r="C1264">
        <f>VLOOKUP(A1264,[1]总校正后表!$A:$L,12,0)</f>
        <v>1.17592955</v>
      </c>
    </row>
    <row r="1265" spans="1:3">
      <c r="A1265" t="s">
        <v>134</v>
      </c>
      <c r="B1265">
        <v>0.164132</v>
      </c>
      <c r="C1265">
        <f>VLOOKUP(A1265,[1]总校正后表!$A:$L,12,0)</f>
        <v>1.5145743</v>
      </c>
    </row>
    <row r="1266" spans="1:3">
      <c r="A1266" t="s">
        <v>743</v>
      </c>
      <c r="B1266">
        <v>0.164565</v>
      </c>
      <c r="C1266">
        <f>VLOOKUP(A1266,[1]总校正后表!$A:$L,12,0)</f>
        <v>1.0433821</v>
      </c>
    </row>
    <row r="1267" spans="1:3">
      <c r="A1267" t="s">
        <v>26</v>
      </c>
      <c r="B1267">
        <v>0.165557</v>
      </c>
      <c r="C1267">
        <f>VLOOKUP(A1267,[1]总校正后表!$A:$L,12,0)</f>
        <v>1.6120086</v>
      </c>
    </row>
    <row r="1268" spans="1:3">
      <c r="A1268" t="s">
        <v>932</v>
      </c>
      <c r="B1268">
        <v>0.166043</v>
      </c>
      <c r="C1268">
        <f>VLOOKUP(A1268,[1]总校正后表!$A:$L,12,0)</f>
        <v>1.6093786</v>
      </c>
    </row>
    <row r="1269" spans="1:3">
      <c r="A1269" t="s">
        <v>1002</v>
      </c>
      <c r="B1269">
        <v>0.166765</v>
      </c>
      <c r="C1269">
        <f>VLOOKUP(A1269,[1]总校正后表!$A:$L,12,0)</f>
        <v>1.5242752</v>
      </c>
    </row>
    <row r="1270" spans="1:3">
      <c r="A1270" t="s">
        <v>502</v>
      </c>
      <c r="B1270">
        <v>0.169418</v>
      </c>
      <c r="C1270">
        <f>VLOOKUP(A1270,[1]总校正后表!$A:$L,12,0)</f>
        <v>1.28093955</v>
      </c>
    </row>
    <row r="1271" spans="1:3">
      <c r="A1271" t="s">
        <v>47</v>
      </c>
      <c r="B1271">
        <v>0.17005</v>
      </c>
      <c r="C1271">
        <f>VLOOKUP(A1271,[1]总校正后表!$A:$L,12,0)</f>
        <v>1.54914</v>
      </c>
    </row>
    <row r="1272" spans="1:3">
      <c r="A1272" t="s">
        <v>955</v>
      </c>
      <c r="B1272">
        <v>0.17106</v>
      </c>
      <c r="C1272">
        <f>VLOOKUP(A1272,[1]总校正后表!$A:$L,12,0)</f>
        <v>1.1644821</v>
      </c>
    </row>
    <row r="1273" spans="1:3">
      <c r="A1273" t="s">
        <v>533</v>
      </c>
      <c r="B1273">
        <v>0.171541</v>
      </c>
      <c r="C1273">
        <f>VLOOKUP(A1273,[1]总校正后表!$A:$L,12,0)</f>
        <v>1.5240298</v>
      </c>
    </row>
    <row r="1274" spans="1:3">
      <c r="A1274" t="s">
        <v>688</v>
      </c>
      <c r="B1274">
        <v>0.171579</v>
      </c>
      <c r="C1274">
        <f>VLOOKUP(A1274,[1]总校正后表!$A:$L,12,0)</f>
        <v>1.4897091</v>
      </c>
    </row>
    <row r="1275" spans="1:3">
      <c r="A1275" t="s">
        <v>612</v>
      </c>
      <c r="B1275">
        <v>0.175431</v>
      </c>
      <c r="C1275">
        <f>VLOOKUP(A1275,[1]总校正后表!$A:$L,12,0)</f>
        <v>1.12910955</v>
      </c>
    </row>
    <row r="1276" spans="1:3">
      <c r="A1276" t="s">
        <v>617</v>
      </c>
      <c r="B1276">
        <v>0.175652</v>
      </c>
      <c r="C1276">
        <f>VLOOKUP(A1276,[1]总校正后表!$A:$L,12,0)</f>
        <v>1.16197</v>
      </c>
    </row>
    <row r="1277" spans="1:3">
      <c r="A1277" t="s">
        <v>1172</v>
      </c>
      <c r="B1277">
        <v>0.176775</v>
      </c>
      <c r="C1277">
        <f>VLOOKUP(A1277,[1]总校正后表!$A:$L,12,0)</f>
        <v>0.7347818</v>
      </c>
    </row>
    <row r="1278" spans="1:3">
      <c r="A1278" t="s">
        <v>416</v>
      </c>
      <c r="B1278">
        <v>0.178148</v>
      </c>
      <c r="C1278">
        <f>VLOOKUP(A1278,[1]总校正后表!$A:$L,12,0)</f>
        <v>1.4284215</v>
      </c>
    </row>
    <row r="1279" spans="1:3">
      <c r="A1279" t="s">
        <v>539</v>
      </c>
      <c r="B1279">
        <v>0.179303</v>
      </c>
      <c r="C1279">
        <f>VLOOKUP(A1279,[1]总校正后表!$A:$L,12,0)</f>
        <v>0.78411625</v>
      </c>
    </row>
    <row r="1280" spans="1:3">
      <c r="A1280" t="s">
        <v>930</v>
      </c>
      <c r="B1280">
        <v>0.180088</v>
      </c>
      <c r="C1280">
        <f>VLOOKUP(A1280,[1]总校正后表!$A:$L,12,0)</f>
        <v>1.20142</v>
      </c>
    </row>
    <row r="1281" spans="1:3">
      <c r="A1281" t="s">
        <v>436</v>
      </c>
      <c r="B1281">
        <v>0.180995</v>
      </c>
      <c r="C1281">
        <f>VLOOKUP(A1281,[1]总校正后表!$A:$L,12,0)</f>
        <v>1.3224268</v>
      </c>
    </row>
    <row r="1282" spans="1:3">
      <c r="A1282" t="s">
        <v>234</v>
      </c>
      <c r="B1282">
        <v>0.182246</v>
      </c>
      <c r="C1282">
        <f>VLOOKUP(A1282,[1]总校正后表!$A:$L,12,0)</f>
        <v>1.2982577</v>
      </c>
    </row>
    <row r="1283" spans="1:3">
      <c r="A1283" t="s">
        <v>611</v>
      </c>
      <c r="B1283">
        <v>0.185133</v>
      </c>
      <c r="C1283">
        <f>VLOOKUP(A1283,[1]总校正后表!$A:$L,12,0)</f>
        <v>1.1576821</v>
      </c>
    </row>
    <row r="1284" spans="1:3">
      <c r="A1284" t="s">
        <v>462</v>
      </c>
      <c r="B1284">
        <v>0.185842</v>
      </c>
      <c r="C1284">
        <f>VLOOKUP(A1284,[1]总校正后表!$A:$L,12,0)</f>
        <v>1.5129315</v>
      </c>
    </row>
    <row r="1285" spans="1:3">
      <c r="A1285" t="s">
        <v>802</v>
      </c>
      <c r="B1285">
        <v>0.192274</v>
      </c>
      <c r="C1285">
        <f>VLOOKUP(A1285,[1]总校正后表!$A:$L,12,0)</f>
        <v>1.42338355</v>
      </c>
    </row>
    <row r="1286" spans="1:3">
      <c r="A1286" t="s">
        <v>429</v>
      </c>
      <c r="B1286">
        <v>0.195948</v>
      </c>
      <c r="C1286">
        <f>VLOOKUP(A1286,[1]总校正后表!$A:$L,12,0)</f>
        <v>1.3115198</v>
      </c>
    </row>
    <row r="1287" spans="1:3">
      <c r="A1287" t="s">
        <v>24</v>
      </c>
      <c r="B1287">
        <v>0.197716</v>
      </c>
      <c r="C1287">
        <f>VLOOKUP(A1287,[1]总校正后表!$A:$L,12,0)</f>
        <v>1.5239963</v>
      </c>
    </row>
    <row r="1288" spans="1:3">
      <c r="A1288" t="s">
        <v>676</v>
      </c>
      <c r="B1288">
        <v>0.198698</v>
      </c>
      <c r="C1288">
        <f>VLOOKUP(A1288,[1]总校正后表!$A:$L,12,0)</f>
        <v>2.0813276</v>
      </c>
    </row>
    <row r="1289" spans="1:3">
      <c r="A1289" t="s">
        <v>184</v>
      </c>
      <c r="B1289">
        <v>0.207451</v>
      </c>
      <c r="C1289">
        <f>VLOOKUP(A1289,[1]总校正后表!$A:$L,12,0)</f>
        <v>1.0742466</v>
      </c>
    </row>
    <row r="1290" spans="1:3">
      <c r="A1290" t="s">
        <v>592</v>
      </c>
      <c r="B1290">
        <v>0.220222</v>
      </c>
      <c r="C1290">
        <f>VLOOKUP(A1290,[1]总校正后表!$A:$L,12,0)</f>
        <v>1.5848931</v>
      </c>
    </row>
    <row r="1291" spans="1:3">
      <c r="A1291" t="s">
        <v>1248</v>
      </c>
      <c r="B1291">
        <v>0.223937</v>
      </c>
      <c r="C1291">
        <f>VLOOKUP(A1291,[1]总校正后表!$A:$L,12,0)</f>
        <v>1.6030013</v>
      </c>
    </row>
    <row r="1292" spans="1:3">
      <c r="A1292" t="s">
        <v>682</v>
      </c>
      <c r="B1292">
        <v>0.224684</v>
      </c>
      <c r="C1292">
        <f>VLOOKUP(A1292,[1]总校正后表!$A:$L,12,0)</f>
        <v>1.4815563</v>
      </c>
    </row>
    <row r="1293" spans="1:3">
      <c r="A1293" t="s">
        <v>123</v>
      </c>
      <c r="B1293">
        <v>0.232783</v>
      </c>
      <c r="C1293">
        <f>VLOOKUP(A1293,[1]总校正后表!$A:$L,12,0)</f>
        <v>1.31531</v>
      </c>
    </row>
    <row r="1294" spans="1:3">
      <c r="A1294" t="s">
        <v>1078</v>
      </c>
      <c r="B1294">
        <v>0.243664</v>
      </c>
      <c r="C1294">
        <f>VLOOKUP(A1294,[1]总校正后表!$A:$L,12,0)</f>
        <v>1.8692323</v>
      </c>
    </row>
    <row r="1295" spans="1:3">
      <c r="A1295" t="s">
        <v>958</v>
      </c>
      <c r="B1295">
        <v>0.244077</v>
      </c>
      <c r="C1295">
        <f>VLOOKUP(A1295,[1]总校正后表!$A:$L,12,0)</f>
        <v>1.1825178</v>
      </c>
    </row>
    <row r="1296" spans="1:3">
      <c r="A1296" t="s">
        <v>5</v>
      </c>
      <c r="B1296">
        <v>0.247975</v>
      </c>
      <c r="C1296">
        <f>VLOOKUP(A1296,[1]总校正后表!$A:$L,12,0)</f>
        <v>1.5361563</v>
      </c>
    </row>
    <row r="1297" spans="1:3">
      <c r="A1297" t="s">
        <v>1239</v>
      </c>
      <c r="B1297">
        <v>0.252828</v>
      </c>
      <c r="C1297">
        <f>VLOOKUP(A1297,[1]总校正后表!$A:$L,12,0)</f>
        <v>1.8804123</v>
      </c>
    </row>
    <row r="1298" spans="1:3">
      <c r="A1298" t="s">
        <v>606</v>
      </c>
      <c r="B1298">
        <v>0.258646</v>
      </c>
      <c r="C1298">
        <f>VLOOKUP(A1298,[1]总校正后表!$A:$L,12,0)</f>
        <v>1.7846477</v>
      </c>
    </row>
    <row r="1299" spans="1:3">
      <c r="A1299" t="s">
        <v>763</v>
      </c>
      <c r="B1299">
        <v>0.292324</v>
      </c>
      <c r="C1299">
        <f>VLOOKUP(A1299,[1]总校正后表!$A:$L,12,0)</f>
        <v>1.4647603</v>
      </c>
    </row>
    <row r="1300" spans="1:3">
      <c r="A1300" t="s">
        <v>907</v>
      </c>
      <c r="B1300">
        <v>0.337207</v>
      </c>
      <c r="C1300">
        <f>VLOOKUP(A1300,[1]总校正后表!$A:$L,12,0)</f>
        <v>1.6537515</v>
      </c>
    </row>
    <row r="1301" spans="1:3">
      <c r="A1301" t="s">
        <v>689</v>
      </c>
      <c r="B1301">
        <v>0.385076</v>
      </c>
      <c r="C1301">
        <f>VLOOKUP(A1301,[1]总校正后表!$A:$L,12,0)</f>
        <v>1.9616975</v>
      </c>
    </row>
    <row r="1302" spans="1:3">
      <c r="A1302" t="s">
        <v>338</v>
      </c>
      <c r="B1302">
        <v>0.471253</v>
      </c>
      <c r="C1302">
        <f>VLOOKUP(A1302,[1]总校正后表!$A:$L,12,0)</f>
        <v>1.6025135</v>
      </c>
    </row>
    <row r="1303" spans="1:3">
      <c r="A1303" t="s">
        <v>890</v>
      </c>
      <c r="B1303">
        <v>0.587298</v>
      </c>
      <c r="C1303">
        <f>VLOOKUP(A1303,[1]总校正后表!$A:$L,12,0)</f>
        <v>2.644674</v>
      </c>
    </row>
  </sheetData>
  <autoFilter ref="A1:E1303">
    <extLst/>
  </autoFilter>
  <sortState ref="A2:C1303">
    <sortCondition ref="B2"/>
  </sortState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04"/>
  <sheetViews>
    <sheetView topLeftCell="A739" workbookViewId="0">
      <selection activeCell="B2" sqref="B2:B1304"/>
    </sheetView>
  </sheetViews>
  <sheetFormatPr defaultColWidth="8.72727272727273" defaultRowHeight="14" outlineLevelCol="4"/>
  <cols>
    <col min="2" max="2" width="14"/>
    <col min="3" max="3" width="11.7272727272727"/>
    <col min="5" max="5" width="12.8181818181818"/>
  </cols>
  <sheetData>
    <row r="1" spans="1:2">
      <c r="A1" t="s">
        <v>0</v>
      </c>
      <c r="B1" t="s">
        <v>1</v>
      </c>
    </row>
    <row r="2" spans="1:5">
      <c r="A2" t="s">
        <v>390</v>
      </c>
      <c r="B2">
        <v>-0.180879</v>
      </c>
      <c r="C2">
        <f>VLOOKUP(A2,[1]总校正后表!$A:$M,13,0)</f>
        <v>0.2018805</v>
      </c>
      <c r="E2">
        <f>PEARSON(B2:B1303,C2:C1303)</f>
        <v>0.670064909424684</v>
      </c>
    </row>
    <row r="3" spans="1:3">
      <c r="A3" t="s">
        <v>179</v>
      </c>
      <c r="B3">
        <v>-0.163242</v>
      </c>
      <c r="C3">
        <f>VLOOKUP(A3,[1]总校正后表!$A:$M,13,0)</f>
        <v>0.2431426</v>
      </c>
    </row>
    <row r="4" spans="1:3">
      <c r="A4" t="s">
        <v>116</v>
      </c>
      <c r="B4">
        <v>-0.153699</v>
      </c>
      <c r="C4">
        <f>VLOOKUP(A4,[1]总校正后表!$A:$M,13,0)</f>
        <v>0.4536335</v>
      </c>
    </row>
    <row r="5" spans="1:3">
      <c r="A5" t="s">
        <v>349</v>
      </c>
      <c r="B5">
        <v>-0.149813</v>
      </c>
      <c r="C5">
        <f>VLOOKUP(A5,[1]总校正后表!$A:$M,13,0)</f>
        <v>0.2574161</v>
      </c>
    </row>
    <row r="6" spans="1:3">
      <c r="A6" t="s">
        <v>34</v>
      </c>
      <c r="B6">
        <v>-0.143284</v>
      </c>
      <c r="C6">
        <f>VLOOKUP(A6,[1]总校正后表!$A:$M,13,0)</f>
        <v>0.1996896</v>
      </c>
    </row>
    <row r="7" spans="1:3">
      <c r="A7" t="s">
        <v>496</v>
      </c>
      <c r="B7">
        <v>-0.142277</v>
      </c>
      <c r="C7">
        <f>VLOOKUP(A7,[1]总校正后表!$A:$M,13,0)</f>
        <v>0.1094437</v>
      </c>
    </row>
    <row r="8" spans="1:3">
      <c r="A8" t="s">
        <v>361</v>
      </c>
      <c r="B8">
        <v>-0.137882</v>
      </c>
      <c r="C8">
        <f>VLOOKUP(A8,[1]总校正后表!$A:$M,13,0)</f>
        <v>0.2058913</v>
      </c>
    </row>
    <row r="9" spans="1:3">
      <c r="A9" t="s">
        <v>164</v>
      </c>
      <c r="B9">
        <v>-0.134557</v>
      </c>
      <c r="C9">
        <f>VLOOKUP(A9,[1]总校正后表!$A:$M,13,0)</f>
        <v>0.3603044</v>
      </c>
    </row>
    <row r="10" spans="1:3">
      <c r="A10" t="s">
        <v>623</v>
      </c>
      <c r="B10">
        <v>-0.133043</v>
      </c>
      <c r="C10">
        <f>VLOOKUP(A10,[1]总校正后表!$A:$M,13,0)</f>
        <v>0.1928434</v>
      </c>
    </row>
    <row r="11" spans="1:3">
      <c r="A11" t="s">
        <v>568</v>
      </c>
      <c r="B11">
        <v>-0.130732</v>
      </c>
      <c r="C11">
        <f>VLOOKUP(A11,[1]总校正后表!$A:$M,13,0)</f>
        <v>0.1220823</v>
      </c>
    </row>
    <row r="12" spans="1:3">
      <c r="A12" t="s">
        <v>109</v>
      </c>
      <c r="B12">
        <v>-0.130472</v>
      </c>
      <c r="C12">
        <f>VLOOKUP(A12,[1]总校正后表!$A:$M,13,0)</f>
        <v>0.2965836</v>
      </c>
    </row>
    <row r="13" spans="1:3">
      <c r="A13" t="s">
        <v>507</v>
      </c>
      <c r="B13">
        <v>-0.126438</v>
      </c>
      <c r="C13">
        <f>VLOOKUP(A13,[1]总校正后表!$A:$M,13,0)</f>
        <v>0.2843351</v>
      </c>
    </row>
    <row r="14" spans="1:3">
      <c r="A14" t="s">
        <v>303</v>
      </c>
      <c r="B14">
        <v>-0.12475</v>
      </c>
      <c r="C14">
        <f>VLOOKUP(A14,[1]总校正后表!$A:$M,13,0)</f>
        <v>0.2576279</v>
      </c>
    </row>
    <row r="15" spans="1:3">
      <c r="A15" t="s">
        <v>402</v>
      </c>
      <c r="B15">
        <v>-0.123073</v>
      </c>
      <c r="C15">
        <f>VLOOKUP(A15,[1]总校正后表!$A:$M,13,0)</f>
        <v>0.4268443</v>
      </c>
    </row>
    <row r="16" spans="1:3">
      <c r="A16" t="s">
        <v>23</v>
      </c>
      <c r="B16">
        <v>-0.12211</v>
      </c>
      <c r="C16">
        <f>VLOOKUP(A16,[1]总校正后表!$A:$M,13,0)</f>
        <v>0.2408684</v>
      </c>
    </row>
    <row r="17" spans="1:3">
      <c r="A17" t="s">
        <v>14</v>
      </c>
      <c r="B17">
        <v>-0.119908</v>
      </c>
      <c r="C17">
        <f>VLOOKUP(A17,[1]总校正后表!$A:$M,13,0)</f>
        <v>0.3329852</v>
      </c>
    </row>
    <row r="18" spans="1:3">
      <c r="A18" t="s">
        <v>221</v>
      </c>
      <c r="B18">
        <v>-0.119602</v>
      </c>
      <c r="C18">
        <f>VLOOKUP(A18,[1]总校正后表!$A:$M,13,0)</f>
        <v>0.6050811</v>
      </c>
    </row>
    <row r="19" spans="1:3">
      <c r="A19" t="s">
        <v>158</v>
      </c>
      <c r="B19">
        <v>-0.119284</v>
      </c>
      <c r="C19">
        <f>VLOOKUP(A19,[1]总校正后表!$A:$M,13,0)</f>
        <v>0.1056975</v>
      </c>
    </row>
    <row r="20" spans="1:3">
      <c r="A20" t="s">
        <v>756</v>
      </c>
      <c r="B20">
        <v>-0.118409</v>
      </c>
      <c r="C20">
        <f>VLOOKUP(A20,[1]总校正后表!$A:$M,13,0)</f>
        <v>0.5398542</v>
      </c>
    </row>
    <row r="21" spans="1:3">
      <c r="A21" t="s">
        <v>482</v>
      </c>
      <c r="B21">
        <v>-0.118129</v>
      </c>
      <c r="C21">
        <f>VLOOKUP(A21,[1]总校正后表!$A:$M,13,0)</f>
        <v>0.16096752</v>
      </c>
    </row>
    <row r="22" spans="1:3">
      <c r="A22" t="s">
        <v>44</v>
      </c>
      <c r="B22">
        <v>-0.116598</v>
      </c>
      <c r="C22">
        <f>VLOOKUP(A22,[1]总校正后表!$A:$M,13,0)</f>
        <v>0.2189613</v>
      </c>
    </row>
    <row r="23" spans="1:3">
      <c r="A23" t="s">
        <v>1112</v>
      </c>
      <c r="B23">
        <v>-0.115538</v>
      </c>
      <c r="C23">
        <f>VLOOKUP(A23,[1]总校正后表!$A:$M,13,0)</f>
        <v>0.1022919</v>
      </c>
    </row>
    <row r="24" spans="1:3">
      <c r="A24" t="s">
        <v>41</v>
      </c>
      <c r="B24">
        <v>-0.115502</v>
      </c>
      <c r="C24">
        <f>VLOOKUP(A24,[1]总校正后表!$A:$M,13,0)</f>
        <v>0.2695596</v>
      </c>
    </row>
    <row r="25" spans="1:3">
      <c r="A25" t="s">
        <v>664</v>
      </c>
      <c r="B25">
        <v>-0.114291</v>
      </c>
      <c r="C25">
        <f>VLOOKUP(A25,[1]总校正后表!$A:$M,13,0)</f>
        <v>0.1944526</v>
      </c>
    </row>
    <row r="26" spans="1:3">
      <c r="A26" t="s">
        <v>833</v>
      </c>
      <c r="B26">
        <v>-0.113693</v>
      </c>
      <c r="C26">
        <f>VLOOKUP(A26,[1]总校正后表!$A:$M,13,0)</f>
        <v>0.3790544</v>
      </c>
    </row>
    <row r="27" spans="1:3">
      <c r="A27" t="s">
        <v>86</v>
      </c>
      <c r="B27">
        <v>-0.112933</v>
      </c>
      <c r="C27">
        <f>VLOOKUP(A27,[1]总校正后表!$A:$M,13,0)</f>
        <v>0.2544898</v>
      </c>
    </row>
    <row r="28" spans="1:3">
      <c r="A28" t="s">
        <v>984</v>
      </c>
      <c r="B28">
        <v>-0.112801</v>
      </c>
      <c r="C28">
        <f>VLOOKUP(A28,[1]总校正后表!$A:$M,13,0)</f>
        <v>0.2046305</v>
      </c>
    </row>
    <row r="29" spans="1:3">
      <c r="A29" t="s">
        <v>69</v>
      </c>
      <c r="B29">
        <v>-0.112501</v>
      </c>
      <c r="C29">
        <f>VLOOKUP(A29,[1]总校正后表!$A:$M,13,0)</f>
        <v>0.1843118</v>
      </c>
    </row>
    <row r="30" spans="1:3">
      <c r="A30" t="s">
        <v>675</v>
      </c>
      <c r="B30">
        <v>-0.110392</v>
      </c>
      <c r="C30">
        <f>VLOOKUP(A30,[1]总校正后表!$A:$M,13,0)</f>
        <v>0.3908684</v>
      </c>
    </row>
    <row r="31" spans="1:3">
      <c r="A31" t="s">
        <v>177</v>
      </c>
      <c r="B31">
        <v>-0.110068</v>
      </c>
      <c r="C31">
        <f>VLOOKUP(A31,[1]总校正后表!$A:$M,13,0)</f>
        <v>0.4342193</v>
      </c>
    </row>
    <row r="32" spans="1:3">
      <c r="A32" t="s">
        <v>87</v>
      </c>
      <c r="B32">
        <v>-0.108888</v>
      </c>
      <c r="C32">
        <f>VLOOKUP(A32,[1]总校正后表!$A:$M,13,0)</f>
        <v>0.4255027</v>
      </c>
    </row>
    <row r="33" spans="1:3">
      <c r="A33" t="s">
        <v>749</v>
      </c>
      <c r="B33">
        <v>-0.108074</v>
      </c>
      <c r="C33">
        <f>VLOOKUP(A33,[1]总校正后表!$A:$M,13,0)</f>
        <v>0.3354125</v>
      </c>
    </row>
    <row r="34" spans="1:3">
      <c r="A34" t="s">
        <v>232</v>
      </c>
      <c r="B34">
        <v>-0.107242</v>
      </c>
      <c r="C34">
        <f>VLOOKUP(A34,[1]总校正后表!$A:$M,13,0)</f>
        <v>0.0940211</v>
      </c>
    </row>
    <row r="35" spans="1:3">
      <c r="A35" t="s">
        <v>6</v>
      </c>
      <c r="B35">
        <v>-0.107131</v>
      </c>
      <c r="C35">
        <f>VLOOKUP(A35,[1]总校正后表!$A:$M,13,0)</f>
        <v>0.4902826</v>
      </c>
    </row>
    <row r="36" spans="1:3">
      <c r="A36" t="s">
        <v>579</v>
      </c>
      <c r="B36">
        <v>-0.107071</v>
      </c>
      <c r="C36">
        <f>VLOOKUP(A36,[1]总校正后表!$A:$M,13,0)</f>
        <v>0.5515342</v>
      </c>
    </row>
    <row r="37" spans="1:3">
      <c r="A37" t="s">
        <v>92</v>
      </c>
      <c r="B37">
        <v>-0.107055</v>
      </c>
      <c r="C37">
        <f>VLOOKUP(A37,[1]总校正后表!$A:$M,13,0)</f>
        <v>0.2859619</v>
      </c>
    </row>
    <row r="38" spans="1:3">
      <c r="A38" t="s">
        <v>39</v>
      </c>
      <c r="B38">
        <v>-0.106609</v>
      </c>
      <c r="C38">
        <f>VLOOKUP(A38,[1]总校正后表!$A:$M,13,0)</f>
        <v>0.4165444</v>
      </c>
    </row>
    <row r="39" spans="1:3">
      <c r="A39" t="s">
        <v>10</v>
      </c>
      <c r="B39">
        <v>-0.104569</v>
      </c>
      <c r="C39">
        <f>VLOOKUP(A39,[1]总校正后表!$A:$M,13,0)</f>
        <v>0.2984258</v>
      </c>
    </row>
    <row r="40" spans="1:3">
      <c r="A40" t="s">
        <v>570</v>
      </c>
      <c r="B40">
        <v>-0.104113</v>
      </c>
      <c r="C40">
        <f>VLOOKUP(A40,[1]总校正后表!$A:$M,13,0)</f>
        <v>0.4537385</v>
      </c>
    </row>
    <row r="41" spans="1:3">
      <c r="A41" t="s">
        <v>71</v>
      </c>
      <c r="B41">
        <v>-0.102056</v>
      </c>
      <c r="C41">
        <f>VLOOKUP(A41,[1]总校正后表!$A:$M,13,0)</f>
        <v>0.2221768</v>
      </c>
    </row>
    <row r="42" spans="1:3">
      <c r="A42" t="s">
        <v>19</v>
      </c>
      <c r="B42">
        <v>-0.101402</v>
      </c>
      <c r="C42">
        <f>VLOOKUP(A42,[1]总校正后表!$A:$M,13,0)</f>
        <v>0.2263379</v>
      </c>
    </row>
    <row r="43" spans="1:3">
      <c r="A43" t="s">
        <v>372</v>
      </c>
      <c r="B43">
        <v>-0.0996311</v>
      </c>
      <c r="C43">
        <f>VLOOKUP(A43,[1]总校正后表!$A:$M,13,0)</f>
        <v>0.2239548</v>
      </c>
    </row>
    <row r="44" spans="1:3">
      <c r="A44" t="s">
        <v>353</v>
      </c>
      <c r="B44">
        <v>-0.0981977</v>
      </c>
      <c r="C44">
        <f>VLOOKUP(A44,[1]总校正后表!$A:$M,13,0)</f>
        <v>0.2739</v>
      </c>
    </row>
    <row r="45" spans="1:3">
      <c r="A45" t="s">
        <v>57</v>
      </c>
      <c r="B45">
        <v>-0.0981362</v>
      </c>
      <c r="C45">
        <f>VLOOKUP(A45,[1]总校正后表!$A:$M,13,0)</f>
        <v>0.3528209</v>
      </c>
    </row>
    <row r="46" spans="1:3">
      <c r="A46" t="s">
        <v>81</v>
      </c>
      <c r="B46">
        <v>-0.0980071</v>
      </c>
      <c r="C46">
        <f>VLOOKUP(A46,[1]总校正后表!$A:$M,13,0)</f>
        <v>0.1756534</v>
      </c>
    </row>
    <row r="47" spans="1:3">
      <c r="A47" t="s">
        <v>129</v>
      </c>
      <c r="B47">
        <v>-0.0973532</v>
      </c>
      <c r="C47">
        <f>VLOOKUP(A47,[1]总校正后表!$A:$M,13,0)</f>
        <v>0.5161558</v>
      </c>
    </row>
    <row r="48" spans="1:3">
      <c r="A48" t="s">
        <v>350</v>
      </c>
      <c r="B48">
        <v>-0.0963843</v>
      </c>
      <c r="C48">
        <f>VLOOKUP(A48,[1]总校正后表!$A:$M,13,0)</f>
        <v>0.2285788</v>
      </c>
    </row>
    <row r="49" spans="1:3">
      <c r="A49" t="s">
        <v>56</v>
      </c>
      <c r="B49">
        <v>-0.0961876</v>
      </c>
      <c r="C49">
        <f>VLOOKUP(A49,[1]总校正后表!$A:$M,13,0)</f>
        <v>0.3805434</v>
      </c>
    </row>
    <row r="50" spans="1:3">
      <c r="A50" t="s">
        <v>898</v>
      </c>
      <c r="B50">
        <v>-0.0961533</v>
      </c>
      <c r="C50">
        <f>VLOOKUP(A50,[1]总校正后表!$A:$M,13,0)</f>
        <v>0.3016519</v>
      </c>
    </row>
    <row r="51" spans="1:3">
      <c r="A51" t="s">
        <v>715</v>
      </c>
      <c r="B51">
        <v>-0.0957901</v>
      </c>
      <c r="C51">
        <f>VLOOKUP(A51,[1]总校正后表!$A:$M,13,0)</f>
        <v>0.2530366</v>
      </c>
    </row>
    <row r="52" spans="1:3">
      <c r="A52" t="s">
        <v>924</v>
      </c>
      <c r="B52">
        <v>-0.0954555</v>
      </c>
      <c r="C52">
        <f>VLOOKUP(A52,[1]总校正后表!$A:$M,13,0)</f>
        <v>0.2811607</v>
      </c>
    </row>
    <row r="53" spans="1:3">
      <c r="A53" t="s">
        <v>839</v>
      </c>
      <c r="B53">
        <v>-0.0953557</v>
      </c>
      <c r="C53">
        <f>VLOOKUP(A53,[1]总校正后表!$A:$M,13,0)</f>
        <v>0.0891957</v>
      </c>
    </row>
    <row r="54" spans="1:3">
      <c r="A54" t="s">
        <v>897</v>
      </c>
      <c r="B54">
        <v>-0.0953498</v>
      </c>
      <c r="C54">
        <f>VLOOKUP(A54,[1]总校正后表!$A:$M,13,0)</f>
        <v>0.1165958</v>
      </c>
    </row>
    <row r="55" spans="1:3">
      <c r="A55" t="s">
        <v>456</v>
      </c>
      <c r="B55">
        <v>-0.0946891</v>
      </c>
      <c r="C55">
        <f>VLOOKUP(A55,[1]总校正后表!$A:$M,13,0)</f>
        <v>0.3685406</v>
      </c>
    </row>
    <row r="56" spans="1:3">
      <c r="A56" t="s">
        <v>269</v>
      </c>
      <c r="B56">
        <v>-0.0945747</v>
      </c>
      <c r="C56">
        <f>VLOOKUP(A56,[1]总校正后表!$A:$M,13,0)</f>
        <v>0.464296</v>
      </c>
    </row>
    <row r="57" spans="1:3">
      <c r="A57" t="s">
        <v>85</v>
      </c>
      <c r="B57">
        <v>-0.0944139</v>
      </c>
      <c r="C57">
        <f>VLOOKUP(A57,[1]总校正后表!$A:$M,13,0)</f>
        <v>0.4038259</v>
      </c>
    </row>
    <row r="58" spans="1:3">
      <c r="A58" t="s">
        <v>126</v>
      </c>
      <c r="B58">
        <v>-0.0939506</v>
      </c>
      <c r="C58">
        <f>VLOOKUP(A58,[1]总校正后表!$A:$M,13,0)</f>
        <v>0.4693109</v>
      </c>
    </row>
    <row r="59" spans="1:3">
      <c r="A59" t="s">
        <v>97</v>
      </c>
      <c r="B59">
        <v>-0.0930604</v>
      </c>
      <c r="C59">
        <f>VLOOKUP(A59,[1]总校正后表!$A:$M,13,0)</f>
        <v>0.39461695</v>
      </c>
    </row>
    <row r="60" spans="1:3">
      <c r="A60" t="s">
        <v>3</v>
      </c>
      <c r="B60">
        <v>-0.0930077</v>
      </c>
      <c r="C60">
        <f>VLOOKUP(A60,[1]总校正后表!$A:$M,13,0)</f>
        <v>0.4936367</v>
      </c>
    </row>
    <row r="61" spans="1:3">
      <c r="A61" t="s">
        <v>61</v>
      </c>
      <c r="B61">
        <v>-0.0920755</v>
      </c>
      <c r="C61">
        <f>VLOOKUP(A61,[1]总校正后表!$A:$M,13,0)</f>
        <v>0.1787866</v>
      </c>
    </row>
    <row r="62" spans="1:3">
      <c r="A62" t="s">
        <v>216</v>
      </c>
      <c r="B62">
        <v>-0.0910402</v>
      </c>
      <c r="C62">
        <f>VLOOKUP(A62,[1]总校正后表!$A:$M,13,0)</f>
        <v>0.3338778</v>
      </c>
    </row>
    <row r="63" spans="1:3">
      <c r="A63" t="s">
        <v>209</v>
      </c>
      <c r="B63">
        <v>-0.0907171</v>
      </c>
      <c r="C63">
        <f>VLOOKUP(A63,[1]总校正后表!$A:$M,13,0)</f>
        <v>0.4475953</v>
      </c>
    </row>
    <row r="64" spans="1:3">
      <c r="A64" t="s">
        <v>28</v>
      </c>
      <c r="B64">
        <v>-0.089663</v>
      </c>
      <c r="C64">
        <f>VLOOKUP(A64,[1]总校正后表!$A:$M,13,0)</f>
        <v>0.1626106</v>
      </c>
    </row>
    <row r="65" spans="1:3">
      <c r="A65" t="s">
        <v>857</v>
      </c>
      <c r="B65">
        <v>-0.089497</v>
      </c>
      <c r="C65">
        <f>VLOOKUP(A65,[1]总校正后表!$A:$M,13,0)</f>
        <v>0.4585936</v>
      </c>
    </row>
    <row r="66" spans="1:3">
      <c r="A66" t="s">
        <v>392</v>
      </c>
      <c r="B66">
        <v>-0.0894947</v>
      </c>
      <c r="C66">
        <f>VLOOKUP(A66,[1]总校正后表!$A:$M,13,0)</f>
        <v>0.3394372</v>
      </c>
    </row>
    <row r="67" spans="1:3">
      <c r="A67" t="s">
        <v>105</v>
      </c>
      <c r="B67">
        <v>-0.089372</v>
      </c>
      <c r="C67">
        <f>VLOOKUP(A67,[1]总校正后表!$A:$M,13,0)</f>
        <v>0.4567554</v>
      </c>
    </row>
    <row r="68" spans="1:3">
      <c r="A68" t="s">
        <v>170</v>
      </c>
      <c r="B68">
        <v>-0.0892328</v>
      </c>
      <c r="C68">
        <f>VLOOKUP(A68,[1]总校正后表!$A:$M,13,0)</f>
        <v>0.2703071</v>
      </c>
    </row>
    <row r="69" spans="1:3">
      <c r="A69" t="s">
        <v>745</v>
      </c>
      <c r="B69">
        <v>-0.0890537</v>
      </c>
      <c r="C69">
        <f>VLOOKUP(A69,[1]总校正后表!$A:$M,13,0)</f>
        <v>0.2028462</v>
      </c>
    </row>
    <row r="70" spans="1:3">
      <c r="A70" t="s">
        <v>622</v>
      </c>
      <c r="B70">
        <v>-0.0886191</v>
      </c>
      <c r="C70">
        <f>VLOOKUP(A70,[1]总校正后表!$A:$M,13,0)</f>
        <v>0.2155477</v>
      </c>
    </row>
    <row r="71" spans="1:3">
      <c r="A71" t="s">
        <v>398</v>
      </c>
      <c r="B71">
        <v>-0.0884454</v>
      </c>
      <c r="C71">
        <f>VLOOKUP(A71,[1]总校正后表!$A:$M,13,0)</f>
        <v>0.4420126</v>
      </c>
    </row>
    <row r="72" spans="1:3">
      <c r="A72" t="s">
        <v>722</v>
      </c>
      <c r="B72">
        <v>-0.0884116</v>
      </c>
      <c r="C72">
        <f>VLOOKUP(A72,[1]总校正后表!$A:$M,13,0)</f>
        <v>0.3574332</v>
      </c>
    </row>
    <row r="73" spans="1:3">
      <c r="A73" t="s">
        <v>613</v>
      </c>
      <c r="B73">
        <v>-0.0881044</v>
      </c>
      <c r="C73">
        <f>VLOOKUP(A73,[1]总校正后表!$A:$M,13,0)</f>
        <v>0.1563146</v>
      </c>
    </row>
    <row r="74" spans="1:3">
      <c r="A74" t="s">
        <v>140</v>
      </c>
      <c r="B74">
        <v>-0.0877399</v>
      </c>
      <c r="C74">
        <f>VLOOKUP(A74,[1]总校正后表!$A:$M,13,0)</f>
        <v>0.2429428</v>
      </c>
    </row>
    <row r="75" spans="1:3">
      <c r="A75" t="s">
        <v>45</v>
      </c>
      <c r="B75">
        <v>-0.0873357</v>
      </c>
      <c r="C75">
        <f>VLOOKUP(A75,[1]总校正后表!$A:$M,13,0)</f>
        <v>0.3413098</v>
      </c>
    </row>
    <row r="76" spans="1:3">
      <c r="A76" t="s">
        <v>208</v>
      </c>
      <c r="B76">
        <v>-0.0872959</v>
      </c>
      <c r="C76">
        <f>VLOOKUP(A76,[1]总校正后表!$A:$M,13,0)</f>
        <v>0.2911525</v>
      </c>
    </row>
    <row r="77" spans="1:3">
      <c r="A77" t="s">
        <v>871</v>
      </c>
      <c r="B77">
        <v>-0.0870278</v>
      </c>
      <c r="C77">
        <f>VLOOKUP(A77,[1]总校正后表!$A:$M,13,0)</f>
        <v>0.3273935</v>
      </c>
    </row>
    <row r="78" spans="1:3">
      <c r="A78" t="s">
        <v>58</v>
      </c>
      <c r="B78">
        <v>-0.0870037</v>
      </c>
      <c r="C78">
        <f>VLOOKUP(A78,[1]总校正后表!$A:$M,13,0)</f>
        <v>0.4483727</v>
      </c>
    </row>
    <row r="79" spans="1:3">
      <c r="A79" t="s">
        <v>283</v>
      </c>
      <c r="B79">
        <v>-0.0868945</v>
      </c>
      <c r="C79">
        <f>VLOOKUP(A79,[1]总校正后表!$A:$M,13,0)</f>
        <v>0.3955696</v>
      </c>
    </row>
    <row r="80" spans="1:3">
      <c r="A80" t="s">
        <v>22</v>
      </c>
      <c r="B80">
        <v>-0.0868894</v>
      </c>
      <c r="C80">
        <f>VLOOKUP(A80,[1]总校正后表!$A:$M,13,0)</f>
        <v>0.3077004</v>
      </c>
    </row>
    <row r="81" spans="1:3">
      <c r="A81" t="s">
        <v>499</v>
      </c>
      <c r="B81">
        <v>-0.0867287</v>
      </c>
      <c r="C81">
        <f>VLOOKUP(A81,[1]总校正后表!$A:$M,13,0)</f>
        <v>0.4738192</v>
      </c>
    </row>
    <row r="82" spans="1:3">
      <c r="A82" t="s">
        <v>551</v>
      </c>
      <c r="B82">
        <v>-0.086533</v>
      </c>
      <c r="C82">
        <f>VLOOKUP(A82,[1]总校正后表!$A:$M,13,0)</f>
        <v>0.3352835</v>
      </c>
    </row>
    <row r="83" spans="1:3">
      <c r="A83" t="s">
        <v>674</v>
      </c>
      <c r="B83">
        <v>-0.0864262</v>
      </c>
      <c r="C83">
        <f>VLOOKUP(A83,[1]总校正后表!$A:$M,13,0)</f>
        <v>0.2780387</v>
      </c>
    </row>
    <row r="84" spans="1:3">
      <c r="A84" t="s">
        <v>369</v>
      </c>
      <c r="B84">
        <v>-0.0858213</v>
      </c>
      <c r="C84">
        <f>VLOOKUP(A84,[1]总校正后表!$A:$M,13,0)</f>
        <v>0.3865944</v>
      </c>
    </row>
    <row r="85" spans="1:3">
      <c r="A85" t="s">
        <v>2</v>
      </c>
      <c r="B85">
        <v>-0.0857076</v>
      </c>
      <c r="C85">
        <f>VLOOKUP(A85,[1]总校正后表!$A:$M,13,0)</f>
        <v>0.4260386</v>
      </c>
    </row>
    <row r="86" spans="1:3">
      <c r="A86" t="s">
        <v>378</v>
      </c>
      <c r="B86">
        <v>-0.0849468</v>
      </c>
      <c r="C86">
        <f>VLOOKUP(A86,[1]总校正后表!$A:$M,13,0)</f>
        <v>0.0777904</v>
      </c>
    </row>
    <row r="87" spans="1:3">
      <c r="A87" t="s">
        <v>51</v>
      </c>
      <c r="B87">
        <v>-0.0849105</v>
      </c>
      <c r="C87">
        <f>VLOOKUP(A87,[1]总校正后表!$A:$M,13,0)</f>
        <v>0.3796347</v>
      </c>
    </row>
    <row r="88" spans="1:3">
      <c r="A88" t="s">
        <v>689</v>
      </c>
      <c r="B88">
        <v>-0.0847242</v>
      </c>
      <c r="C88">
        <f>VLOOKUP(A88,[1]总校正后表!$A:$M,13,0)</f>
        <v>0.4298143</v>
      </c>
    </row>
    <row r="89" spans="1:3">
      <c r="A89" t="s">
        <v>947</v>
      </c>
      <c r="B89">
        <v>-0.0844952</v>
      </c>
      <c r="C89">
        <f>VLOOKUP(A89,[1]总校正后表!$A:$M,13,0)</f>
        <v>0.3759075</v>
      </c>
    </row>
    <row r="90" spans="1:3">
      <c r="A90" t="s">
        <v>268</v>
      </c>
      <c r="B90">
        <v>-0.0843722</v>
      </c>
      <c r="C90">
        <f>VLOOKUP(A90,[1]总校正后表!$A:$M,13,0)</f>
        <v>0.37728392</v>
      </c>
    </row>
    <row r="91" spans="1:3">
      <c r="A91" t="s">
        <v>120</v>
      </c>
      <c r="B91">
        <v>-0.0843348</v>
      </c>
      <c r="C91">
        <f>VLOOKUP(A91,[1]总校正后表!$A:$M,13,0)</f>
        <v>0.3347164</v>
      </c>
    </row>
    <row r="92" spans="1:3">
      <c r="A92" t="s">
        <v>271</v>
      </c>
      <c r="B92">
        <v>-0.084265</v>
      </c>
      <c r="C92">
        <f>VLOOKUP(A92,[1]总校正后表!$A:$M,13,0)</f>
        <v>0.3353577</v>
      </c>
    </row>
    <row r="93" spans="1:3">
      <c r="A93" t="s">
        <v>227</v>
      </c>
      <c r="B93">
        <v>-0.0839994</v>
      </c>
      <c r="C93">
        <f>VLOOKUP(A93,[1]总校正后表!$A:$M,13,0)</f>
        <v>0.4684664</v>
      </c>
    </row>
    <row r="94" spans="1:3">
      <c r="A94" t="s">
        <v>352</v>
      </c>
      <c r="B94">
        <v>-0.0839476</v>
      </c>
      <c r="C94">
        <f>VLOOKUP(A94,[1]总校正后表!$A:$M,13,0)</f>
        <v>0.2758798</v>
      </c>
    </row>
    <row r="95" spans="1:3">
      <c r="A95" t="s">
        <v>476</v>
      </c>
      <c r="B95">
        <v>-0.083793</v>
      </c>
      <c r="C95">
        <f>VLOOKUP(A95,[1]总校正后表!$A:$M,13,0)</f>
        <v>0.3746839</v>
      </c>
    </row>
    <row r="96" spans="1:3">
      <c r="A96" t="s">
        <v>38</v>
      </c>
      <c r="B96">
        <v>-0.0836936</v>
      </c>
      <c r="C96">
        <f>VLOOKUP(A96,[1]总校正后表!$A:$M,13,0)</f>
        <v>0.46396555</v>
      </c>
    </row>
    <row r="97" spans="1:3">
      <c r="A97" t="s">
        <v>190</v>
      </c>
      <c r="B97">
        <v>-0.0835785</v>
      </c>
      <c r="C97">
        <f>VLOOKUP(A97,[1]总校正后表!$A:$M,13,0)</f>
        <v>0.3522405</v>
      </c>
    </row>
    <row r="98" spans="1:3">
      <c r="A98" t="s">
        <v>452</v>
      </c>
      <c r="B98">
        <v>-0.0835082</v>
      </c>
      <c r="C98">
        <f>VLOOKUP(A98,[1]总校正后表!$A:$M,13,0)</f>
        <v>0.3421093</v>
      </c>
    </row>
    <row r="99" spans="1:3">
      <c r="A99" t="s">
        <v>845</v>
      </c>
      <c r="B99">
        <v>-0.0831213</v>
      </c>
      <c r="C99">
        <f>VLOOKUP(A99,[1]总校正后表!$A:$M,13,0)</f>
        <v>0.2934788</v>
      </c>
    </row>
    <row r="100" spans="1:3">
      <c r="A100" t="s">
        <v>165</v>
      </c>
      <c r="B100">
        <v>-0.0824591</v>
      </c>
      <c r="C100">
        <f>VLOOKUP(A100,[1]总校正后表!$A:$M,13,0)</f>
        <v>0.322869</v>
      </c>
    </row>
    <row r="101" spans="1:3">
      <c r="A101" t="s">
        <v>773</v>
      </c>
      <c r="B101">
        <v>-0.0822212</v>
      </c>
      <c r="C101">
        <f>VLOOKUP(A101,[1]总校正后表!$A:$M,13,0)</f>
        <v>0.3336294</v>
      </c>
    </row>
    <row r="102" spans="1:3">
      <c r="A102" t="s">
        <v>481</v>
      </c>
      <c r="B102">
        <v>-0.0819229</v>
      </c>
      <c r="C102">
        <f>VLOOKUP(A102,[1]总校正后表!$A:$M,13,0)</f>
        <v>0.2066236</v>
      </c>
    </row>
    <row r="103" spans="1:3">
      <c r="A103" t="s">
        <v>465</v>
      </c>
      <c r="B103">
        <v>-0.0818437</v>
      </c>
      <c r="C103">
        <f>VLOOKUP(A103,[1]总校正后表!$A:$M,13,0)</f>
        <v>0.3812222</v>
      </c>
    </row>
    <row r="104" spans="1:3">
      <c r="A104" t="s">
        <v>4</v>
      </c>
      <c r="B104">
        <v>-0.0814524</v>
      </c>
      <c r="C104">
        <f>VLOOKUP(A104,[1]总校正后表!$A:$M,13,0)</f>
        <v>0.2062886</v>
      </c>
    </row>
    <row r="105" spans="1:3">
      <c r="A105" t="s">
        <v>778</v>
      </c>
      <c r="B105">
        <v>-0.0809106</v>
      </c>
      <c r="C105">
        <f>VLOOKUP(A105,[1]总校正后表!$A:$M,13,0)</f>
        <v>0.2767925</v>
      </c>
    </row>
    <row r="106" spans="1:3">
      <c r="A106" t="s">
        <v>223</v>
      </c>
      <c r="B106">
        <v>-0.0807023</v>
      </c>
      <c r="C106">
        <f>VLOOKUP(A106,[1]总校正后表!$A:$M,13,0)</f>
        <v>0.3770827</v>
      </c>
    </row>
    <row r="107" spans="1:3">
      <c r="A107" t="s">
        <v>658</v>
      </c>
      <c r="B107">
        <v>-0.0801066</v>
      </c>
      <c r="C107">
        <f>VLOOKUP(A107,[1]总校正后表!$A:$M,13,0)</f>
        <v>0.4232194</v>
      </c>
    </row>
    <row r="108" spans="1:3">
      <c r="A108" t="s">
        <v>182</v>
      </c>
      <c r="B108">
        <v>-0.0799626</v>
      </c>
      <c r="C108">
        <f>VLOOKUP(A108,[1]总校正后表!$A:$M,13,0)</f>
        <v>0.5468094</v>
      </c>
    </row>
    <row r="109" spans="1:3">
      <c r="A109" t="s">
        <v>628</v>
      </c>
      <c r="B109">
        <v>-0.0796416</v>
      </c>
      <c r="C109">
        <f>VLOOKUP(A109,[1]总校正后表!$A:$M,13,0)</f>
        <v>0.2688418</v>
      </c>
    </row>
    <row r="110" spans="1:3">
      <c r="A110" t="s">
        <v>47</v>
      </c>
      <c r="B110">
        <v>-0.0795983</v>
      </c>
      <c r="C110">
        <f>VLOOKUP(A110,[1]总校正后表!$A:$M,13,0)</f>
        <v>0.3998551</v>
      </c>
    </row>
    <row r="111" spans="1:3">
      <c r="A111" t="s">
        <v>653</v>
      </c>
      <c r="B111">
        <v>-0.0794369</v>
      </c>
      <c r="C111">
        <f>VLOOKUP(A111,[1]总校正后表!$A:$M,13,0)</f>
        <v>0.5894907</v>
      </c>
    </row>
    <row r="112" spans="1:3">
      <c r="A112" t="s">
        <v>638</v>
      </c>
      <c r="B112">
        <v>-0.0792619</v>
      </c>
      <c r="C112">
        <f>VLOOKUP(A112,[1]总校正后表!$A:$M,13,0)</f>
        <v>0.4150086</v>
      </c>
    </row>
    <row r="113" spans="1:3">
      <c r="A113" t="s">
        <v>500</v>
      </c>
      <c r="B113">
        <v>-0.0791905</v>
      </c>
      <c r="C113">
        <f>VLOOKUP(A113,[1]总校正后表!$A:$M,13,0)</f>
        <v>0.4963884</v>
      </c>
    </row>
    <row r="114" spans="1:3">
      <c r="A114" t="s">
        <v>11</v>
      </c>
      <c r="B114">
        <v>-0.0791716</v>
      </c>
      <c r="C114">
        <f>VLOOKUP(A114,[1]总校正后表!$A:$M,13,0)</f>
        <v>0.4578081</v>
      </c>
    </row>
    <row r="115" spans="1:3">
      <c r="A115" t="s">
        <v>505</v>
      </c>
      <c r="B115">
        <v>-0.079081</v>
      </c>
      <c r="C115">
        <f>VLOOKUP(A115,[1]总校正后表!$A:$M,13,0)</f>
        <v>0.5226054</v>
      </c>
    </row>
    <row r="116" spans="1:3">
      <c r="A116" t="s">
        <v>666</v>
      </c>
      <c r="B116">
        <v>-0.0789277</v>
      </c>
      <c r="C116">
        <f>VLOOKUP(A116,[1]总校正后表!$A:$M,13,0)</f>
        <v>0.4024398</v>
      </c>
    </row>
    <row r="117" spans="1:3">
      <c r="A117" t="s">
        <v>199</v>
      </c>
      <c r="B117">
        <v>-0.0788605</v>
      </c>
      <c r="C117">
        <f>VLOOKUP(A117,[1]总校正后表!$A:$M,13,0)</f>
        <v>0.3858376</v>
      </c>
    </row>
    <row r="118" spans="1:3">
      <c r="A118" t="s">
        <v>529</v>
      </c>
      <c r="B118">
        <v>-0.0787116</v>
      </c>
      <c r="C118">
        <f>VLOOKUP(A118,[1]总校正后表!$A:$M,13,0)</f>
        <v>0.2465096</v>
      </c>
    </row>
    <row r="119" spans="1:3">
      <c r="A119" t="s">
        <v>1213</v>
      </c>
      <c r="B119">
        <v>-0.078457</v>
      </c>
      <c r="C119">
        <f>VLOOKUP(A119,[1]总校正后表!$A:$M,13,0)</f>
        <v>0.5360385</v>
      </c>
    </row>
    <row r="120" spans="1:3">
      <c r="A120" t="s">
        <v>522</v>
      </c>
      <c r="B120">
        <v>-0.0783453</v>
      </c>
      <c r="C120">
        <f>VLOOKUP(A120,[1]总校正后表!$A:$M,13,0)</f>
        <v>0.1531448</v>
      </c>
    </row>
    <row r="121" spans="1:3">
      <c r="A121" t="s">
        <v>498</v>
      </c>
      <c r="B121">
        <v>-0.0782583</v>
      </c>
      <c r="C121">
        <f>VLOOKUP(A121,[1]总校正后表!$A:$M,13,0)</f>
        <v>0.2986671</v>
      </c>
    </row>
    <row r="122" spans="1:3">
      <c r="A122" t="s">
        <v>115</v>
      </c>
      <c r="B122">
        <v>-0.0782533</v>
      </c>
      <c r="C122">
        <f>VLOOKUP(A122,[1]总校正后表!$A:$M,13,0)</f>
        <v>0.0926598</v>
      </c>
    </row>
    <row r="123" spans="1:3">
      <c r="A123" t="s">
        <v>201</v>
      </c>
      <c r="B123">
        <v>-0.0775632</v>
      </c>
      <c r="C123">
        <f>VLOOKUP(A123,[1]总校正后表!$A:$M,13,0)</f>
        <v>0.2544004</v>
      </c>
    </row>
    <row r="124" spans="1:3">
      <c r="A124" t="s">
        <v>94</v>
      </c>
      <c r="B124">
        <v>-0.0770454</v>
      </c>
      <c r="C124">
        <f>VLOOKUP(A124,[1]总校正后表!$A:$M,13,0)</f>
        <v>0.3981057</v>
      </c>
    </row>
    <row r="125" spans="1:3">
      <c r="A125" t="s">
        <v>153</v>
      </c>
      <c r="B125">
        <v>-0.0769491</v>
      </c>
      <c r="C125">
        <f>VLOOKUP(A125,[1]总校正后表!$A:$M,13,0)</f>
        <v>0.2299717</v>
      </c>
    </row>
    <row r="126" spans="1:3">
      <c r="A126" t="s">
        <v>104</v>
      </c>
      <c r="B126">
        <v>-0.0768969</v>
      </c>
      <c r="C126">
        <f>VLOOKUP(A126,[1]总校正后表!$A:$M,13,0)</f>
        <v>0.089063</v>
      </c>
    </row>
    <row r="127" spans="1:3">
      <c r="A127" t="s">
        <v>615</v>
      </c>
      <c r="B127">
        <v>-0.0767205</v>
      </c>
      <c r="C127">
        <f>VLOOKUP(A127,[1]总校正后表!$A:$M,13,0)</f>
        <v>0.7440705</v>
      </c>
    </row>
    <row r="128" spans="1:3">
      <c r="A128" t="s">
        <v>82</v>
      </c>
      <c r="B128">
        <v>-0.0766971</v>
      </c>
      <c r="C128">
        <f>VLOOKUP(A128,[1]总校正后表!$A:$M,13,0)</f>
        <v>0.1612956</v>
      </c>
    </row>
    <row r="129" spans="1:3">
      <c r="A129" t="s">
        <v>764</v>
      </c>
      <c r="B129">
        <v>-0.0764645</v>
      </c>
      <c r="C129">
        <f>VLOOKUP(A129,[1]总校正后表!$A:$M,13,0)</f>
        <v>0.4413185</v>
      </c>
    </row>
    <row r="130" spans="1:3">
      <c r="A130" t="s">
        <v>1203</v>
      </c>
      <c r="B130">
        <v>-0.0762456</v>
      </c>
      <c r="C130">
        <f>VLOOKUP(A130,[1]总校正后表!$A:$M,13,0)</f>
        <v>0.3506253</v>
      </c>
    </row>
    <row r="131" spans="1:3">
      <c r="A131" t="s">
        <v>12</v>
      </c>
      <c r="B131">
        <v>-0.0761419</v>
      </c>
      <c r="C131">
        <f>VLOOKUP(A131,[1]总校正后表!$A:$M,13,0)</f>
        <v>0.1474603</v>
      </c>
    </row>
    <row r="132" spans="1:3">
      <c r="A132" t="s">
        <v>432</v>
      </c>
      <c r="B132">
        <v>-0.0760251</v>
      </c>
      <c r="C132">
        <f>VLOOKUP(A132,[1]总校正后表!$A:$M,13,0)</f>
        <v>0.3389408</v>
      </c>
    </row>
    <row r="133" spans="1:3">
      <c r="A133" t="s">
        <v>823</v>
      </c>
      <c r="B133">
        <v>-0.0760005</v>
      </c>
      <c r="C133">
        <f>VLOOKUP(A133,[1]总校正后表!$A:$M,13,0)</f>
        <v>0.2485628</v>
      </c>
    </row>
    <row r="134" spans="1:3">
      <c r="A134" t="s">
        <v>588</v>
      </c>
      <c r="B134">
        <v>-0.0758892</v>
      </c>
      <c r="C134">
        <f>VLOOKUP(A134,[1]总校正后表!$A:$M,13,0)</f>
        <v>0.3993068</v>
      </c>
    </row>
    <row r="135" spans="1:3">
      <c r="A135" t="s">
        <v>385</v>
      </c>
      <c r="B135">
        <v>-0.0752515</v>
      </c>
      <c r="C135">
        <f>VLOOKUP(A135,[1]总校正后表!$A:$M,13,0)</f>
        <v>0.2433316</v>
      </c>
    </row>
    <row r="136" spans="1:3">
      <c r="A136" t="s">
        <v>463</v>
      </c>
      <c r="B136">
        <v>-0.0752387</v>
      </c>
      <c r="C136">
        <f>VLOOKUP(A136,[1]总校正后表!$A:$M,13,0)</f>
        <v>0.1432577</v>
      </c>
    </row>
    <row r="137" spans="1:3">
      <c r="A137" t="s">
        <v>1142</v>
      </c>
      <c r="B137">
        <v>-0.0751735</v>
      </c>
      <c r="C137">
        <f>VLOOKUP(A137,[1]总校正后表!$A:$M,13,0)</f>
        <v>0.2255439</v>
      </c>
    </row>
    <row r="138" spans="1:3">
      <c r="A138" t="s">
        <v>73</v>
      </c>
      <c r="B138">
        <v>-0.0747507</v>
      </c>
      <c r="C138">
        <f>VLOOKUP(A138,[1]总校正后表!$A:$M,13,0)</f>
        <v>0.4331158</v>
      </c>
    </row>
    <row r="139" spans="1:3">
      <c r="A139" t="s">
        <v>541</v>
      </c>
      <c r="B139">
        <v>-0.0747258</v>
      </c>
      <c r="C139">
        <f>VLOOKUP(A139,[1]总校正后表!$A:$M,13,0)</f>
        <v>0.2525944</v>
      </c>
    </row>
    <row r="140" spans="1:3">
      <c r="A140" t="s">
        <v>196</v>
      </c>
      <c r="B140">
        <v>-0.0744133</v>
      </c>
      <c r="C140">
        <f>VLOOKUP(A140,[1]总校正后表!$A:$M,13,0)</f>
        <v>0.2088685</v>
      </c>
    </row>
    <row r="141" spans="1:3">
      <c r="A141" t="s">
        <v>272</v>
      </c>
      <c r="B141">
        <v>-0.0743534</v>
      </c>
      <c r="C141">
        <f>VLOOKUP(A141,[1]总校正后表!$A:$M,13,0)</f>
        <v>0.4404976</v>
      </c>
    </row>
    <row r="142" spans="1:3">
      <c r="A142" t="s">
        <v>285</v>
      </c>
      <c r="B142">
        <v>-0.0742923</v>
      </c>
      <c r="C142">
        <f>VLOOKUP(A142,[1]总校正后表!$A:$M,13,0)</f>
        <v>0.451462</v>
      </c>
    </row>
    <row r="143" spans="1:3">
      <c r="A143" t="s">
        <v>547</v>
      </c>
      <c r="B143">
        <v>-0.0741368</v>
      </c>
      <c r="C143">
        <f>VLOOKUP(A143,[1]总校正后表!$A:$M,13,0)</f>
        <v>0.1484508</v>
      </c>
    </row>
    <row r="144" spans="1:3">
      <c r="A144" t="s">
        <v>8</v>
      </c>
      <c r="B144">
        <v>-0.0741355</v>
      </c>
      <c r="C144">
        <f>VLOOKUP(A144,[1]总校正后表!$A:$M,13,0)</f>
        <v>0.4287993</v>
      </c>
    </row>
    <row r="145" spans="1:3">
      <c r="A145" t="s">
        <v>36</v>
      </c>
      <c r="B145">
        <v>-0.0739342</v>
      </c>
      <c r="C145">
        <f>VLOOKUP(A145,[1]总校正后表!$A:$M,13,0)</f>
        <v>0.3847961</v>
      </c>
    </row>
    <row r="146" spans="1:3">
      <c r="A146" t="s">
        <v>534</v>
      </c>
      <c r="B146">
        <v>-0.0734688</v>
      </c>
      <c r="C146">
        <f>VLOOKUP(A146,[1]总校正后表!$A:$M,13,0)</f>
        <v>0.5463152</v>
      </c>
    </row>
    <row r="147" spans="1:3">
      <c r="A147" t="s">
        <v>42</v>
      </c>
      <c r="B147">
        <v>-0.0734171</v>
      </c>
      <c r="C147">
        <f>VLOOKUP(A147,[1]总校正后表!$A:$M,13,0)</f>
        <v>0.1132295</v>
      </c>
    </row>
    <row r="148" spans="1:3">
      <c r="A148" t="s">
        <v>281</v>
      </c>
      <c r="B148">
        <v>-0.0730071</v>
      </c>
      <c r="C148">
        <f>VLOOKUP(A148,[1]总校正后表!$A:$M,13,0)</f>
        <v>0.4310843</v>
      </c>
    </row>
    <row r="149" spans="1:3">
      <c r="A149" t="s">
        <v>480</v>
      </c>
      <c r="B149">
        <v>-0.0727404</v>
      </c>
      <c r="C149">
        <f>VLOOKUP(A149,[1]总校正后表!$A:$M,13,0)</f>
        <v>0.3665981</v>
      </c>
    </row>
    <row r="150" spans="1:3">
      <c r="A150" t="s">
        <v>503</v>
      </c>
      <c r="B150">
        <v>-0.07268</v>
      </c>
      <c r="C150">
        <f>VLOOKUP(A150,[1]总校正后表!$A:$M,13,0)</f>
        <v>0.5956643</v>
      </c>
    </row>
    <row r="151" spans="1:3">
      <c r="A151" t="s">
        <v>461</v>
      </c>
      <c r="B151">
        <v>-0.0726416</v>
      </c>
      <c r="C151">
        <f>VLOOKUP(A151,[1]总校正后表!$A:$M,13,0)</f>
        <v>0.1601785</v>
      </c>
    </row>
    <row r="152" spans="1:3">
      <c r="A152" t="s">
        <v>620</v>
      </c>
      <c r="B152">
        <v>-0.072582</v>
      </c>
      <c r="C152">
        <f>VLOOKUP(A152,[1]总校正后表!$A:$M,13,0)</f>
        <v>0.3928099</v>
      </c>
    </row>
    <row r="153" spans="1:3">
      <c r="A153" t="s">
        <v>138</v>
      </c>
      <c r="B153">
        <v>-0.0716391</v>
      </c>
      <c r="C153">
        <f>VLOOKUP(A153,[1]总校正后表!$A:$M,13,0)</f>
        <v>0.0988064</v>
      </c>
    </row>
    <row r="154" spans="1:3">
      <c r="A154" t="s">
        <v>421</v>
      </c>
      <c r="B154">
        <v>-0.0713798</v>
      </c>
      <c r="C154">
        <f>VLOOKUP(A154,[1]总校正后表!$A:$M,13,0)</f>
        <v>0.5452906</v>
      </c>
    </row>
    <row r="155" spans="1:3">
      <c r="A155" t="s">
        <v>139</v>
      </c>
      <c r="B155">
        <v>-0.0712962</v>
      </c>
      <c r="C155">
        <f>VLOOKUP(A155,[1]总校正后表!$A:$M,13,0)</f>
        <v>0.4515317</v>
      </c>
    </row>
    <row r="156" spans="1:3">
      <c r="A156" t="s">
        <v>100</v>
      </c>
      <c r="B156">
        <v>-0.0706251</v>
      </c>
      <c r="C156">
        <f>VLOOKUP(A156,[1]总校正后表!$A:$M,13,0)</f>
        <v>0.3095768</v>
      </c>
    </row>
    <row r="157" spans="1:3">
      <c r="A157" t="s">
        <v>397</v>
      </c>
      <c r="B157">
        <v>-0.0701223</v>
      </c>
      <c r="C157">
        <f>VLOOKUP(A157,[1]总校正后表!$A:$M,13,0)</f>
        <v>0.3128605</v>
      </c>
    </row>
    <row r="158" spans="1:3">
      <c r="A158" t="s">
        <v>548</v>
      </c>
      <c r="B158">
        <v>-0.0701215</v>
      </c>
      <c r="C158">
        <f>VLOOKUP(A158,[1]总校正后表!$A:$M,13,0)</f>
        <v>0.46966152</v>
      </c>
    </row>
    <row r="159" spans="1:3">
      <c r="A159" t="s">
        <v>494</v>
      </c>
      <c r="B159">
        <v>-0.0700751</v>
      </c>
      <c r="C159">
        <f>VLOOKUP(A159,[1]总校正后表!$A:$M,13,0)</f>
        <v>0.2033166</v>
      </c>
    </row>
    <row r="160" spans="1:3">
      <c r="A160" t="s">
        <v>450</v>
      </c>
      <c r="B160">
        <v>-0.0699432</v>
      </c>
      <c r="C160">
        <f>VLOOKUP(A160,[1]总校正后表!$A:$M,13,0)</f>
        <v>0.484229</v>
      </c>
    </row>
    <row r="161" spans="1:3">
      <c r="A161" t="s">
        <v>340</v>
      </c>
      <c r="B161">
        <v>-0.0697964</v>
      </c>
      <c r="C161">
        <f>VLOOKUP(A161,[1]总校正后表!$A:$M,13,0)</f>
        <v>0.5627316</v>
      </c>
    </row>
    <row r="162" spans="1:3">
      <c r="A162" t="s">
        <v>939</v>
      </c>
      <c r="B162">
        <v>-0.0696367</v>
      </c>
      <c r="C162">
        <f>VLOOKUP(A162,[1]总校正后表!$A:$M,13,0)</f>
        <v>0.4017652</v>
      </c>
    </row>
    <row r="163" spans="1:3">
      <c r="A163" t="s">
        <v>935</v>
      </c>
      <c r="B163">
        <v>-0.0694246</v>
      </c>
      <c r="C163">
        <f>VLOOKUP(A163,[1]总校正后表!$A:$M,13,0)</f>
        <v>0.3338617</v>
      </c>
    </row>
    <row r="164" spans="1:3">
      <c r="A164" t="s">
        <v>1166</v>
      </c>
      <c r="B164">
        <v>-0.069307</v>
      </c>
      <c r="C164">
        <f>VLOOKUP(A164,[1]总校正后表!$A:$M,13,0)</f>
        <v>0.3087797</v>
      </c>
    </row>
    <row r="165" spans="1:3">
      <c r="A165" t="s">
        <v>74</v>
      </c>
      <c r="B165">
        <v>-0.0692995</v>
      </c>
      <c r="C165">
        <f>VLOOKUP(A165,[1]总校正后表!$A:$M,13,0)</f>
        <v>0.2312036</v>
      </c>
    </row>
    <row r="166" spans="1:3">
      <c r="A166" t="s">
        <v>15</v>
      </c>
      <c r="B166">
        <v>-0.0691689</v>
      </c>
      <c r="C166">
        <f>VLOOKUP(A166,[1]总校正后表!$A:$M,13,0)</f>
        <v>0.36912552</v>
      </c>
    </row>
    <row r="167" spans="1:3">
      <c r="A167" t="s">
        <v>155</v>
      </c>
      <c r="B167">
        <v>-0.0691328</v>
      </c>
      <c r="C167">
        <f>VLOOKUP(A167,[1]总校正后表!$A:$M,13,0)</f>
        <v>0.1444436</v>
      </c>
    </row>
    <row r="168" spans="1:3">
      <c r="A168" t="s">
        <v>132</v>
      </c>
      <c r="B168">
        <v>-0.0689439</v>
      </c>
      <c r="C168">
        <f>VLOOKUP(A168,[1]总校正后表!$A:$M,13,0)</f>
        <v>0.3586931</v>
      </c>
    </row>
    <row r="169" spans="1:3">
      <c r="A169" t="s">
        <v>851</v>
      </c>
      <c r="B169">
        <v>-0.0687926</v>
      </c>
      <c r="C169">
        <f>VLOOKUP(A169,[1]总校正后表!$A:$M,13,0)</f>
        <v>0.2535484</v>
      </c>
    </row>
    <row r="170" spans="1:3">
      <c r="A170" t="s">
        <v>241</v>
      </c>
      <c r="B170">
        <v>-0.0686771</v>
      </c>
      <c r="C170">
        <f>VLOOKUP(A170,[1]总校正后表!$A:$M,13,0)</f>
        <v>0.1759495</v>
      </c>
    </row>
    <row r="171" spans="1:3">
      <c r="A171" t="s">
        <v>16</v>
      </c>
      <c r="B171">
        <v>-0.0686217</v>
      </c>
      <c r="C171">
        <f>VLOOKUP(A171,[1]总校正后表!$A:$M,13,0)</f>
        <v>0.4003044</v>
      </c>
    </row>
    <row r="172" spans="1:3">
      <c r="A172" t="s">
        <v>489</v>
      </c>
      <c r="B172">
        <v>-0.0685953</v>
      </c>
      <c r="C172">
        <f>VLOOKUP(A172,[1]总校正后表!$A:$M,13,0)</f>
        <v>0.1466532</v>
      </c>
    </row>
    <row r="173" spans="1:3">
      <c r="A173" t="s">
        <v>552</v>
      </c>
      <c r="B173">
        <v>-0.0683716</v>
      </c>
      <c r="C173">
        <f>VLOOKUP(A173,[1]总校正后表!$A:$M,13,0)</f>
        <v>0.4461558</v>
      </c>
    </row>
    <row r="174" spans="1:3">
      <c r="A174" t="s">
        <v>254</v>
      </c>
      <c r="B174">
        <v>-0.0683024</v>
      </c>
      <c r="C174">
        <f>VLOOKUP(A174,[1]总校正后表!$A:$M,13,0)</f>
        <v>0.5381925</v>
      </c>
    </row>
    <row r="175" spans="1:3">
      <c r="A175" t="s">
        <v>110</v>
      </c>
      <c r="B175">
        <v>-0.0682822</v>
      </c>
      <c r="C175">
        <f>VLOOKUP(A175,[1]总校正后表!$A:$M,13,0)</f>
        <v>0.35631292</v>
      </c>
    </row>
    <row r="176" spans="1:3">
      <c r="A176" t="s">
        <v>207</v>
      </c>
      <c r="B176">
        <v>-0.068011</v>
      </c>
      <c r="C176">
        <f>VLOOKUP(A176,[1]总校正后表!$A:$M,13,0)</f>
        <v>0.3942911</v>
      </c>
    </row>
    <row r="177" spans="1:3">
      <c r="A177" t="s">
        <v>63</v>
      </c>
      <c r="B177">
        <v>-0.067544</v>
      </c>
      <c r="C177">
        <f>VLOOKUP(A177,[1]总校正后表!$A:$M,13,0)</f>
        <v>0.4089546</v>
      </c>
    </row>
    <row r="178" spans="1:3">
      <c r="A178" t="s">
        <v>198</v>
      </c>
      <c r="B178">
        <v>-0.0675261</v>
      </c>
      <c r="C178">
        <f>VLOOKUP(A178,[1]总校正后表!$A:$M,13,0)</f>
        <v>0.3830846</v>
      </c>
    </row>
    <row r="179" spans="1:3">
      <c r="A179" t="s">
        <v>67</v>
      </c>
      <c r="B179">
        <v>-0.0670217</v>
      </c>
      <c r="C179">
        <f>VLOOKUP(A179,[1]总校正后表!$A:$M,13,0)</f>
        <v>0.5399343</v>
      </c>
    </row>
    <row r="180" spans="1:3">
      <c r="A180" t="s">
        <v>627</v>
      </c>
      <c r="B180">
        <v>-0.0669642</v>
      </c>
      <c r="C180">
        <f>VLOOKUP(A180,[1]总校正后表!$A:$M,13,0)</f>
        <v>0.5050847</v>
      </c>
    </row>
    <row r="181" spans="1:3">
      <c r="A181" t="s">
        <v>423</v>
      </c>
      <c r="B181">
        <v>-0.0668664</v>
      </c>
      <c r="C181">
        <f>VLOOKUP(A181,[1]总校正后表!$A:$M,13,0)</f>
        <v>0.4085227</v>
      </c>
    </row>
    <row r="182" spans="1:3">
      <c r="A182" t="s">
        <v>284</v>
      </c>
      <c r="B182">
        <v>-0.0666546</v>
      </c>
      <c r="C182">
        <f>VLOOKUP(A182,[1]总校正后表!$A:$M,13,0)</f>
        <v>0.2667424</v>
      </c>
    </row>
    <row r="183" spans="1:3">
      <c r="A183" t="s">
        <v>13</v>
      </c>
      <c r="B183">
        <v>-0.0665527</v>
      </c>
      <c r="C183">
        <f>VLOOKUP(A183,[1]总校正后表!$A:$M,13,0)</f>
        <v>0.7837706</v>
      </c>
    </row>
    <row r="184" spans="1:3">
      <c r="A184" t="s">
        <v>680</v>
      </c>
      <c r="B184">
        <v>-0.0664965</v>
      </c>
      <c r="C184">
        <f>VLOOKUP(A184,[1]总校正后表!$A:$M,13,0)</f>
        <v>0.2489646</v>
      </c>
    </row>
    <row r="185" spans="1:3">
      <c r="A185" t="s">
        <v>811</v>
      </c>
      <c r="B185">
        <v>-0.0664901</v>
      </c>
      <c r="C185">
        <f>VLOOKUP(A185,[1]总校正后表!$A:$M,13,0)</f>
        <v>0.5333465</v>
      </c>
    </row>
    <row r="186" spans="1:3">
      <c r="A186" t="s">
        <v>178</v>
      </c>
      <c r="B186">
        <v>-0.0664098</v>
      </c>
      <c r="C186">
        <f>VLOOKUP(A186,[1]总校正后表!$A:$M,13,0)</f>
        <v>0.2620214</v>
      </c>
    </row>
    <row r="187" spans="1:3">
      <c r="A187" t="s">
        <v>1003</v>
      </c>
      <c r="B187">
        <v>-0.0662681</v>
      </c>
      <c r="C187">
        <f>VLOOKUP(A187,[1]总校正后表!$A:$M,13,0)</f>
        <v>0.4799146</v>
      </c>
    </row>
    <row r="188" spans="1:3">
      <c r="A188" t="s">
        <v>524</v>
      </c>
      <c r="B188">
        <v>-0.0661016</v>
      </c>
      <c r="C188">
        <f>VLOOKUP(A188,[1]总校正后表!$A:$M,13,0)</f>
        <v>0.2135694</v>
      </c>
    </row>
    <row r="189" spans="1:3">
      <c r="A189" t="s">
        <v>344</v>
      </c>
      <c r="B189">
        <v>-0.0658477</v>
      </c>
      <c r="C189">
        <f>VLOOKUP(A189,[1]总校正后表!$A:$M,13,0)</f>
        <v>0.4244279</v>
      </c>
    </row>
    <row r="190" spans="1:3">
      <c r="A190" t="s">
        <v>218</v>
      </c>
      <c r="B190">
        <v>-0.0656928</v>
      </c>
      <c r="C190">
        <f>VLOOKUP(A190,[1]总校正后表!$A:$M,13,0)</f>
        <v>0.516355</v>
      </c>
    </row>
    <row r="191" spans="1:3">
      <c r="A191" t="s">
        <v>236</v>
      </c>
      <c r="B191">
        <v>-0.0655508</v>
      </c>
      <c r="C191">
        <f>VLOOKUP(A191,[1]总校正后表!$A:$M,13,0)</f>
        <v>0.4338575</v>
      </c>
    </row>
    <row r="192" spans="1:3">
      <c r="A192" t="s">
        <v>175</v>
      </c>
      <c r="B192">
        <v>-0.0653343</v>
      </c>
      <c r="C192">
        <f>VLOOKUP(A192,[1]总校正后表!$A:$M,13,0)</f>
        <v>0.5575398</v>
      </c>
    </row>
    <row r="193" spans="1:3">
      <c r="A193" t="s">
        <v>439</v>
      </c>
      <c r="B193">
        <v>-0.0652916</v>
      </c>
      <c r="C193">
        <f>VLOOKUP(A193,[1]总校正后表!$A:$M,13,0)</f>
        <v>0.5219818</v>
      </c>
    </row>
    <row r="194" spans="1:3">
      <c r="A194" t="s">
        <v>630</v>
      </c>
      <c r="B194">
        <v>-0.065268</v>
      </c>
      <c r="C194">
        <f>VLOOKUP(A194,[1]总校正后表!$A:$M,13,0)</f>
        <v>0.2717592</v>
      </c>
    </row>
    <row r="195" spans="1:3">
      <c r="A195" t="s">
        <v>259</v>
      </c>
      <c r="B195">
        <v>-0.0650935</v>
      </c>
      <c r="C195">
        <f>VLOOKUP(A195,[1]总校正后表!$A:$M,13,0)</f>
        <v>0.4184375</v>
      </c>
    </row>
    <row r="196" spans="1:3">
      <c r="A196" t="s">
        <v>853</v>
      </c>
      <c r="B196">
        <v>-0.0650869</v>
      </c>
      <c r="C196">
        <f>VLOOKUP(A196,[1]总校正后表!$A:$M,13,0)</f>
        <v>0.4044823</v>
      </c>
    </row>
    <row r="197" spans="1:3">
      <c r="A197" t="s">
        <v>377</v>
      </c>
      <c r="B197">
        <v>-0.0650866</v>
      </c>
      <c r="C197">
        <f>VLOOKUP(A197,[1]总校正后表!$A:$M,13,0)</f>
        <v>0.5615298</v>
      </c>
    </row>
    <row r="198" spans="1:3">
      <c r="A198" t="s">
        <v>154</v>
      </c>
      <c r="B198">
        <v>-0.0650372</v>
      </c>
      <c r="C198">
        <f>VLOOKUP(A198,[1]总校正后表!$A:$M,13,0)</f>
        <v>0.33459792</v>
      </c>
    </row>
    <row r="199" spans="1:3">
      <c r="A199" t="s">
        <v>967</v>
      </c>
      <c r="B199">
        <v>-0.0650359</v>
      </c>
      <c r="C199">
        <f>VLOOKUP(A199,[1]总校正后表!$A:$M,13,0)</f>
        <v>0.2131166</v>
      </c>
    </row>
    <row r="200" spans="1:3">
      <c r="A200" t="s">
        <v>210</v>
      </c>
      <c r="B200">
        <v>-0.0648581</v>
      </c>
      <c r="C200">
        <f>VLOOKUP(A200,[1]总校正后表!$A:$M,13,0)</f>
        <v>0.3128776</v>
      </c>
    </row>
    <row r="201" spans="1:3">
      <c r="A201" t="s">
        <v>601</v>
      </c>
      <c r="B201">
        <v>-0.0643498</v>
      </c>
      <c r="C201">
        <f>VLOOKUP(A201,[1]总校正后表!$A:$M,13,0)</f>
        <v>0.1800523</v>
      </c>
    </row>
    <row r="202" spans="1:3">
      <c r="A202" t="s">
        <v>60</v>
      </c>
      <c r="B202">
        <v>-0.0641991</v>
      </c>
      <c r="C202">
        <f>VLOOKUP(A202,[1]总校正后表!$A:$M,13,0)</f>
        <v>0.3921768</v>
      </c>
    </row>
    <row r="203" spans="1:3">
      <c r="A203" t="s">
        <v>91</v>
      </c>
      <c r="B203">
        <v>-0.0641289</v>
      </c>
      <c r="C203">
        <f>VLOOKUP(A203,[1]总校正后表!$A:$M,13,0)</f>
        <v>0.4468744</v>
      </c>
    </row>
    <row r="204" spans="1:3">
      <c r="A204" t="s">
        <v>824</v>
      </c>
      <c r="B204">
        <v>-0.0640206</v>
      </c>
      <c r="C204">
        <f>VLOOKUP(A204,[1]总校正后表!$A:$M,13,0)</f>
        <v>0.4058758</v>
      </c>
    </row>
    <row r="205" spans="1:3">
      <c r="A205" t="s">
        <v>813</v>
      </c>
      <c r="B205">
        <v>-0.0639791</v>
      </c>
      <c r="C205">
        <f>VLOOKUP(A205,[1]总校正后表!$A:$M,13,0)</f>
        <v>0.6243988</v>
      </c>
    </row>
    <row r="206" spans="1:3">
      <c r="A206" t="s">
        <v>80</v>
      </c>
      <c r="B206">
        <v>-0.0638729</v>
      </c>
      <c r="C206">
        <f>VLOOKUP(A206,[1]总校正后表!$A:$M,13,0)</f>
        <v>0.4003667</v>
      </c>
    </row>
    <row r="207" spans="1:3">
      <c r="A207" t="s">
        <v>453</v>
      </c>
      <c r="B207">
        <v>-0.0638647</v>
      </c>
      <c r="C207">
        <f>VLOOKUP(A207,[1]总校正后表!$A:$M,13,0)</f>
        <v>0.35869355</v>
      </c>
    </row>
    <row r="208" spans="1:3">
      <c r="A208" t="s">
        <v>133</v>
      </c>
      <c r="B208">
        <v>-0.0637699</v>
      </c>
      <c r="C208">
        <f>VLOOKUP(A208,[1]总校正后表!$A:$M,13,0)</f>
        <v>0.3423976</v>
      </c>
    </row>
    <row r="209" spans="1:3">
      <c r="A209" t="s">
        <v>35</v>
      </c>
      <c r="B209">
        <v>-0.0631035</v>
      </c>
      <c r="C209">
        <f>VLOOKUP(A209,[1]总校正后表!$A:$M,13,0)</f>
        <v>0.4202393</v>
      </c>
    </row>
    <row r="210" spans="1:3">
      <c r="A210" t="s">
        <v>260</v>
      </c>
      <c r="B210">
        <v>-0.0628486</v>
      </c>
      <c r="C210">
        <f>VLOOKUP(A210,[1]总校正后表!$A:$M,13,0)</f>
        <v>0.4262486</v>
      </c>
    </row>
    <row r="211" spans="1:3">
      <c r="A211" t="s">
        <v>455</v>
      </c>
      <c r="B211">
        <v>-0.0627607</v>
      </c>
      <c r="C211">
        <f>VLOOKUP(A211,[1]总校正后表!$A:$M,13,0)</f>
        <v>0.3639614</v>
      </c>
    </row>
    <row r="212" spans="1:3">
      <c r="A212" t="s">
        <v>625</v>
      </c>
      <c r="B212">
        <v>-0.0626907</v>
      </c>
      <c r="C212">
        <f>VLOOKUP(A212,[1]总校正后表!$A:$M,13,0)</f>
        <v>0.3741235</v>
      </c>
    </row>
    <row r="213" spans="1:3">
      <c r="A213" t="s">
        <v>759</v>
      </c>
      <c r="B213">
        <v>-0.0626603</v>
      </c>
      <c r="C213">
        <f>VLOOKUP(A213,[1]总校正后表!$A:$M,13,0)</f>
        <v>0.4872328</v>
      </c>
    </row>
    <row r="214" spans="1:3">
      <c r="A214" t="s">
        <v>1247</v>
      </c>
      <c r="B214">
        <v>-0.0625727</v>
      </c>
      <c r="C214">
        <f>VLOOKUP(A214,[1]总校正后表!$A:$M,13,0)</f>
        <v>0.4432106</v>
      </c>
    </row>
    <row r="215" spans="1:3">
      <c r="A215" t="s">
        <v>205</v>
      </c>
      <c r="B215">
        <v>-0.0623873</v>
      </c>
      <c r="C215">
        <f>VLOOKUP(A215,[1]总校正后表!$A:$M,13,0)</f>
        <v>0.34405052</v>
      </c>
    </row>
    <row r="216" spans="1:3">
      <c r="A216" t="s">
        <v>485</v>
      </c>
      <c r="B216">
        <v>-0.0623679</v>
      </c>
      <c r="C216">
        <f>VLOOKUP(A216,[1]总校正后表!$A:$M,13,0)</f>
        <v>0.5952537</v>
      </c>
    </row>
    <row r="217" spans="1:3">
      <c r="A217" t="s">
        <v>70</v>
      </c>
      <c r="B217">
        <v>-0.0615671</v>
      </c>
      <c r="C217">
        <f>VLOOKUP(A217,[1]总校正后表!$A:$M,13,0)</f>
        <v>0.4439914</v>
      </c>
    </row>
    <row r="218" spans="1:3">
      <c r="A218" t="s">
        <v>885</v>
      </c>
      <c r="B218">
        <v>-0.0613611</v>
      </c>
      <c r="C218">
        <f>VLOOKUP(A218,[1]总校正后表!$A:$M,13,0)</f>
        <v>0.2326696</v>
      </c>
    </row>
    <row r="219" spans="1:3">
      <c r="A219" t="s">
        <v>174</v>
      </c>
      <c r="B219">
        <v>-0.0612591</v>
      </c>
      <c r="C219">
        <f>VLOOKUP(A219,[1]总校正后表!$A:$M,13,0)</f>
        <v>0.3097383</v>
      </c>
    </row>
    <row r="220" spans="1:3">
      <c r="A220" t="s">
        <v>225</v>
      </c>
      <c r="B220">
        <v>-0.0611203</v>
      </c>
      <c r="C220">
        <f>VLOOKUP(A220,[1]总校正后表!$A:$M,13,0)</f>
        <v>0.3726814</v>
      </c>
    </row>
    <row r="221" spans="1:3">
      <c r="A221" t="s">
        <v>595</v>
      </c>
      <c r="B221">
        <v>-0.0608722</v>
      </c>
      <c r="C221">
        <f>VLOOKUP(A221,[1]总校正后表!$A:$M,13,0)</f>
        <v>0.4644417</v>
      </c>
    </row>
    <row r="222" spans="1:3">
      <c r="A222" t="s">
        <v>532</v>
      </c>
      <c r="B222">
        <v>-0.0605188</v>
      </c>
      <c r="C222">
        <f>VLOOKUP(A222,[1]总校正后表!$A:$M,13,0)</f>
        <v>0.3606634</v>
      </c>
    </row>
    <row r="223" spans="1:3">
      <c r="A223" t="s">
        <v>428</v>
      </c>
      <c r="B223">
        <v>-0.0602017</v>
      </c>
      <c r="C223">
        <f>VLOOKUP(A223,[1]总校正后表!$A:$M,13,0)</f>
        <v>0.4331601</v>
      </c>
    </row>
    <row r="224" spans="1:3">
      <c r="A224" t="s">
        <v>1077</v>
      </c>
      <c r="B224">
        <v>-0.0600432</v>
      </c>
      <c r="C224">
        <f>VLOOKUP(A224,[1]总校正后表!$A:$M,13,0)</f>
        <v>0.2040279</v>
      </c>
    </row>
    <row r="225" spans="1:3">
      <c r="A225" t="s">
        <v>367</v>
      </c>
      <c r="B225">
        <v>-0.0600032</v>
      </c>
      <c r="C225">
        <f>VLOOKUP(A225,[1]总校正后表!$A:$M,13,0)</f>
        <v>0.3626187</v>
      </c>
    </row>
    <row r="226" spans="1:3">
      <c r="A226" t="s">
        <v>1005</v>
      </c>
      <c r="B226">
        <v>-0.0598709</v>
      </c>
      <c r="C226">
        <f>VLOOKUP(A226,[1]总校正后表!$A:$M,13,0)</f>
        <v>0.3591764</v>
      </c>
    </row>
    <row r="227" spans="1:3">
      <c r="A227" t="s">
        <v>157</v>
      </c>
      <c r="B227">
        <v>-0.0595942</v>
      </c>
      <c r="C227">
        <f>VLOOKUP(A227,[1]总校正后表!$A:$M,13,0)</f>
        <v>0.2750716</v>
      </c>
    </row>
    <row r="228" spans="1:3">
      <c r="A228" t="s">
        <v>637</v>
      </c>
      <c r="B228">
        <v>-0.0592655</v>
      </c>
      <c r="C228">
        <f>VLOOKUP(A228,[1]总校正后表!$A:$M,13,0)</f>
        <v>0.3142996</v>
      </c>
    </row>
    <row r="229" spans="1:3">
      <c r="A229" t="s">
        <v>7</v>
      </c>
      <c r="B229">
        <v>-0.058735</v>
      </c>
      <c r="C229">
        <f>VLOOKUP(A229,[1]总校正后表!$A:$M,13,0)</f>
        <v>0.7943691</v>
      </c>
    </row>
    <row r="230" spans="1:3">
      <c r="A230" t="s">
        <v>569</v>
      </c>
      <c r="B230">
        <v>-0.0587225</v>
      </c>
      <c r="C230">
        <f>VLOOKUP(A230,[1]总校正后表!$A:$M,13,0)</f>
        <v>0.4445436</v>
      </c>
    </row>
    <row r="231" spans="1:3">
      <c r="A231" t="s">
        <v>169</v>
      </c>
      <c r="B231">
        <v>-0.0584649</v>
      </c>
      <c r="C231">
        <f>VLOOKUP(A231,[1]总校正后表!$A:$M,13,0)</f>
        <v>0.3540366</v>
      </c>
    </row>
    <row r="232" spans="1:3">
      <c r="A232" t="s">
        <v>488</v>
      </c>
      <c r="B232">
        <v>-0.0582055</v>
      </c>
      <c r="C232">
        <f>VLOOKUP(A232,[1]总校正后表!$A:$M,13,0)</f>
        <v>0.1844679</v>
      </c>
    </row>
    <row r="233" spans="1:3">
      <c r="A233" t="s">
        <v>222</v>
      </c>
      <c r="B233">
        <v>-0.0580352</v>
      </c>
      <c r="C233">
        <f>VLOOKUP(A233,[1]总校正后表!$A:$M,13,0)</f>
        <v>0.3222114</v>
      </c>
    </row>
    <row r="234" spans="1:3">
      <c r="A234" t="s">
        <v>32</v>
      </c>
      <c r="B234">
        <v>-0.0574943</v>
      </c>
      <c r="C234">
        <f>VLOOKUP(A234,[1]总校正后表!$A:$M,13,0)</f>
        <v>0.2217634</v>
      </c>
    </row>
    <row r="235" spans="1:3">
      <c r="A235" t="s">
        <v>381</v>
      </c>
      <c r="B235">
        <v>-0.0573443</v>
      </c>
      <c r="C235">
        <f>VLOOKUP(A235,[1]总校正后表!$A:$M,13,0)</f>
        <v>0.4114493</v>
      </c>
    </row>
    <row r="236" spans="1:3">
      <c r="A236" t="s">
        <v>343</v>
      </c>
      <c r="B236">
        <v>-0.057208</v>
      </c>
      <c r="C236">
        <f>VLOOKUP(A236,[1]总校正后表!$A:$M,13,0)</f>
        <v>0.2552876</v>
      </c>
    </row>
    <row r="237" spans="1:3">
      <c r="A237" t="s">
        <v>309</v>
      </c>
      <c r="B237">
        <v>-0.0571956</v>
      </c>
      <c r="C237">
        <f>VLOOKUP(A237,[1]总校正后表!$A:$M,13,0)</f>
        <v>0.6483068</v>
      </c>
    </row>
    <row r="238" spans="1:3">
      <c r="A238" t="s">
        <v>156</v>
      </c>
      <c r="B238">
        <v>-0.057036</v>
      </c>
      <c r="C238">
        <f>VLOOKUP(A238,[1]总校正后表!$A:$M,13,0)</f>
        <v>0.3106448</v>
      </c>
    </row>
    <row r="239" spans="1:3">
      <c r="A239" t="s">
        <v>162</v>
      </c>
      <c r="B239">
        <v>-0.0570075</v>
      </c>
      <c r="C239">
        <f>VLOOKUP(A239,[1]总校正后表!$A:$M,13,0)</f>
        <v>0.6515355</v>
      </c>
    </row>
    <row r="240" spans="1:3">
      <c r="A240" t="s">
        <v>906</v>
      </c>
      <c r="B240">
        <v>-0.0569113</v>
      </c>
      <c r="C240">
        <f>VLOOKUP(A240,[1]总校正后表!$A:$M,13,0)</f>
        <v>0.3253476</v>
      </c>
    </row>
    <row r="241" spans="1:3">
      <c r="A241" t="s">
        <v>90</v>
      </c>
      <c r="B241">
        <v>-0.0567455</v>
      </c>
      <c r="C241">
        <f>VLOOKUP(A241,[1]总校正后表!$A:$M,13,0)</f>
        <v>0.4832416</v>
      </c>
    </row>
    <row r="242" spans="1:3">
      <c r="A242" t="s">
        <v>888</v>
      </c>
      <c r="B242">
        <v>-0.0567289</v>
      </c>
      <c r="C242">
        <f>VLOOKUP(A242,[1]总校正后表!$A:$M,13,0)</f>
        <v>0.5304783</v>
      </c>
    </row>
    <row r="243" spans="1:3">
      <c r="A243" t="s">
        <v>54</v>
      </c>
      <c r="B243">
        <v>-0.0563517</v>
      </c>
      <c r="C243">
        <f>VLOOKUP(A243,[1]总校正后表!$A:$M,13,0)</f>
        <v>0.452118</v>
      </c>
    </row>
    <row r="244" spans="1:3">
      <c r="A244" t="s">
        <v>443</v>
      </c>
      <c r="B244">
        <v>-0.0560389</v>
      </c>
      <c r="C244">
        <f>VLOOKUP(A244,[1]总校正后表!$A:$M,13,0)</f>
        <v>0.5348079</v>
      </c>
    </row>
    <row r="245" spans="1:3">
      <c r="A245" t="s">
        <v>339</v>
      </c>
      <c r="B245">
        <v>-0.05601</v>
      </c>
      <c r="C245">
        <f>VLOOKUP(A245,[1]总校正后表!$A:$M,13,0)</f>
        <v>0.3517851</v>
      </c>
    </row>
    <row r="246" spans="1:3">
      <c r="A246" t="s">
        <v>697</v>
      </c>
      <c r="B246">
        <v>-0.0557985</v>
      </c>
      <c r="C246">
        <f>VLOOKUP(A246,[1]总校正后表!$A:$M,13,0)</f>
        <v>0.5216273</v>
      </c>
    </row>
    <row r="247" spans="1:3">
      <c r="A247" t="s">
        <v>1138</v>
      </c>
      <c r="B247">
        <v>-0.0556672</v>
      </c>
      <c r="C247">
        <f>VLOOKUP(A247,[1]总校正后表!$A:$M,13,0)</f>
        <v>0.4666053</v>
      </c>
    </row>
    <row r="248" spans="1:3">
      <c r="A248" t="s">
        <v>781</v>
      </c>
      <c r="B248">
        <v>-0.0552939</v>
      </c>
      <c r="C248">
        <f>VLOOKUP(A248,[1]总校正后表!$A:$M,13,0)</f>
        <v>0.4533918</v>
      </c>
    </row>
    <row r="249" spans="1:3">
      <c r="A249" t="s">
        <v>616</v>
      </c>
      <c r="B249">
        <v>-0.055122</v>
      </c>
      <c r="C249">
        <f>VLOOKUP(A249,[1]总校正后表!$A:$M,13,0)</f>
        <v>0.4407972</v>
      </c>
    </row>
    <row r="250" spans="1:3">
      <c r="A250" t="s">
        <v>112</v>
      </c>
      <c r="B250">
        <v>-0.0547168</v>
      </c>
      <c r="C250">
        <f>VLOOKUP(A250,[1]总校正后表!$A:$M,13,0)</f>
        <v>0.5667598</v>
      </c>
    </row>
    <row r="251" spans="1:3">
      <c r="A251" t="s">
        <v>290</v>
      </c>
      <c r="B251">
        <v>-0.0546361</v>
      </c>
      <c r="C251">
        <f>VLOOKUP(A251,[1]总校正后表!$A:$M,13,0)</f>
        <v>0.2693096</v>
      </c>
    </row>
    <row r="252" spans="1:3">
      <c r="A252" t="s">
        <v>727</v>
      </c>
      <c r="B252">
        <v>-0.0544576</v>
      </c>
      <c r="C252">
        <f>VLOOKUP(A252,[1]总校正后表!$A:$M,13,0)</f>
        <v>0.4094704</v>
      </c>
    </row>
    <row r="253" spans="1:3">
      <c r="A253" t="s">
        <v>1029</v>
      </c>
      <c r="B253">
        <v>-0.0544091</v>
      </c>
      <c r="C253">
        <f>VLOOKUP(A253,[1]总校正后表!$A:$M,13,0)</f>
        <v>0.4049556</v>
      </c>
    </row>
    <row r="254" spans="1:3">
      <c r="A254" t="s">
        <v>172</v>
      </c>
      <c r="B254">
        <v>-0.0542514</v>
      </c>
      <c r="C254">
        <f>VLOOKUP(A254,[1]总校正后表!$A:$M,13,0)</f>
        <v>0.3817599</v>
      </c>
    </row>
    <row r="255" spans="1:3">
      <c r="A255" t="s">
        <v>278</v>
      </c>
      <c r="B255">
        <v>-0.0540395</v>
      </c>
      <c r="C255">
        <f>VLOOKUP(A255,[1]总校正后表!$A:$M,13,0)</f>
        <v>0.3471674</v>
      </c>
    </row>
    <row r="256" spans="1:3">
      <c r="A256" t="s">
        <v>404</v>
      </c>
      <c r="B256">
        <v>-0.0540342</v>
      </c>
      <c r="C256">
        <f>VLOOKUP(A256,[1]总校正后表!$A:$M,13,0)</f>
        <v>0.4809668</v>
      </c>
    </row>
    <row r="257" spans="1:3">
      <c r="A257" t="s">
        <v>315</v>
      </c>
      <c r="B257">
        <v>-0.054023</v>
      </c>
      <c r="C257">
        <f>VLOOKUP(A257,[1]总校正后表!$A:$M,13,0)</f>
        <v>0.2562895</v>
      </c>
    </row>
    <row r="258" spans="1:3">
      <c r="A258" t="s">
        <v>399</v>
      </c>
      <c r="B258">
        <v>-0.0539917</v>
      </c>
      <c r="C258">
        <f>VLOOKUP(A258,[1]总校正后表!$A:$M,13,0)</f>
        <v>0.5837978</v>
      </c>
    </row>
    <row r="259" spans="1:3">
      <c r="A259" t="s">
        <v>1171</v>
      </c>
      <c r="B259">
        <v>-0.0538589</v>
      </c>
      <c r="C259">
        <f>VLOOKUP(A259,[1]总校正后表!$A:$M,13,0)</f>
        <v>0.327327</v>
      </c>
    </row>
    <row r="260" spans="1:3">
      <c r="A260" t="s">
        <v>117</v>
      </c>
      <c r="B260">
        <v>-0.0536073</v>
      </c>
      <c r="C260">
        <f>VLOOKUP(A260,[1]总校正后表!$A:$M,13,0)</f>
        <v>0.1913637</v>
      </c>
    </row>
    <row r="261" spans="1:3">
      <c r="A261" t="s">
        <v>796</v>
      </c>
      <c r="B261">
        <v>-0.0535504</v>
      </c>
      <c r="C261">
        <f>VLOOKUP(A261,[1]总校正后表!$A:$M,13,0)</f>
        <v>0.1322276</v>
      </c>
    </row>
    <row r="262" spans="1:3">
      <c r="A262" t="s">
        <v>1242</v>
      </c>
      <c r="B262">
        <v>-0.05342</v>
      </c>
      <c r="C262">
        <f>VLOOKUP(A262,[1]总校正后表!$A:$M,13,0)</f>
        <v>0.1650899</v>
      </c>
    </row>
    <row r="263" spans="1:3">
      <c r="A263" t="s">
        <v>810</v>
      </c>
      <c r="B263">
        <v>-0.0530406</v>
      </c>
      <c r="C263">
        <f>VLOOKUP(A263,[1]总校正后表!$A:$M,13,0)</f>
        <v>0.3571217</v>
      </c>
    </row>
    <row r="264" spans="1:3">
      <c r="A264" t="s">
        <v>916</v>
      </c>
      <c r="B264">
        <v>-0.0530152</v>
      </c>
      <c r="C264">
        <f>VLOOKUP(A264,[1]总校正后表!$A:$M,13,0)</f>
        <v>0.2595097</v>
      </c>
    </row>
    <row r="265" spans="1:3">
      <c r="A265" t="s">
        <v>68</v>
      </c>
      <c r="B265">
        <v>-0.05298</v>
      </c>
      <c r="C265">
        <f>VLOOKUP(A265,[1]总校正后表!$A:$M,13,0)</f>
        <v>0.10678405</v>
      </c>
    </row>
    <row r="266" spans="1:3">
      <c r="A266" t="s">
        <v>829</v>
      </c>
      <c r="B266">
        <v>-0.0528867</v>
      </c>
      <c r="C266">
        <f>VLOOKUP(A266,[1]总校正后表!$A:$M,13,0)</f>
        <v>0.3668505</v>
      </c>
    </row>
    <row r="267" spans="1:3">
      <c r="A267" t="s">
        <v>394</v>
      </c>
      <c r="B267">
        <v>-0.0527482</v>
      </c>
      <c r="C267">
        <f>VLOOKUP(A267,[1]总校正后表!$A:$M,13,0)</f>
        <v>0.4108416</v>
      </c>
    </row>
    <row r="268" spans="1:3">
      <c r="A268" t="s">
        <v>161</v>
      </c>
      <c r="B268">
        <v>-0.0525973</v>
      </c>
      <c r="C268">
        <f>VLOOKUP(A268,[1]总校正后表!$A:$M,13,0)</f>
        <v>0.5364356</v>
      </c>
    </row>
    <row r="269" spans="1:3">
      <c r="A269" t="s">
        <v>324</v>
      </c>
      <c r="B269">
        <v>-0.0523542</v>
      </c>
      <c r="C269">
        <f>VLOOKUP(A269,[1]总校正后表!$A:$M,13,0)</f>
        <v>0.4911978</v>
      </c>
    </row>
    <row r="270" spans="1:3">
      <c r="A270" t="s">
        <v>123</v>
      </c>
      <c r="B270">
        <v>-0.0521672</v>
      </c>
      <c r="C270">
        <f>VLOOKUP(A270,[1]总校正后表!$A:$M,13,0)</f>
        <v>0.4200346</v>
      </c>
    </row>
    <row r="271" spans="1:3">
      <c r="A271" t="s">
        <v>171</v>
      </c>
      <c r="B271">
        <v>-0.052055</v>
      </c>
      <c r="C271">
        <f>VLOOKUP(A271,[1]总校正后表!$A:$M,13,0)</f>
        <v>0.2617845</v>
      </c>
    </row>
    <row r="272" spans="1:3">
      <c r="A272" t="s">
        <v>754</v>
      </c>
      <c r="B272">
        <v>-0.0519116</v>
      </c>
      <c r="C272">
        <f>VLOOKUP(A272,[1]总校正后表!$A:$M,13,0)</f>
        <v>0.3927076</v>
      </c>
    </row>
    <row r="273" spans="1:3">
      <c r="A273" t="s">
        <v>1084</v>
      </c>
      <c r="B273">
        <v>-0.0513716</v>
      </c>
      <c r="C273">
        <f>VLOOKUP(A273,[1]总校正后表!$A:$M,13,0)</f>
        <v>0.1424997</v>
      </c>
    </row>
    <row r="274" spans="1:3">
      <c r="A274" t="s">
        <v>188</v>
      </c>
      <c r="B274">
        <v>-0.0510919</v>
      </c>
      <c r="C274">
        <f>VLOOKUP(A274,[1]总校正后表!$A:$M,13,0)</f>
        <v>0.3440044</v>
      </c>
    </row>
    <row r="275" spans="1:3">
      <c r="A275" t="s">
        <v>262</v>
      </c>
      <c r="B275">
        <v>-0.0509963</v>
      </c>
      <c r="C275">
        <f>VLOOKUP(A275,[1]总校正后表!$A:$M,13,0)</f>
        <v>0.2780354</v>
      </c>
    </row>
    <row r="276" spans="1:3">
      <c r="A276" t="s">
        <v>84</v>
      </c>
      <c r="B276">
        <v>-0.0509648</v>
      </c>
      <c r="C276">
        <f>VLOOKUP(A276,[1]总校正后表!$A:$M,13,0)</f>
        <v>0.5934472</v>
      </c>
    </row>
    <row r="277" spans="1:3">
      <c r="A277" t="s">
        <v>128</v>
      </c>
      <c r="B277">
        <v>-0.0509561</v>
      </c>
      <c r="C277">
        <f>VLOOKUP(A277,[1]总校正后表!$A:$M,13,0)</f>
        <v>0.5125064</v>
      </c>
    </row>
    <row r="278" spans="1:3">
      <c r="A278" t="s">
        <v>673</v>
      </c>
      <c r="B278">
        <v>-0.0508081</v>
      </c>
      <c r="C278">
        <f>VLOOKUP(A278,[1]总校正后表!$A:$M,13,0)</f>
        <v>0.5619154</v>
      </c>
    </row>
    <row r="279" spans="1:3">
      <c r="A279" t="s">
        <v>721</v>
      </c>
      <c r="B279">
        <v>-0.0507551</v>
      </c>
      <c r="C279">
        <f>VLOOKUP(A279,[1]总校正后表!$A:$M,13,0)</f>
        <v>0.5917784</v>
      </c>
    </row>
    <row r="280" spans="1:3">
      <c r="A280" t="s">
        <v>493</v>
      </c>
      <c r="B280">
        <v>-0.0507146</v>
      </c>
      <c r="C280">
        <f>VLOOKUP(A280,[1]总校正后表!$A:$M,13,0)</f>
        <v>0.3774444</v>
      </c>
    </row>
    <row r="281" spans="1:3">
      <c r="A281" t="s">
        <v>530</v>
      </c>
      <c r="B281">
        <v>-0.0505042</v>
      </c>
      <c r="C281">
        <f>VLOOKUP(A281,[1]总校正后表!$A:$M,13,0)</f>
        <v>0.3539261</v>
      </c>
    </row>
    <row r="282" spans="1:3">
      <c r="A282" t="s">
        <v>758</v>
      </c>
      <c r="B282">
        <v>-0.0504602</v>
      </c>
      <c r="C282">
        <f>VLOOKUP(A282,[1]总校正后表!$A:$M,13,0)</f>
        <v>0.4726558</v>
      </c>
    </row>
    <row r="283" spans="1:3">
      <c r="A283" t="s">
        <v>440</v>
      </c>
      <c r="B283">
        <v>-0.0499759</v>
      </c>
      <c r="C283">
        <f>VLOOKUP(A283,[1]总校正后表!$A:$M,13,0)</f>
        <v>0.4496789</v>
      </c>
    </row>
    <row r="284" spans="1:3">
      <c r="A284" t="s">
        <v>29</v>
      </c>
      <c r="B284">
        <v>-0.0499036</v>
      </c>
      <c r="C284">
        <f>VLOOKUP(A284,[1]总校正后表!$A:$M,13,0)</f>
        <v>0.2751118</v>
      </c>
    </row>
    <row r="285" spans="1:3">
      <c r="A285" t="s">
        <v>516</v>
      </c>
      <c r="B285">
        <v>-0.049761</v>
      </c>
      <c r="C285">
        <f>VLOOKUP(A285,[1]总校正后表!$A:$M,13,0)</f>
        <v>0.5221137</v>
      </c>
    </row>
    <row r="286" spans="1:3">
      <c r="A286" t="s">
        <v>375</v>
      </c>
      <c r="B286">
        <v>-0.0494726</v>
      </c>
      <c r="C286">
        <f>VLOOKUP(A286,[1]总校正后表!$A:$M,13,0)</f>
        <v>0.4424046</v>
      </c>
    </row>
    <row r="287" spans="1:3">
      <c r="A287" t="s">
        <v>9</v>
      </c>
      <c r="B287">
        <v>-0.0494359</v>
      </c>
      <c r="C287">
        <f>VLOOKUP(A287,[1]总校正后表!$A:$M,13,0)</f>
        <v>0.3011888</v>
      </c>
    </row>
    <row r="288" spans="1:3">
      <c r="A288" t="s">
        <v>703</v>
      </c>
      <c r="B288">
        <v>-0.0494281</v>
      </c>
      <c r="C288">
        <f>VLOOKUP(A288,[1]总校正后表!$A:$M,13,0)</f>
        <v>0.3947245</v>
      </c>
    </row>
    <row r="289" spans="1:3">
      <c r="A289" t="s">
        <v>53</v>
      </c>
      <c r="B289">
        <v>-0.0493724</v>
      </c>
      <c r="C289">
        <f>VLOOKUP(A289,[1]总校正后表!$A:$M,13,0)</f>
        <v>0.5565999</v>
      </c>
    </row>
    <row r="290" spans="1:3">
      <c r="A290" t="s">
        <v>866</v>
      </c>
      <c r="B290">
        <v>-0.0492919</v>
      </c>
      <c r="C290">
        <f>VLOOKUP(A290,[1]总校正后表!$A:$M,13,0)</f>
        <v>0.4798546</v>
      </c>
    </row>
    <row r="291" spans="1:3">
      <c r="A291" t="s">
        <v>784</v>
      </c>
      <c r="B291">
        <v>-0.0490075</v>
      </c>
      <c r="C291">
        <f>VLOOKUP(A291,[1]总校正后表!$A:$M,13,0)</f>
        <v>0.2474296</v>
      </c>
    </row>
    <row r="292" spans="1:3">
      <c r="A292" t="s">
        <v>146</v>
      </c>
      <c r="B292">
        <v>-0.0488777</v>
      </c>
      <c r="C292">
        <f>VLOOKUP(A292,[1]总校正后表!$A:$M,13,0)</f>
        <v>0.3291627</v>
      </c>
    </row>
    <row r="293" spans="1:3">
      <c r="A293" t="s">
        <v>621</v>
      </c>
      <c r="B293">
        <v>-0.0486285</v>
      </c>
      <c r="C293">
        <f>VLOOKUP(A293,[1]总校正后表!$A:$M,13,0)</f>
        <v>0.4283604</v>
      </c>
    </row>
    <row r="294" spans="1:3">
      <c r="A294" t="s">
        <v>636</v>
      </c>
      <c r="B294">
        <v>-0.0484357</v>
      </c>
      <c r="C294">
        <f>VLOOKUP(A294,[1]总校正后表!$A:$M,13,0)</f>
        <v>0.5328839</v>
      </c>
    </row>
    <row r="295" spans="1:3">
      <c r="A295" t="s">
        <v>572</v>
      </c>
      <c r="B295">
        <v>-0.0480891</v>
      </c>
      <c r="C295">
        <f>VLOOKUP(A295,[1]总校正后表!$A:$M,13,0)</f>
        <v>0.6366064</v>
      </c>
    </row>
    <row r="296" spans="1:3">
      <c r="A296" t="s">
        <v>459</v>
      </c>
      <c r="B296">
        <v>-0.0479639</v>
      </c>
      <c r="C296">
        <f>VLOOKUP(A296,[1]总校正后表!$A:$M,13,0)</f>
        <v>0.5292566</v>
      </c>
    </row>
    <row r="297" spans="1:3">
      <c r="A297" t="s">
        <v>632</v>
      </c>
      <c r="B297">
        <v>-0.0479449</v>
      </c>
      <c r="C297">
        <f>VLOOKUP(A297,[1]总校正后表!$A:$M,13,0)</f>
        <v>0.4171295</v>
      </c>
    </row>
    <row r="298" spans="1:3">
      <c r="A298" t="s">
        <v>597</v>
      </c>
      <c r="B298">
        <v>-0.047689</v>
      </c>
      <c r="C298">
        <f>VLOOKUP(A298,[1]总校正后表!$A:$M,13,0)</f>
        <v>0.5609203</v>
      </c>
    </row>
    <row r="299" spans="1:3">
      <c r="A299" t="s">
        <v>1061</v>
      </c>
      <c r="B299">
        <v>-0.0476643</v>
      </c>
      <c r="C299">
        <f>VLOOKUP(A299,[1]总校正后表!$A:$M,13,0)</f>
        <v>0.2858849</v>
      </c>
    </row>
    <row r="300" spans="1:3">
      <c r="A300" t="s">
        <v>1167</v>
      </c>
      <c r="B300">
        <v>-0.0475467</v>
      </c>
      <c r="C300">
        <f>VLOOKUP(A300,[1]总校正后表!$A:$M,13,0)</f>
        <v>0.2866266</v>
      </c>
    </row>
    <row r="301" spans="1:3">
      <c r="A301" t="s">
        <v>180</v>
      </c>
      <c r="B301">
        <v>-0.0473935</v>
      </c>
      <c r="C301">
        <f>VLOOKUP(A301,[1]总校正后表!$A:$M,13,0)</f>
        <v>0.5069091</v>
      </c>
    </row>
    <row r="302" spans="1:3">
      <c r="A302" t="s">
        <v>691</v>
      </c>
      <c r="B302">
        <v>-0.0473868</v>
      </c>
      <c r="C302">
        <f>VLOOKUP(A302,[1]总校正后表!$A:$M,13,0)</f>
        <v>0.4706382</v>
      </c>
    </row>
    <row r="303" spans="1:3">
      <c r="A303" t="s">
        <v>383</v>
      </c>
      <c r="B303">
        <v>-0.0473655</v>
      </c>
      <c r="C303">
        <f>VLOOKUP(A303,[1]总校正后表!$A:$M,13,0)</f>
        <v>0.4716494</v>
      </c>
    </row>
    <row r="304" spans="1:3">
      <c r="A304" t="s">
        <v>526</v>
      </c>
      <c r="B304">
        <v>-0.0473379</v>
      </c>
      <c r="C304">
        <f>VLOOKUP(A304,[1]总校正后表!$A:$M,13,0)</f>
        <v>0.2629843</v>
      </c>
    </row>
    <row r="305" spans="1:3">
      <c r="A305" t="s">
        <v>740</v>
      </c>
      <c r="B305">
        <v>-0.0473238</v>
      </c>
      <c r="C305">
        <f>VLOOKUP(A305,[1]总校正后表!$A:$M,13,0)</f>
        <v>0.1957968</v>
      </c>
    </row>
    <row r="306" spans="1:3">
      <c r="A306" t="s">
        <v>467</v>
      </c>
      <c r="B306">
        <v>-0.0473196</v>
      </c>
      <c r="C306">
        <f>VLOOKUP(A306,[1]总校正后表!$A:$M,13,0)</f>
        <v>0.6560859</v>
      </c>
    </row>
    <row r="307" spans="1:3">
      <c r="A307" t="s">
        <v>263</v>
      </c>
      <c r="B307">
        <v>-0.0472882</v>
      </c>
      <c r="C307">
        <f>VLOOKUP(A307,[1]总校正后表!$A:$M,13,0)</f>
        <v>0.4808833</v>
      </c>
    </row>
    <row r="308" spans="1:3">
      <c r="A308" t="s">
        <v>217</v>
      </c>
      <c r="B308">
        <v>-0.0472584</v>
      </c>
      <c r="C308">
        <f>VLOOKUP(A308,[1]总校正后表!$A:$M,13,0)</f>
        <v>0.6555424</v>
      </c>
    </row>
    <row r="309" spans="1:3">
      <c r="A309" t="s">
        <v>320</v>
      </c>
      <c r="B309">
        <v>-0.0470613</v>
      </c>
      <c r="C309">
        <f>VLOOKUP(A309,[1]总校正后表!$A:$M,13,0)</f>
        <v>0.2401609</v>
      </c>
    </row>
    <row r="310" spans="1:3">
      <c r="A310" t="s">
        <v>308</v>
      </c>
      <c r="B310">
        <v>-0.0466482</v>
      </c>
      <c r="C310">
        <f>VLOOKUP(A310,[1]总校正后表!$A:$M,13,0)</f>
        <v>0.3555412</v>
      </c>
    </row>
    <row r="311" spans="1:3">
      <c r="A311" t="s">
        <v>827</v>
      </c>
      <c r="B311">
        <v>-0.0465229</v>
      </c>
      <c r="C311">
        <f>VLOOKUP(A311,[1]总校正后表!$A:$M,13,0)</f>
        <v>0.3135403</v>
      </c>
    </row>
    <row r="312" spans="1:3">
      <c r="A312" t="s">
        <v>944</v>
      </c>
      <c r="B312">
        <v>-0.0462843</v>
      </c>
      <c r="C312">
        <f>VLOOKUP(A312,[1]总校正后表!$A:$M,13,0)</f>
        <v>0.5805344</v>
      </c>
    </row>
    <row r="313" spans="1:3">
      <c r="A313" t="s">
        <v>1109</v>
      </c>
      <c r="B313">
        <v>-0.0461688</v>
      </c>
      <c r="C313">
        <f>VLOOKUP(A313,[1]总校正后表!$A:$M,13,0)</f>
        <v>0.3948868</v>
      </c>
    </row>
    <row r="314" spans="1:3">
      <c r="A314" t="s">
        <v>286</v>
      </c>
      <c r="B314">
        <v>-0.046134</v>
      </c>
      <c r="C314">
        <f>VLOOKUP(A314,[1]总校正后表!$A:$M,13,0)</f>
        <v>0.4895975</v>
      </c>
    </row>
    <row r="315" spans="1:3">
      <c r="A315" t="s">
        <v>256</v>
      </c>
      <c r="B315">
        <v>-0.0461227</v>
      </c>
      <c r="C315">
        <f>VLOOKUP(A315,[1]总校正后表!$A:$M,13,0)</f>
        <v>0.2863658</v>
      </c>
    </row>
    <row r="316" spans="1:3">
      <c r="A316" t="s">
        <v>629</v>
      </c>
      <c r="B316">
        <v>-0.0461</v>
      </c>
      <c r="C316">
        <f>VLOOKUP(A316,[1]总校正后表!$A:$M,13,0)</f>
        <v>0.4793527</v>
      </c>
    </row>
    <row r="317" spans="1:3">
      <c r="A317" t="s">
        <v>30</v>
      </c>
      <c r="B317">
        <v>-0.0460064</v>
      </c>
      <c r="C317">
        <f>VLOOKUP(A317,[1]总校正后表!$A:$M,13,0)</f>
        <v>0.6749137</v>
      </c>
    </row>
    <row r="318" spans="1:3">
      <c r="A318" t="s">
        <v>546</v>
      </c>
      <c r="B318">
        <v>-0.0459897</v>
      </c>
      <c r="C318">
        <f>VLOOKUP(A318,[1]总校正后表!$A:$M,13,0)</f>
        <v>0.330352</v>
      </c>
    </row>
    <row r="319" spans="1:3">
      <c r="A319" t="s">
        <v>724</v>
      </c>
      <c r="B319">
        <v>-0.0458296</v>
      </c>
      <c r="C319">
        <f>VLOOKUP(A319,[1]总校正后表!$A:$M,13,0)</f>
        <v>0.4101307</v>
      </c>
    </row>
    <row r="320" spans="1:3">
      <c r="A320" t="s">
        <v>603</v>
      </c>
      <c r="B320">
        <v>-0.0454347</v>
      </c>
      <c r="C320">
        <f>VLOOKUP(A320,[1]总校正后表!$A:$M,13,0)</f>
        <v>0.3081056</v>
      </c>
    </row>
    <row r="321" spans="1:3">
      <c r="A321" t="s">
        <v>258</v>
      </c>
      <c r="B321">
        <v>-0.0453583</v>
      </c>
      <c r="C321">
        <f>VLOOKUP(A321,[1]总校正后表!$A:$M,13,0)</f>
        <v>0.4692344</v>
      </c>
    </row>
    <row r="322" spans="1:3">
      <c r="A322" t="s">
        <v>1082</v>
      </c>
      <c r="B322">
        <v>-0.0453367</v>
      </c>
      <c r="C322">
        <f>VLOOKUP(A322,[1]总校正后表!$A:$M,13,0)</f>
        <v>0.5181433</v>
      </c>
    </row>
    <row r="323" spans="1:3">
      <c r="A323" t="s">
        <v>49</v>
      </c>
      <c r="B323">
        <v>-0.045272</v>
      </c>
      <c r="C323">
        <f>VLOOKUP(A323,[1]总校正后表!$A:$M,13,0)</f>
        <v>0.2982176</v>
      </c>
    </row>
    <row r="324" spans="1:3">
      <c r="A324" t="s">
        <v>313</v>
      </c>
      <c r="B324">
        <v>-0.0452149</v>
      </c>
      <c r="C324">
        <f>VLOOKUP(A324,[1]总校正后表!$A:$M,13,0)</f>
        <v>0.4959568</v>
      </c>
    </row>
    <row r="325" spans="1:3">
      <c r="A325" t="s">
        <v>342</v>
      </c>
      <c r="B325">
        <v>-0.0449443</v>
      </c>
      <c r="C325">
        <f>VLOOKUP(A325,[1]总校正后表!$A:$M,13,0)</f>
        <v>0.462732</v>
      </c>
    </row>
    <row r="326" spans="1:3">
      <c r="A326" t="s">
        <v>181</v>
      </c>
      <c r="B326">
        <v>-0.0446583</v>
      </c>
      <c r="C326">
        <f>VLOOKUP(A326,[1]总校正后表!$A:$M,13,0)</f>
        <v>0.2344638</v>
      </c>
    </row>
    <row r="327" spans="1:3">
      <c r="A327" t="s">
        <v>832</v>
      </c>
      <c r="B327">
        <v>-0.0445646</v>
      </c>
      <c r="C327">
        <f>VLOOKUP(A327,[1]总校正后表!$A:$M,13,0)</f>
        <v>0.3453668</v>
      </c>
    </row>
    <row r="328" spans="1:3">
      <c r="A328" t="s">
        <v>847</v>
      </c>
      <c r="B328">
        <v>-0.0445434</v>
      </c>
      <c r="C328">
        <f>VLOOKUP(A328,[1]总校正后表!$A:$M,13,0)</f>
        <v>0.3397157</v>
      </c>
    </row>
    <row r="329" spans="1:3">
      <c r="A329" t="s">
        <v>1039</v>
      </c>
      <c r="B329">
        <v>-0.0444803</v>
      </c>
      <c r="C329">
        <f>VLOOKUP(A329,[1]总校正后表!$A:$M,13,0)</f>
        <v>0.4435528</v>
      </c>
    </row>
    <row r="330" spans="1:3">
      <c r="A330" t="s">
        <v>111</v>
      </c>
      <c r="B330">
        <v>-0.0444055</v>
      </c>
      <c r="C330">
        <f>VLOOKUP(A330,[1]总校正后表!$A:$M,13,0)</f>
        <v>0.4917932</v>
      </c>
    </row>
    <row r="331" spans="1:3">
      <c r="A331" t="s">
        <v>806</v>
      </c>
      <c r="B331">
        <v>-0.0439404</v>
      </c>
      <c r="C331">
        <f>VLOOKUP(A331,[1]总校正后表!$A:$M,13,0)</f>
        <v>0.2539004</v>
      </c>
    </row>
    <row r="332" spans="1:3">
      <c r="A332" t="s">
        <v>558</v>
      </c>
      <c r="B332">
        <v>-0.043844</v>
      </c>
      <c r="C332">
        <f>VLOOKUP(A332,[1]总校正后表!$A:$M,13,0)</f>
        <v>0.2742726</v>
      </c>
    </row>
    <row r="333" spans="1:3">
      <c r="A333" t="s">
        <v>55</v>
      </c>
      <c r="B333">
        <v>-0.0438048</v>
      </c>
      <c r="C333">
        <f>VLOOKUP(A333,[1]总校正后表!$A:$M,13,0)</f>
        <v>0.4305644</v>
      </c>
    </row>
    <row r="334" spans="1:3">
      <c r="A334" t="s">
        <v>545</v>
      </c>
      <c r="B334">
        <v>-0.0437426</v>
      </c>
      <c r="C334">
        <f>VLOOKUP(A334,[1]总校正后表!$A:$M,13,0)</f>
        <v>0.2849326</v>
      </c>
    </row>
    <row r="335" spans="1:3">
      <c r="A335" t="s">
        <v>150</v>
      </c>
      <c r="B335">
        <v>-0.0436948</v>
      </c>
      <c r="C335">
        <f>VLOOKUP(A335,[1]总校正后表!$A:$M,13,0)</f>
        <v>0.2923646</v>
      </c>
    </row>
    <row r="336" spans="1:3">
      <c r="A336" t="s">
        <v>413</v>
      </c>
      <c r="B336">
        <v>-0.0434875</v>
      </c>
      <c r="C336">
        <f>VLOOKUP(A336,[1]总校正后表!$A:$M,13,0)</f>
        <v>0.35238895</v>
      </c>
    </row>
    <row r="337" spans="1:3">
      <c r="A337" t="s">
        <v>645</v>
      </c>
      <c r="B337">
        <v>-0.0434617</v>
      </c>
      <c r="C337">
        <f>VLOOKUP(A337,[1]总校正后表!$A:$M,13,0)</f>
        <v>0.5730412</v>
      </c>
    </row>
    <row r="338" spans="1:3">
      <c r="A338" t="s">
        <v>289</v>
      </c>
      <c r="B338">
        <v>-0.0434277</v>
      </c>
      <c r="C338">
        <f>VLOOKUP(A338,[1]总校正后表!$A:$M,13,0)</f>
        <v>0.3805509</v>
      </c>
    </row>
    <row r="339" spans="1:3">
      <c r="A339" t="s">
        <v>435</v>
      </c>
      <c r="B339">
        <v>-0.0432193</v>
      </c>
      <c r="C339">
        <f>VLOOKUP(A339,[1]总校正后表!$A:$M,13,0)</f>
        <v>0.4522998</v>
      </c>
    </row>
    <row r="340" spans="1:3">
      <c r="A340" t="s">
        <v>557</v>
      </c>
      <c r="B340">
        <v>-0.0430175</v>
      </c>
      <c r="C340">
        <f>VLOOKUP(A340,[1]总校正后表!$A:$M,13,0)</f>
        <v>0.3285148</v>
      </c>
    </row>
    <row r="341" spans="1:3">
      <c r="A341" t="s">
        <v>445</v>
      </c>
      <c r="B341">
        <v>-0.0429964</v>
      </c>
      <c r="C341">
        <f>VLOOKUP(A341,[1]总校正后表!$A:$M,13,0)</f>
        <v>0.2578207</v>
      </c>
    </row>
    <row r="342" spans="1:3">
      <c r="A342" t="s">
        <v>593</v>
      </c>
      <c r="B342">
        <v>-0.0429049</v>
      </c>
      <c r="C342">
        <f>VLOOKUP(A342,[1]总校正后表!$A:$M,13,0)</f>
        <v>0.3643459</v>
      </c>
    </row>
    <row r="343" spans="1:3">
      <c r="A343" t="s">
        <v>319</v>
      </c>
      <c r="B343">
        <v>-0.0427695</v>
      </c>
      <c r="C343">
        <f>VLOOKUP(A343,[1]总校正后表!$A:$M,13,0)</f>
        <v>0.4397674</v>
      </c>
    </row>
    <row r="344" spans="1:3">
      <c r="A344" t="s">
        <v>834</v>
      </c>
      <c r="B344">
        <v>-0.0426385</v>
      </c>
      <c r="C344">
        <f>VLOOKUP(A344,[1]总校正后表!$A:$M,13,0)</f>
        <v>0.5718495</v>
      </c>
    </row>
    <row r="345" spans="1:3">
      <c r="A345" t="s">
        <v>825</v>
      </c>
      <c r="B345">
        <v>-0.0424751</v>
      </c>
      <c r="C345">
        <f>VLOOKUP(A345,[1]总校正后表!$A:$M,13,0)</f>
        <v>0.4471298</v>
      </c>
    </row>
    <row r="346" spans="1:3">
      <c r="A346" t="s">
        <v>224</v>
      </c>
      <c r="B346">
        <v>-0.0423647</v>
      </c>
      <c r="C346">
        <f>VLOOKUP(A346,[1]总校正后表!$A:$M,13,0)</f>
        <v>0.3965128</v>
      </c>
    </row>
    <row r="347" spans="1:3">
      <c r="A347" t="s">
        <v>328</v>
      </c>
      <c r="B347">
        <v>-0.0420382</v>
      </c>
      <c r="C347">
        <f>VLOOKUP(A347,[1]总校正后表!$A:$M,13,0)</f>
        <v>0.3535626</v>
      </c>
    </row>
    <row r="348" spans="1:3">
      <c r="A348" t="s">
        <v>470</v>
      </c>
      <c r="B348">
        <v>-0.0417847</v>
      </c>
      <c r="C348">
        <f>VLOOKUP(A348,[1]总校正后表!$A:$M,13,0)</f>
        <v>0.5072438</v>
      </c>
    </row>
    <row r="349" spans="1:3">
      <c r="A349" t="s">
        <v>587</v>
      </c>
      <c r="B349">
        <v>-0.0417784</v>
      </c>
      <c r="C349">
        <f>VLOOKUP(A349,[1]总校正后表!$A:$M,13,0)</f>
        <v>0.6206446</v>
      </c>
    </row>
    <row r="350" spans="1:3">
      <c r="A350" t="s">
        <v>523</v>
      </c>
      <c r="B350">
        <v>-0.0416464</v>
      </c>
      <c r="C350">
        <f>VLOOKUP(A350,[1]总校正后表!$A:$M,13,0)</f>
        <v>0.43780052</v>
      </c>
    </row>
    <row r="351" spans="1:3">
      <c r="A351" t="s">
        <v>5</v>
      </c>
      <c r="B351">
        <v>-0.0415213</v>
      </c>
      <c r="C351">
        <f>VLOOKUP(A351,[1]总校正后表!$A:$M,13,0)</f>
        <v>0.5026079</v>
      </c>
    </row>
    <row r="352" spans="1:3">
      <c r="A352" t="s">
        <v>152</v>
      </c>
      <c r="B352">
        <v>-0.041396</v>
      </c>
      <c r="C352">
        <f>VLOOKUP(A352,[1]总校正后表!$A:$M,13,0)</f>
        <v>0.3578648</v>
      </c>
    </row>
    <row r="353" spans="1:3">
      <c r="A353" t="s">
        <v>479</v>
      </c>
      <c r="B353">
        <v>-0.041391</v>
      </c>
      <c r="C353">
        <f>VLOOKUP(A353,[1]总校正后表!$A:$M,13,0)</f>
        <v>0.3217682</v>
      </c>
    </row>
    <row r="354" spans="1:3">
      <c r="A354" t="s">
        <v>801</v>
      </c>
      <c r="B354">
        <v>-0.0410797</v>
      </c>
      <c r="C354">
        <f>VLOOKUP(A354,[1]总校正后表!$A:$M,13,0)</f>
        <v>0.3400816</v>
      </c>
    </row>
    <row r="355" spans="1:3">
      <c r="A355" t="s">
        <v>197</v>
      </c>
      <c r="B355">
        <v>-0.0409666</v>
      </c>
      <c r="C355">
        <f>VLOOKUP(A355,[1]总校正后表!$A:$M,13,0)</f>
        <v>0.7415347</v>
      </c>
    </row>
    <row r="356" spans="1:3">
      <c r="A356" t="s">
        <v>277</v>
      </c>
      <c r="B356">
        <v>-0.0407799</v>
      </c>
      <c r="C356">
        <f>VLOOKUP(A356,[1]总校正后表!$A:$M,13,0)</f>
        <v>0.4076006</v>
      </c>
    </row>
    <row r="357" spans="1:3">
      <c r="A357" t="s">
        <v>331</v>
      </c>
      <c r="B357">
        <v>-0.0407466</v>
      </c>
      <c r="C357">
        <f>VLOOKUP(A357,[1]总校正后表!$A:$M,13,0)</f>
        <v>0.2351658</v>
      </c>
    </row>
    <row r="358" spans="1:3">
      <c r="A358" t="s">
        <v>563</v>
      </c>
      <c r="B358">
        <v>-0.0407067</v>
      </c>
      <c r="C358">
        <f>VLOOKUP(A358,[1]总校正后表!$A:$M,13,0)</f>
        <v>0.4135219</v>
      </c>
    </row>
    <row r="359" spans="1:3">
      <c r="A359" t="s">
        <v>252</v>
      </c>
      <c r="B359">
        <v>-0.0406711</v>
      </c>
      <c r="C359">
        <f>VLOOKUP(A359,[1]总校正后表!$A:$M,13,0)</f>
        <v>0.7145313</v>
      </c>
    </row>
    <row r="360" spans="1:3">
      <c r="A360" t="s">
        <v>121</v>
      </c>
      <c r="B360">
        <v>-0.0405628</v>
      </c>
      <c r="C360">
        <f>VLOOKUP(A360,[1]总校正后表!$A:$M,13,0)</f>
        <v>0.5056746</v>
      </c>
    </row>
    <row r="361" spans="1:3">
      <c r="A361" t="s">
        <v>119</v>
      </c>
      <c r="B361">
        <v>-0.0404695</v>
      </c>
      <c r="C361">
        <f>VLOOKUP(A361,[1]总校正后表!$A:$M,13,0)</f>
        <v>0.4693026</v>
      </c>
    </row>
    <row r="362" spans="1:3">
      <c r="A362" t="s">
        <v>46</v>
      </c>
      <c r="B362">
        <v>-0.0403339</v>
      </c>
      <c r="C362">
        <f>VLOOKUP(A362,[1]总校正后表!$A:$M,13,0)</f>
        <v>0.6249941</v>
      </c>
    </row>
    <row r="363" spans="1:3">
      <c r="A363" t="s">
        <v>40</v>
      </c>
      <c r="B363">
        <v>-0.0402857</v>
      </c>
      <c r="C363">
        <f>VLOOKUP(A363,[1]总校正后表!$A:$M,13,0)</f>
        <v>0.4660466</v>
      </c>
    </row>
    <row r="364" spans="1:3">
      <c r="A364" t="s">
        <v>407</v>
      </c>
      <c r="B364">
        <v>-0.0398733</v>
      </c>
      <c r="C364">
        <f>VLOOKUP(A364,[1]总校正后表!$A:$M,13,0)</f>
        <v>0.5072067</v>
      </c>
    </row>
    <row r="365" spans="1:3">
      <c r="A365" t="s">
        <v>304</v>
      </c>
      <c r="B365">
        <v>-0.0398302</v>
      </c>
      <c r="C365">
        <f>VLOOKUP(A365,[1]总校正后表!$A:$M,13,0)</f>
        <v>0.4334384</v>
      </c>
    </row>
    <row r="366" spans="1:3">
      <c r="A366" t="s">
        <v>422</v>
      </c>
      <c r="B366">
        <v>-0.0398045</v>
      </c>
      <c r="C366">
        <f>VLOOKUP(A366,[1]总校正后表!$A:$M,13,0)</f>
        <v>0.6515621</v>
      </c>
    </row>
    <row r="367" spans="1:3">
      <c r="A367" t="s">
        <v>291</v>
      </c>
      <c r="B367">
        <v>-0.0396689</v>
      </c>
      <c r="C367">
        <f>VLOOKUP(A367,[1]总校正后表!$A:$M,13,0)</f>
        <v>0.4339147</v>
      </c>
    </row>
    <row r="368" spans="1:3">
      <c r="A368" t="s">
        <v>193</v>
      </c>
      <c r="B368">
        <v>-0.0396307</v>
      </c>
      <c r="C368">
        <f>VLOOKUP(A368,[1]总校正后表!$A:$M,13,0)</f>
        <v>0.5409218</v>
      </c>
    </row>
    <row r="369" spans="1:3">
      <c r="A369" t="s">
        <v>816</v>
      </c>
      <c r="B369">
        <v>-0.039309</v>
      </c>
      <c r="C369">
        <f>VLOOKUP(A369,[1]总校正后表!$A:$M,13,0)</f>
        <v>0.5386047</v>
      </c>
    </row>
    <row r="370" spans="1:3">
      <c r="A370" t="s">
        <v>50</v>
      </c>
      <c r="B370">
        <v>-0.0390216</v>
      </c>
      <c r="C370">
        <f>VLOOKUP(A370,[1]总校正后表!$A:$M,13,0)</f>
        <v>0.5222607</v>
      </c>
    </row>
    <row r="371" spans="1:3">
      <c r="A371" t="s">
        <v>803</v>
      </c>
      <c r="B371">
        <v>-0.0387778</v>
      </c>
      <c r="C371">
        <f>VLOOKUP(A371,[1]总校正后表!$A:$M,13,0)</f>
        <v>0.4950985</v>
      </c>
    </row>
    <row r="372" spans="1:3">
      <c r="A372" t="s">
        <v>508</v>
      </c>
      <c r="B372">
        <v>-0.0387166</v>
      </c>
      <c r="C372">
        <f>VLOOKUP(A372,[1]总校正后表!$A:$M,13,0)</f>
        <v>0.2905784</v>
      </c>
    </row>
    <row r="373" spans="1:3">
      <c r="A373" t="s">
        <v>37</v>
      </c>
      <c r="B373">
        <v>-0.0386868</v>
      </c>
      <c r="C373">
        <f>VLOOKUP(A373,[1]总校正后表!$A:$M,13,0)</f>
        <v>0.5601685</v>
      </c>
    </row>
    <row r="374" spans="1:3">
      <c r="A374" t="s">
        <v>766</v>
      </c>
      <c r="B374">
        <v>-0.0386023</v>
      </c>
      <c r="C374">
        <f>VLOOKUP(A374,[1]总校正后表!$A:$M,13,0)</f>
        <v>0.6439543</v>
      </c>
    </row>
    <row r="375" spans="1:3">
      <c r="A375" t="s">
        <v>238</v>
      </c>
      <c r="B375">
        <v>-0.0385641</v>
      </c>
      <c r="C375">
        <f>VLOOKUP(A375,[1]总校正后表!$A:$M,13,0)</f>
        <v>0.3003188</v>
      </c>
    </row>
    <row r="376" spans="1:3">
      <c r="A376" t="s">
        <v>337</v>
      </c>
      <c r="B376">
        <v>-0.038506</v>
      </c>
      <c r="C376">
        <f>VLOOKUP(A376,[1]总校正后表!$A:$M,13,0)</f>
        <v>0.3609715</v>
      </c>
    </row>
    <row r="377" spans="1:3">
      <c r="A377" t="s">
        <v>257</v>
      </c>
      <c r="B377">
        <v>-0.038271</v>
      </c>
      <c r="C377">
        <f>VLOOKUP(A377,[1]总校正后表!$A:$M,13,0)</f>
        <v>0.5028162</v>
      </c>
    </row>
    <row r="378" spans="1:3">
      <c r="A378" t="s">
        <v>956</v>
      </c>
      <c r="B378">
        <v>-0.0382125</v>
      </c>
      <c r="C378">
        <f>VLOOKUP(A378,[1]总校正后表!$A:$M,13,0)</f>
        <v>0.5304825</v>
      </c>
    </row>
    <row r="379" spans="1:3">
      <c r="A379" t="s">
        <v>1057</v>
      </c>
      <c r="B379">
        <v>-0.038142</v>
      </c>
      <c r="C379">
        <f>VLOOKUP(A379,[1]总校正后表!$A:$M,13,0)</f>
        <v>0.293451</v>
      </c>
    </row>
    <row r="380" spans="1:3">
      <c r="A380" t="s">
        <v>419</v>
      </c>
      <c r="B380">
        <v>-0.0381223</v>
      </c>
      <c r="C380">
        <f>VLOOKUP(A380,[1]总校正后表!$A:$M,13,0)</f>
        <v>0.3768616</v>
      </c>
    </row>
    <row r="381" spans="1:3">
      <c r="A381" t="s">
        <v>64</v>
      </c>
      <c r="B381">
        <v>-0.0380172</v>
      </c>
      <c r="C381">
        <f>VLOOKUP(A381,[1]总校正后表!$A:$M,13,0)</f>
        <v>0.4341837</v>
      </c>
    </row>
    <row r="382" spans="1:3">
      <c r="A382" t="s">
        <v>509</v>
      </c>
      <c r="B382">
        <v>-0.0377635</v>
      </c>
      <c r="C382">
        <f>VLOOKUP(A382,[1]总校正后表!$A:$M,13,0)</f>
        <v>0.3079309</v>
      </c>
    </row>
    <row r="383" spans="1:3">
      <c r="A383" t="s">
        <v>699</v>
      </c>
      <c r="B383">
        <v>-0.0375715</v>
      </c>
      <c r="C383">
        <f>VLOOKUP(A383,[1]总校正后表!$A:$M,13,0)</f>
        <v>0.6908196</v>
      </c>
    </row>
    <row r="384" spans="1:3">
      <c r="A384" t="s">
        <v>317</v>
      </c>
      <c r="B384">
        <v>-0.0373595</v>
      </c>
      <c r="C384">
        <f>VLOOKUP(A384,[1]总校正后表!$A:$M,13,0)</f>
        <v>0.4574916</v>
      </c>
    </row>
    <row r="385" spans="1:3">
      <c r="A385" t="s">
        <v>103</v>
      </c>
      <c r="B385">
        <v>-0.0369835</v>
      </c>
      <c r="C385">
        <f>VLOOKUP(A385,[1]总校正后表!$A:$M,13,0)</f>
        <v>0.2181329</v>
      </c>
    </row>
    <row r="386" spans="1:3">
      <c r="A386" t="s">
        <v>708</v>
      </c>
      <c r="B386">
        <v>-0.0367563</v>
      </c>
      <c r="C386">
        <f>VLOOKUP(A386,[1]总校正后表!$A:$M,13,0)</f>
        <v>0.6724286</v>
      </c>
    </row>
    <row r="387" spans="1:3">
      <c r="A387" t="s">
        <v>379</v>
      </c>
      <c r="B387">
        <v>-0.0366512</v>
      </c>
      <c r="C387">
        <f>VLOOKUP(A387,[1]总校正后表!$A:$M,13,0)</f>
        <v>0.3618696</v>
      </c>
    </row>
    <row r="388" spans="1:3">
      <c r="A388" t="s">
        <v>964</v>
      </c>
      <c r="B388">
        <v>-0.036313</v>
      </c>
      <c r="C388">
        <f>VLOOKUP(A388,[1]总校正后表!$A:$M,13,0)</f>
        <v>0.5147753</v>
      </c>
    </row>
    <row r="389" spans="1:3">
      <c r="A389" t="s">
        <v>619</v>
      </c>
      <c r="B389">
        <v>-0.0361559</v>
      </c>
      <c r="C389">
        <f>VLOOKUP(A389,[1]总校正后表!$A:$M,13,0)</f>
        <v>0.4680835</v>
      </c>
    </row>
    <row r="390" spans="1:3">
      <c r="A390" t="s">
        <v>265</v>
      </c>
      <c r="B390">
        <v>-0.0360917</v>
      </c>
      <c r="C390">
        <f>VLOOKUP(A390,[1]总校正后表!$A:$M,13,0)</f>
        <v>0.5810193</v>
      </c>
    </row>
    <row r="391" spans="1:3">
      <c r="A391" t="s">
        <v>26</v>
      </c>
      <c r="B391">
        <v>-0.0359894</v>
      </c>
      <c r="C391">
        <f>VLOOKUP(A391,[1]总校正后表!$A:$M,13,0)</f>
        <v>0.49086795</v>
      </c>
    </row>
    <row r="392" spans="1:3">
      <c r="A392" t="s">
        <v>441</v>
      </c>
      <c r="B392">
        <v>-0.0359367</v>
      </c>
      <c r="C392">
        <f>VLOOKUP(A392,[1]总校正后表!$A:$M,13,0)</f>
        <v>0.2528379</v>
      </c>
    </row>
    <row r="393" spans="1:3">
      <c r="A393" t="s">
        <v>167</v>
      </c>
      <c r="B393">
        <v>-0.0359043</v>
      </c>
      <c r="C393">
        <f>VLOOKUP(A393,[1]总校正后表!$A:$M,13,0)</f>
        <v>0.4812019</v>
      </c>
    </row>
    <row r="394" spans="1:3">
      <c r="A394" t="s">
        <v>948</v>
      </c>
      <c r="B394">
        <v>-0.0358073</v>
      </c>
      <c r="C394">
        <f>VLOOKUP(A394,[1]总校正后表!$A:$M,13,0)</f>
        <v>0.6046061</v>
      </c>
    </row>
    <row r="395" spans="1:3">
      <c r="A395" t="s">
        <v>219</v>
      </c>
      <c r="B395">
        <v>-0.0355451</v>
      </c>
      <c r="C395">
        <f>VLOOKUP(A395,[1]总校正后表!$A:$M,13,0)</f>
        <v>0.6244524</v>
      </c>
    </row>
    <row r="396" spans="1:3">
      <c r="A396" t="s">
        <v>609</v>
      </c>
      <c r="B396">
        <v>-0.0355214</v>
      </c>
      <c r="C396">
        <f>VLOOKUP(A396,[1]总校正后表!$A:$M,13,0)</f>
        <v>0.2851735</v>
      </c>
    </row>
    <row r="397" spans="1:3">
      <c r="A397" t="s">
        <v>567</v>
      </c>
      <c r="B397">
        <v>-0.0352774</v>
      </c>
      <c r="C397">
        <f>VLOOKUP(A397,[1]总校正后表!$A:$M,13,0)</f>
        <v>0.5229685</v>
      </c>
    </row>
    <row r="398" spans="1:3">
      <c r="A398" t="s">
        <v>387</v>
      </c>
      <c r="B398">
        <v>-0.0352737</v>
      </c>
      <c r="C398">
        <f>VLOOKUP(A398,[1]总校正后表!$A:$M,13,0)</f>
        <v>0.5540693</v>
      </c>
    </row>
    <row r="399" spans="1:3">
      <c r="A399" t="s">
        <v>639</v>
      </c>
      <c r="B399">
        <v>-0.0351521</v>
      </c>
      <c r="C399">
        <f>VLOOKUP(A399,[1]总校正后表!$A:$M,13,0)</f>
        <v>0.34334795</v>
      </c>
    </row>
    <row r="400" spans="1:3">
      <c r="A400" t="s">
        <v>750</v>
      </c>
      <c r="B400">
        <v>-0.0350833</v>
      </c>
      <c r="C400">
        <f>VLOOKUP(A400,[1]总校正后表!$A:$M,13,0)</f>
        <v>0.4360052</v>
      </c>
    </row>
    <row r="401" spans="1:3">
      <c r="A401" t="s">
        <v>717</v>
      </c>
      <c r="B401">
        <v>-0.0350555</v>
      </c>
      <c r="C401">
        <f>VLOOKUP(A401,[1]总校正后表!$A:$M,13,0)</f>
        <v>0.4174047</v>
      </c>
    </row>
    <row r="402" spans="1:3">
      <c r="A402" t="s">
        <v>363</v>
      </c>
      <c r="B402">
        <v>-0.0349812</v>
      </c>
      <c r="C402">
        <f>VLOOKUP(A402,[1]总校正后表!$A:$M,13,0)</f>
        <v>0.5134074</v>
      </c>
    </row>
    <row r="403" spans="1:3">
      <c r="A403" t="s">
        <v>382</v>
      </c>
      <c r="B403">
        <v>-0.0347958</v>
      </c>
      <c r="C403">
        <f>VLOOKUP(A403,[1]总校正后表!$A:$M,13,0)</f>
        <v>0.3933158</v>
      </c>
    </row>
    <row r="404" spans="1:3">
      <c r="A404" t="s">
        <v>242</v>
      </c>
      <c r="B404">
        <v>-0.0347408</v>
      </c>
      <c r="C404">
        <f>VLOOKUP(A404,[1]总校正后表!$A:$M,13,0)</f>
        <v>0.2591714</v>
      </c>
    </row>
    <row r="405" spans="1:3">
      <c r="A405" t="s">
        <v>415</v>
      </c>
      <c r="B405">
        <v>-0.03473</v>
      </c>
      <c r="C405">
        <f>VLOOKUP(A405,[1]总校正后表!$A:$M,13,0)</f>
        <v>0.7427184</v>
      </c>
    </row>
    <row r="406" spans="1:3">
      <c r="A406" t="s">
        <v>357</v>
      </c>
      <c r="B406">
        <v>-0.0344016</v>
      </c>
      <c r="C406">
        <f>VLOOKUP(A406,[1]总校正后表!$A:$M,13,0)</f>
        <v>0.7358194</v>
      </c>
    </row>
    <row r="407" spans="1:3">
      <c r="A407" t="s">
        <v>433</v>
      </c>
      <c r="B407">
        <v>-0.0341572</v>
      </c>
      <c r="C407">
        <f>VLOOKUP(A407,[1]总校正后表!$A:$M,13,0)</f>
        <v>0.5699088</v>
      </c>
    </row>
    <row r="408" spans="1:3">
      <c r="A408" t="s">
        <v>136</v>
      </c>
      <c r="B408">
        <v>-0.0341372</v>
      </c>
      <c r="C408">
        <f>VLOOKUP(A408,[1]总校正后表!$A:$M,13,0)</f>
        <v>0.5155407</v>
      </c>
    </row>
    <row r="409" spans="1:3">
      <c r="A409" t="s">
        <v>732</v>
      </c>
      <c r="B409">
        <v>-0.0341058</v>
      </c>
      <c r="C409">
        <f>VLOOKUP(A409,[1]总校正后表!$A:$M,13,0)</f>
        <v>0.2087266</v>
      </c>
    </row>
    <row r="410" spans="1:3">
      <c r="A410" t="s">
        <v>726</v>
      </c>
      <c r="B410">
        <v>-0.0340967</v>
      </c>
      <c r="C410">
        <f>VLOOKUP(A410,[1]总校正后表!$A:$M,13,0)</f>
        <v>0.3106836</v>
      </c>
    </row>
    <row r="411" spans="1:3">
      <c r="A411" t="s">
        <v>667</v>
      </c>
      <c r="B411">
        <v>-0.0340024</v>
      </c>
      <c r="C411">
        <f>VLOOKUP(A411,[1]总校正后表!$A:$M,13,0)</f>
        <v>0.4013735</v>
      </c>
    </row>
    <row r="412" spans="1:3">
      <c r="A412" t="s">
        <v>376</v>
      </c>
      <c r="B412">
        <v>-0.0338857</v>
      </c>
      <c r="C412">
        <f>VLOOKUP(A412,[1]总校正后表!$A:$M,13,0)</f>
        <v>0.5504278</v>
      </c>
    </row>
    <row r="413" spans="1:3">
      <c r="A413" t="s">
        <v>204</v>
      </c>
      <c r="B413">
        <v>-0.0338203</v>
      </c>
      <c r="C413">
        <f>VLOOKUP(A413,[1]总校正后表!$A:$M,13,0)</f>
        <v>0.6151825</v>
      </c>
    </row>
    <row r="414" spans="1:3">
      <c r="A414" t="s">
        <v>565</v>
      </c>
      <c r="B414">
        <v>-0.0333975</v>
      </c>
      <c r="C414">
        <f>VLOOKUP(A414,[1]总校正后表!$A:$M,13,0)</f>
        <v>0.4495547</v>
      </c>
    </row>
    <row r="415" spans="1:3">
      <c r="A415" t="s">
        <v>77</v>
      </c>
      <c r="B415">
        <v>-0.0332602</v>
      </c>
      <c r="C415">
        <f>VLOOKUP(A415,[1]总校正后表!$A:$M,13,0)</f>
        <v>0.58034495</v>
      </c>
    </row>
    <row r="416" spans="1:3">
      <c r="A416" t="s">
        <v>783</v>
      </c>
      <c r="B416">
        <v>-0.0332159</v>
      </c>
      <c r="C416">
        <f>VLOOKUP(A416,[1]总校正后表!$A:$M,13,0)</f>
        <v>0.6096071</v>
      </c>
    </row>
    <row r="417" spans="1:3">
      <c r="A417" t="s">
        <v>714</v>
      </c>
      <c r="B417">
        <v>-0.0329882</v>
      </c>
      <c r="C417">
        <f>VLOOKUP(A417,[1]总校正后表!$A:$M,13,0)</f>
        <v>0.5449789</v>
      </c>
    </row>
    <row r="418" spans="1:3">
      <c r="A418" t="s">
        <v>688</v>
      </c>
      <c r="B418">
        <v>-0.0327076</v>
      </c>
      <c r="C418">
        <f>VLOOKUP(A418,[1]总校正后表!$A:$M,13,0)</f>
        <v>0.3945433</v>
      </c>
    </row>
    <row r="419" spans="1:3">
      <c r="A419" t="s">
        <v>66</v>
      </c>
      <c r="B419">
        <v>-0.0326188</v>
      </c>
      <c r="C419">
        <f>VLOOKUP(A419,[1]总校正后表!$A:$M,13,0)</f>
        <v>0.5929864</v>
      </c>
    </row>
    <row r="420" spans="1:3">
      <c r="A420" t="s">
        <v>887</v>
      </c>
      <c r="B420">
        <v>-0.0326111</v>
      </c>
      <c r="C420">
        <f>VLOOKUP(A420,[1]总校正后表!$A:$M,13,0)</f>
        <v>0.5468376</v>
      </c>
    </row>
    <row r="421" spans="1:3">
      <c r="A421" t="s">
        <v>789</v>
      </c>
      <c r="B421">
        <v>-0.0325303</v>
      </c>
      <c r="C421">
        <f>VLOOKUP(A421,[1]总校正后表!$A:$M,13,0)</f>
        <v>0.4494388</v>
      </c>
    </row>
    <row r="422" spans="1:3">
      <c r="A422" t="s">
        <v>520</v>
      </c>
      <c r="B422">
        <v>-0.0324656</v>
      </c>
      <c r="C422">
        <f>VLOOKUP(A422,[1]总校正后表!$A:$M,13,0)</f>
        <v>0.4437278</v>
      </c>
    </row>
    <row r="423" spans="1:3">
      <c r="A423" t="s">
        <v>1001</v>
      </c>
      <c r="B423">
        <v>-0.0324383</v>
      </c>
      <c r="C423">
        <f>VLOOKUP(A423,[1]总校正后表!$A:$M,13,0)</f>
        <v>0.4028354</v>
      </c>
    </row>
    <row r="424" spans="1:3">
      <c r="A424" t="s">
        <v>965</v>
      </c>
      <c r="B424">
        <v>-0.032176</v>
      </c>
      <c r="C424">
        <f>VLOOKUP(A424,[1]总校正后表!$A:$M,13,0)</f>
        <v>0.5091511</v>
      </c>
    </row>
    <row r="425" spans="1:3">
      <c r="A425" t="s">
        <v>561</v>
      </c>
      <c r="B425">
        <v>-0.0320259</v>
      </c>
      <c r="C425">
        <f>VLOOKUP(A425,[1]总校正后表!$A:$M,13,0)</f>
        <v>0.3143448</v>
      </c>
    </row>
    <row r="426" spans="1:3">
      <c r="A426" t="s">
        <v>106</v>
      </c>
      <c r="B426">
        <v>-0.0319148</v>
      </c>
      <c r="C426">
        <f>VLOOKUP(A426,[1]总校正后表!$A:$M,13,0)</f>
        <v>0.4415845</v>
      </c>
    </row>
    <row r="427" spans="1:3">
      <c r="A427" t="s">
        <v>1031</v>
      </c>
      <c r="B427">
        <v>-0.0316056</v>
      </c>
      <c r="C427">
        <f>VLOOKUP(A427,[1]总校正后表!$A:$M,13,0)</f>
        <v>0.3077476</v>
      </c>
    </row>
    <row r="428" spans="1:3">
      <c r="A428" t="s">
        <v>761</v>
      </c>
      <c r="B428">
        <v>-0.0315272</v>
      </c>
      <c r="C428">
        <f>VLOOKUP(A428,[1]总校正后表!$A:$M,13,0)</f>
        <v>0.6721008</v>
      </c>
    </row>
    <row r="429" spans="1:3">
      <c r="A429" t="s">
        <v>719</v>
      </c>
      <c r="B429">
        <v>-0.0313789</v>
      </c>
      <c r="C429">
        <f>VLOOKUP(A429,[1]总校正后表!$A:$M,13,0)</f>
        <v>0.5889583</v>
      </c>
    </row>
    <row r="430" spans="1:3">
      <c r="A430" t="s">
        <v>93</v>
      </c>
      <c r="B430">
        <v>-0.0312529</v>
      </c>
      <c r="C430">
        <f>VLOOKUP(A430,[1]总校正后表!$A:$M,13,0)</f>
        <v>0.6580101</v>
      </c>
    </row>
    <row r="431" spans="1:3">
      <c r="A431" t="s">
        <v>282</v>
      </c>
      <c r="B431">
        <v>-0.0312333</v>
      </c>
      <c r="C431">
        <f>VLOOKUP(A431,[1]总校正后表!$A:$M,13,0)</f>
        <v>0.6128509</v>
      </c>
    </row>
    <row r="432" spans="1:3">
      <c r="A432" t="s">
        <v>351</v>
      </c>
      <c r="B432">
        <v>-0.031203</v>
      </c>
      <c r="C432">
        <f>VLOOKUP(A432,[1]总校正后表!$A:$M,13,0)</f>
        <v>0.3313624</v>
      </c>
    </row>
    <row r="433" spans="1:3">
      <c r="A433" t="s">
        <v>518</v>
      </c>
      <c r="B433">
        <v>-0.0311627</v>
      </c>
      <c r="C433">
        <f>VLOOKUP(A433,[1]总校正后表!$A:$M,13,0)</f>
        <v>0.4832685</v>
      </c>
    </row>
    <row r="434" spans="1:3">
      <c r="A434" t="s">
        <v>88</v>
      </c>
      <c r="B434">
        <v>-0.0310789</v>
      </c>
      <c r="C434">
        <f>VLOOKUP(A434,[1]总校正后表!$A:$M,13,0)</f>
        <v>0.6360148</v>
      </c>
    </row>
    <row r="435" spans="1:3">
      <c r="A435" t="s">
        <v>497</v>
      </c>
      <c r="B435">
        <v>-0.0309725</v>
      </c>
      <c r="C435">
        <f>VLOOKUP(A435,[1]总校正后表!$A:$M,13,0)</f>
        <v>0.4969198</v>
      </c>
    </row>
    <row r="436" spans="1:3">
      <c r="A436" t="s">
        <v>686</v>
      </c>
      <c r="B436">
        <v>-0.0309249</v>
      </c>
      <c r="C436">
        <f>VLOOKUP(A436,[1]总校正后表!$A:$M,13,0)</f>
        <v>0.3515937</v>
      </c>
    </row>
    <row r="437" spans="1:3">
      <c r="A437" t="s">
        <v>151</v>
      </c>
      <c r="B437">
        <v>-0.0308655</v>
      </c>
      <c r="C437">
        <f>VLOOKUP(A437,[1]总校正后表!$A:$M,13,0)</f>
        <v>0.36761555</v>
      </c>
    </row>
    <row r="438" spans="1:3">
      <c r="A438" t="s">
        <v>336</v>
      </c>
      <c r="B438">
        <v>-0.0307365</v>
      </c>
      <c r="C438">
        <f>VLOOKUP(A438,[1]总校正后表!$A:$M,13,0)</f>
        <v>0.5357926</v>
      </c>
    </row>
    <row r="439" spans="1:3">
      <c r="A439" t="s">
        <v>901</v>
      </c>
      <c r="B439">
        <v>-0.0307252</v>
      </c>
      <c r="C439">
        <f>VLOOKUP(A439,[1]总校正后表!$A:$M,13,0)</f>
        <v>0.4622899</v>
      </c>
    </row>
    <row r="440" spans="1:3">
      <c r="A440" t="s">
        <v>652</v>
      </c>
      <c r="B440">
        <v>-0.0306832</v>
      </c>
      <c r="C440">
        <f>VLOOKUP(A440,[1]总校正后表!$A:$M,13,0)</f>
        <v>0.5361127</v>
      </c>
    </row>
    <row r="441" spans="1:3">
      <c r="A441" t="s">
        <v>799</v>
      </c>
      <c r="B441">
        <v>-0.030428</v>
      </c>
      <c r="C441">
        <f>VLOOKUP(A441,[1]总校正后表!$A:$M,13,0)</f>
        <v>0.4662315</v>
      </c>
    </row>
    <row r="442" spans="1:3">
      <c r="A442" t="s">
        <v>780</v>
      </c>
      <c r="B442">
        <v>-0.0304183</v>
      </c>
      <c r="C442">
        <f>VLOOKUP(A442,[1]总校正后表!$A:$M,13,0)</f>
        <v>0.4082528</v>
      </c>
    </row>
    <row r="443" spans="1:3">
      <c r="A443" t="s">
        <v>711</v>
      </c>
      <c r="B443">
        <v>-0.0302733</v>
      </c>
      <c r="C443">
        <f>VLOOKUP(A443,[1]总校正后表!$A:$M,13,0)</f>
        <v>0.65848375</v>
      </c>
    </row>
    <row r="444" spans="1:3">
      <c r="A444" t="s">
        <v>814</v>
      </c>
      <c r="B444">
        <v>-0.0302003</v>
      </c>
      <c r="C444">
        <f>VLOOKUP(A444,[1]总校正后表!$A:$M,13,0)</f>
        <v>0.3119756</v>
      </c>
    </row>
    <row r="445" spans="1:3">
      <c r="A445" t="s">
        <v>805</v>
      </c>
      <c r="B445">
        <v>-0.0300765</v>
      </c>
      <c r="C445">
        <f>VLOOKUP(A445,[1]总校正后表!$A:$M,13,0)</f>
        <v>0.506615</v>
      </c>
    </row>
    <row r="446" spans="1:3">
      <c r="A446" t="s">
        <v>96</v>
      </c>
      <c r="B446">
        <v>-0.0298485</v>
      </c>
      <c r="C446">
        <f>VLOOKUP(A446,[1]总校正后表!$A:$M,13,0)</f>
        <v>0.3299624</v>
      </c>
    </row>
    <row r="447" spans="1:3">
      <c r="A447" t="s">
        <v>380</v>
      </c>
      <c r="B447">
        <v>-0.029694</v>
      </c>
      <c r="C447">
        <f>VLOOKUP(A447,[1]总校正后表!$A:$M,13,0)</f>
        <v>0.6320221</v>
      </c>
    </row>
    <row r="448" spans="1:3">
      <c r="A448" t="s">
        <v>274</v>
      </c>
      <c r="B448">
        <v>-0.0296662</v>
      </c>
      <c r="C448">
        <f>VLOOKUP(A448,[1]总校正后表!$A:$M,13,0)</f>
        <v>0.5890616</v>
      </c>
    </row>
    <row r="449" spans="1:3">
      <c r="A449" t="s">
        <v>1006</v>
      </c>
      <c r="B449">
        <v>-0.0296312</v>
      </c>
      <c r="C449">
        <f>VLOOKUP(A449,[1]总校正后表!$A:$M,13,0)</f>
        <v>0.2854619</v>
      </c>
    </row>
    <row r="450" spans="1:3">
      <c r="A450" t="s">
        <v>804</v>
      </c>
      <c r="B450">
        <v>-0.0294673</v>
      </c>
      <c r="C450">
        <f>VLOOKUP(A450,[1]总校正后表!$A:$M,13,0)</f>
        <v>0.1665192</v>
      </c>
    </row>
    <row r="451" spans="1:3">
      <c r="A451" t="s">
        <v>878</v>
      </c>
      <c r="B451">
        <v>-0.0293835</v>
      </c>
      <c r="C451">
        <f>VLOOKUP(A451,[1]总校正后表!$A:$M,13,0)</f>
        <v>0.5565606</v>
      </c>
    </row>
    <row r="452" spans="1:3">
      <c r="A452" t="s">
        <v>326</v>
      </c>
      <c r="B452">
        <v>-0.029266</v>
      </c>
      <c r="C452">
        <f>VLOOKUP(A452,[1]总校正后表!$A:$M,13,0)</f>
        <v>0.3837539</v>
      </c>
    </row>
    <row r="453" spans="1:3">
      <c r="A453" t="s">
        <v>17</v>
      </c>
      <c r="B453">
        <v>-0.0290211</v>
      </c>
      <c r="C453">
        <f>VLOOKUP(A453,[1]总校正后表!$A:$M,13,0)</f>
        <v>0.3121736</v>
      </c>
    </row>
    <row r="454" spans="1:3">
      <c r="A454" t="s">
        <v>477</v>
      </c>
      <c r="B454">
        <v>-0.0289695</v>
      </c>
      <c r="C454">
        <f>VLOOKUP(A454,[1]总校正后表!$A:$M,13,0)</f>
        <v>0.5851608</v>
      </c>
    </row>
    <row r="455" spans="1:3">
      <c r="A455" t="s">
        <v>143</v>
      </c>
      <c r="B455">
        <v>-0.0288266</v>
      </c>
      <c r="C455">
        <f>VLOOKUP(A455,[1]总校正后表!$A:$M,13,0)</f>
        <v>0.4423896</v>
      </c>
    </row>
    <row r="456" spans="1:3">
      <c r="A456" t="s">
        <v>657</v>
      </c>
      <c r="B456">
        <v>-0.0288166</v>
      </c>
      <c r="C456">
        <f>VLOOKUP(A456,[1]总校正后表!$A:$M,13,0)</f>
        <v>0.2551367</v>
      </c>
    </row>
    <row r="457" spans="1:3">
      <c r="A457" t="s">
        <v>536</v>
      </c>
      <c r="B457">
        <v>-0.0286036</v>
      </c>
      <c r="C457">
        <f>VLOOKUP(A457,[1]总校正后表!$A:$M,13,0)</f>
        <v>0.3637716</v>
      </c>
    </row>
    <row r="458" spans="1:3">
      <c r="A458" t="s">
        <v>365</v>
      </c>
      <c r="B458">
        <v>-0.0284129</v>
      </c>
      <c r="C458">
        <f>VLOOKUP(A458,[1]总校正后表!$A:$M,13,0)</f>
        <v>0.3869284</v>
      </c>
    </row>
    <row r="459" spans="1:3">
      <c r="A459" t="s">
        <v>478</v>
      </c>
      <c r="B459">
        <v>-0.0282521</v>
      </c>
      <c r="C459">
        <f>VLOOKUP(A459,[1]总校正后表!$A:$M,13,0)</f>
        <v>0.5938868</v>
      </c>
    </row>
    <row r="460" spans="1:3">
      <c r="A460" t="s">
        <v>137</v>
      </c>
      <c r="B460">
        <v>-0.0281837</v>
      </c>
      <c r="C460">
        <f>VLOOKUP(A460,[1]总校正后表!$A:$M,13,0)</f>
        <v>0.4888378</v>
      </c>
    </row>
    <row r="461" spans="1:3">
      <c r="A461" t="s">
        <v>240</v>
      </c>
      <c r="B461">
        <v>-0.0280422</v>
      </c>
      <c r="C461">
        <f>VLOOKUP(A461,[1]总校正后表!$A:$M,13,0)</f>
        <v>0.3894715</v>
      </c>
    </row>
    <row r="462" spans="1:3">
      <c r="A462" t="s">
        <v>98</v>
      </c>
      <c r="B462">
        <v>-0.0279123</v>
      </c>
      <c r="C462">
        <f>VLOOKUP(A462,[1]总校正后表!$A:$M,13,0)</f>
        <v>0.6108116</v>
      </c>
    </row>
    <row r="463" spans="1:3">
      <c r="A463" t="s">
        <v>454</v>
      </c>
      <c r="B463">
        <v>-0.0277694</v>
      </c>
      <c r="C463">
        <f>VLOOKUP(A463,[1]总校正后表!$A:$M,13,0)</f>
        <v>0.3582032</v>
      </c>
    </row>
    <row r="464" spans="1:3">
      <c r="A464" t="s">
        <v>873</v>
      </c>
      <c r="B464">
        <v>-0.0276321</v>
      </c>
      <c r="C464">
        <f>VLOOKUP(A464,[1]总校正后表!$A:$M,13,0)</f>
        <v>0.5312756</v>
      </c>
    </row>
    <row r="465" spans="1:3">
      <c r="A465" t="s">
        <v>980</v>
      </c>
      <c r="B465">
        <v>-0.0275654</v>
      </c>
      <c r="C465">
        <f>VLOOKUP(A465,[1]总校正后表!$A:$M,13,0)</f>
        <v>0.4689575</v>
      </c>
    </row>
    <row r="466" spans="1:3">
      <c r="A466" t="s">
        <v>988</v>
      </c>
      <c r="B466">
        <v>-0.0275104</v>
      </c>
      <c r="C466">
        <f>VLOOKUP(A466,[1]总校正后表!$A:$M,13,0)</f>
        <v>0.2420066</v>
      </c>
    </row>
    <row r="467" spans="1:3">
      <c r="A467" t="s">
        <v>168</v>
      </c>
      <c r="B467">
        <v>-0.0274337</v>
      </c>
      <c r="C467">
        <f>VLOOKUP(A467,[1]总校正后表!$A:$M,13,0)</f>
        <v>0.5176646</v>
      </c>
    </row>
    <row r="468" spans="1:3">
      <c r="A468" t="s">
        <v>122</v>
      </c>
      <c r="B468">
        <v>-0.0274313</v>
      </c>
      <c r="C468">
        <f>VLOOKUP(A468,[1]总校正后表!$A:$M,13,0)</f>
        <v>0.5344997</v>
      </c>
    </row>
    <row r="469" spans="1:3">
      <c r="A469" t="s">
        <v>650</v>
      </c>
      <c r="B469">
        <v>-0.0273942</v>
      </c>
      <c r="C469">
        <f>VLOOKUP(A469,[1]总校正后表!$A:$M,13,0)</f>
        <v>0.4862199</v>
      </c>
    </row>
    <row r="470" spans="1:3">
      <c r="A470" t="s">
        <v>409</v>
      </c>
      <c r="B470">
        <v>-0.0273818</v>
      </c>
      <c r="C470">
        <f>VLOOKUP(A470,[1]总校正后表!$A:$M,13,0)</f>
        <v>0.5704476</v>
      </c>
    </row>
    <row r="471" spans="1:3">
      <c r="A471" t="s">
        <v>279</v>
      </c>
      <c r="B471">
        <v>-0.0273631</v>
      </c>
      <c r="C471">
        <f>VLOOKUP(A471,[1]总校正后表!$A:$M,13,0)</f>
        <v>0.3787781</v>
      </c>
    </row>
    <row r="472" spans="1:3">
      <c r="A472" t="s">
        <v>583</v>
      </c>
      <c r="B472">
        <v>-0.027266</v>
      </c>
      <c r="C472">
        <f>VLOOKUP(A472,[1]总校正后表!$A:$M,13,0)</f>
        <v>0.4831665</v>
      </c>
    </row>
    <row r="473" spans="1:3">
      <c r="A473" t="s">
        <v>43</v>
      </c>
      <c r="B473">
        <v>-0.0272204</v>
      </c>
      <c r="C473">
        <f>VLOOKUP(A473,[1]总校正后表!$A:$M,13,0)</f>
        <v>0.7602412</v>
      </c>
    </row>
    <row r="474" spans="1:3">
      <c r="A474" t="s">
        <v>321</v>
      </c>
      <c r="B474">
        <v>-0.0272165</v>
      </c>
      <c r="C474">
        <f>VLOOKUP(A474,[1]总校正后表!$A:$M,13,0)</f>
        <v>0.4580124</v>
      </c>
    </row>
    <row r="475" spans="1:3">
      <c r="A475" t="s">
        <v>1173</v>
      </c>
      <c r="B475">
        <v>-0.0271233</v>
      </c>
      <c r="C475">
        <f>VLOOKUP(A475,[1]总校正后表!$A:$M,13,0)</f>
        <v>0.4236024</v>
      </c>
    </row>
    <row r="476" spans="1:3">
      <c r="A476" t="s">
        <v>192</v>
      </c>
      <c r="B476">
        <v>-0.0271139</v>
      </c>
      <c r="C476">
        <f>VLOOKUP(A476,[1]总校正后表!$A:$M,13,0)</f>
        <v>0.6195882</v>
      </c>
    </row>
    <row r="477" spans="1:3">
      <c r="A477" t="s">
        <v>817</v>
      </c>
      <c r="B477">
        <v>-0.0270918</v>
      </c>
      <c r="C477">
        <f>VLOOKUP(A477,[1]总校正后表!$A:$M,13,0)</f>
        <v>0.7052072</v>
      </c>
    </row>
    <row r="478" spans="1:3">
      <c r="A478" t="s">
        <v>1152</v>
      </c>
      <c r="B478">
        <v>-0.0270743</v>
      </c>
      <c r="C478">
        <f>VLOOKUP(A478,[1]总校正后表!$A:$M,13,0)</f>
        <v>0.4960014</v>
      </c>
    </row>
    <row r="479" spans="1:3">
      <c r="A479" t="s">
        <v>25</v>
      </c>
      <c r="B479">
        <v>-0.0270496</v>
      </c>
      <c r="C479">
        <f>VLOOKUP(A479,[1]总校正后表!$A:$M,13,0)</f>
        <v>0.5583665</v>
      </c>
    </row>
    <row r="480" spans="1:3">
      <c r="A480" t="s">
        <v>808</v>
      </c>
      <c r="B480">
        <v>-0.0270338</v>
      </c>
      <c r="C480">
        <f>VLOOKUP(A480,[1]总校正后表!$A:$M,13,0)</f>
        <v>0.5493108</v>
      </c>
    </row>
    <row r="481" spans="1:3">
      <c r="A481" t="s">
        <v>868</v>
      </c>
      <c r="B481">
        <v>-0.0270002</v>
      </c>
      <c r="C481">
        <f>VLOOKUP(A481,[1]总校正后表!$A:$M,13,0)</f>
        <v>0.5826425</v>
      </c>
    </row>
    <row r="482" spans="1:3">
      <c r="A482" t="s">
        <v>973</v>
      </c>
      <c r="B482">
        <v>-0.0268398</v>
      </c>
      <c r="C482">
        <f>VLOOKUP(A482,[1]总校正后表!$A:$M,13,0)</f>
        <v>0.2527258</v>
      </c>
    </row>
    <row r="483" spans="1:3">
      <c r="A483" t="s">
        <v>877</v>
      </c>
      <c r="B483">
        <v>-0.0264087</v>
      </c>
      <c r="C483">
        <f>VLOOKUP(A483,[1]总校正后表!$A:$M,13,0)</f>
        <v>0.3995009</v>
      </c>
    </row>
    <row r="484" spans="1:3">
      <c r="A484" t="s">
        <v>417</v>
      </c>
      <c r="B484">
        <v>-0.0263884</v>
      </c>
      <c r="C484">
        <f>VLOOKUP(A484,[1]总校正后表!$A:$M,13,0)</f>
        <v>0.4736558</v>
      </c>
    </row>
    <row r="485" spans="1:3">
      <c r="A485" t="s">
        <v>311</v>
      </c>
      <c r="B485">
        <v>-0.0262513</v>
      </c>
      <c r="C485">
        <f>VLOOKUP(A485,[1]总校正后表!$A:$M,13,0)</f>
        <v>0.4443179</v>
      </c>
    </row>
    <row r="486" spans="1:3">
      <c r="A486" t="s">
        <v>788</v>
      </c>
      <c r="B486">
        <v>-0.0261486</v>
      </c>
      <c r="C486">
        <f>VLOOKUP(A486,[1]总校正后表!$A:$M,13,0)</f>
        <v>0.2569814</v>
      </c>
    </row>
    <row r="487" spans="1:3">
      <c r="A487" t="s">
        <v>416</v>
      </c>
      <c r="B487">
        <v>-0.0259612</v>
      </c>
      <c r="C487">
        <f>VLOOKUP(A487,[1]总校正后表!$A:$M,13,0)</f>
        <v>0.6497967</v>
      </c>
    </row>
    <row r="488" spans="1:3">
      <c r="A488" t="s">
        <v>99</v>
      </c>
      <c r="B488">
        <v>-0.0257169</v>
      </c>
      <c r="C488">
        <f>VLOOKUP(A488,[1]总校正后表!$A:$M,13,0)</f>
        <v>0.3412819</v>
      </c>
    </row>
    <row r="489" spans="1:3">
      <c r="A489" t="s">
        <v>302</v>
      </c>
      <c r="B489">
        <v>-0.0257018</v>
      </c>
      <c r="C489">
        <f>VLOOKUP(A489,[1]总校正后表!$A:$M,13,0)</f>
        <v>0.4918968</v>
      </c>
    </row>
    <row r="490" spans="1:3">
      <c r="A490" t="s">
        <v>875</v>
      </c>
      <c r="B490">
        <v>-0.0256643</v>
      </c>
      <c r="C490">
        <f>VLOOKUP(A490,[1]总校正后表!$A:$M,13,0)</f>
        <v>0.2606977</v>
      </c>
    </row>
    <row r="491" spans="1:3">
      <c r="A491" t="s">
        <v>332</v>
      </c>
      <c r="B491">
        <v>-0.0256468</v>
      </c>
      <c r="C491">
        <f>VLOOKUP(A491,[1]总校正后表!$A:$M,13,0)</f>
        <v>0.8011164</v>
      </c>
    </row>
    <row r="492" spans="1:3">
      <c r="A492" t="s">
        <v>712</v>
      </c>
      <c r="B492">
        <v>-0.0256322</v>
      </c>
      <c r="C492">
        <f>VLOOKUP(A492,[1]总校正后表!$A:$M,13,0)</f>
        <v>0.6058964</v>
      </c>
    </row>
    <row r="493" spans="1:3">
      <c r="A493" t="s">
        <v>607</v>
      </c>
      <c r="B493">
        <v>-0.0256234</v>
      </c>
      <c r="C493">
        <f>VLOOKUP(A493,[1]总校正后表!$A:$M,13,0)</f>
        <v>0.3623383</v>
      </c>
    </row>
    <row r="494" spans="1:3">
      <c r="A494" t="s">
        <v>1193</v>
      </c>
      <c r="B494">
        <v>-0.0255574</v>
      </c>
      <c r="C494">
        <f>VLOOKUP(A494,[1]总校正后表!$A:$M,13,0)</f>
        <v>0.3654027</v>
      </c>
    </row>
    <row r="495" spans="1:3">
      <c r="A495" t="s">
        <v>431</v>
      </c>
      <c r="B495">
        <v>-0.0253622</v>
      </c>
      <c r="C495">
        <f>VLOOKUP(A495,[1]总校正后表!$A:$M,13,0)</f>
        <v>0.6861498</v>
      </c>
    </row>
    <row r="496" spans="1:3">
      <c r="A496" t="s">
        <v>705</v>
      </c>
      <c r="B496">
        <v>-0.0253478</v>
      </c>
      <c r="C496">
        <f>VLOOKUP(A496,[1]总校正后表!$A:$M,13,0)</f>
        <v>0.6251864</v>
      </c>
    </row>
    <row r="497" spans="1:3">
      <c r="A497" t="s">
        <v>483</v>
      </c>
      <c r="B497">
        <v>-0.0253045</v>
      </c>
      <c r="C497">
        <f>VLOOKUP(A497,[1]总校正后表!$A:$M,13,0)</f>
        <v>0.2636948</v>
      </c>
    </row>
    <row r="498" spans="1:3">
      <c r="A498" t="s">
        <v>62</v>
      </c>
      <c r="B498">
        <v>-0.0252425</v>
      </c>
      <c r="C498">
        <f>VLOOKUP(A498,[1]总校正后表!$A:$M,13,0)</f>
        <v>0.6716641</v>
      </c>
    </row>
    <row r="499" spans="1:3">
      <c r="A499" t="s">
        <v>795</v>
      </c>
      <c r="B499">
        <v>-0.0249008</v>
      </c>
      <c r="C499">
        <f>VLOOKUP(A499,[1]总校正后表!$A:$M,13,0)</f>
        <v>0.3473395</v>
      </c>
    </row>
    <row r="500" spans="1:3">
      <c r="A500" t="s">
        <v>202</v>
      </c>
      <c r="B500">
        <v>-0.0248098</v>
      </c>
      <c r="C500">
        <f>VLOOKUP(A500,[1]总校正后表!$A:$M,13,0)</f>
        <v>0.4087128</v>
      </c>
    </row>
    <row r="501" spans="1:3">
      <c r="A501" t="s">
        <v>438</v>
      </c>
      <c r="B501">
        <v>-0.0247958</v>
      </c>
      <c r="C501">
        <f>VLOOKUP(A501,[1]总校正后表!$A:$M,13,0)</f>
        <v>0.4441054</v>
      </c>
    </row>
    <row r="502" spans="1:3">
      <c r="A502" t="s">
        <v>427</v>
      </c>
      <c r="B502">
        <v>-0.0247947</v>
      </c>
      <c r="C502">
        <f>VLOOKUP(A502,[1]总校正后表!$A:$M,13,0)</f>
        <v>0.1682527</v>
      </c>
    </row>
    <row r="503" spans="1:3">
      <c r="A503" t="s">
        <v>388</v>
      </c>
      <c r="B503">
        <v>-0.0247668</v>
      </c>
      <c r="C503">
        <f>VLOOKUP(A503,[1]总校正后表!$A:$M,13,0)</f>
        <v>0.4189095</v>
      </c>
    </row>
    <row r="504" spans="1:3">
      <c r="A504" t="s">
        <v>325</v>
      </c>
      <c r="B504">
        <v>-0.0247047</v>
      </c>
      <c r="C504">
        <f>VLOOKUP(A504,[1]总校正后表!$A:$M,13,0)</f>
        <v>0.4740375</v>
      </c>
    </row>
    <row r="505" spans="1:3">
      <c r="A505" t="s">
        <v>720</v>
      </c>
      <c r="B505">
        <v>-0.0246241</v>
      </c>
      <c r="C505">
        <f>VLOOKUP(A505,[1]总校正后表!$A:$M,13,0)</f>
        <v>0.2944079</v>
      </c>
    </row>
    <row r="506" spans="1:3">
      <c r="A506" t="s">
        <v>598</v>
      </c>
      <c r="B506">
        <v>-0.0242801</v>
      </c>
      <c r="C506">
        <f>VLOOKUP(A506,[1]总校正后表!$A:$M,13,0)</f>
        <v>0.5920251</v>
      </c>
    </row>
    <row r="507" spans="1:3">
      <c r="A507" t="s">
        <v>649</v>
      </c>
      <c r="B507">
        <v>-0.0241</v>
      </c>
      <c r="C507">
        <f>VLOOKUP(A507,[1]总校正后表!$A:$M,13,0)</f>
        <v>0.5788968</v>
      </c>
    </row>
    <row r="508" spans="1:3">
      <c r="A508" t="s">
        <v>364</v>
      </c>
      <c r="B508">
        <v>-0.0240141</v>
      </c>
      <c r="C508">
        <f>VLOOKUP(A508,[1]总校正后表!$A:$M,13,0)</f>
        <v>0.3726332</v>
      </c>
    </row>
    <row r="509" spans="1:3">
      <c r="A509" t="s">
        <v>793</v>
      </c>
      <c r="B509">
        <v>-0.0239984</v>
      </c>
      <c r="C509">
        <f>VLOOKUP(A509,[1]总校正后表!$A:$M,13,0)</f>
        <v>0.4822448</v>
      </c>
    </row>
    <row r="510" spans="1:3">
      <c r="A510" t="s">
        <v>772</v>
      </c>
      <c r="B510">
        <v>-0.0239208</v>
      </c>
      <c r="C510">
        <f>VLOOKUP(A510,[1]总校正后表!$A:$M,13,0)</f>
        <v>0.5317986</v>
      </c>
    </row>
    <row r="511" spans="1:3">
      <c r="A511" t="s">
        <v>867</v>
      </c>
      <c r="B511">
        <v>-0.0239184</v>
      </c>
      <c r="C511">
        <f>VLOOKUP(A511,[1]总校正后表!$A:$M,13,0)</f>
        <v>0.3645382</v>
      </c>
    </row>
    <row r="512" spans="1:3">
      <c r="A512" t="s">
        <v>135</v>
      </c>
      <c r="B512">
        <v>-0.0235851</v>
      </c>
      <c r="C512">
        <f>VLOOKUP(A512,[1]总校正后表!$A:$M,13,0)</f>
        <v>0.6328809</v>
      </c>
    </row>
    <row r="513" spans="1:3">
      <c r="A513" t="s">
        <v>1089</v>
      </c>
      <c r="B513">
        <v>-0.0235037</v>
      </c>
      <c r="C513">
        <f>VLOOKUP(A513,[1]总校正后表!$A:$M,13,0)</f>
        <v>0.5125854</v>
      </c>
    </row>
    <row r="514" spans="1:3">
      <c r="A514" t="s">
        <v>884</v>
      </c>
      <c r="B514">
        <v>-0.0234874</v>
      </c>
      <c r="C514">
        <f>VLOOKUP(A514,[1]总校正后表!$A:$M,13,0)</f>
        <v>0.5001768</v>
      </c>
    </row>
    <row r="515" spans="1:3">
      <c r="A515" t="s">
        <v>384</v>
      </c>
      <c r="B515">
        <v>-0.0234861</v>
      </c>
      <c r="C515">
        <f>VLOOKUP(A515,[1]总校正后表!$A:$M,13,0)</f>
        <v>0.1663226</v>
      </c>
    </row>
    <row r="516" spans="1:3">
      <c r="A516" t="s">
        <v>970</v>
      </c>
      <c r="B516">
        <v>-0.0233959</v>
      </c>
      <c r="C516">
        <f>VLOOKUP(A516,[1]总校正后表!$A:$M,13,0)</f>
        <v>0.6158866</v>
      </c>
    </row>
    <row r="517" spans="1:3">
      <c r="A517" t="s">
        <v>212</v>
      </c>
      <c r="B517">
        <v>-0.0233226</v>
      </c>
      <c r="C517">
        <f>VLOOKUP(A517,[1]总校正后表!$A:$M,13,0)</f>
        <v>0.2073768</v>
      </c>
    </row>
    <row r="518" spans="1:3">
      <c r="A518" t="s">
        <v>31</v>
      </c>
      <c r="B518">
        <v>-0.0232538</v>
      </c>
      <c r="C518">
        <f>VLOOKUP(A518,[1]总校正后表!$A:$M,13,0)</f>
        <v>0.7378586</v>
      </c>
    </row>
    <row r="519" spans="1:3">
      <c r="A519" t="s">
        <v>698</v>
      </c>
      <c r="B519">
        <v>-0.0230101</v>
      </c>
      <c r="C519">
        <f>VLOOKUP(A519,[1]总校正后表!$A:$M,13,0)</f>
        <v>0.5241346</v>
      </c>
    </row>
    <row r="520" spans="1:3">
      <c r="A520" t="s">
        <v>149</v>
      </c>
      <c r="B520">
        <v>-0.0228271</v>
      </c>
      <c r="C520">
        <f>VLOOKUP(A520,[1]总校正后表!$A:$M,13,0)</f>
        <v>0.5247825</v>
      </c>
    </row>
    <row r="521" spans="1:3">
      <c r="A521" t="s">
        <v>475</v>
      </c>
      <c r="B521">
        <v>-0.0227956</v>
      </c>
      <c r="C521">
        <f>VLOOKUP(A521,[1]总校正后表!$A:$M,13,0)</f>
        <v>0.5766239</v>
      </c>
    </row>
    <row r="522" spans="1:3">
      <c r="A522" t="s">
        <v>1023</v>
      </c>
      <c r="B522">
        <v>-0.0227695</v>
      </c>
      <c r="C522">
        <f>VLOOKUP(A522,[1]总校正后表!$A:$M,13,0)</f>
        <v>0.3666772</v>
      </c>
    </row>
    <row r="523" spans="1:3">
      <c r="A523" t="s">
        <v>408</v>
      </c>
      <c r="B523">
        <v>-0.0226652</v>
      </c>
      <c r="C523">
        <f>VLOOKUP(A523,[1]总校正后表!$A:$M,13,0)</f>
        <v>0.4568681</v>
      </c>
    </row>
    <row r="524" spans="1:3">
      <c r="A524" t="s">
        <v>24</v>
      </c>
      <c r="B524">
        <v>-0.022548</v>
      </c>
      <c r="C524">
        <f>VLOOKUP(A524,[1]总校正后表!$A:$M,13,0)</f>
        <v>0.6693769</v>
      </c>
    </row>
    <row r="525" spans="1:3">
      <c r="A525" t="s">
        <v>447</v>
      </c>
      <c r="B525">
        <v>-0.0224634</v>
      </c>
      <c r="C525">
        <f>VLOOKUP(A525,[1]总校正后表!$A:$M,13,0)</f>
        <v>0.5714216</v>
      </c>
    </row>
    <row r="526" spans="1:3">
      <c r="A526" t="s">
        <v>661</v>
      </c>
      <c r="B526">
        <v>-0.0222746</v>
      </c>
      <c r="C526">
        <f>VLOOKUP(A526,[1]总校正后表!$A:$M,13,0)</f>
        <v>0.1276629</v>
      </c>
    </row>
    <row r="527" spans="1:3">
      <c r="A527" t="s">
        <v>131</v>
      </c>
      <c r="B527">
        <v>-0.0222581</v>
      </c>
      <c r="C527">
        <f>VLOOKUP(A527,[1]总校正后表!$A:$M,13,0)</f>
        <v>0.3936286</v>
      </c>
    </row>
    <row r="528" spans="1:3">
      <c r="A528" t="s">
        <v>330</v>
      </c>
      <c r="B528">
        <v>-0.0222173</v>
      </c>
      <c r="C528">
        <f>VLOOKUP(A528,[1]总校正后表!$A:$M,13,0)</f>
        <v>0.3543738</v>
      </c>
    </row>
    <row r="529" spans="1:3">
      <c r="A529" t="s">
        <v>389</v>
      </c>
      <c r="B529">
        <v>-0.0219538</v>
      </c>
      <c r="C529">
        <f>VLOOKUP(A529,[1]总校正后表!$A:$M,13,0)</f>
        <v>0.5255614</v>
      </c>
    </row>
    <row r="530" spans="1:3">
      <c r="A530" t="s">
        <v>513</v>
      </c>
      <c r="B530">
        <v>-0.0217987</v>
      </c>
      <c r="C530">
        <f>VLOOKUP(A530,[1]总校正后表!$A:$M,13,0)</f>
        <v>0.2912776</v>
      </c>
    </row>
    <row r="531" spans="1:3">
      <c r="A531" t="s">
        <v>802</v>
      </c>
      <c r="B531">
        <v>-0.02169</v>
      </c>
      <c r="C531">
        <f>VLOOKUP(A531,[1]总校正后表!$A:$M,13,0)</f>
        <v>0.4587496</v>
      </c>
    </row>
    <row r="532" spans="1:3">
      <c r="A532" t="s">
        <v>299</v>
      </c>
      <c r="B532">
        <v>-0.0216157</v>
      </c>
      <c r="C532">
        <f>VLOOKUP(A532,[1]总校正后表!$A:$M,13,0)</f>
        <v>0.5799117</v>
      </c>
    </row>
    <row r="533" spans="1:3">
      <c r="A533" t="s">
        <v>969</v>
      </c>
      <c r="B533">
        <v>-0.0214986</v>
      </c>
      <c r="C533">
        <f>VLOOKUP(A533,[1]总校正后表!$A:$M,13,0)</f>
        <v>0.4905681</v>
      </c>
    </row>
    <row r="534" spans="1:3">
      <c r="A534" t="s">
        <v>1056</v>
      </c>
      <c r="B534">
        <v>-0.0214729</v>
      </c>
      <c r="C534">
        <f>VLOOKUP(A534,[1]总校正后表!$A:$M,13,0)</f>
        <v>0.3269256</v>
      </c>
    </row>
    <row r="535" spans="1:3">
      <c r="A535" t="s">
        <v>1028</v>
      </c>
      <c r="B535">
        <v>-0.0213741</v>
      </c>
      <c r="C535">
        <f>VLOOKUP(A535,[1]总校正后表!$A:$M,13,0)</f>
        <v>0.8270356</v>
      </c>
    </row>
    <row r="536" spans="1:3">
      <c r="A536" t="s">
        <v>600</v>
      </c>
      <c r="B536">
        <v>-0.0211283</v>
      </c>
      <c r="C536">
        <f>VLOOKUP(A536,[1]总校正后表!$A:$M,13,0)</f>
        <v>0.6883955</v>
      </c>
    </row>
    <row r="537" spans="1:3">
      <c r="A537" t="s">
        <v>75</v>
      </c>
      <c r="B537">
        <v>-0.0209442</v>
      </c>
      <c r="C537">
        <f>VLOOKUP(A537,[1]总校正后表!$A:$M,13,0)</f>
        <v>0.3056546</v>
      </c>
    </row>
    <row r="538" spans="1:3">
      <c r="A538" t="s">
        <v>243</v>
      </c>
      <c r="B538">
        <v>-0.0208941</v>
      </c>
      <c r="C538">
        <f>VLOOKUP(A538,[1]总校正后表!$A:$M,13,0)</f>
        <v>0.5679793</v>
      </c>
    </row>
    <row r="539" spans="1:3">
      <c r="A539" t="s">
        <v>913</v>
      </c>
      <c r="B539">
        <v>-0.0208807</v>
      </c>
      <c r="C539">
        <f>VLOOKUP(A539,[1]总校正后表!$A:$M,13,0)</f>
        <v>0.3271515</v>
      </c>
    </row>
    <row r="540" spans="1:3">
      <c r="A540" t="s">
        <v>951</v>
      </c>
      <c r="B540">
        <v>-0.0208453</v>
      </c>
      <c r="C540">
        <f>VLOOKUP(A540,[1]总校正后表!$A:$M,13,0)</f>
        <v>0.5395787</v>
      </c>
    </row>
    <row r="541" spans="1:3">
      <c r="A541" t="s">
        <v>360</v>
      </c>
      <c r="B541">
        <v>-0.0207109</v>
      </c>
      <c r="C541">
        <f>VLOOKUP(A541,[1]总校正后表!$A:$M,13,0)</f>
        <v>0.2441049</v>
      </c>
    </row>
    <row r="542" spans="1:3">
      <c r="A542" t="s">
        <v>1235</v>
      </c>
      <c r="B542">
        <v>-0.0206776</v>
      </c>
      <c r="C542">
        <f>VLOOKUP(A542,[1]总校正后表!$A:$M,13,0)</f>
        <v>0.3736965</v>
      </c>
    </row>
    <row r="543" spans="1:3">
      <c r="A543" t="s">
        <v>1288</v>
      </c>
      <c r="B543">
        <v>-0.0206688</v>
      </c>
      <c r="C543">
        <f>VLOOKUP(A543,[1]总校正后表!$A:$M,13,0)</f>
        <v>0.4894444</v>
      </c>
    </row>
    <row r="544" spans="1:3">
      <c r="A544" t="s">
        <v>501</v>
      </c>
      <c r="B544">
        <v>-0.0205736</v>
      </c>
      <c r="C544">
        <f>VLOOKUP(A544,[1]总校正后表!$A:$M,13,0)</f>
        <v>0.3243398</v>
      </c>
    </row>
    <row r="545" spans="1:3">
      <c r="A545" t="s">
        <v>1075</v>
      </c>
      <c r="B545">
        <v>-0.0203134</v>
      </c>
      <c r="C545">
        <f>VLOOKUP(A545,[1]总校正后表!$A:$M,13,0)</f>
        <v>0.5933018</v>
      </c>
    </row>
    <row r="546" spans="1:3">
      <c r="A546" t="s">
        <v>327</v>
      </c>
      <c r="B546">
        <v>-0.0202589</v>
      </c>
      <c r="C546">
        <f>VLOOKUP(A546,[1]总校正后表!$A:$M,13,0)</f>
        <v>0.4302568</v>
      </c>
    </row>
    <row r="547" spans="1:3">
      <c r="A547" t="s">
        <v>298</v>
      </c>
      <c r="B547">
        <v>-0.0202566</v>
      </c>
      <c r="C547">
        <f>VLOOKUP(A547,[1]总校正后表!$A:$M,13,0)</f>
        <v>0.5741606</v>
      </c>
    </row>
    <row r="548" spans="1:3">
      <c r="A548" t="s">
        <v>573</v>
      </c>
      <c r="B548">
        <v>-0.0202049</v>
      </c>
      <c r="C548">
        <f>VLOOKUP(A548,[1]总校正后表!$A:$M,13,0)</f>
        <v>0.3867286</v>
      </c>
    </row>
    <row r="549" spans="1:3">
      <c r="A549" t="s">
        <v>163</v>
      </c>
      <c r="B549">
        <v>-0.0201271</v>
      </c>
      <c r="C549">
        <f>VLOOKUP(A549,[1]总校正后表!$A:$M,13,0)</f>
        <v>0.4051785</v>
      </c>
    </row>
    <row r="550" spans="1:3">
      <c r="A550" t="s">
        <v>886</v>
      </c>
      <c r="B550">
        <v>-0.0201155</v>
      </c>
      <c r="C550">
        <f>VLOOKUP(A550,[1]总校正后表!$A:$M,13,0)</f>
        <v>0.4764405</v>
      </c>
    </row>
    <row r="551" spans="1:3">
      <c r="A551" t="s">
        <v>946</v>
      </c>
      <c r="B551">
        <v>-0.0199126</v>
      </c>
      <c r="C551">
        <f>VLOOKUP(A551,[1]总校正后表!$A:$M,13,0)</f>
        <v>0.3067585</v>
      </c>
    </row>
    <row r="552" spans="1:3">
      <c r="A552" t="s">
        <v>356</v>
      </c>
      <c r="B552">
        <v>-0.0198775</v>
      </c>
      <c r="C552">
        <f>VLOOKUP(A552,[1]总校正后表!$A:$M,13,0)</f>
        <v>0.2028416</v>
      </c>
    </row>
    <row r="553" spans="1:3">
      <c r="A553" t="s">
        <v>297</v>
      </c>
      <c r="B553">
        <v>-0.0198509</v>
      </c>
      <c r="C553">
        <f>VLOOKUP(A553,[1]总校正后表!$A:$M,13,0)</f>
        <v>0.3849555</v>
      </c>
    </row>
    <row r="554" spans="1:3">
      <c r="A554" t="s">
        <v>731</v>
      </c>
      <c r="B554">
        <v>-0.0197754</v>
      </c>
      <c r="C554">
        <f>VLOOKUP(A554,[1]总校正后表!$A:$M,13,0)</f>
        <v>0.6565408</v>
      </c>
    </row>
    <row r="555" spans="1:3">
      <c r="A555" t="s">
        <v>1018</v>
      </c>
      <c r="B555">
        <v>-0.0196065</v>
      </c>
      <c r="C555">
        <f>VLOOKUP(A555,[1]总校正后表!$A:$M,13,0)</f>
        <v>0.5342568</v>
      </c>
    </row>
    <row r="556" spans="1:3">
      <c r="A556" t="s">
        <v>490</v>
      </c>
      <c r="B556">
        <v>-0.0195286</v>
      </c>
      <c r="C556">
        <f>VLOOKUP(A556,[1]总校正后表!$A:$M,13,0)</f>
        <v>0.5942488</v>
      </c>
    </row>
    <row r="557" spans="1:3">
      <c r="A557" t="s">
        <v>329</v>
      </c>
      <c r="B557">
        <v>-0.0194988</v>
      </c>
      <c r="C557">
        <f>VLOOKUP(A557,[1]总校正后表!$A:$M,13,0)</f>
        <v>0.7100499</v>
      </c>
    </row>
    <row r="558" spans="1:3">
      <c r="A558" t="s">
        <v>589</v>
      </c>
      <c r="B558">
        <v>-0.0193984</v>
      </c>
      <c r="C558">
        <f>VLOOKUP(A558,[1]总校正后表!$A:$M,13,0)</f>
        <v>0.3654755</v>
      </c>
    </row>
    <row r="559" spans="1:3">
      <c r="A559" t="s">
        <v>723</v>
      </c>
      <c r="B559">
        <v>-0.0193981</v>
      </c>
      <c r="C559">
        <f>VLOOKUP(A559,[1]总校正后表!$A:$M,13,0)</f>
        <v>0.6707531</v>
      </c>
    </row>
    <row r="560" spans="1:3">
      <c r="A560" t="s">
        <v>677</v>
      </c>
      <c r="B560">
        <v>-0.0193513</v>
      </c>
      <c r="C560">
        <f>VLOOKUP(A560,[1]总校正后表!$A:$M,13,0)</f>
        <v>0.40748655</v>
      </c>
    </row>
    <row r="561" spans="1:3">
      <c r="A561" t="s">
        <v>863</v>
      </c>
      <c r="B561">
        <v>-0.0192312</v>
      </c>
      <c r="C561">
        <f>VLOOKUP(A561,[1]总校正后表!$A:$M,13,0)</f>
        <v>0.4396755</v>
      </c>
    </row>
    <row r="562" spans="1:3">
      <c r="A562" t="s">
        <v>555</v>
      </c>
      <c r="B562">
        <v>-0.0191878</v>
      </c>
      <c r="C562">
        <f>VLOOKUP(A562,[1]总校正后表!$A:$M,13,0)</f>
        <v>0.5827044</v>
      </c>
    </row>
    <row r="563" spans="1:3">
      <c r="A563" t="s">
        <v>953</v>
      </c>
      <c r="B563">
        <v>-0.0190815</v>
      </c>
      <c r="C563">
        <f>VLOOKUP(A563,[1]总校正后表!$A:$M,13,0)</f>
        <v>0.5414508</v>
      </c>
    </row>
    <row r="564" spans="1:3">
      <c r="A564" t="s">
        <v>577</v>
      </c>
      <c r="B564">
        <v>-0.0190266</v>
      </c>
      <c r="C564">
        <f>VLOOKUP(A564,[1]总校正后表!$A:$M,13,0)</f>
        <v>0.5060695</v>
      </c>
    </row>
    <row r="565" spans="1:3">
      <c r="A565" t="s">
        <v>995</v>
      </c>
      <c r="B565">
        <v>-0.018802</v>
      </c>
      <c r="C565">
        <f>VLOOKUP(A565,[1]总校正后表!$A:$M,13,0)</f>
        <v>0.480385</v>
      </c>
    </row>
    <row r="566" spans="1:3">
      <c r="A566" t="s">
        <v>794</v>
      </c>
      <c r="B566">
        <v>-0.0184343</v>
      </c>
      <c r="C566">
        <f>VLOOKUP(A566,[1]总校正后表!$A:$M,13,0)</f>
        <v>0.4479789</v>
      </c>
    </row>
    <row r="567" spans="1:3">
      <c r="A567" t="s">
        <v>942</v>
      </c>
      <c r="B567">
        <v>-0.0179939</v>
      </c>
      <c r="C567">
        <f>VLOOKUP(A567,[1]总校正后表!$A:$M,13,0)</f>
        <v>0.6292408</v>
      </c>
    </row>
    <row r="568" spans="1:3">
      <c r="A568" t="s">
        <v>125</v>
      </c>
      <c r="B568">
        <v>-0.017707</v>
      </c>
      <c r="C568">
        <f>VLOOKUP(A568,[1]总校正后表!$A:$M,13,0)</f>
        <v>0.3738786</v>
      </c>
    </row>
    <row r="569" spans="1:3">
      <c r="A569" t="s">
        <v>215</v>
      </c>
      <c r="B569">
        <v>-0.0176139</v>
      </c>
      <c r="C569">
        <f>VLOOKUP(A569,[1]总校正后表!$A:$M,13,0)</f>
        <v>0.5234992</v>
      </c>
    </row>
    <row r="570" spans="1:3">
      <c r="A570" t="s">
        <v>33</v>
      </c>
      <c r="B570">
        <v>-0.0172524</v>
      </c>
      <c r="C570">
        <f>VLOOKUP(A570,[1]总校正后表!$A:$M,13,0)</f>
        <v>0.6121957</v>
      </c>
    </row>
    <row r="571" spans="1:3">
      <c r="A571" t="s">
        <v>1285</v>
      </c>
      <c r="B571">
        <v>-0.0172343</v>
      </c>
      <c r="C571">
        <f>VLOOKUP(A571,[1]总校正后表!$A:$M,13,0)</f>
        <v>0.5573797</v>
      </c>
    </row>
    <row r="572" spans="1:3">
      <c r="A572" t="s">
        <v>403</v>
      </c>
      <c r="B572">
        <v>-0.0172167</v>
      </c>
      <c r="C572">
        <f>VLOOKUP(A572,[1]总校正后表!$A:$M,13,0)</f>
        <v>0.4080658</v>
      </c>
    </row>
    <row r="573" spans="1:3">
      <c r="A573" t="s">
        <v>911</v>
      </c>
      <c r="B573">
        <v>-0.0171024</v>
      </c>
      <c r="C573">
        <f>VLOOKUP(A573,[1]总校正后表!$A:$M,13,0)</f>
        <v>0.3367635</v>
      </c>
    </row>
    <row r="574" spans="1:3">
      <c r="A574" t="s">
        <v>1163</v>
      </c>
      <c r="B574">
        <v>-0.0169658</v>
      </c>
      <c r="C574">
        <f>VLOOKUP(A574,[1]总校正后表!$A:$M,13,0)</f>
        <v>0.1577625</v>
      </c>
    </row>
    <row r="575" spans="1:3">
      <c r="A575" t="s">
        <v>841</v>
      </c>
      <c r="B575">
        <v>-0.0168948</v>
      </c>
      <c r="C575">
        <f>VLOOKUP(A575,[1]总校正后表!$A:$M,13,0)</f>
        <v>0.3430905</v>
      </c>
    </row>
    <row r="576" spans="1:3">
      <c r="A576" t="s">
        <v>108</v>
      </c>
      <c r="B576">
        <v>-0.0166682</v>
      </c>
      <c r="C576">
        <f>VLOOKUP(A576,[1]总校正后表!$A:$M,13,0)</f>
        <v>0.7213256</v>
      </c>
    </row>
    <row r="577" spans="1:3">
      <c r="A577" t="s">
        <v>818</v>
      </c>
      <c r="B577">
        <v>-0.0166276</v>
      </c>
      <c r="C577">
        <f>VLOOKUP(A577,[1]总校正后表!$A:$M,13,0)</f>
        <v>0.3667328</v>
      </c>
    </row>
    <row r="578" spans="1:3">
      <c r="A578" t="s">
        <v>275</v>
      </c>
      <c r="B578">
        <v>-0.0165151</v>
      </c>
      <c r="C578">
        <f>VLOOKUP(A578,[1]总校正后表!$A:$M,13,0)</f>
        <v>0.3691365</v>
      </c>
    </row>
    <row r="579" spans="1:3">
      <c r="A579" t="s">
        <v>1030</v>
      </c>
      <c r="B579">
        <v>-0.0163833</v>
      </c>
      <c r="C579">
        <f>VLOOKUP(A579,[1]总校正后表!$A:$M,13,0)</f>
        <v>0.7770412</v>
      </c>
    </row>
    <row r="580" spans="1:3">
      <c r="A580" t="s">
        <v>1098</v>
      </c>
      <c r="B580">
        <v>-0.0163068</v>
      </c>
      <c r="C580">
        <f>VLOOKUP(A580,[1]总校正后表!$A:$M,13,0)</f>
        <v>0.4847706</v>
      </c>
    </row>
    <row r="581" spans="1:3">
      <c r="A581" t="s">
        <v>335</v>
      </c>
      <c r="B581">
        <v>-0.0161398</v>
      </c>
      <c r="C581">
        <f>VLOOKUP(A581,[1]总校正后表!$A:$M,13,0)</f>
        <v>0.23836792</v>
      </c>
    </row>
    <row r="582" spans="1:3">
      <c r="A582" t="s">
        <v>896</v>
      </c>
      <c r="B582">
        <v>-0.0160693</v>
      </c>
      <c r="C582">
        <f>VLOOKUP(A582,[1]总校正后表!$A:$M,13,0)</f>
        <v>0.5245294</v>
      </c>
    </row>
    <row r="583" spans="1:3">
      <c r="A583" t="s">
        <v>487</v>
      </c>
      <c r="B583">
        <v>-0.0159857</v>
      </c>
      <c r="C583">
        <f>VLOOKUP(A583,[1]总校正后表!$A:$M,13,0)</f>
        <v>0.4139786</v>
      </c>
    </row>
    <row r="584" spans="1:3">
      <c r="A584" t="s">
        <v>276</v>
      </c>
      <c r="B584">
        <v>-0.0157035</v>
      </c>
      <c r="C584">
        <f>VLOOKUP(A584,[1]总校正后表!$A:$M,13,0)</f>
        <v>0.5254752</v>
      </c>
    </row>
    <row r="585" spans="1:3">
      <c r="A585" t="s">
        <v>554</v>
      </c>
      <c r="B585">
        <v>-0.0156577</v>
      </c>
      <c r="C585">
        <f>VLOOKUP(A585,[1]总校正后表!$A:$M,13,0)</f>
        <v>0.5588822</v>
      </c>
    </row>
    <row r="586" spans="1:3">
      <c r="A586" t="s">
        <v>400</v>
      </c>
      <c r="B586">
        <v>-0.0153877</v>
      </c>
      <c r="C586">
        <f>VLOOKUP(A586,[1]总校正后表!$A:$M,13,0)</f>
        <v>0.5868808</v>
      </c>
    </row>
    <row r="587" spans="1:3">
      <c r="A587" t="s">
        <v>517</v>
      </c>
      <c r="B587">
        <v>-0.0153692</v>
      </c>
      <c r="C587">
        <f>VLOOKUP(A587,[1]总校正后表!$A:$M,13,0)</f>
        <v>0.2623568</v>
      </c>
    </row>
    <row r="588" spans="1:3">
      <c r="A588" t="s">
        <v>420</v>
      </c>
      <c r="B588">
        <v>-0.0152219</v>
      </c>
      <c r="C588">
        <f>VLOOKUP(A588,[1]总校正后表!$A:$M,13,0)</f>
        <v>0.2820695</v>
      </c>
    </row>
    <row r="589" spans="1:3">
      <c r="A589" t="s">
        <v>1034</v>
      </c>
      <c r="B589">
        <v>-0.0149537</v>
      </c>
      <c r="C589">
        <f>VLOOKUP(A589,[1]总校正后表!$A:$M,13,0)</f>
        <v>0.3597219</v>
      </c>
    </row>
    <row r="590" spans="1:3">
      <c r="A590" t="s">
        <v>473</v>
      </c>
      <c r="B590">
        <v>-0.0148119</v>
      </c>
      <c r="C590">
        <f>VLOOKUP(A590,[1]总校正后表!$A:$M,13,0)</f>
        <v>0.5470885</v>
      </c>
    </row>
    <row r="591" spans="1:3">
      <c r="A591" t="s">
        <v>211</v>
      </c>
      <c r="B591">
        <v>-0.0146819</v>
      </c>
      <c r="C591">
        <f>VLOOKUP(A591,[1]总校正后表!$A:$M,13,0)</f>
        <v>0.6351021</v>
      </c>
    </row>
    <row r="592" spans="1:3">
      <c r="A592" t="s">
        <v>1221</v>
      </c>
      <c r="B592">
        <v>-0.0141989</v>
      </c>
      <c r="C592">
        <f>VLOOKUP(A592,[1]总校正后表!$A:$M,13,0)</f>
        <v>0.3207631</v>
      </c>
    </row>
    <row r="593" spans="1:3">
      <c r="A593" t="s">
        <v>65</v>
      </c>
      <c r="B593">
        <v>-0.0141468</v>
      </c>
      <c r="C593">
        <f>VLOOKUP(A593,[1]总校正后表!$A:$M,13,0)</f>
        <v>0.3425095</v>
      </c>
    </row>
    <row r="594" spans="1:3">
      <c r="A594" t="s">
        <v>318</v>
      </c>
      <c r="B594">
        <v>-0.0140468</v>
      </c>
      <c r="C594">
        <f>VLOOKUP(A594,[1]总校正后表!$A:$M,13,0)</f>
        <v>0.4790063</v>
      </c>
    </row>
    <row r="595" spans="1:3">
      <c r="A595" t="s">
        <v>1154</v>
      </c>
      <c r="B595">
        <v>-0.0139483</v>
      </c>
      <c r="C595">
        <f>VLOOKUP(A595,[1]总校正后表!$A:$M,13,0)</f>
        <v>0.3582086</v>
      </c>
    </row>
    <row r="596" spans="1:3">
      <c r="A596" t="s">
        <v>651</v>
      </c>
      <c r="B596">
        <v>-0.0136969</v>
      </c>
      <c r="C596">
        <f>VLOOKUP(A596,[1]总校正后表!$A:$M,13,0)</f>
        <v>0.4374888</v>
      </c>
    </row>
    <row r="597" spans="1:3">
      <c r="A597" t="s">
        <v>1212</v>
      </c>
      <c r="B597">
        <v>-0.0136667</v>
      </c>
      <c r="C597">
        <f>VLOOKUP(A597,[1]总校正后表!$A:$M,13,0)</f>
        <v>0.4345234</v>
      </c>
    </row>
    <row r="598" spans="1:3">
      <c r="A598" t="s">
        <v>1254</v>
      </c>
      <c r="B598">
        <v>-0.0136564</v>
      </c>
      <c r="C598">
        <f>VLOOKUP(A598,[1]总校正后表!$A:$M,13,0)</f>
        <v>0.4261157</v>
      </c>
    </row>
    <row r="599" spans="1:3">
      <c r="A599" t="s">
        <v>656</v>
      </c>
      <c r="B599">
        <v>-0.0134809</v>
      </c>
      <c r="C599">
        <f>VLOOKUP(A599,[1]总校正后表!$A:$M,13,0)</f>
        <v>0.3499908</v>
      </c>
    </row>
    <row r="600" spans="1:3">
      <c r="A600" t="s">
        <v>854</v>
      </c>
      <c r="B600">
        <v>-0.0134192</v>
      </c>
      <c r="C600">
        <f>VLOOKUP(A600,[1]总校正后表!$A:$M,13,0)</f>
        <v>0.3670438</v>
      </c>
    </row>
    <row r="601" spans="1:3">
      <c r="A601" t="s">
        <v>301</v>
      </c>
      <c r="B601">
        <v>-0.0133862</v>
      </c>
      <c r="C601">
        <f>VLOOKUP(A601,[1]总校正后表!$A:$M,13,0)</f>
        <v>0.5027754</v>
      </c>
    </row>
    <row r="602" spans="1:3">
      <c r="A602" t="s">
        <v>1015</v>
      </c>
      <c r="B602">
        <v>-0.0133632</v>
      </c>
      <c r="C602">
        <f>VLOOKUP(A602,[1]总校正后表!$A:$M,13,0)</f>
        <v>0.3239396</v>
      </c>
    </row>
    <row r="603" spans="1:3">
      <c r="A603" t="s">
        <v>374</v>
      </c>
      <c r="B603">
        <v>-0.0133295</v>
      </c>
      <c r="C603">
        <f>VLOOKUP(A603,[1]总校正后表!$A:$M,13,0)</f>
        <v>0.6098906</v>
      </c>
    </row>
    <row r="604" spans="1:3">
      <c r="A604" t="s">
        <v>370</v>
      </c>
      <c r="B604">
        <v>-0.0132694</v>
      </c>
      <c r="C604">
        <f>VLOOKUP(A604,[1]总校正后表!$A:$M,13,0)</f>
        <v>0.5131951</v>
      </c>
    </row>
    <row r="605" spans="1:3">
      <c r="A605" t="s">
        <v>512</v>
      </c>
      <c r="B605">
        <v>-0.0131207</v>
      </c>
      <c r="C605">
        <f>VLOOKUP(A605,[1]总校正后表!$A:$M,13,0)</f>
        <v>0.4641539</v>
      </c>
    </row>
    <row r="606" spans="1:3">
      <c r="A606" t="s">
        <v>564</v>
      </c>
      <c r="B606">
        <v>-0.0131142</v>
      </c>
      <c r="C606">
        <f>VLOOKUP(A606,[1]总校正后表!$A:$M,13,0)</f>
        <v>0.4041855</v>
      </c>
    </row>
    <row r="607" spans="1:3">
      <c r="A607" t="s">
        <v>540</v>
      </c>
      <c r="B607">
        <v>-0.0129899</v>
      </c>
      <c r="C607">
        <f>VLOOKUP(A607,[1]总校正后表!$A:$M,13,0)</f>
        <v>0.5777338</v>
      </c>
    </row>
    <row r="608" spans="1:3">
      <c r="A608" t="s">
        <v>895</v>
      </c>
      <c r="B608">
        <v>-0.0127994</v>
      </c>
      <c r="C608">
        <f>VLOOKUP(A608,[1]总校正后表!$A:$M,13,0)</f>
        <v>0.5758318</v>
      </c>
    </row>
    <row r="609" spans="1:3">
      <c r="A609" t="s">
        <v>1175</v>
      </c>
      <c r="B609">
        <v>-0.0127793</v>
      </c>
      <c r="C609">
        <f>VLOOKUP(A609,[1]总校正后表!$A:$M,13,0)</f>
        <v>0.4888435</v>
      </c>
    </row>
    <row r="610" spans="1:3">
      <c r="A610" t="s">
        <v>1074</v>
      </c>
      <c r="B610">
        <v>-0.0127181</v>
      </c>
      <c r="C610">
        <f>VLOOKUP(A610,[1]总校正后表!$A:$M,13,0)</f>
        <v>0.4929811</v>
      </c>
    </row>
    <row r="611" spans="1:3">
      <c r="A611" t="s">
        <v>183</v>
      </c>
      <c r="B611">
        <v>-0.0125713</v>
      </c>
      <c r="C611">
        <f>VLOOKUP(A611,[1]总校正后表!$A:$M,13,0)</f>
        <v>0.4546679</v>
      </c>
    </row>
    <row r="612" spans="1:3">
      <c r="A612" t="s">
        <v>542</v>
      </c>
      <c r="B612">
        <v>-0.0125691</v>
      </c>
      <c r="C612">
        <f>VLOOKUP(A612,[1]总校正后表!$A:$M,13,0)</f>
        <v>0.5252799</v>
      </c>
    </row>
    <row r="613" spans="1:3">
      <c r="A613" t="s">
        <v>676</v>
      </c>
      <c r="B613">
        <v>-0.012294</v>
      </c>
      <c r="C613">
        <f>VLOOKUP(A613,[1]总校正后表!$A:$M,13,0)</f>
        <v>0.50161092</v>
      </c>
    </row>
    <row r="614" spans="1:3">
      <c r="A614" t="s">
        <v>1195</v>
      </c>
      <c r="B614">
        <v>-0.0122259</v>
      </c>
      <c r="C614">
        <f>VLOOKUP(A614,[1]总校正后表!$A:$M,13,0)</f>
        <v>0.2362637</v>
      </c>
    </row>
    <row r="615" spans="1:3">
      <c r="A615" t="s">
        <v>1124</v>
      </c>
      <c r="B615">
        <v>-0.012156</v>
      </c>
      <c r="C615">
        <f>VLOOKUP(A615,[1]总校正后表!$A:$M,13,0)</f>
        <v>0.6143677</v>
      </c>
    </row>
    <row r="616" spans="1:3">
      <c r="A616" t="s">
        <v>118</v>
      </c>
      <c r="B616">
        <v>-0.0120841</v>
      </c>
      <c r="C616">
        <f>VLOOKUP(A616,[1]总校正后表!$A:$M,13,0)</f>
        <v>0.4995721</v>
      </c>
    </row>
    <row r="617" spans="1:3">
      <c r="A617" t="s">
        <v>391</v>
      </c>
      <c r="B617">
        <v>-0.0120603</v>
      </c>
      <c r="C617">
        <f>VLOOKUP(A617,[1]总校正后表!$A:$M,13,0)</f>
        <v>0.2840656</v>
      </c>
    </row>
    <row r="618" spans="1:3">
      <c r="A618" t="s">
        <v>889</v>
      </c>
      <c r="B618">
        <v>-0.0120492</v>
      </c>
      <c r="C618">
        <f>VLOOKUP(A618,[1]总校正后表!$A:$M,13,0)</f>
        <v>0.4467432</v>
      </c>
    </row>
    <row r="619" spans="1:3">
      <c r="A619" t="s">
        <v>359</v>
      </c>
      <c r="B619">
        <v>-0.0120406</v>
      </c>
      <c r="C619">
        <f>VLOOKUP(A619,[1]总校正后表!$A:$M,13,0)</f>
        <v>0.5059696</v>
      </c>
    </row>
    <row r="620" spans="1:3">
      <c r="A620" t="s">
        <v>642</v>
      </c>
      <c r="B620">
        <v>-0.0120339</v>
      </c>
      <c r="C620">
        <f>VLOOKUP(A620,[1]总校正后表!$A:$M,13,0)</f>
        <v>0.4817748</v>
      </c>
    </row>
    <row r="621" spans="1:3">
      <c r="A621" t="s">
        <v>249</v>
      </c>
      <c r="B621">
        <v>-0.011907</v>
      </c>
      <c r="C621">
        <f>VLOOKUP(A621,[1]总校正后表!$A:$M,13,0)</f>
        <v>0.4448181</v>
      </c>
    </row>
    <row r="622" spans="1:3">
      <c r="A622" t="s">
        <v>1133</v>
      </c>
      <c r="B622">
        <v>-0.0117684</v>
      </c>
      <c r="C622">
        <f>VLOOKUP(A622,[1]总校正后表!$A:$M,13,0)</f>
        <v>0.2437225</v>
      </c>
    </row>
    <row r="623" spans="1:3">
      <c r="A623" t="s">
        <v>1214</v>
      </c>
      <c r="B623">
        <v>-0.0116191</v>
      </c>
      <c r="C623">
        <f>VLOOKUP(A623,[1]总校正后表!$A:$M,13,0)</f>
        <v>0.4896807</v>
      </c>
    </row>
    <row r="624" spans="1:3">
      <c r="A624" t="s">
        <v>891</v>
      </c>
      <c r="B624">
        <v>-0.0115393</v>
      </c>
      <c r="C624">
        <f>VLOOKUP(A624,[1]总校正后表!$A:$M,13,0)</f>
        <v>0.6126337</v>
      </c>
    </row>
    <row r="625" spans="1:3">
      <c r="A625" t="s">
        <v>521</v>
      </c>
      <c r="B625">
        <v>-0.0114988</v>
      </c>
      <c r="C625">
        <f>VLOOKUP(A625,[1]总校正后表!$A:$M,13,0)</f>
        <v>0.3106536</v>
      </c>
    </row>
    <row r="626" spans="1:3">
      <c r="A626" t="s">
        <v>1052</v>
      </c>
      <c r="B626">
        <v>-0.0114638</v>
      </c>
      <c r="C626">
        <f>VLOOKUP(A626,[1]总校正后表!$A:$M,13,0)</f>
        <v>0.6240518</v>
      </c>
    </row>
    <row r="627" spans="1:3">
      <c r="A627" t="s">
        <v>159</v>
      </c>
      <c r="B627">
        <v>-0.0114007</v>
      </c>
      <c r="C627">
        <f>VLOOKUP(A627,[1]总校正后表!$A:$M,13,0)</f>
        <v>0.5508356</v>
      </c>
    </row>
    <row r="628" spans="1:3">
      <c r="A628" t="s">
        <v>18</v>
      </c>
      <c r="B628">
        <v>-0.0113686</v>
      </c>
      <c r="C628">
        <f>VLOOKUP(A628,[1]总校正后表!$A:$M,13,0)</f>
        <v>0.3878919</v>
      </c>
    </row>
    <row r="629" spans="1:3">
      <c r="A629" t="s">
        <v>231</v>
      </c>
      <c r="B629">
        <v>-0.011108</v>
      </c>
      <c r="C629">
        <f>VLOOKUP(A629,[1]总校正后表!$A:$M,13,0)</f>
        <v>0.4727945</v>
      </c>
    </row>
    <row r="630" spans="1:3">
      <c r="A630" t="s">
        <v>334</v>
      </c>
      <c r="B630">
        <v>-0.0108801</v>
      </c>
      <c r="C630">
        <f>VLOOKUP(A630,[1]总校正后表!$A:$M,13,0)</f>
        <v>0.5354123</v>
      </c>
    </row>
    <row r="631" spans="1:3">
      <c r="A631" t="s">
        <v>543</v>
      </c>
      <c r="B631">
        <v>-0.010745</v>
      </c>
      <c r="C631">
        <f>VLOOKUP(A631,[1]总校正后表!$A:$M,13,0)</f>
        <v>0.7529274</v>
      </c>
    </row>
    <row r="632" spans="1:3">
      <c r="A632" t="s">
        <v>113</v>
      </c>
      <c r="B632">
        <v>-0.0107356</v>
      </c>
      <c r="C632">
        <f>VLOOKUP(A632,[1]总校正后表!$A:$M,13,0)</f>
        <v>0.3240002</v>
      </c>
    </row>
    <row r="633" spans="1:3">
      <c r="A633" t="s">
        <v>1216</v>
      </c>
      <c r="B633">
        <v>-0.0106833</v>
      </c>
      <c r="C633">
        <f>VLOOKUP(A633,[1]总校正后表!$A:$M,13,0)</f>
        <v>0.5725081</v>
      </c>
    </row>
    <row r="634" spans="1:3">
      <c r="A634" t="s">
        <v>1226</v>
      </c>
      <c r="B634">
        <v>-0.0106674</v>
      </c>
      <c r="C634">
        <f>VLOOKUP(A634,[1]总校正后表!$A:$M,13,0)</f>
        <v>0.4970867</v>
      </c>
    </row>
    <row r="635" spans="1:3">
      <c r="A635" t="s">
        <v>662</v>
      </c>
      <c r="B635">
        <v>-0.010459</v>
      </c>
      <c r="C635">
        <f>VLOOKUP(A635,[1]总校正后表!$A:$M,13,0)</f>
        <v>0.6790277</v>
      </c>
    </row>
    <row r="636" spans="1:3">
      <c r="A636" t="s">
        <v>451</v>
      </c>
      <c r="B636">
        <v>-0.0104474</v>
      </c>
      <c r="C636">
        <f>VLOOKUP(A636,[1]总校正后表!$A:$M,13,0)</f>
        <v>0.6471731</v>
      </c>
    </row>
    <row r="637" spans="1:3">
      <c r="A637" t="s">
        <v>1123</v>
      </c>
      <c r="B637">
        <v>-0.0103115</v>
      </c>
      <c r="C637">
        <f>VLOOKUP(A637,[1]总校正后表!$A:$M,13,0)</f>
        <v>0.2931386</v>
      </c>
    </row>
    <row r="638" spans="1:3">
      <c r="A638" t="s">
        <v>264</v>
      </c>
      <c r="B638">
        <v>-0.010223</v>
      </c>
      <c r="C638">
        <f>VLOOKUP(A638,[1]总校正后表!$A:$M,13,0)</f>
        <v>0.3026337</v>
      </c>
    </row>
    <row r="639" spans="1:3">
      <c r="A639" t="s">
        <v>1019</v>
      </c>
      <c r="B639">
        <v>-0.0101612</v>
      </c>
      <c r="C639">
        <f>VLOOKUP(A639,[1]总校正后表!$A:$M,13,0)</f>
        <v>0.4680973</v>
      </c>
    </row>
    <row r="640" spans="1:3">
      <c r="A640" t="s">
        <v>72</v>
      </c>
      <c r="B640">
        <v>-0.0100012</v>
      </c>
      <c r="C640">
        <f>VLOOKUP(A640,[1]总校正后表!$A:$M,13,0)</f>
        <v>0.4301433</v>
      </c>
    </row>
    <row r="641" spans="1:3">
      <c r="A641" t="s">
        <v>464</v>
      </c>
      <c r="B641">
        <v>-0.00976987</v>
      </c>
      <c r="C641">
        <f>VLOOKUP(A641,[1]总校正后表!$A:$M,13,0)</f>
        <v>0.5267714</v>
      </c>
    </row>
    <row r="642" spans="1:3">
      <c r="A642" t="s">
        <v>836</v>
      </c>
      <c r="B642">
        <v>-0.00930355</v>
      </c>
      <c r="C642">
        <f>VLOOKUP(A642,[1]总校正后表!$A:$M,13,0)</f>
        <v>0.7266456</v>
      </c>
    </row>
    <row r="643" spans="1:3">
      <c r="A643" t="s">
        <v>815</v>
      </c>
      <c r="B643">
        <v>-0.0092332</v>
      </c>
      <c r="C643">
        <f>VLOOKUP(A643,[1]总校正后表!$A:$M,13,0)</f>
        <v>0.4618428</v>
      </c>
    </row>
    <row r="644" spans="1:3">
      <c r="A644" t="s">
        <v>1071</v>
      </c>
      <c r="B644">
        <v>-0.00913705</v>
      </c>
      <c r="C644">
        <f>VLOOKUP(A644,[1]总校正后表!$A:$M,13,0)</f>
        <v>0.3974768</v>
      </c>
    </row>
    <row r="645" spans="1:3">
      <c r="A645" t="s">
        <v>306</v>
      </c>
      <c r="B645">
        <v>-0.00902274</v>
      </c>
      <c r="C645">
        <f>VLOOKUP(A645,[1]总校正后表!$A:$M,13,0)</f>
        <v>0.3898525</v>
      </c>
    </row>
    <row r="646" spans="1:3">
      <c r="A646" t="s">
        <v>882</v>
      </c>
      <c r="B646">
        <v>-0.00901659</v>
      </c>
      <c r="C646">
        <f>VLOOKUP(A646,[1]总校正后表!$A:$M,13,0)</f>
        <v>0.3749976</v>
      </c>
    </row>
    <row r="647" spans="1:3">
      <c r="A647" t="s">
        <v>655</v>
      </c>
      <c r="B647">
        <v>-0.00892784</v>
      </c>
      <c r="C647">
        <f>VLOOKUP(A647,[1]总校正后表!$A:$M,13,0)</f>
        <v>0.5225866</v>
      </c>
    </row>
    <row r="648" spans="1:3">
      <c r="A648" t="s">
        <v>412</v>
      </c>
      <c r="B648">
        <v>-0.00880314</v>
      </c>
      <c r="C648">
        <f>VLOOKUP(A648,[1]总校正后表!$A:$M,13,0)</f>
        <v>0.5221385</v>
      </c>
    </row>
    <row r="649" spans="1:3">
      <c r="A649" t="s">
        <v>1269</v>
      </c>
      <c r="B649">
        <v>-0.00878567</v>
      </c>
      <c r="C649">
        <f>VLOOKUP(A649,[1]总校正后表!$A:$M,13,0)</f>
        <v>0.3643277</v>
      </c>
    </row>
    <row r="650" spans="1:3">
      <c r="A650" t="s">
        <v>782</v>
      </c>
      <c r="B650">
        <v>-0.00869528</v>
      </c>
      <c r="C650">
        <f>VLOOKUP(A650,[1]总校正后表!$A:$M,13,0)</f>
        <v>0.6516174</v>
      </c>
    </row>
    <row r="651" spans="1:3">
      <c r="A651" t="s">
        <v>936</v>
      </c>
      <c r="B651">
        <v>-0.00850405</v>
      </c>
      <c r="C651">
        <f>VLOOKUP(A651,[1]总校正后表!$A:$M,13,0)</f>
        <v>0.31023752</v>
      </c>
    </row>
    <row r="652" spans="1:3">
      <c r="A652" t="s">
        <v>812</v>
      </c>
      <c r="B652">
        <v>-0.00841566</v>
      </c>
      <c r="C652">
        <f>VLOOKUP(A652,[1]总校正后表!$A:$M,13,0)</f>
        <v>0.2239922</v>
      </c>
    </row>
    <row r="653" spans="1:3">
      <c r="A653" t="s">
        <v>787</v>
      </c>
      <c r="B653">
        <v>-0.00835706</v>
      </c>
      <c r="C653">
        <f>VLOOKUP(A653,[1]总校正后表!$A:$M,13,0)</f>
        <v>0.40989</v>
      </c>
    </row>
    <row r="654" spans="1:3">
      <c r="A654" t="s">
        <v>1000</v>
      </c>
      <c r="B654">
        <v>-0.0083491</v>
      </c>
      <c r="C654">
        <f>VLOOKUP(A654,[1]总校正后表!$A:$M,13,0)</f>
        <v>0.7347702</v>
      </c>
    </row>
    <row r="655" spans="1:3">
      <c r="A655" t="s">
        <v>1141</v>
      </c>
      <c r="B655">
        <v>-0.00823364</v>
      </c>
      <c r="C655">
        <f>VLOOKUP(A655,[1]总校正后表!$A:$M,13,0)</f>
        <v>0.6198295</v>
      </c>
    </row>
    <row r="656" spans="1:3">
      <c r="A656" t="s">
        <v>472</v>
      </c>
      <c r="B656">
        <v>-0.00820611</v>
      </c>
      <c r="C656">
        <f>VLOOKUP(A656,[1]总校正后表!$A:$M,13,0)</f>
        <v>0.330169</v>
      </c>
    </row>
    <row r="657" spans="1:3">
      <c r="A657" t="s">
        <v>737</v>
      </c>
      <c r="B657">
        <v>-0.00818717</v>
      </c>
      <c r="C657">
        <f>VLOOKUP(A657,[1]总校正后表!$A:$M,13,0)</f>
        <v>0.4679363</v>
      </c>
    </row>
    <row r="658" spans="1:3">
      <c r="A658" t="s">
        <v>922</v>
      </c>
      <c r="B658">
        <v>-0.00812814</v>
      </c>
      <c r="C658">
        <f>VLOOKUP(A658,[1]总校正后表!$A:$M,13,0)</f>
        <v>0.5050876</v>
      </c>
    </row>
    <row r="659" spans="1:3">
      <c r="A659" t="s">
        <v>449</v>
      </c>
      <c r="B659">
        <v>-0.00800364</v>
      </c>
      <c r="C659">
        <f>VLOOKUP(A659,[1]总校正后表!$A:$M,13,0)</f>
        <v>0.5563476</v>
      </c>
    </row>
    <row r="660" spans="1:3">
      <c r="A660" t="s">
        <v>846</v>
      </c>
      <c r="B660">
        <v>-0.0079857</v>
      </c>
      <c r="C660">
        <f>VLOOKUP(A660,[1]总校正后表!$A:$M,13,0)</f>
        <v>0.4864848</v>
      </c>
    </row>
    <row r="661" spans="1:3">
      <c r="A661" t="s">
        <v>937</v>
      </c>
      <c r="B661">
        <v>-0.00787117</v>
      </c>
      <c r="C661">
        <f>VLOOKUP(A661,[1]总校正后表!$A:$M,13,0)</f>
        <v>0.5007184</v>
      </c>
    </row>
    <row r="662" spans="1:3">
      <c r="A662" t="s">
        <v>515</v>
      </c>
      <c r="B662">
        <v>-0.00768567</v>
      </c>
      <c r="C662">
        <f>VLOOKUP(A662,[1]总校正后表!$A:$M,13,0)</f>
        <v>0.35656</v>
      </c>
    </row>
    <row r="663" spans="1:3">
      <c r="A663" t="s">
        <v>544</v>
      </c>
      <c r="B663">
        <v>-0.00761129</v>
      </c>
      <c r="C663">
        <f>VLOOKUP(A663,[1]总校正后表!$A:$M,13,0)</f>
        <v>0.4052498</v>
      </c>
    </row>
    <row r="664" spans="1:3">
      <c r="A664" t="s">
        <v>1093</v>
      </c>
      <c r="B664">
        <v>-0.0075815</v>
      </c>
      <c r="C664">
        <f>VLOOKUP(A664,[1]总校正后表!$A:$M,13,0)</f>
        <v>0.3819095</v>
      </c>
    </row>
    <row r="665" spans="1:3">
      <c r="A665" t="s">
        <v>1146</v>
      </c>
      <c r="B665">
        <v>-0.00753985</v>
      </c>
      <c r="C665">
        <f>VLOOKUP(A665,[1]总校正后表!$A:$M,13,0)</f>
        <v>0.4189076</v>
      </c>
    </row>
    <row r="666" spans="1:3">
      <c r="A666" t="s">
        <v>690</v>
      </c>
      <c r="B666">
        <v>-0.00738376</v>
      </c>
      <c r="C666">
        <f>VLOOKUP(A666,[1]总校正后表!$A:$M,13,0)</f>
        <v>0.4686977</v>
      </c>
    </row>
    <row r="667" spans="1:3">
      <c r="A667" t="s">
        <v>1038</v>
      </c>
      <c r="B667">
        <v>-0.00738331</v>
      </c>
      <c r="C667">
        <f>VLOOKUP(A667,[1]总校正后表!$A:$M,13,0)</f>
        <v>0.4846357</v>
      </c>
    </row>
    <row r="668" spans="1:3">
      <c r="A668" t="s">
        <v>295</v>
      </c>
      <c r="B668">
        <v>-0.00738198</v>
      </c>
      <c r="C668">
        <f>VLOOKUP(A668,[1]总校正后表!$A:$M,13,0)</f>
        <v>0.1631577</v>
      </c>
    </row>
    <row r="669" spans="1:3">
      <c r="A669" t="s">
        <v>250</v>
      </c>
      <c r="B669">
        <v>-0.00715237</v>
      </c>
      <c r="C669">
        <f>VLOOKUP(A669,[1]总校正后表!$A:$M,13,0)</f>
        <v>0.5043567</v>
      </c>
    </row>
    <row r="670" spans="1:3">
      <c r="A670" t="s">
        <v>78</v>
      </c>
      <c r="B670">
        <v>-0.00703966</v>
      </c>
      <c r="C670">
        <f>VLOOKUP(A670,[1]总校正后表!$A:$M,13,0)</f>
        <v>0.5569362</v>
      </c>
    </row>
    <row r="671" spans="1:3">
      <c r="A671" t="s">
        <v>316</v>
      </c>
      <c r="B671">
        <v>-0.00695418</v>
      </c>
      <c r="C671">
        <f>VLOOKUP(A671,[1]总校正后表!$A:$M,13,0)</f>
        <v>0.3225466</v>
      </c>
    </row>
    <row r="672" spans="1:3">
      <c r="A672" t="s">
        <v>1159</v>
      </c>
      <c r="B672">
        <v>-0.00658621</v>
      </c>
      <c r="C672">
        <f>VLOOKUP(A672,[1]总校正后表!$A:$M,13,0)</f>
        <v>0.3741184</v>
      </c>
    </row>
    <row r="673" spans="1:3">
      <c r="A673" t="s">
        <v>307</v>
      </c>
      <c r="B673">
        <v>-0.00653544</v>
      </c>
      <c r="C673">
        <f>VLOOKUP(A673,[1]总校正后表!$A:$M,13,0)</f>
        <v>0.3354606</v>
      </c>
    </row>
    <row r="674" spans="1:3">
      <c r="A674" t="s">
        <v>932</v>
      </c>
      <c r="B674">
        <v>-0.00646619</v>
      </c>
      <c r="C674">
        <f>VLOOKUP(A674,[1]总校正后表!$A:$M,13,0)</f>
        <v>0.69924095</v>
      </c>
    </row>
    <row r="675" spans="1:3">
      <c r="A675" t="s">
        <v>79</v>
      </c>
      <c r="B675">
        <v>-0.00645729</v>
      </c>
      <c r="C675">
        <f>VLOOKUP(A675,[1]总校正后表!$A:$M,13,0)</f>
        <v>0.67929</v>
      </c>
    </row>
    <row r="676" spans="1:3">
      <c r="A676" t="s">
        <v>1016</v>
      </c>
      <c r="B676">
        <v>-0.00639869</v>
      </c>
      <c r="C676">
        <f>VLOOKUP(A676,[1]总校正后表!$A:$M,13,0)</f>
        <v>0.4559077</v>
      </c>
    </row>
    <row r="677" spans="1:3">
      <c r="A677" t="s">
        <v>786</v>
      </c>
      <c r="B677">
        <v>-0.00604377</v>
      </c>
      <c r="C677">
        <f>VLOOKUP(A677,[1]总校正后表!$A:$M,13,0)</f>
        <v>0.5130353</v>
      </c>
    </row>
    <row r="678" spans="1:3">
      <c r="A678" t="s">
        <v>1144</v>
      </c>
      <c r="B678">
        <v>-0.00584041</v>
      </c>
      <c r="C678">
        <f>VLOOKUP(A678,[1]总校正后表!$A:$M,13,0)</f>
        <v>0.6251577</v>
      </c>
    </row>
    <row r="679" spans="1:3">
      <c r="A679" t="s">
        <v>1049</v>
      </c>
      <c r="B679">
        <v>-0.00572081</v>
      </c>
      <c r="C679">
        <f>VLOOKUP(A679,[1]总校正后表!$A:$M,13,0)</f>
        <v>0.4641327</v>
      </c>
    </row>
    <row r="680" spans="1:3">
      <c r="A680" t="s">
        <v>933</v>
      </c>
      <c r="B680">
        <v>-0.00566793</v>
      </c>
      <c r="C680">
        <f>VLOOKUP(A680,[1]总校正后表!$A:$M,13,0)</f>
        <v>0.3856204</v>
      </c>
    </row>
    <row r="681" spans="1:3">
      <c r="A681" t="s">
        <v>1073</v>
      </c>
      <c r="B681">
        <v>-0.00543421</v>
      </c>
      <c r="C681">
        <f>VLOOKUP(A681,[1]总校正后表!$A:$M,13,0)</f>
        <v>0.7604876</v>
      </c>
    </row>
    <row r="682" spans="1:3">
      <c r="A682" t="s">
        <v>261</v>
      </c>
      <c r="B682">
        <v>-0.00534134</v>
      </c>
      <c r="C682">
        <f>VLOOKUP(A682,[1]总校正后表!$A:$M,13,0)</f>
        <v>0.8147193</v>
      </c>
    </row>
    <row r="683" spans="1:3">
      <c r="A683" t="s">
        <v>785</v>
      </c>
      <c r="B683">
        <v>-0.00533556</v>
      </c>
      <c r="C683">
        <f>VLOOKUP(A683,[1]总校正后表!$A:$M,13,0)</f>
        <v>0.5436586</v>
      </c>
    </row>
    <row r="684" spans="1:3">
      <c r="A684" t="s">
        <v>1149</v>
      </c>
      <c r="B684">
        <v>-0.00532355</v>
      </c>
      <c r="C684">
        <f>VLOOKUP(A684,[1]总校正后表!$A:$M,13,0)</f>
        <v>0.3683628</v>
      </c>
    </row>
    <row r="685" spans="1:3">
      <c r="A685" t="s">
        <v>535</v>
      </c>
      <c r="B685">
        <v>-0.00520298</v>
      </c>
      <c r="C685">
        <f>VLOOKUP(A685,[1]总校正后表!$A:$M,13,0)</f>
        <v>0.466579</v>
      </c>
    </row>
    <row r="686" spans="1:3">
      <c r="A686" t="s">
        <v>574</v>
      </c>
      <c r="B686">
        <v>-0.00514747</v>
      </c>
      <c r="C686">
        <f>VLOOKUP(A686,[1]总校正后表!$A:$M,13,0)</f>
        <v>0.5749411</v>
      </c>
    </row>
    <row r="687" spans="1:3">
      <c r="A687" t="s">
        <v>894</v>
      </c>
      <c r="B687">
        <v>-0.00509762</v>
      </c>
      <c r="C687">
        <f>VLOOKUP(A687,[1]总校正后表!$A:$M,13,0)</f>
        <v>0.3606198</v>
      </c>
    </row>
    <row r="688" spans="1:3">
      <c r="A688" t="s">
        <v>1229</v>
      </c>
      <c r="B688">
        <v>-0.0048339</v>
      </c>
      <c r="C688">
        <f>VLOOKUP(A688,[1]总校正后表!$A:$M,13,0)</f>
        <v>0.6765655</v>
      </c>
    </row>
    <row r="689" spans="1:3">
      <c r="A689" t="s">
        <v>701</v>
      </c>
      <c r="B689">
        <v>-0.00476852</v>
      </c>
      <c r="C689">
        <f>VLOOKUP(A689,[1]总校正后表!$A:$M,13,0)</f>
        <v>0.5410003</v>
      </c>
    </row>
    <row r="690" spans="1:3">
      <c r="A690" t="s">
        <v>1045</v>
      </c>
      <c r="B690">
        <v>-0.00471027</v>
      </c>
      <c r="C690">
        <f>VLOOKUP(A690,[1]总校正后表!$A:$M,13,0)</f>
        <v>0.3642625</v>
      </c>
    </row>
    <row r="691" spans="1:3">
      <c r="A691" t="s">
        <v>20</v>
      </c>
      <c r="B691">
        <v>-0.00469475</v>
      </c>
      <c r="C691">
        <f>VLOOKUP(A691,[1]总校正后表!$A:$M,13,0)</f>
        <v>0.5304338</v>
      </c>
    </row>
    <row r="692" spans="1:3">
      <c r="A692" t="s">
        <v>578</v>
      </c>
      <c r="B692">
        <v>-0.00468343</v>
      </c>
      <c r="C692">
        <f>VLOOKUP(A692,[1]总校正后表!$A:$M,13,0)</f>
        <v>0.3832312</v>
      </c>
    </row>
    <row r="693" spans="1:3">
      <c r="A693" t="s">
        <v>1223</v>
      </c>
      <c r="B693">
        <v>-0.00452533</v>
      </c>
      <c r="C693">
        <f>VLOOKUP(A693,[1]总校正后表!$A:$M,13,0)</f>
        <v>0.4035205</v>
      </c>
    </row>
    <row r="694" spans="1:3">
      <c r="A694" t="s">
        <v>1092</v>
      </c>
      <c r="B694">
        <v>-0.00429133</v>
      </c>
      <c r="C694">
        <f>VLOOKUP(A694,[1]总校正后表!$A:$M,13,0)</f>
        <v>0.5062285</v>
      </c>
    </row>
    <row r="695" spans="1:3">
      <c r="A695" t="s">
        <v>347</v>
      </c>
      <c r="B695">
        <v>-0.00419247</v>
      </c>
      <c r="C695">
        <f>VLOOKUP(A695,[1]总校正后表!$A:$M,13,0)</f>
        <v>0.4649728</v>
      </c>
    </row>
    <row r="696" spans="1:3">
      <c r="A696" t="s">
        <v>870</v>
      </c>
      <c r="B696">
        <v>-0.00416481</v>
      </c>
      <c r="C696">
        <f>VLOOKUP(A696,[1]总校正后表!$A:$M,13,0)</f>
        <v>0.4375495</v>
      </c>
    </row>
    <row r="697" spans="1:3">
      <c r="A697" t="s">
        <v>1208</v>
      </c>
      <c r="B697">
        <v>-0.00410362</v>
      </c>
      <c r="C697">
        <f>VLOOKUP(A697,[1]总校正后表!$A:$M,13,0)</f>
        <v>0.4602225</v>
      </c>
    </row>
    <row r="698" spans="1:3">
      <c r="A698" t="s">
        <v>237</v>
      </c>
      <c r="B698">
        <v>-0.00408628</v>
      </c>
      <c r="C698">
        <f>VLOOKUP(A698,[1]总校正后表!$A:$M,13,0)</f>
        <v>0.4864797</v>
      </c>
    </row>
    <row r="699" spans="1:3">
      <c r="A699" t="s">
        <v>506</v>
      </c>
      <c r="B699">
        <v>-0.003924</v>
      </c>
      <c r="C699">
        <f>VLOOKUP(A699,[1]总校正后表!$A:$M,13,0)</f>
        <v>0.5166526</v>
      </c>
    </row>
    <row r="700" spans="1:3">
      <c r="A700" t="s">
        <v>102</v>
      </c>
      <c r="B700">
        <v>-0.00366713</v>
      </c>
      <c r="C700">
        <f>VLOOKUP(A700,[1]总校正后表!$A:$M,13,0)</f>
        <v>0.4569724</v>
      </c>
    </row>
    <row r="701" spans="1:3">
      <c r="A701" t="s">
        <v>424</v>
      </c>
      <c r="B701">
        <v>-0.00359033</v>
      </c>
      <c r="C701">
        <f>VLOOKUP(A701,[1]总校正后表!$A:$M,13,0)</f>
        <v>0.5293935</v>
      </c>
    </row>
    <row r="702" spans="1:3">
      <c r="A702" t="s">
        <v>592</v>
      </c>
      <c r="B702">
        <v>-0.00337693</v>
      </c>
      <c r="C702">
        <f>VLOOKUP(A702,[1]总校正后表!$A:$M,13,0)</f>
        <v>0.7105907</v>
      </c>
    </row>
    <row r="703" spans="1:3">
      <c r="A703" t="s">
        <v>809</v>
      </c>
      <c r="B703">
        <v>-0.00335856</v>
      </c>
      <c r="C703">
        <f>VLOOKUP(A703,[1]总校正后表!$A:$M,13,0)</f>
        <v>0.5408476</v>
      </c>
    </row>
    <row r="704" spans="1:3">
      <c r="A704" t="s">
        <v>917</v>
      </c>
      <c r="B704">
        <v>-0.00330929</v>
      </c>
      <c r="C704">
        <f>VLOOKUP(A704,[1]总校正后表!$A:$M,13,0)</f>
        <v>0.1394416</v>
      </c>
    </row>
    <row r="705" spans="1:3">
      <c r="A705" t="s">
        <v>1068</v>
      </c>
      <c r="B705">
        <v>-0.00325805</v>
      </c>
      <c r="C705">
        <f>VLOOKUP(A705,[1]总校正后表!$A:$M,13,0)</f>
        <v>0.3596568</v>
      </c>
    </row>
    <row r="706" spans="1:3">
      <c r="A706" t="s">
        <v>828</v>
      </c>
      <c r="B706">
        <v>-0.0031491</v>
      </c>
      <c r="C706">
        <f>VLOOKUP(A706,[1]总校正后表!$A:$M,13,0)</f>
        <v>0.5346066</v>
      </c>
    </row>
    <row r="707" spans="1:3">
      <c r="A707" t="s">
        <v>448</v>
      </c>
      <c r="B707">
        <v>-0.00303213</v>
      </c>
      <c r="C707">
        <f>VLOOKUP(A707,[1]总校正后表!$A:$M,13,0)</f>
        <v>0.7978813</v>
      </c>
    </row>
    <row r="708" spans="1:3">
      <c r="A708" t="s">
        <v>27</v>
      </c>
      <c r="B708">
        <v>-0.00286498</v>
      </c>
      <c r="C708">
        <f>VLOOKUP(A708,[1]总校正后表!$A:$M,13,0)</f>
        <v>0.5336307</v>
      </c>
    </row>
    <row r="709" spans="1:3">
      <c r="A709" t="s">
        <v>48</v>
      </c>
      <c r="B709">
        <v>-0.00276646</v>
      </c>
      <c r="C709">
        <f>VLOOKUP(A709,[1]总校正后表!$A:$M,13,0)</f>
        <v>0.6243874</v>
      </c>
    </row>
    <row r="710" spans="1:3">
      <c r="A710" t="s">
        <v>355</v>
      </c>
      <c r="B710">
        <v>-0.00271113</v>
      </c>
      <c r="C710">
        <f>VLOOKUP(A710,[1]总校正后表!$A:$M,13,0)</f>
        <v>0.4897017</v>
      </c>
    </row>
    <row r="711" spans="1:3">
      <c r="A711" t="s">
        <v>893</v>
      </c>
      <c r="B711">
        <v>-0.00268242</v>
      </c>
      <c r="C711">
        <f>VLOOKUP(A711,[1]总校正后表!$A:$M,13,0)</f>
        <v>0.54991205</v>
      </c>
    </row>
    <row r="712" spans="1:3">
      <c r="A712" t="s">
        <v>130</v>
      </c>
      <c r="B712">
        <v>-0.00261039</v>
      </c>
      <c r="C712">
        <f>VLOOKUP(A712,[1]总校正后表!$A:$M,13,0)</f>
        <v>0.3299136</v>
      </c>
    </row>
    <row r="713" spans="1:3">
      <c r="A713" t="s">
        <v>1009</v>
      </c>
      <c r="B713">
        <v>-0.00258587</v>
      </c>
      <c r="C713">
        <f>VLOOKUP(A713,[1]总校正后表!$A:$M,13,0)</f>
        <v>0.4419</v>
      </c>
    </row>
    <row r="714" spans="1:3">
      <c r="A714" t="s">
        <v>101</v>
      </c>
      <c r="B714">
        <v>-0.00254301</v>
      </c>
      <c r="C714">
        <f>VLOOKUP(A714,[1]总校正后表!$A:$M,13,0)</f>
        <v>0.7658602</v>
      </c>
    </row>
    <row r="715" spans="1:3">
      <c r="A715" t="s">
        <v>553</v>
      </c>
      <c r="B715">
        <v>-0.00245888</v>
      </c>
      <c r="C715">
        <f>VLOOKUP(A715,[1]总校正后表!$A:$M,13,0)</f>
        <v>0.2779398</v>
      </c>
    </row>
    <row r="716" spans="1:3">
      <c r="A716" t="s">
        <v>626</v>
      </c>
      <c r="B716">
        <v>-0.00242868</v>
      </c>
      <c r="C716">
        <f>VLOOKUP(A716,[1]总校正后表!$A:$M,13,0)</f>
        <v>0.8313642</v>
      </c>
    </row>
    <row r="717" spans="1:3">
      <c r="A717" t="s">
        <v>235</v>
      </c>
      <c r="B717">
        <v>-0.00239919</v>
      </c>
      <c r="C717">
        <f>VLOOKUP(A717,[1]总校正后表!$A:$M,13,0)</f>
        <v>0.4986812</v>
      </c>
    </row>
    <row r="718" spans="1:3">
      <c r="A718" t="s">
        <v>270</v>
      </c>
      <c r="B718">
        <v>-0.00229818</v>
      </c>
      <c r="C718">
        <f>VLOOKUP(A718,[1]总校正后表!$A:$M,13,0)</f>
        <v>0.4642906</v>
      </c>
    </row>
    <row r="719" spans="1:3">
      <c r="A719" t="s">
        <v>582</v>
      </c>
      <c r="B719">
        <v>-0.00226517</v>
      </c>
      <c r="C719">
        <f>VLOOKUP(A719,[1]总校正后表!$A:$M,13,0)</f>
        <v>0.5578518</v>
      </c>
    </row>
    <row r="720" spans="1:3">
      <c r="A720" t="s">
        <v>959</v>
      </c>
      <c r="B720">
        <v>-0.00214736</v>
      </c>
      <c r="C720">
        <f>VLOOKUP(A720,[1]总校正后表!$A:$M,13,0)</f>
        <v>0.3413987</v>
      </c>
    </row>
    <row r="721" spans="1:3">
      <c r="A721" t="s">
        <v>141</v>
      </c>
      <c r="B721">
        <v>-0.00214374</v>
      </c>
      <c r="C721">
        <f>VLOOKUP(A721,[1]总校正后表!$A:$M,13,0)</f>
        <v>0.3882307</v>
      </c>
    </row>
    <row r="722" spans="1:3">
      <c r="A722" t="s">
        <v>300</v>
      </c>
      <c r="B722">
        <v>-0.00209482</v>
      </c>
      <c r="C722">
        <f>VLOOKUP(A722,[1]总校正后表!$A:$M,13,0)</f>
        <v>0.6181747</v>
      </c>
    </row>
    <row r="723" spans="1:3">
      <c r="A723" t="s">
        <v>920</v>
      </c>
      <c r="B723">
        <v>-0.00205023</v>
      </c>
      <c r="C723">
        <f>VLOOKUP(A723,[1]总校正后表!$A:$M,13,0)</f>
        <v>0.6002474</v>
      </c>
    </row>
    <row r="724" spans="1:3">
      <c r="A724" t="s">
        <v>185</v>
      </c>
      <c r="B724">
        <v>-0.00190676</v>
      </c>
      <c r="C724">
        <f>VLOOKUP(A724,[1]总校正后表!$A:$M,13,0)</f>
        <v>0.4985366</v>
      </c>
    </row>
    <row r="725" spans="1:3">
      <c r="A725" t="s">
        <v>668</v>
      </c>
      <c r="B725">
        <v>-0.00187651</v>
      </c>
      <c r="C725">
        <f>VLOOKUP(A725,[1]总校正后表!$A:$M,13,0)</f>
        <v>0.4193398</v>
      </c>
    </row>
    <row r="726" spans="1:3">
      <c r="A726" t="s">
        <v>918</v>
      </c>
      <c r="B726">
        <v>-0.00183559</v>
      </c>
      <c r="C726">
        <f>VLOOKUP(A726,[1]总校正后表!$A:$M,13,0)</f>
        <v>0.6659299</v>
      </c>
    </row>
    <row r="727" spans="1:3">
      <c r="A727" t="s">
        <v>647</v>
      </c>
      <c r="B727">
        <v>-0.00163724</v>
      </c>
      <c r="C727">
        <f>VLOOKUP(A727,[1]总校正后表!$A:$M,13,0)</f>
        <v>0.3832709</v>
      </c>
    </row>
    <row r="728" spans="1:3">
      <c r="A728" t="s">
        <v>245</v>
      </c>
      <c r="B728">
        <v>-0.00143078</v>
      </c>
      <c r="C728">
        <f>VLOOKUP(A728,[1]总校正后表!$A:$M,13,0)</f>
        <v>0.5220409</v>
      </c>
    </row>
    <row r="729" spans="1:3">
      <c r="A729" t="s">
        <v>414</v>
      </c>
      <c r="B729">
        <v>-0.00140504</v>
      </c>
      <c r="C729">
        <f>VLOOKUP(A729,[1]总校正后表!$A:$M,13,0)</f>
        <v>0.4581226</v>
      </c>
    </row>
    <row r="730" spans="1:3">
      <c r="A730" t="s">
        <v>559</v>
      </c>
      <c r="B730">
        <v>-0.00129109</v>
      </c>
      <c r="C730">
        <f>VLOOKUP(A730,[1]总校正后表!$A:$M,13,0)</f>
        <v>0.414832</v>
      </c>
    </row>
    <row r="731" spans="1:3">
      <c r="A731" t="s">
        <v>426</v>
      </c>
      <c r="B731">
        <v>-0.00123992</v>
      </c>
      <c r="C731">
        <f>VLOOKUP(A731,[1]总校正后表!$A:$M,13,0)</f>
        <v>0.4536687</v>
      </c>
    </row>
    <row r="732" spans="1:3">
      <c r="A732" t="s">
        <v>266</v>
      </c>
      <c r="B732">
        <v>-0.00122277</v>
      </c>
      <c r="C732">
        <f>VLOOKUP(A732,[1]总校正后表!$A:$M,13,0)</f>
        <v>0.5383084</v>
      </c>
    </row>
    <row r="733" spans="1:3">
      <c r="A733" t="s">
        <v>685</v>
      </c>
      <c r="B733">
        <v>-0.00117403</v>
      </c>
      <c r="C733">
        <f>VLOOKUP(A733,[1]总校正后表!$A:$M,13,0)</f>
        <v>0.4867095</v>
      </c>
    </row>
    <row r="734" spans="1:3">
      <c r="A734" t="s">
        <v>538</v>
      </c>
      <c r="B734">
        <v>-0.00117012</v>
      </c>
      <c r="C734">
        <f>VLOOKUP(A734,[1]总校正后表!$A:$M,13,0)</f>
        <v>0.6727188</v>
      </c>
    </row>
    <row r="735" spans="1:3">
      <c r="A735" t="s">
        <v>640</v>
      </c>
      <c r="B735">
        <v>-0.00116246</v>
      </c>
      <c r="C735">
        <f>VLOOKUP(A735,[1]总校正后表!$A:$M,13,0)</f>
        <v>0.6766636</v>
      </c>
    </row>
    <row r="736" spans="1:3">
      <c r="A736" t="s">
        <v>693</v>
      </c>
      <c r="B736">
        <v>-0.000936201</v>
      </c>
      <c r="C736">
        <f>VLOOKUP(A736,[1]总校正后表!$A:$M,13,0)</f>
        <v>0.60055095</v>
      </c>
    </row>
    <row r="737" spans="1:3">
      <c r="A737" t="s">
        <v>850</v>
      </c>
      <c r="B737">
        <v>-0.00093592</v>
      </c>
      <c r="C737">
        <f>VLOOKUP(A737,[1]总校正后表!$A:$M,13,0)</f>
        <v>0.4370085</v>
      </c>
    </row>
    <row r="738" spans="1:3">
      <c r="A738" t="s">
        <v>253</v>
      </c>
      <c r="B738">
        <v>-0.00093084</v>
      </c>
      <c r="C738">
        <f>VLOOKUP(A738,[1]总校正后表!$A:$M,13,0)</f>
        <v>0.4648783</v>
      </c>
    </row>
    <row r="739" spans="1:3">
      <c r="A739" t="s">
        <v>771</v>
      </c>
      <c r="B739">
        <v>-0.000596301</v>
      </c>
      <c r="C739">
        <f>VLOOKUP(A739,[1]总校正后表!$A:$M,13,0)</f>
        <v>0.5408179</v>
      </c>
    </row>
    <row r="740" spans="1:3">
      <c r="A740" t="s">
        <v>860</v>
      </c>
      <c r="B740">
        <v>-0.000595173</v>
      </c>
      <c r="C740">
        <f>VLOOKUP(A740,[1]总校正后表!$A:$M,13,0)</f>
        <v>0.6879336</v>
      </c>
    </row>
    <row r="741" spans="1:3">
      <c r="A741" t="s">
        <v>1140</v>
      </c>
      <c r="B741">
        <v>-0.000436052</v>
      </c>
      <c r="C741">
        <f>VLOOKUP(A741,[1]总校正后表!$A:$M,13,0)</f>
        <v>0.6256381</v>
      </c>
    </row>
    <row r="742" spans="1:3">
      <c r="A742" t="s">
        <v>114</v>
      </c>
      <c r="B742">
        <v>-0.000350732</v>
      </c>
      <c r="C742">
        <f>VLOOKUP(A742,[1]总校正后表!$A:$M,13,0)</f>
        <v>0.6115366</v>
      </c>
    </row>
    <row r="743" spans="1:3">
      <c r="A743" t="s">
        <v>998</v>
      </c>
      <c r="B743" s="1">
        <v>-1.06188e-6</v>
      </c>
      <c r="C743">
        <f>VLOOKUP(A743,[1]总校正后表!$A:$M,13,0)</f>
        <v>0.5484689</v>
      </c>
    </row>
    <row r="744" spans="1:3">
      <c r="A744" t="s">
        <v>791</v>
      </c>
      <c r="B744">
        <v>0.000182627</v>
      </c>
      <c r="C744">
        <f>VLOOKUP(A744,[1]总校正后表!$A:$M,13,0)</f>
        <v>0.5174022</v>
      </c>
    </row>
    <row r="745" spans="1:3">
      <c r="A745" t="s">
        <v>792</v>
      </c>
      <c r="B745">
        <v>0.000273629</v>
      </c>
      <c r="C745">
        <f>VLOOKUP(A745,[1]总校正后表!$A:$M,13,0)</f>
        <v>0.2651128</v>
      </c>
    </row>
    <row r="746" spans="1:3">
      <c r="A746" t="s">
        <v>549</v>
      </c>
      <c r="B746">
        <v>0.000462616</v>
      </c>
      <c r="C746">
        <f>VLOOKUP(A746,[1]总校正后表!$A:$M,13,0)</f>
        <v>0.7160793</v>
      </c>
    </row>
    <row r="747" spans="1:3">
      <c r="A747" t="s">
        <v>730</v>
      </c>
      <c r="B747">
        <v>0.000580205</v>
      </c>
      <c r="C747">
        <f>VLOOKUP(A747,[1]总校正后表!$A:$M,13,0)</f>
        <v>0.5498912</v>
      </c>
    </row>
    <row r="748" spans="1:3">
      <c r="A748" t="s">
        <v>528</v>
      </c>
      <c r="B748">
        <v>0.000583022</v>
      </c>
      <c r="C748">
        <f>VLOOKUP(A748,[1]总校正后表!$A:$M,13,0)</f>
        <v>0.4774816</v>
      </c>
    </row>
    <row r="749" spans="1:3">
      <c r="A749" t="s">
        <v>460</v>
      </c>
      <c r="B749">
        <v>0.000728291</v>
      </c>
      <c r="C749">
        <f>VLOOKUP(A749,[1]总校正后表!$A:$M,13,0)</f>
        <v>0.3675997</v>
      </c>
    </row>
    <row r="750" spans="1:3">
      <c r="A750" t="s">
        <v>244</v>
      </c>
      <c r="B750">
        <v>0.000827219</v>
      </c>
      <c r="C750">
        <f>VLOOKUP(A750,[1]总校正后表!$A:$M,13,0)</f>
        <v>0.6312487</v>
      </c>
    </row>
    <row r="751" spans="1:3">
      <c r="A751" t="s">
        <v>692</v>
      </c>
      <c r="B751">
        <v>0.000844447</v>
      </c>
      <c r="C751">
        <f>VLOOKUP(A751,[1]总校正后表!$A:$M,13,0)</f>
        <v>0.6521948</v>
      </c>
    </row>
    <row r="752" spans="1:3">
      <c r="A752" t="s">
        <v>127</v>
      </c>
      <c r="B752">
        <v>0.000997611</v>
      </c>
      <c r="C752">
        <f>VLOOKUP(A752,[1]总校正后表!$A:$M,13,0)</f>
        <v>0.6172528</v>
      </c>
    </row>
    <row r="753" spans="1:3">
      <c r="A753" t="s">
        <v>1085</v>
      </c>
      <c r="B753">
        <v>0.00101979</v>
      </c>
      <c r="C753">
        <f>VLOOKUP(A753,[1]总校正后表!$A:$M,13,0)</f>
        <v>0.59641295</v>
      </c>
    </row>
    <row r="754" spans="1:3">
      <c r="A754" t="s">
        <v>900</v>
      </c>
      <c r="B754">
        <v>0.00132781</v>
      </c>
      <c r="C754">
        <f>VLOOKUP(A754,[1]总校正后表!$A:$M,13,0)</f>
        <v>0.6032204</v>
      </c>
    </row>
    <row r="755" spans="1:3">
      <c r="A755" t="s">
        <v>52</v>
      </c>
      <c r="B755">
        <v>0.00154442</v>
      </c>
      <c r="C755">
        <f>VLOOKUP(A755,[1]总校正后表!$A:$M,13,0)</f>
        <v>0.4796357</v>
      </c>
    </row>
    <row r="756" spans="1:3">
      <c r="A756" t="s">
        <v>1127</v>
      </c>
      <c r="B756">
        <v>0.00159874</v>
      </c>
      <c r="C756">
        <f>VLOOKUP(A756,[1]总校正后表!$A:$M,13,0)</f>
        <v>0.4024987</v>
      </c>
    </row>
    <row r="757" spans="1:3">
      <c r="A757" t="s">
        <v>469</v>
      </c>
      <c r="B757">
        <v>0.00170595</v>
      </c>
      <c r="C757">
        <f>VLOOKUP(A757,[1]总校正后表!$A:$M,13,0)</f>
        <v>0.4177367</v>
      </c>
    </row>
    <row r="758" spans="1:3">
      <c r="A758" t="s">
        <v>107</v>
      </c>
      <c r="B758">
        <v>0.00175231</v>
      </c>
      <c r="C758">
        <f>VLOOKUP(A758,[1]总校正后表!$A:$M,13,0)</f>
        <v>0.5367225</v>
      </c>
    </row>
    <row r="759" spans="1:3">
      <c r="A759" t="s">
        <v>663</v>
      </c>
      <c r="B759">
        <v>0.00180986</v>
      </c>
      <c r="C759">
        <f>VLOOKUP(A759,[1]总校正后表!$A:$M,13,0)</f>
        <v>0.474525</v>
      </c>
    </row>
    <row r="760" spans="1:3">
      <c r="A760" t="s">
        <v>704</v>
      </c>
      <c r="B760">
        <v>0.0019045</v>
      </c>
      <c r="C760">
        <f>VLOOKUP(A760,[1]总校正后表!$A:$M,13,0)</f>
        <v>0.7528704</v>
      </c>
    </row>
    <row r="761" spans="1:3">
      <c r="A761" t="s">
        <v>1196</v>
      </c>
      <c r="B761">
        <v>0.00204878</v>
      </c>
      <c r="C761">
        <f>VLOOKUP(A761,[1]总校正后表!$A:$M,13,0)</f>
        <v>0.6817544</v>
      </c>
    </row>
    <row r="762" spans="1:3">
      <c r="A762" t="s">
        <v>1184</v>
      </c>
      <c r="B762">
        <v>0.00209663</v>
      </c>
      <c r="C762">
        <f>VLOOKUP(A762,[1]总校正后表!$A:$M,13,0)</f>
        <v>0.3552046</v>
      </c>
    </row>
    <row r="763" spans="1:3">
      <c r="A763" t="s">
        <v>1072</v>
      </c>
      <c r="B763">
        <v>0.00210161</v>
      </c>
      <c r="C763">
        <f>VLOOKUP(A763,[1]总校正后表!$A:$M,13,0)</f>
        <v>0.6316136</v>
      </c>
    </row>
    <row r="764" spans="1:3">
      <c r="A764" t="s">
        <v>1174</v>
      </c>
      <c r="B764">
        <v>0.00217391</v>
      </c>
      <c r="C764">
        <f>VLOOKUP(A764,[1]总校正后表!$A:$M,13,0)</f>
        <v>0.4623057</v>
      </c>
    </row>
    <row r="765" spans="1:3">
      <c r="A765" t="s">
        <v>643</v>
      </c>
      <c r="B765">
        <v>0.00224657</v>
      </c>
      <c r="C765">
        <f>VLOOKUP(A765,[1]总校正后表!$A:$M,13,0)</f>
        <v>0.4296955</v>
      </c>
    </row>
    <row r="766" spans="1:3">
      <c r="A766" t="s">
        <v>386</v>
      </c>
      <c r="B766">
        <v>0.00230929</v>
      </c>
      <c r="C766">
        <f>VLOOKUP(A766,[1]总校正后表!$A:$M,13,0)</f>
        <v>0.3970264</v>
      </c>
    </row>
    <row r="767" spans="1:3">
      <c r="A767" t="s">
        <v>576</v>
      </c>
      <c r="B767">
        <v>0.00239301</v>
      </c>
      <c r="C767">
        <f>VLOOKUP(A767,[1]总校正后表!$A:$M,13,0)</f>
        <v>0.6616864</v>
      </c>
    </row>
    <row r="768" spans="1:3">
      <c r="A768" t="s">
        <v>345</v>
      </c>
      <c r="B768">
        <v>0.00240853</v>
      </c>
      <c r="C768">
        <f>VLOOKUP(A768,[1]总校正后表!$A:$M,13,0)</f>
        <v>0.3043862</v>
      </c>
    </row>
    <row r="769" spans="1:3">
      <c r="A769" t="s">
        <v>1164</v>
      </c>
      <c r="B769">
        <v>0.00243032</v>
      </c>
      <c r="C769">
        <f>VLOOKUP(A769,[1]总校正后表!$A:$M,13,0)</f>
        <v>0.4675686</v>
      </c>
    </row>
    <row r="770" spans="1:3">
      <c r="A770" t="s">
        <v>968</v>
      </c>
      <c r="B770">
        <v>0.00263072</v>
      </c>
      <c r="C770">
        <f>VLOOKUP(A770,[1]总校正后表!$A:$M,13,0)</f>
        <v>0.5880394</v>
      </c>
    </row>
    <row r="771" spans="1:3">
      <c r="A771" t="s">
        <v>702</v>
      </c>
      <c r="B771">
        <v>0.00277825</v>
      </c>
      <c r="C771">
        <f>VLOOKUP(A771,[1]总校正后表!$A:$M,13,0)</f>
        <v>0.5580848</v>
      </c>
    </row>
    <row r="772" spans="1:3">
      <c r="A772" t="s">
        <v>148</v>
      </c>
      <c r="B772">
        <v>0.00284326</v>
      </c>
      <c r="C772">
        <f>VLOOKUP(A772,[1]总校正后表!$A:$M,13,0)</f>
        <v>0.78252295</v>
      </c>
    </row>
    <row r="773" spans="1:3">
      <c r="A773" t="s">
        <v>590</v>
      </c>
      <c r="B773">
        <v>0.00289867</v>
      </c>
      <c r="C773">
        <f>VLOOKUP(A773,[1]总校正后表!$A:$M,13,0)</f>
        <v>0.5497579</v>
      </c>
    </row>
    <row r="774" spans="1:3">
      <c r="A774" t="s">
        <v>822</v>
      </c>
      <c r="B774">
        <v>0.00302583</v>
      </c>
      <c r="C774">
        <f>VLOOKUP(A774,[1]总校正后表!$A:$M,13,0)</f>
        <v>0.6286254</v>
      </c>
    </row>
    <row r="775" spans="1:3">
      <c r="A775" t="s">
        <v>584</v>
      </c>
      <c r="B775">
        <v>0.00303447</v>
      </c>
      <c r="C775">
        <f>VLOOKUP(A775,[1]总校正后表!$A:$M,13,0)</f>
        <v>0.5852217</v>
      </c>
    </row>
    <row r="776" spans="1:3">
      <c r="A776" t="s">
        <v>189</v>
      </c>
      <c r="B776">
        <v>0.0031157</v>
      </c>
      <c r="C776">
        <f>VLOOKUP(A776,[1]总校正后表!$A:$M,13,0)</f>
        <v>0.5218702</v>
      </c>
    </row>
    <row r="777" spans="1:3">
      <c r="A777" t="s">
        <v>962</v>
      </c>
      <c r="B777">
        <v>0.00326585</v>
      </c>
      <c r="C777">
        <f>VLOOKUP(A777,[1]总校正后表!$A:$M,13,0)</f>
        <v>0.3853574</v>
      </c>
    </row>
    <row r="778" spans="1:3">
      <c r="A778" t="s">
        <v>248</v>
      </c>
      <c r="B778">
        <v>0.00344343</v>
      </c>
      <c r="C778">
        <f>VLOOKUP(A778,[1]总校正后表!$A:$M,13,0)</f>
        <v>0.6514678</v>
      </c>
    </row>
    <row r="779" spans="1:3">
      <c r="A779" t="s">
        <v>142</v>
      </c>
      <c r="B779">
        <v>0.0038478</v>
      </c>
      <c r="C779">
        <f>VLOOKUP(A779,[1]总校正后表!$A:$M,13,0)</f>
        <v>0.6948835</v>
      </c>
    </row>
    <row r="780" spans="1:3">
      <c r="A780" t="s">
        <v>974</v>
      </c>
      <c r="B780">
        <v>0.00384915</v>
      </c>
      <c r="C780">
        <f>VLOOKUP(A780,[1]总校正后表!$A:$M,13,0)</f>
        <v>0.59881195</v>
      </c>
    </row>
    <row r="781" spans="1:3">
      <c r="A781" t="s">
        <v>934</v>
      </c>
      <c r="B781">
        <v>0.0040227</v>
      </c>
      <c r="C781">
        <f>VLOOKUP(A781,[1]总校正后表!$A:$M,13,0)</f>
        <v>0.6896975</v>
      </c>
    </row>
    <row r="782" spans="1:3">
      <c r="A782" t="s">
        <v>1130</v>
      </c>
      <c r="B782">
        <v>0.00412047</v>
      </c>
      <c r="C782">
        <f>VLOOKUP(A782,[1]总校正后表!$A:$M,13,0)</f>
        <v>0.4860654</v>
      </c>
    </row>
    <row r="783" spans="1:3">
      <c r="A783" t="s">
        <v>982</v>
      </c>
      <c r="B783">
        <v>0.00422495</v>
      </c>
      <c r="C783">
        <f>VLOOKUP(A783,[1]总校正后表!$A:$M,13,0)</f>
        <v>0.3963132</v>
      </c>
    </row>
    <row r="784" spans="1:3">
      <c r="A784" t="s">
        <v>194</v>
      </c>
      <c r="B784">
        <v>0.00444406</v>
      </c>
      <c r="C784">
        <f>VLOOKUP(A784,[1]总校正后表!$A:$M,13,0)</f>
        <v>0.5645175</v>
      </c>
    </row>
    <row r="785" spans="1:3">
      <c r="A785" t="s">
        <v>293</v>
      </c>
      <c r="B785">
        <v>0.00448502</v>
      </c>
      <c r="C785">
        <f>VLOOKUP(A785,[1]总校正后表!$A:$M,13,0)</f>
        <v>0.4049687</v>
      </c>
    </row>
    <row r="786" spans="1:3">
      <c r="A786" t="s">
        <v>292</v>
      </c>
      <c r="B786">
        <v>0.00458657</v>
      </c>
      <c r="C786">
        <f>VLOOKUP(A786,[1]总校正后表!$A:$M,13,0)</f>
        <v>0.3689635</v>
      </c>
    </row>
    <row r="787" spans="1:3">
      <c r="A787" t="s">
        <v>605</v>
      </c>
      <c r="B787">
        <v>0.00463301</v>
      </c>
      <c r="C787">
        <f>VLOOKUP(A787,[1]总校正后表!$A:$M,13,0)</f>
        <v>0.4213466</v>
      </c>
    </row>
    <row r="788" spans="1:3">
      <c r="A788" t="s">
        <v>76</v>
      </c>
      <c r="B788">
        <v>0.00463425</v>
      </c>
      <c r="C788">
        <f>VLOOKUP(A788,[1]总校正后表!$A:$M,13,0)</f>
        <v>0.6415874</v>
      </c>
    </row>
    <row r="789" spans="1:3">
      <c r="A789" t="s">
        <v>1161</v>
      </c>
      <c r="B789">
        <v>0.00486397</v>
      </c>
      <c r="C789">
        <f>VLOOKUP(A789,[1]总校正后表!$A:$M,13,0)</f>
        <v>0.7220446</v>
      </c>
    </row>
    <row r="790" spans="1:3">
      <c r="A790" t="s">
        <v>1004</v>
      </c>
      <c r="B790">
        <v>0.00499636</v>
      </c>
      <c r="C790">
        <f>VLOOKUP(A790,[1]总校正后表!$A:$M,13,0)</f>
        <v>0.690551</v>
      </c>
    </row>
    <row r="791" spans="1:3">
      <c r="A791" t="s">
        <v>978</v>
      </c>
      <c r="B791">
        <v>0.00500132</v>
      </c>
      <c r="C791">
        <f>VLOOKUP(A791,[1]总校正后表!$A:$M,13,0)</f>
        <v>0.3946651</v>
      </c>
    </row>
    <row r="792" spans="1:3">
      <c r="A792" t="s">
        <v>484</v>
      </c>
      <c r="B792">
        <v>0.00504415</v>
      </c>
      <c r="C792">
        <f>VLOOKUP(A792,[1]总校正后表!$A:$M,13,0)</f>
        <v>0.4893509</v>
      </c>
    </row>
    <row r="793" spans="1:3">
      <c r="A793" t="s">
        <v>1035</v>
      </c>
      <c r="B793">
        <v>0.00505154</v>
      </c>
      <c r="C793">
        <f>VLOOKUP(A793,[1]总校正后表!$A:$M,13,0)</f>
        <v>0.5781699</v>
      </c>
    </row>
    <row r="794" spans="1:3">
      <c r="A794" t="s">
        <v>996</v>
      </c>
      <c r="B794">
        <v>0.00514648</v>
      </c>
      <c r="C794">
        <f>VLOOKUP(A794,[1]总校正后表!$A:$M,13,0)</f>
        <v>0.1875448</v>
      </c>
    </row>
    <row r="795" spans="1:3">
      <c r="A795" t="s">
        <v>471</v>
      </c>
      <c r="B795">
        <v>0.00517635</v>
      </c>
      <c r="C795">
        <f>VLOOKUP(A795,[1]总校正后表!$A:$M,13,0)</f>
        <v>0.4949955</v>
      </c>
    </row>
    <row r="796" spans="1:3">
      <c r="A796" t="s">
        <v>323</v>
      </c>
      <c r="B796">
        <v>0.00537</v>
      </c>
      <c r="C796">
        <f>VLOOKUP(A796,[1]总校正后表!$A:$M,13,0)</f>
        <v>0.4228479</v>
      </c>
    </row>
    <row r="797" spans="1:3">
      <c r="A797" t="s">
        <v>1070</v>
      </c>
      <c r="B797">
        <v>0.00546637</v>
      </c>
      <c r="C797">
        <f>VLOOKUP(A797,[1]总校正后表!$A:$M,13,0)</f>
        <v>0.42596555</v>
      </c>
    </row>
    <row r="798" spans="1:3">
      <c r="A798" t="s">
        <v>748</v>
      </c>
      <c r="B798">
        <v>0.00560111</v>
      </c>
      <c r="C798">
        <f>VLOOKUP(A798,[1]总校正后表!$A:$M,13,0)</f>
        <v>0.49675852</v>
      </c>
    </row>
    <row r="799" spans="1:3">
      <c r="A799" t="s">
        <v>976</v>
      </c>
      <c r="B799">
        <v>0.00572846</v>
      </c>
      <c r="C799">
        <f>VLOOKUP(A799,[1]总校正后表!$A:$M,13,0)</f>
        <v>0.5405716</v>
      </c>
    </row>
    <row r="800" spans="1:3">
      <c r="A800" t="s">
        <v>914</v>
      </c>
      <c r="B800">
        <v>0.00576655</v>
      </c>
      <c r="C800">
        <f>VLOOKUP(A800,[1]总校正后表!$A:$M,13,0)</f>
        <v>0.4208609</v>
      </c>
    </row>
    <row r="801" spans="1:3">
      <c r="A801" t="s">
        <v>1043</v>
      </c>
      <c r="B801">
        <v>0.00591865</v>
      </c>
      <c r="C801">
        <f>VLOOKUP(A801,[1]总校正后表!$A:$M,13,0)</f>
        <v>0.4235738</v>
      </c>
    </row>
    <row r="802" spans="1:3">
      <c r="A802" t="s">
        <v>928</v>
      </c>
      <c r="B802">
        <v>0.00597445</v>
      </c>
      <c r="C802">
        <f>VLOOKUP(A802,[1]总校正后表!$A:$M,13,0)</f>
        <v>0.4185239</v>
      </c>
    </row>
    <row r="803" spans="1:3">
      <c r="A803" t="s">
        <v>931</v>
      </c>
      <c r="B803">
        <v>0.00622071</v>
      </c>
      <c r="C803">
        <f>VLOOKUP(A803,[1]总校正后表!$A:$M,13,0)</f>
        <v>0.2226787</v>
      </c>
    </row>
    <row r="804" spans="1:3">
      <c r="A804" t="s">
        <v>1054</v>
      </c>
      <c r="B804">
        <v>0.00628426</v>
      </c>
      <c r="C804">
        <f>VLOOKUP(A804,[1]总校正后表!$A:$M,13,0)</f>
        <v>0.5534775</v>
      </c>
    </row>
    <row r="805" spans="1:3">
      <c r="A805" t="s">
        <v>1083</v>
      </c>
      <c r="B805">
        <v>0.00628816</v>
      </c>
      <c r="C805">
        <f>VLOOKUP(A805,[1]总校正后表!$A:$M,13,0)</f>
        <v>0.4973203</v>
      </c>
    </row>
    <row r="806" spans="1:3">
      <c r="A806" t="s">
        <v>239</v>
      </c>
      <c r="B806">
        <v>0.00632276</v>
      </c>
      <c r="C806">
        <f>VLOOKUP(A806,[1]总校正后表!$A:$M,13,0)</f>
        <v>0.6383989</v>
      </c>
    </row>
    <row r="807" spans="1:3">
      <c r="A807" t="s">
        <v>1053</v>
      </c>
      <c r="B807">
        <v>0.0063581</v>
      </c>
      <c r="C807">
        <f>VLOOKUP(A807,[1]总校正后表!$A:$M,13,0)</f>
        <v>0.5114789</v>
      </c>
    </row>
    <row r="808" spans="1:3">
      <c r="A808" t="s">
        <v>287</v>
      </c>
      <c r="B808">
        <v>0.00643613</v>
      </c>
      <c r="C808">
        <f>VLOOKUP(A808,[1]总校正后表!$A:$M,13,0)</f>
        <v>0.497121</v>
      </c>
    </row>
    <row r="809" spans="1:3">
      <c r="A809" t="s">
        <v>909</v>
      </c>
      <c r="B809">
        <v>0.00656522</v>
      </c>
      <c r="C809">
        <f>VLOOKUP(A809,[1]总校正后表!$A:$M,13,0)</f>
        <v>0.6567647</v>
      </c>
    </row>
    <row r="810" spans="1:3">
      <c r="A810" t="s">
        <v>213</v>
      </c>
      <c r="B810">
        <v>0.00659341</v>
      </c>
      <c r="C810">
        <f>VLOOKUP(A810,[1]总校正后表!$A:$M,13,0)</f>
        <v>0.4951454</v>
      </c>
    </row>
    <row r="811" spans="1:3">
      <c r="A811" t="s">
        <v>1271</v>
      </c>
      <c r="B811">
        <v>0.00663499</v>
      </c>
      <c r="C811">
        <f>VLOOKUP(A811,[1]总校正后表!$A:$M,13,0)</f>
        <v>0.3294848</v>
      </c>
    </row>
    <row r="812" spans="1:3">
      <c r="A812" t="s">
        <v>504</v>
      </c>
      <c r="B812">
        <v>0.00666683</v>
      </c>
      <c r="C812">
        <f>VLOOKUP(A812,[1]总校正后表!$A:$M,13,0)</f>
        <v>0.5728726</v>
      </c>
    </row>
    <row r="813" spans="1:3">
      <c r="A813" t="s">
        <v>1036</v>
      </c>
      <c r="B813">
        <v>0.00680618</v>
      </c>
      <c r="C813">
        <f>VLOOKUP(A813,[1]总校正后表!$A:$M,13,0)</f>
        <v>0.3052963</v>
      </c>
    </row>
    <row r="814" spans="1:3">
      <c r="A814" t="s">
        <v>229</v>
      </c>
      <c r="B814">
        <v>0.00707002</v>
      </c>
      <c r="C814">
        <f>VLOOKUP(A814,[1]总校正后表!$A:$M,13,0)</f>
        <v>0.5740327</v>
      </c>
    </row>
    <row r="815" spans="1:3">
      <c r="A815" t="s">
        <v>848</v>
      </c>
      <c r="B815">
        <v>0.00718836</v>
      </c>
      <c r="C815">
        <f>VLOOKUP(A815,[1]总校正后表!$A:$M,13,0)</f>
        <v>0.6158086</v>
      </c>
    </row>
    <row r="816" spans="1:3">
      <c r="A816" t="s">
        <v>602</v>
      </c>
      <c r="B816">
        <v>0.00737185</v>
      </c>
      <c r="C816">
        <f>VLOOKUP(A816,[1]总校正后表!$A:$M,13,0)</f>
        <v>0.6898032</v>
      </c>
    </row>
    <row r="817" spans="1:3">
      <c r="A817" t="s">
        <v>533</v>
      </c>
      <c r="B817">
        <v>0.00738889</v>
      </c>
      <c r="C817">
        <f>VLOOKUP(A817,[1]总校正后表!$A:$M,13,0)</f>
        <v>0.7017738</v>
      </c>
    </row>
    <row r="818" spans="1:3">
      <c r="A818" t="s">
        <v>267</v>
      </c>
      <c r="B818">
        <v>0.0073946</v>
      </c>
      <c r="C818">
        <f>VLOOKUP(A818,[1]总校正后表!$A:$M,13,0)</f>
        <v>0.5805993</v>
      </c>
    </row>
    <row r="819" spans="1:3">
      <c r="A819" t="s">
        <v>972</v>
      </c>
      <c r="B819">
        <v>0.00767069</v>
      </c>
      <c r="C819">
        <f>VLOOKUP(A819,[1]总校正后表!$A:$M,13,0)</f>
        <v>0.5744695</v>
      </c>
    </row>
    <row r="820" spans="1:3">
      <c r="A820" t="s">
        <v>1099</v>
      </c>
      <c r="B820">
        <v>0.00772512</v>
      </c>
      <c r="C820">
        <f>VLOOKUP(A820,[1]总校正后表!$A:$M,13,0)</f>
        <v>0.3020196</v>
      </c>
    </row>
    <row r="821" spans="1:3">
      <c r="A821" t="s">
        <v>200</v>
      </c>
      <c r="B821">
        <v>0.00785614</v>
      </c>
      <c r="C821">
        <f>VLOOKUP(A821,[1]总校正后表!$A:$M,13,0)</f>
        <v>0.4733544</v>
      </c>
    </row>
    <row r="822" spans="1:3">
      <c r="A822" t="s">
        <v>770</v>
      </c>
      <c r="B822">
        <v>0.00796862</v>
      </c>
      <c r="C822">
        <f>VLOOKUP(A822,[1]总校正后表!$A:$M,13,0)</f>
        <v>0.5429928</v>
      </c>
    </row>
    <row r="823" spans="1:3">
      <c r="A823" t="s">
        <v>1135</v>
      </c>
      <c r="B823">
        <v>0.00800623</v>
      </c>
      <c r="C823">
        <f>VLOOKUP(A823,[1]总校正后表!$A:$M,13,0)</f>
        <v>0.39697255</v>
      </c>
    </row>
    <row r="824" spans="1:3">
      <c r="A824" t="s">
        <v>1091</v>
      </c>
      <c r="B824">
        <v>0.0081144</v>
      </c>
      <c r="C824">
        <f>VLOOKUP(A824,[1]总校正后表!$A:$M,13,0)</f>
        <v>0.6656208</v>
      </c>
    </row>
    <row r="825" spans="1:3">
      <c r="A825" t="s">
        <v>971</v>
      </c>
      <c r="B825">
        <v>0.00838236</v>
      </c>
      <c r="C825">
        <f>VLOOKUP(A825,[1]总校正后表!$A:$M,13,0)</f>
        <v>0.5686855</v>
      </c>
    </row>
    <row r="826" spans="1:3">
      <c r="A826" t="s">
        <v>585</v>
      </c>
      <c r="B826">
        <v>0.00838528</v>
      </c>
      <c r="C826">
        <f>VLOOKUP(A826,[1]总校正后表!$A:$M,13,0)</f>
        <v>0.6741058</v>
      </c>
    </row>
    <row r="827" spans="1:3">
      <c r="A827" t="s">
        <v>305</v>
      </c>
      <c r="B827">
        <v>0.00845121</v>
      </c>
      <c r="C827">
        <f>VLOOKUP(A827,[1]总校正后表!$A:$M,13,0)</f>
        <v>0.4851311</v>
      </c>
    </row>
    <row r="828" spans="1:3">
      <c r="A828" t="s">
        <v>1024</v>
      </c>
      <c r="B828">
        <v>0.00857238</v>
      </c>
      <c r="C828">
        <f>VLOOKUP(A828,[1]总校正后表!$A:$M,13,0)</f>
        <v>0.5937057</v>
      </c>
    </row>
    <row r="829" spans="1:3">
      <c r="A829" t="s">
        <v>635</v>
      </c>
      <c r="B829">
        <v>0.00857522</v>
      </c>
      <c r="C829">
        <f>VLOOKUP(A829,[1]总校正后表!$A:$M,13,0)</f>
        <v>0.3277147</v>
      </c>
    </row>
    <row r="830" spans="1:3">
      <c r="A830" t="s">
        <v>214</v>
      </c>
      <c r="B830">
        <v>0.00873973</v>
      </c>
      <c r="C830">
        <f>VLOOKUP(A830,[1]总校正后表!$A:$M,13,0)</f>
        <v>0.4829226</v>
      </c>
    </row>
    <row r="831" spans="1:3">
      <c r="A831" t="s">
        <v>1081</v>
      </c>
      <c r="B831">
        <v>0.00879257</v>
      </c>
      <c r="C831">
        <f>VLOOKUP(A831,[1]总校正后表!$A:$M,13,0)</f>
        <v>0.5210071</v>
      </c>
    </row>
    <row r="832" spans="1:3">
      <c r="A832" t="s">
        <v>195</v>
      </c>
      <c r="B832">
        <v>0.00894425</v>
      </c>
      <c r="C832">
        <f>VLOOKUP(A832,[1]总校正后表!$A:$M,13,0)</f>
        <v>0.3454848</v>
      </c>
    </row>
    <row r="833" spans="1:3">
      <c r="A833" t="s">
        <v>945</v>
      </c>
      <c r="B833">
        <v>0.00901442</v>
      </c>
      <c r="C833">
        <f>VLOOKUP(A833,[1]总校正后表!$A:$M,13,0)</f>
        <v>0.4267362</v>
      </c>
    </row>
    <row r="834" spans="1:3">
      <c r="A834" t="s">
        <v>820</v>
      </c>
      <c r="B834">
        <v>0.00917507</v>
      </c>
      <c r="C834">
        <f>VLOOKUP(A834,[1]总校正后表!$A:$M,13,0)</f>
        <v>0.3250107</v>
      </c>
    </row>
    <row r="835" spans="1:3">
      <c r="A835" t="s">
        <v>604</v>
      </c>
      <c r="B835">
        <v>0.00933689</v>
      </c>
      <c r="C835">
        <f>VLOOKUP(A835,[1]总校正后表!$A:$M,13,0)</f>
        <v>0.6750042</v>
      </c>
    </row>
    <row r="836" spans="1:3">
      <c r="A836" t="s">
        <v>1260</v>
      </c>
      <c r="B836">
        <v>0.00936139</v>
      </c>
      <c r="C836">
        <f>VLOOKUP(A836,[1]总校正后表!$A:$M,13,0)</f>
        <v>0.4222816</v>
      </c>
    </row>
    <row r="837" spans="1:3">
      <c r="A837" t="s">
        <v>671</v>
      </c>
      <c r="B837">
        <v>0.00937358</v>
      </c>
      <c r="C837">
        <f>VLOOKUP(A837,[1]总校正后表!$A:$M,13,0)</f>
        <v>0.5597778</v>
      </c>
    </row>
    <row r="838" spans="1:3">
      <c r="A838" t="s">
        <v>926</v>
      </c>
      <c r="B838">
        <v>0.0093913</v>
      </c>
      <c r="C838">
        <f>VLOOKUP(A838,[1]总校正后表!$A:$M,13,0)</f>
        <v>0.6447461</v>
      </c>
    </row>
    <row r="839" spans="1:3">
      <c r="A839" t="s">
        <v>1120</v>
      </c>
      <c r="B839">
        <v>0.00943051</v>
      </c>
      <c r="C839">
        <f>VLOOKUP(A839,[1]总校正后表!$A:$M,13,0)</f>
        <v>0.5673053</v>
      </c>
    </row>
    <row r="840" spans="1:3">
      <c r="A840" t="s">
        <v>466</v>
      </c>
      <c r="B840">
        <v>0.00944755</v>
      </c>
      <c r="C840">
        <f>VLOOKUP(A840,[1]总校正后表!$A:$M,13,0)</f>
        <v>0.5132246</v>
      </c>
    </row>
    <row r="841" spans="1:3">
      <c r="A841" t="s">
        <v>941</v>
      </c>
      <c r="B841">
        <v>0.00961315</v>
      </c>
      <c r="C841">
        <f>VLOOKUP(A841,[1]总校正后表!$A:$M,13,0)</f>
        <v>0.4123754</v>
      </c>
    </row>
    <row r="842" spans="1:3">
      <c r="A842" t="s">
        <v>774</v>
      </c>
      <c r="B842">
        <v>0.0096167</v>
      </c>
      <c r="C842">
        <f>VLOOKUP(A842,[1]总校正后表!$A:$M,13,0)</f>
        <v>0.541941</v>
      </c>
    </row>
    <row r="843" spans="1:3">
      <c r="A843" t="s">
        <v>89</v>
      </c>
      <c r="B843">
        <v>0.00990911</v>
      </c>
      <c r="C843">
        <f>VLOOKUP(A843,[1]总校正后表!$A:$M,13,0)</f>
        <v>0.5502756</v>
      </c>
    </row>
    <row r="844" spans="1:3">
      <c r="A844" t="s">
        <v>849</v>
      </c>
      <c r="B844">
        <v>0.0101739</v>
      </c>
      <c r="C844">
        <f>VLOOKUP(A844,[1]总校正后表!$A:$M,13,0)</f>
        <v>0.5309458</v>
      </c>
    </row>
    <row r="845" spans="1:3">
      <c r="A845" t="s">
        <v>989</v>
      </c>
      <c r="B845">
        <v>0.010214</v>
      </c>
      <c r="C845">
        <f>VLOOKUP(A845,[1]总校正后表!$A:$M,13,0)</f>
        <v>0.4270554</v>
      </c>
    </row>
    <row r="846" spans="1:3">
      <c r="A846" t="s">
        <v>1013</v>
      </c>
      <c r="B846">
        <v>0.0103044</v>
      </c>
      <c r="C846">
        <f>VLOOKUP(A846,[1]总校正后表!$A:$M,13,0)</f>
        <v>0.5918282</v>
      </c>
    </row>
    <row r="847" spans="1:3">
      <c r="A847" t="s">
        <v>1132</v>
      </c>
      <c r="B847">
        <v>0.0104033</v>
      </c>
      <c r="C847">
        <f>VLOOKUP(A847,[1]总校正后表!$A:$M,13,0)</f>
        <v>0.4264162</v>
      </c>
    </row>
    <row r="848" spans="1:3">
      <c r="A848" t="s">
        <v>586</v>
      </c>
      <c r="B848">
        <v>0.0105449</v>
      </c>
      <c r="C848">
        <f>VLOOKUP(A848,[1]总校正后表!$A:$M,13,0)</f>
        <v>0.5819387</v>
      </c>
    </row>
    <row r="849" spans="1:3">
      <c r="A849" t="s">
        <v>608</v>
      </c>
      <c r="B849">
        <v>0.010583</v>
      </c>
      <c r="C849">
        <f>VLOOKUP(A849,[1]总校正后表!$A:$M,13,0)</f>
        <v>0.3103656</v>
      </c>
    </row>
    <row r="850" spans="1:3">
      <c r="A850" t="s">
        <v>1058</v>
      </c>
      <c r="B850">
        <v>0.0107197</v>
      </c>
      <c r="C850">
        <f>VLOOKUP(A850,[1]总校正后表!$A:$M,13,0)</f>
        <v>0.4959359</v>
      </c>
    </row>
    <row r="851" spans="1:3">
      <c r="A851" t="s">
        <v>571</v>
      </c>
      <c r="B851">
        <v>0.0107642</v>
      </c>
      <c r="C851">
        <f>VLOOKUP(A851,[1]总校正后表!$A:$M,13,0)</f>
        <v>0.4261582</v>
      </c>
    </row>
    <row r="852" spans="1:3">
      <c r="A852" t="s">
        <v>1008</v>
      </c>
      <c r="B852">
        <v>0.0107949</v>
      </c>
      <c r="C852">
        <f>VLOOKUP(A852,[1]总校正后表!$A:$M,13,0)</f>
        <v>0.5623839</v>
      </c>
    </row>
    <row r="853" spans="1:3">
      <c r="A853" t="s">
        <v>1134</v>
      </c>
      <c r="B853">
        <v>0.0110153</v>
      </c>
      <c r="C853">
        <f>VLOOKUP(A853,[1]总校正后表!$A:$M,13,0)</f>
        <v>0.5596874</v>
      </c>
    </row>
    <row r="854" spans="1:3">
      <c r="A854" t="s">
        <v>899</v>
      </c>
      <c r="B854">
        <v>0.0110241</v>
      </c>
      <c r="C854">
        <f>VLOOKUP(A854,[1]总校正后表!$A:$M,13,0)</f>
        <v>0.4996518</v>
      </c>
    </row>
    <row r="855" spans="1:3">
      <c r="A855" t="s">
        <v>997</v>
      </c>
      <c r="B855">
        <v>0.0116726</v>
      </c>
      <c r="C855">
        <f>VLOOKUP(A855,[1]总校正后表!$A:$M,13,0)</f>
        <v>0.4788664</v>
      </c>
    </row>
    <row r="856" spans="1:3">
      <c r="A856" t="s">
        <v>966</v>
      </c>
      <c r="B856">
        <v>0.0123126</v>
      </c>
      <c r="C856">
        <f>VLOOKUP(A856,[1]总校正后表!$A:$M,13,0)</f>
        <v>0.5464337</v>
      </c>
    </row>
    <row r="857" spans="1:3">
      <c r="A857" t="s">
        <v>495</v>
      </c>
      <c r="B857">
        <v>0.0124596</v>
      </c>
      <c r="C857">
        <f>VLOOKUP(A857,[1]总校正后表!$A:$M,13,0)</f>
        <v>0.6623305</v>
      </c>
    </row>
    <row r="858" spans="1:3">
      <c r="A858" t="s">
        <v>747</v>
      </c>
      <c r="B858">
        <v>0.012702</v>
      </c>
      <c r="C858">
        <f>VLOOKUP(A858,[1]总校正后表!$A:$M,13,0)</f>
        <v>0.4966047</v>
      </c>
    </row>
    <row r="859" spans="1:3">
      <c r="A859" t="s">
        <v>462</v>
      </c>
      <c r="B859">
        <v>0.0127397</v>
      </c>
      <c r="C859">
        <f>VLOOKUP(A859,[1]总校正后表!$A:$M,13,0)</f>
        <v>0.8491057</v>
      </c>
    </row>
    <row r="860" spans="1:3">
      <c r="A860" t="s">
        <v>1251</v>
      </c>
      <c r="B860">
        <v>0.0127583</v>
      </c>
      <c r="C860">
        <f>VLOOKUP(A860,[1]总校正后表!$A:$M,13,0)</f>
        <v>0.7507874</v>
      </c>
    </row>
    <row r="861" spans="1:3">
      <c r="A861" t="s">
        <v>537</v>
      </c>
      <c r="B861">
        <v>0.0128238</v>
      </c>
      <c r="C861">
        <f>VLOOKUP(A861,[1]总校正后表!$A:$M,13,0)</f>
        <v>0.5780971</v>
      </c>
    </row>
    <row r="862" spans="1:3">
      <c r="A862" t="s">
        <v>728</v>
      </c>
      <c r="B862">
        <v>0.012964</v>
      </c>
      <c r="C862">
        <f>VLOOKUP(A862,[1]总校正后表!$A:$M,13,0)</f>
        <v>0.7716336</v>
      </c>
    </row>
    <row r="863" spans="1:3">
      <c r="A863" t="s">
        <v>591</v>
      </c>
      <c r="B863">
        <v>0.0130236</v>
      </c>
      <c r="C863">
        <f>VLOOKUP(A863,[1]总校正后表!$A:$M,13,0)</f>
        <v>0.2735417</v>
      </c>
    </row>
    <row r="864" spans="1:3">
      <c r="A864" t="s">
        <v>1094</v>
      </c>
      <c r="B864">
        <v>0.0131191</v>
      </c>
      <c r="C864">
        <f>VLOOKUP(A864,[1]总校正后表!$A:$M,13,0)</f>
        <v>0.6045701</v>
      </c>
    </row>
    <row r="865" spans="1:3">
      <c r="A865" t="s">
        <v>457</v>
      </c>
      <c r="B865">
        <v>0.0131753</v>
      </c>
      <c r="C865">
        <f>VLOOKUP(A865,[1]总校正后表!$A:$M,13,0)</f>
        <v>0.5162688</v>
      </c>
    </row>
    <row r="866" spans="1:3">
      <c r="A866" t="s">
        <v>539</v>
      </c>
      <c r="B866">
        <v>0.0131935</v>
      </c>
      <c r="C866">
        <f>VLOOKUP(A866,[1]总校正后表!$A:$M,13,0)</f>
        <v>0.2085997</v>
      </c>
    </row>
    <row r="867" spans="1:3">
      <c r="A867" t="s">
        <v>1078</v>
      </c>
      <c r="B867">
        <v>0.0133359</v>
      </c>
      <c r="C867">
        <f>VLOOKUP(A867,[1]总校正后表!$A:$M,13,0)</f>
        <v>0.7497415</v>
      </c>
    </row>
    <row r="868" spans="1:3">
      <c r="A868" t="s">
        <v>1065</v>
      </c>
      <c r="B868">
        <v>0.0133741</v>
      </c>
      <c r="C868">
        <f>VLOOKUP(A868,[1]总校正后表!$A:$M,13,0)</f>
        <v>0.575639</v>
      </c>
    </row>
    <row r="869" spans="1:3">
      <c r="A869" t="s">
        <v>144</v>
      </c>
      <c r="B869">
        <v>0.0133995</v>
      </c>
      <c r="C869">
        <f>VLOOKUP(A869,[1]总校正后表!$A:$M,13,0)</f>
        <v>0.8399017</v>
      </c>
    </row>
    <row r="870" spans="1:3">
      <c r="A870" t="s">
        <v>294</v>
      </c>
      <c r="B870">
        <v>0.0134069</v>
      </c>
      <c r="C870">
        <f>VLOOKUP(A870,[1]总校正后表!$A:$M,13,0)</f>
        <v>0.604462</v>
      </c>
    </row>
    <row r="871" spans="1:3">
      <c r="A871" t="s">
        <v>734</v>
      </c>
      <c r="B871">
        <v>0.0134101</v>
      </c>
      <c r="C871">
        <f>VLOOKUP(A871,[1]总校正后表!$A:$M,13,0)</f>
        <v>0.8008982</v>
      </c>
    </row>
    <row r="872" spans="1:3">
      <c r="A872" t="s">
        <v>1104</v>
      </c>
      <c r="B872">
        <v>0.0134612</v>
      </c>
      <c r="C872">
        <f>VLOOKUP(A872,[1]总校正后表!$A:$M,13,0)</f>
        <v>0.4170719</v>
      </c>
    </row>
    <row r="873" spans="1:3">
      <c r="A873" t="s">
        <v>1107</v>
      </c>
      <c r="B873">
        <v>0.013601</v>
      </c>
      <c r="C873">
        <f>VLOOKUP(A873,[1]总校正后表!$A:$M,13,0)</f>
        <v>0.5194371</v>
      </c>
    </row>
    <row r="874" spans="1:3">
      <c r="A874" t="s">
        <v>273</v>
      </c>
      <c r="B874">
        <v>0.0137751</v>
      </c>
      <c r="C874">
        <f>VLOOKUP(A874,[1]总校正后表!$A:$M,13,0)</f>
        <v>0.7879228</v>
      </c>
    </row>
    <row r="875" spans="1:3">
      <c r="A875" t="s">
        <v>1219</v>
      </c>
      <c r="B875">
        <v>0.0138328</v>
      </c>
      <c r="C875">
        <f>VLOOKUP(A875,[1]总校正后表!$A:$M,13,0)</f>
        <v>0.3835067</v>
      </c>
    </row>
    <row r="876" spans="1:3">
      <c r="A876" t="s">
        <v>765</v>
      </c>
      <c r="B876">
        <v>0.0138642</v>
      </c>
      <c r="C876">
        <f>VLOOKUP(A876,[1]总校正后表!$A:$M,13,0)</f>
        <v>0.7679428</v>
      </c>
    </row>
    <row r="877" spans="1:3">
      <c r="A877" t="s">
        <v>444</v>
      </c>
      <c r="B877">
        <v>0.0141221</v>
      </c>
      <c r="C877">
        <f>VLOOKUP(A877,[1]总校正后表!$A:$M,13,0)</f>
        <v>0.5253282</v>
      </c>
    </row>
    <row r="878" spans="1:3">
      <c r="A878" t="s">
        <v>837</v>
      </c>
      <c r="B878">
        <v>0.0141516</v>
      </c>
      <c r="C878">
        <f>VLOOKUP(A878,[1]总校正后表!$A:$M,13,0)</f>
        <v>0.6318527</v>
      </c>
    </row>
    <row r="879" spans="1:3">
      <c r="A879" t="s">
        <v>556</v>
      </c>
      <c r="B879">
        <v>0.0143617</v>
      </c>
      <c r="C879">
        <f>VLOOKUP(A879,[1]总校正后表!$A:$M,13,0)</f>
        <v>0.5937658</v>
      </c>
    </row>
    <row r="880" spans="1:3">
      <c r="A880" t="s">
        <v>527</v>
      </c>
      <c r="B880">
        <v>0.0144724</v>
      </c>
      <c r="C880">
        <f>VLOOKUP(A880,[1]总校正后表!$A:$M,13,0)</f>
        <v>0.5505864</v>
      </c>
    </row>
    <row r="881" spans="1:3">
      <c r="A881" t="s">
        <v>187</v>
      </c>
      <c r="B881">
        <v>0.014473</v>
      </c>
      <c r="C881">
        <f>VLOOKUP(A881,[1]总校正后表!$A:$M,13,0)</f>
        <v>0.5839428</v>
      </c>
    </row>
    <row r="882" spans="1:3">
      <c r="A882" t="s">
        <v>373</v>
      </c>
      <c r="B882">
        <v>0.0145045</v>
      </c>
      <c r="C882">
        <f>VLOOKUP(A882,[1]总校正后表!$A:$M,13,0)</f>
        <v>0.90076455</v>
      </c>
    </row>
    <row r="883" spans="1:3">
      <c r="A883" t="s">
        <v>425</v>
      </c>
      <c r="B883">
        <v>0.0145599</v>
      </c>
      <c r="C883">
        <f>VLOOKUP(A883,[1]总校正后表!$A:$M,13,0)</f>
        <v>0.395685</v>
      </c>
    </row>
    <row r="884" spans="1:3">
      <c r="A884" t="s">
        <v>59</v>
      </c>
      <c r="B884">
        <v>0.014647</v>
      </c>
      <c r="C884">
        <f>VLOOKUP(A884,[1]总校正后表!$A:$M,13,0)</f>
        <v>0.8886362</v>
      </c>
    </row>
    <row r="885" spans="1:3">
      <c r="A885" t="s">
        <v>596</v>
      </c>
      <c r="B885">
        <v>0.0146487</v>
      </c>
      <c r="C885">
        <f>VLOOKUP(A885,[1]总校正后表!$A:$M,13,0)</f>
        <v>0.7045638</v>
      </c>
    </row>
    <row r="886" spans="1:3">
      <c r="A886" t="s">
        <v>206</v>
      </c>
      <c r="B886">
        <v>0.0148141</v>
      </c>
      <c r="C886">
        <f>VLOOKUP(A886,[1]总校正后表!$A:$M,13,0)</f>
        <v>0.5478986</v>
      </c>
    </row>
    <row r="887" spans="1:3">
      <c r="A887" t="s">
        <v>1055</v>
      </c>
      <c r="B887">
        <v>0.0148407</v>
      </c>
      <c r="C887">
        <f>VLOOKUP(A887,[1]总校正后表!$A:$M,13,0)</f>
        <v>0.5117658</v>
      </c>
    </row>
    <row r="888" spans="1:3">
      <c r="A888" t="s">
        <v>741</v>
      </c>
      <c r="B888">
        <v>0.0148607</v>
      </c>
      <c r="C888">
        <f>VLOOKUP(A888,[1]总校正后表!$A:$M,13,0)</f>
        <v>0.4933787</v>
      </c>
    </row>
    <row r="889" spans="1:3">
      <c r="A889" t="s">
        <v>819</v>
      </c>
      <c r="B889">
        <v>0.0150524</v>
      </c>
      <c r="C889">
        <f>VLOOKUP(A889,[1]总校正后表!$A:$M,13,0)</f>
        <v>0.6758385</v>
      </c>
    </row>
    <row r="890" spans="1:3">
      <c r="A890" t="s">
        <v>695</v>
      </c>
      <c r="B890">
        <v>0.0151154</v>
      </c>
      <c r="C890">
        <f>VLOOKUP(A890,[1]总校正后表!$A:$M,13,0)</f>
        <v>0.5619497</v>
      </c>
    </row>
    <row r="891" spans="1:3">
      <c r="A891" t="s">
        <v>633</v>
      </c>
      <c r="B891">
        <v>0.0153708</v>
      </c>
      <c r="C891">
        <f>VLOOKUP(A891,[1]总校正后表!$A:$M,13,0)</f>
        <v>0.8229518</v>
      </c>
    </row>
    <row r="892" spans="1:3">
      <c r="A892" t="s">
        <v>862</v>
      </c>
      <c r="B892">
        <v>0.0154272</v>
      </c>
      <c r="C892">
        <f>VLOOKUP(A892,[1]总校正后表!$A:$M,13,0)</f>
        <v>0.6042567</v>
      </c>
    </row>
    <row r="893" spans="1:3">
      <c r="A893" t="s">
        <v>790</v>
      </c>
      <c r="B893">
        <v>0.0154963</v>
      </c>
      <c r="C893">
        <f>VLOOKUP(A893,[1]总校正后表!$A:$M,13,0)</f>
        <v>0.7008242</v>
      </c>
    </row>
    <row r="894" spans="1:3">
      <c r="A894" t="s">
        <v>954</v>
      </c>
      <c r="B894">
        <v>0.0155039</v>
      </c>
      <c r="C894">
        <f>VLOOKUP(A894,[1]总校正后表!$A:$M,13,0)</f>
        <v>0.5557689</v>
      </c>
    </row>
    <row r="895" spans="1:3">
      <c r="A895" t="s">
        <v>1241</v>
      </c>
      <c r="B895">
        <v>0.0155393</v>
      </c>
      <c r="C895">
        <f>VLOOKUP(A895,[1]总校正后表!$A:$M,13,0)</f>
        <v>0.49745795</v>
      </c>
    </row>
    <row r="896" spans="1:3">
      <c r="A896" t="s">
        <v>1095</v>
      </c>
      <c r="B896">
        <v>0.0155799</v>
      </c>
      <c r="C896">
        <f>VLOOKUP(A896,[1]总校正后表!$A:$M,13,0)</f>
        <v>0.3947366</v>
      </c>
    </row>
    <row r="897" spans="1:3">
      <c r="A897" t="s">
        <v>631</v>
      </c>
      <c r="B897">
        <v>0.0159409</v>
      </c>
      <c r="C897">
        <f>VLOOKUP(A897,[1]总校正后表!$A:$M,13,0)</f>
        <v>0.5228778</v>
      </c>
    </row>
    <row r="898" spans="1:3">
      <c r="A898" t="s">
        <v>341</v>
      </c>
      <c r="B898">
        <v>0.0160862</v>
      </c>
      <c r="C898">
        <f>VLOOKUP(A898,[1]总校正后表!$A:$M,13,0)</f>
        <v>0.8219284</v>
      </c>
    </row>
    <row r="899" spans="1:3">
      <c r="A899" t="s">
        <v>474</v>
      </c>
      <c r="B899">
        <v>0.0161696</v>
      </c>
      <c r="C899">
        <f>VLOOKUP(A899,[1]总校正后表!$A:$M,13,0)</f>
        <v>0.42130705</v>
      </c>
    </row>
    <row r="900" spans="1:3">
      <c r="A900" t="s">
        <v>1012</v>
      </c>
      <c r="B900">
        <v>0.0165539</v>
      </c>
      <c r="C900">
        <f>VLOOKUP(A900,[1]总校正后表!$A:$M,13,0)</f>
        <v>0.5777507</v>
      </c>
    </row>
    <row r="901" spans="1:3">
      <c r="A901" t="s">
        <v>807</v>
      </c>
      <c r="B901">
        <v>0.0166225</v>
      </c>
      <c r="C901">
        <f>VLOOKUP(A901,[1]总校正后表!$A:$M,13,0)</f>
        <v>0.6732827</v>
      </c>
    </row>
    <row r="902" spans="1:3">
      <c r="A902" t="s">
        <v>1274</v>
      </c>
      <c r="B902">
        <v>0.0166578</v>
      </c>
      <c r="C902">
        <f>VLOOKUP(A902,[1]总校正后表!$A:$M,13,0)</f>
        <v>0.6447156</v>
      </c>
    </row>
    <row r="903" spans="1:3">
      <c r="A903" t="s">
        <v>855</v>
      </c>
      <c r="B903">
        <v>0.0166715</v>
      </c>
      <c r="C903">
        <f>VLOOKUP(A903,[1]总校正后表!$A:$M,13,0)</f>
        <v>0.40515192</v>
      </c>
    </row>
    <row r="904" spans="1:3">
      <c r="A904" t="s">
        <v>1020</v>
      </c>
      <c r="B904">
        <v>0.01676</v>
      </c>
      <c r="C904">
        <f>VLOOKUP(A904,[1]总校正后表!$A:$M,13,0)</f>
        <v>0.5343979</v>
      </c>
    </row>
    <row r="905" spans="1:3">
      <c r="A905" t="s">
        <v>184</v>
      </c>
      <c r="B905">
        <v>0.0168291</v>
      </c>
      <c r="C905">
        <f>VLOOKUP(A905,[1]总校正后表!$A:$M,13,0)</f>
        <v>0.3782436</v>
      </c>
    </row>
    <row r="906" spans="1:3">
      <c r="A906" t="s">
        <v>762</v>
      </c>
      <c r="B906">
        <v>0.0170904</v>
      </c>
      <c r="C906">
        <f>VLOOKUP(A906,[1]总校正后表!$A:$M,13,0)</f>
        <v>0.4824981</v>
      </c>
    </row>
    <row r="907" spans="1:3">
      <c r="A907" t="s">
        <v>1147</v>
      </c>
      <c r="B907">
        <v>0.0171775</v>
      </c>
      <c r="C907">
        <f>VLOOKUP(A907,[1]总校正后表!$A:$M,13,0)</f>
        <v>0.6006848</v>
      </c>
    </row>
    <row r="908" spans="1:3">
      <c r="A908" t="s">
        <v>876</v>
      </c>
      <c r="B908">
        <v>0.0172923</v>
      </c>
      <c r="C908">
        <f>VLOOKUP(A908,[1]总校正后表!$A:$M,13,0)</f>
        <v>0.4404319</v>
      </c>
    </row>
    <row r="909" spans="1:3">
      <c r="A909" t="s">
        <v>1194</v>
      </c>
      <c r="B909">
        <v>0.0173098</v>
      </c>
      <c r="C909">
        <f>VLOOKUP(A909,[1]总校正后表!$A:$M,13,0)</f>
        <v>0.5833358</v>
      </c>
    </row>
    <row r="910" spans="1:3">
      <c r="A910" t="s">
        <v>742</v>
      </c>
      <c r="B910">
        <v>0.0173737</v>
      </c>
      <c r="C910">
        <f>VLOOKUP(A910,[1]总校正后表!$A:$M,13,0)</f>
        <v>0.6766145</v>
      </c>
    </row>
    <row r="911" spans="1:3">
      <c r="A911" t="s">
        <v>1187</v>
      </c>
      <c r="B911">
        <v>0.0174393</v>
      </c>
      <c r="C911">
        <f>VLOOKUP(A911,[1]总校正后表!$A:$M,13,0)</f>
        <v>0.7079376</v>
      </c>
    </row>
    <row r="912" spans="1:3">
      <c r="A912" t="s">
        <v>950</v>
      </c>
      <c r="B912">
        <v>0.017697</v>
      </c>
      <c r="C912">
        <f>VLOOKUP(A912,[1]总校正后表!$A:$M,13,0)</f>
        <v>0.7734392</v>
      </c>
    </row>
    <row r="913" spans="1:3">
      <c r="A913" t="s">
        <v>921</v>
      </c>
      <c r="B913">
        <v>0.0177056</v>
      </c>
      <c r="C913">
        <f>VLOOKUP(A913,[1]总校正后表!$A:$M,13,0)</f>
        <v>0.6256998</v>
      </c>
    </row>
    <row r="914" spans="1:3">
      <c r="A914" t="s">
        <v>840</v>
      </c>
      <c r="B914">
        <v>0.0178093</v>
      </c>
      <c r="C914">
        <f>VLOOKUP(A914,[1]总校正后表!$A:$M,13,0)</f>
        <v>0.4698555</v>
      </c>
    </row>
    <row r="915" spans="1:3">
      <c r="A915" t="s">
        <v>1276</v>
      </c>
      <c r="B915">
        <v>0.0178929</v>
      </c>
      <c r="C915">
        <f>VLOOKUP(A915,[1]总校正后表!$A:$M,13,0)</f>
        <v>0.6962368</v>
      </c>
    </row>
    <row r="916" spans="1:3">
      <c r="A916" t="s">
        <v>1186</v>
      </c>
      <c r="B916">
        <v>0.0179536</v>
      </c>
      <c r="C916">
        <f>VLOOKUP(A916,[1]总校正后表!$A:$M,13,0)</f>
        <v>0.7718751</v>
      </c>
    </row>
    <row r="917" spans="1:3">
      <c r="A917" t="s">
        <v>1169</v>
      </c>
      <c r="B917">
        <v>0.0182818</v>
      </c>
      <c r="C917">
        <f>VLOOKUP(A917,[1]总校正后表!$A:$M,13,0)</f>
        <v>0.4698347</v>
      </c>
    </row>
    <row r="918" spans="1:3">
      <c r="A918" t="s">
        <v>681</v>
      </c>
      <c r="B918">
        <v>0.0183391</v>
      </c>
      <c r="C918">
        <f>VLOOKUP(A918,[1]总校正后表!$A:$M,13,0)</f>
        <v>0.5773056</v>
      </c>
    </row>
    <row r="919" spans="1:3">
      <c r="A919" t="s">
        <v>879</v>
      </c>
      <c r="B919">
        <v>0.0184049</v>
      </c>
      <c r="C919">
        <f>VLOOKUP(A919,[1]总校正后表!$A:$M,13,0)</f>
        <v>0.8147454</v>
      </c>
    </row>
    <row r="920" spans="1:3">
      <c r="A920" t="s">
        <v>1021</v>
      </c>
      <c r="B920">
        <v>0.0184207</v>
      </c>
      <c r="C920">
        <f>VLOOKUP(A920,[1]总校正后表!$A:$M,13,0)</f>
        <v>0.6748292</v>
      </c>
    </row>
    <row r="921" spans="1:3">
      <c r="A921" t="s">
        <v>418</v>
      </c>
      <c r="B921">
        <v>0.0184566</v>
      </c>
      <c r="C921">
        <f>VLOOKUP(A921,[1]总校正后表!$A:$M,13,0)</f>
        <v>0.7554024</v>
      </c>
    </row>
    <row r="922" spans="1:3">
      <c r="A922" t="s">
        <v>1267</v>
      </c>
      <c r="B922">
        <v>0.01856</v>
      </c>
      <c r="C922">
        <f>VLOOKUP(A922,[1]总校正后表!$A:$M,13,0)</f>
        <v>0.5619269</v>
      </c>
    </row>
    <row r="923" spans="1:3">
      <c r="A923" t="s">
        <v>1217</v>
      </c>
      <c r="B923">
        <v>0.0187226</v>
      </c>
      <c r="C923">
        <f>VLOOKUP(A923,[1]总校正后表!$A:$M,13,0)</f>
        <v>0.5782236</v>
      </c>
    </row>
    <row r="924" spans="1:3">
      <c r="A924" t="s">
        <v>1111</v>
      </c>
      <c r="B924">
        <v>0.0193317</v>
      </c>
      <c r="C924">
        <f>VLOOKUP(A924,[1]总校正后表!$A:$M,13,0)</f>
        <v>0.6139158</v>
      </c>
    </row>
    <row r="925" spans="1:3">
      <c r="A925" t="s">
        <v>842</v>
      </c>
      <c r="B925">
        <v>0.0196065</v>
      </c>
      <c r="C925">
        <f>VLOOKUP(A925,[1]总校正后表!$A:$M,13,0)</f>
        <v>0.8699335</v>
      </c>
    </row>
    <row r="926" spans="1:3">
      <c r="A926" t="s">
        <v>502</v>
      </c>
      <c r="B926">
        <v>0.0196196</v>
      </c>
      <c r="C926">
        <f>VLOOKUP(A926,[1]总校正后表!$A:$M,13,0)</f>
        <v>0.7026662</v>
      </c>
    </row>
    <row r="927" spans="1:3">
      <c r="A927" t="s">
        <v>21</v>
      </c>
      <c r="B927">
        <v>0.0196267</v>
      </c>
      <c r="C927">
        <f>VLOOKUP(A927,[1]总校正后表!$A:$M,13,0)</f>
        <v>0.4849333</v>
      </c>
    </row>
    <row r="928" spans="1:3">
      <c r="A928" t="s">
        <v>960</v>
      </c>
      <c r="B928">
        <v>0.020011</v>
      </c>
      <c r="C928">
        <f>VLOOKUP(A928,[1]总校正后表!$A:$M,13,0)</f>
        <v>0.5540847</v>
      </c>
    </row>
    <row r="929" spans="1:3">
      <c r="A929" t="s">
        <v>940</v>
      </c>
      <c r="B929">
        <v>0.0204156</v>
      </c>
      <c r="C929">
        <f>VLOOKUP(A929,[1]总校正后表!$A:$M,13,0)</f>
        <v>0.3469437</v>
      </c>
    </row>
    <row r="930" spans="1:3">
      <c r="A930" t="s">
        <v>1278</v>
      </c>
      <c r="B930">
        <v>0.0204418</v>
      </c>
      <c r="C930">
        <f>VLOOKUP(A930,[1]总校正后表!$A:$M,13,0)</f>
        <v>0.5302874</v>
      </c>
    </row>
    <row r="931" spans="1:3">
      <c r="A931" t="s">
        <v>777</v>
      </c>
      <c r="B931">
        <v>0.0206185</v>
      </c>
      <c r="C931">
        <f>VLOOKUP(A931,[1]总校正后表!$A:$M,13,0)</f>
        <v>0.5153809</v>
      </c>
    </row>
    <row r="932" spans="1:3">
      <c r="A932" t="s">
        <v>1114</v>
      </c>
      <c r="B932">
        <v>0.0206829</v>
      </c>
      <c r="C932">
        <f>VLOOKUP(A932,[1]总校正后表!$A:$M,13,0)</f>
        <v>0.6572711</v>
      </c>
    </row>
    <row r="933" spans="1:3">
      <c r="A933" t="s">
        <v>858</v>
      </c>
      <c r="B933">
        <v>0.0206954</v>
      </c>
      <c r="C933">
        <f>VLOOKUP(A933,[1]总校正后表!$A:$M,13,0)</f>
        <v>0.5989578</v>
      </c>
    </row>
    <row r="934" spans="1:3">
      <c r="A934" t="s">
        <v>1238</v>
      </c>
      <c r="B934">
        <v>0.0207142</v>
      </c>
      <c r="C934">
        <f>VLOOKUP(A934,[1]总校正后表!$A:$M,13,0)</f>
        <v>0.7638538</v>
      </c>
    </row>
    <row r="935" spans="1:3">
      <c r="A935" t="s">
        <v>1080</v>
      </c>
      <c r="B935">
        <v>0.0207612</v>
      </c>
      <c r="C935">
        <f>VLOOKUP(A935,[1]总校正后表!$A:$M,13,0)</f>
        <v>0.5002692</v>
      </c>
    </row>
    <row r="936" spans="1:3">
      <c r="A936" t="s">
        <v>1201</v>
      </c>
      <c r="B936">
        <v>0.0207652</v>
      </c>
      <c r="C936">
        <f>VLOOKUP(A936,[1]总校正后表!$A:$M,13,0)</f>
        <v>0.4395346</v>
      </c>
    </row>
    <row r="937" spans="1:3">
      <c r="A937" t="s">
        <v>1040</v>
      </c>
      <c r="B937">
        <v>0.0210198</v>
      </c>
      <c r="C937">
        <f>VLOOKUP(A937,[1]总校正后表!$A:$M,13,0)</f>
        <v>0.7628831</v>
      </c>
    </row>
    <row r="938" spans="1:3">
      <c r="A938" t="s">
        <v>1044</v>
      </c>
      <c r="B938">
        <v>0.0211533</v>
      </c>
      <c r="C938">
        <f>VLOOKUP(A938,[1]总校正后表!$A:$M,13,0)</f>
        <v>0.4182767</v>
      </c>
    </row>
    <row r="939" spans="1:3">
      <c r="A939" t="s">
        <v>436</v>
      </c>
      <c r="B939">
        <v>0.0211834</v>
      </c>
      <c r="C939">
        <f>VLOOKUP(A939,[1]总校正后表!$A:$M,13,0)</f>
        <v>0.6597278</v>
      </c>
    </row>
    <row r="940" spans="1:3">
      <c r="A940" t="s">
        <v>611</v>
      </c>
      <c r="B940">
        <v>0.0214103</v>
      </c>
      <c r="C940">
        <f>VLOOKUP(A940,[1]总校正后表!$A:$M,13,0)</f>
        <v>0.7335504</v>
      </c>
    </row>
    <row r="941" spans="1:3">
      <c r="A941" t="s">
        <v>614</v>
      </c>
      <c r="B941">
        <v>0.0216047</v>
      </c>
      <c r="C941">
        <f>VLOOKUP(A941,[1]总校正后表!$A:$M,13,0)</f>
        <v>0.6401058</v>
      </c>
    </row>
    <row r="942" spans="1:3">
      <c r="A942" t="s">
        <v>411</v>
      </c>
      <c r="B942">
        <v>0.0216873</v>
      </c>
      <c r="C942">
        <f>VLOOKUP(A942,[1]总校正后表!$A:$M,13,0)</f>
        <v>0.4744623</v>
      </c>
    </row>
    <row r="943" spans="1:3">
      <c r="A943" t="s">
        <v>1143</v>
      </c>
      <c r="B943">
        <v>0.0219353</v>
      </c>
      <c r="C943">
        <f>VLOOKUP(A943,[1]总校正后表!$A:$M,13,0)</f>
        <v>0.75780492</v>
      </c>
    </row>
    <row r="944" spans="1:3">
      <c r="A944" t="s">
        <v>986</v>
      </c>
      <c r="B944">
        <v>0.0221969</v>
      </c>
      <c r="C944">
        <f>VLOOKUP(A944,[1]总校正后表!$A:$M,13,0)</f>
        <v>0.8144414</v>
      </c>
    </row>
    <row r="945" spans="1:3">
      <c r="A945" t="s">
        <v>429</v>
      </c>
      <c r="B945">
        <v>0.0222967</v>
      </c>
      <c r="C945">
        <f>VLOOKUP(A945,[1]总校正后表!$A:$M,13,0)</f>
        <v>0.6546328</v>
      </c>
    </row>
    <row r="946" spans="1:3">
      <c r="A946" t="s">
        <v>707</v>
      </c>
      <c r="B946">
        <v>0.0224615</v>
      </c>
      <c r="C946">
        <f>VLOOKUP(A946,[1]总校正后表!$A:$M,13,0)</f>
        <v>0.6793602</v>
      </c>
    </row>
    <row r="947" spans="1:3">
      <c r="A947" t="s">
        <v>134</v>
      </c>
      <c r="B947">
        <v>0.0227558</v>
      </c>
      <c r="C947">
        <f>VLOOKUP(A947,[1]总校正后表!$A:$M,13,0)</f>
        <v>0.7135463</v>
      </c>
    </row>
    <row r="948" spans="1:3">
      <c r="A948" t="s">
        <v>678</v>
      </c>
      <c r="B948">
        <v>0.0228339</v>
      </c>
      <c r="C948">
        <f>VLOOKUP(A948,[1]总校正后表!$A:$M,13,0)</f>
        <v>0.457995</v>
      </c>
    </row>
    <row r="949" spans="1:3">
      <c r="A949" t="s">
        <v>191</v>
      </c>
      <c r="B949">
        <v>0.0229791</v>
      </c>
      <c r="C949">
        <f>VLOOKUP(A949,[1]总校正后表!$A:$M,13,0)</f>
        <v>0.3902777</v>
      </c>
    </row>
    <row r="950" spans="1:3">
      <c r="A950" t="s">
        <v>1209</v>
      </c>
      <c r="B950">
        <v>0.0231386</v>
      </c>
      <c r="C950">
        <f>VLOOKUP(A950,[1]总校正后表!$A:$M,13,0)</f>
        <v>0.4236608</v>
      </c>
    </row>
    <row r="951" spans="1:3">
      <c r="A951" t="s">
        <v>1048</v>
      </c>
      <c r="B951">
        <v>0.0234098</v>
      </c>
      <c r="C951">
        <f>VLOOKUP(A951,[1]总校正后表!$A:$M,13,0)</f>
        <v>0.4622465</v>
      </c>
    </row>
    <row r="952" spans="1:3">
      <c r="A952" t="s">
        <v>694</v>
      </c>
      <c r="B952">
        <v>0.0235592</v>
      </c>
      <c r="C952">
        <f>VLOOKUP(A952,[1]总校正后表!$A:$M,13,0)</f>
        <v>0.4707969</v>
      </c>
    </row>
    <row r="953" spans="1:3">
      <c r="A953" t="s">
        <v>1025</v>
      </c>
      <c r="B953">
        <v>0.0236236</v>
      </c>
      <c r="C953">
        <f>VLOOKUP(A953,[1]总校正后表!$A:$M,13,0)</f>
        <v>0.5752936</v>
      </c>
    </row>
    <row r="954" spans="1:3">
      <c r="A954" t="s">
        <v>393</v>
      </c>
      <c r="B954">
        <v>0.0240467</v>
      </c>
      <c r="C954">
        <f>VLOOKUP(A954,[1]总校正后表!$A:$M,13,0)</f>
        <v>0.5075992</v>
      </c>
    </row>
    <row r="955" spans="1:3">
      <c r="A955" t="s">
        <v>491</v>
      </c>
      <c r="B955">
        <v>0.0240913</v>
      </c>
      <c r="C955">
        <f>VLOOKUP(A955,[1]总校正后表!$A:$M,13,0)</f>
        <v>0.6103568</v>
      </c>
    </row>
    <row r="956" spans="1:3">
      <c r="A956" t="s">
        <v>147</v>
      </c>
      <c r="B956">
        <v>0.0243133</v>
      </c>
      <c r="C956">
        <f>VLOOKUP(A956,[1]总校正后表!$A:$M,13,0)</f>
        <v>0.4155442</v>
      </c>
    </row>
    <row r="957" spans="1:3">
      <c r="A957" t="s">
        <v>905</v>
      </c>
      <c r="B957">
        <v>0.0244092</v>
      </c>
      <c r="C957">
        <f>VLOOKUP(A957,[1]总校正后表!$A:$M,13,0)</f>
        <v>0.6142275</v>
      </c>
    </row>
    <row r="958" spans="1:3">
      <c r="A958" t="s">
        <v>437</v>
      </c>
      <c r="B958">
        <v>0.0244513</v>
      </c>
      <c r="C958">
        <f>VLOOKUP(A958,[1]总校正后表!$A:$M,13,0)</f>
        <v>0.7387176</v>
      </c>
    </row>
    <row r="959" spans="1:3">
      <c r="A959" t="s">
        <v>612</v>
      </c>
      <c r="B959">
        <v>0.0245418</v>
      </c>
      <c r="C959">
        <f>VLOOKUP(A959,[1]总校正后表!$A:$M,13,0)</f>
        <v>0.4858342</v>
      </c>
    </row>
    <row r="960" spans="1:3">
      <c r="A960" t="s">
        <v>617</v>
      </c>
      <c r="B960">
        <v>0.024699</v>
      </c>
      <c r="C960">
        <f>VLOOKUP(A960,[1]总校正后表!$A:$M,13,0)</f>
        <v>0.4783291</v>
      </c>
    </row>
    <row r="961" spans="1:3">
      <c r="A961" t="s">
        <v>696</v>
      </c>
      <c r="B961">
        <v>0.0252267</v>
      </c>
      <c r="C961">
        <f>VLOOKUP(A961,[1]总校正后表!$A:$M,13,0)</f>
        <v>0.5630206</v>
      </c>
    </row>
    <row r="962" spans="1:3">
      <c r="A962" t="s">
        <v>1177</v>
      </c>
      <c r="B962">
        <v>0.0253622</v>
      </c>
      <c r="C962">
        <f>VLOOKUP(A962,[1]总校正后表!$A:$M,13,0)</f>
        <v>0.4579309</v>
      </c>
    </row>
    <row r="963" spans="1:3">
      <c r="A963" t="s">
        <v>713</v>
      </c>
      <c r="B963">
        <v>0.025688</v>
      </c>
      <c r="C963">
        <f>VLOOKUP(A963,[1]总校正后表!$A:$M,13,0)</f>
        <v>0.4841869</v>
      </c>
    </row>
    <row r="964" spans="1:3">
      <c r="A964" t="s">
        <v>288</v>
      </c>
      <c r="B964">
        <v>0.025776</v>
      </c>
      <c r="C964">
        <f>VLOOKUP(A964,[1]总校正后表!$A:$M,13,0)</f>
        <v>0.4487008</v>
      </c>
    </row>
    <row r="965" spans="1:3">
      <c r="A965" t="s">
        <v>95</v>
      </c>
      <c r="B965">
        <v>0.0259515</v>
      </c>
      <c r="C965">
        <f>VLOOKUP(A965,[1]总校正后表!$A:$M,13,0)</f>
        <v>0.6446328</v>
      </c>
    </row>
    <row r="966" spans="1:3">
      <c r="A966" t="s">
        <v>880</v>
      </c>
      <c r="B966">
        <v>0.0260962</v>
      </c>
      <c r="C966">
        <f>VLOOKUP(A966,[1]总校正后表!$A:$M,13,0)</f>
        <v>0.5767938</v>
      </c>
    </row>
    <row r="967" spans="1:3">
      <c r="A967" t="s">
        <v>228</v>
      </c>
      <c r="B967">
        <v>0.0261569</v>
      </c>
      <c r="C967">
        <f>VLOOKUP(A967,[1]总校正后表!$A:$M,13,0)</f>
        <v>0.5566978</v>
      </c>
    </row>
    <row r="968" spans="1:3">
      <c r="A968" t="s">
        <v>203</v>
      </c>
      <c r="B968">
        <v>0.0262763</v>
      </c>
      <c r="C968">
        <f>VLOOKUP(A968,[1]总校正后表!$A:$M,13,0)</f>
        <v>0.5725566</v>
      </c>
    </row>
    <row r="969" spans="1:3">
      <c r="A969" t="s">
        <v>961</v>
      </c>
      <c r="B969">
        <v>0.0263444</v>
      </c>
      <c r="C969">
        <f>VLOOKUP(A969,[1]总校正后表!$A:$M,13,0)</f>
        <v>0.3479178</v>
      </c>
    </row>
    <row r="970" spans="1:3">
      <c r="A970" t="s">
        <v>1011</v>
      </c>
      <c r="B970">
        <v>0.0263558</v>
      </c>
      <c r="C970">
        <f>VLOOKUP(A970,[1]总校正后表!$A:$M,13,0)</f>
        <v>0.2988718</v>
      </c>
    </row>
    <row r="971" spans="1:3">
      <c r="A971" t="s">
        <v>859</v>
      </c>
      <c r="B971">
        <v>0.0265027</v>
      </c>
      <c r="C971">
        <f>VLOOKUP(A971,[1]总校正后表!$A:$M,13,0)</f>
        <v>0.6794575</v>
      </c>
    </row>
    <row r="972" spans="1:3">
      <c r="A972" t="s">
        <v>979</v>
      </c>
      <c r="B972">
        <v>0.0265421</v>
      </c>
      <c r="C972">
        <f>VLOOKUP(A972,[1]总校正后表!$A:$M,13,0)</f>
        <v>0.51493695</v>
      </c>
    </row>
    <row r="973" spans="1:3">
      <c r="A973" t="s">
        <v>575</v>
      </c>
      <c r="B973">
        <v>0.0265887</v>
      </c>
      <c r="C973">
        <f>VLOOKUP(A973,[1]总校正后表!$A:$M,13,0)</f>
        <v>0.4297583</v>
      </c>
    </row>
    <row r="974" spans="1:3">
      <c r="A974" t="s">
        <v>230</v>
      </c>
      <c r="B974">
        <v>0.0269985</v>
      </c>
      <c r="C974">
        <f>VLOOKUP(A974,[1]总校正后表!$A:$M,13,0)</f>
        <v>0.5590194</v>
      </c>
    </row>
    <row r="975" spans="1:3">
      <c r="A975" t="s">
        <v>949</v>
      </c>
      <c r="B975">
        <v>0.0273752</v>
      </c>
      <c r="C975">
        <f>VLOOKUP(A975,[1]总校正后表!$A:$M,13,0)</f>
        <v>0.6246466</v>
      </c>
    </row>
    <row r="976" spans="1:3">
      <c r="A976" t="s">
        <v>738</v>
      </c>
      <c r="B976">
        <v>0.0273791</v>
      </c>
      <c r="C976">
        <f>VLOOKUP(A976,[1]总校正后表!$A:$M,13,0)</f>
        <v>0.5457227</v>
      </c>
    </row>
    <row r="977" spans="1:3">
      <c r="A977" t="s">
        <v>1041</v>
      </c>
      <c r="B977">
        <v>0.0274684</v>
      </c>
      <c r="C977">
        <f>VLOOKUP(A977,[1]总校正后表!$A:$M,13,0)</f>
        <v>0.466706</v>
      </c>
    </row>
    <row r="978" spans="1:3">
      <c r="A978" t="s">
        <v>1136</v>
      </c>
      <c r="B978">
        <v>0.0275029</v>
      </c>
      <c r="C978">
        <f>VLOOKUP(A978,[1]总校正后表!$A:$M,13,0)</f>
        <v>0.6395978</v>
      </c>
    </row>
    <row r="979" spans="1:3">
      <c r="A979" t="s">
        <v>1150</v>
      </c>
      <c r="B979">
        <v>0.0278572</v>
      </c>
      <c r="C979">
        <f>VLOOKUP(A979,[1]总校正后表!$A:$M,13,0)</f>
        <v>0.3153276</v>
      </c>
    </row>
    <row r="980" spans="1:3">
      <c r="A980" t="s">
        <v>660</v>
      </c>
      <c r="B980">
        <v>0.0278791</v>
      </c>
      <c r="C980">
        <f>VLOOKUP(A980,[1]总校正后表!$A:$M,13,0)</f>
        <v>0.8178158</v>
      </c>
    </row>
    <row r="981" spans="1:3">
      <c r="A981" t="s">
        <v>927</v>
      </c>
      <c r="B981">
        <v>0.0279137</v>
      </c>
      <c r="C981">
        <f>VLOOKUP(A981,[1]总校正后表!$A:$M,13,0)</f>
        <v>0.4482629</v>
      </c>
    </row>
    <row r="982" spans="1:3">
      <c r="A982" t="s">
        <v>830</v>
      </c>
      <c r="B982">
        <v>0.0282181</v>
      </c>
      <c r="C982">
        <f>VLOOKUP(A982,[1]总校正后表!$A:$M,13,0)</f>
        <v>0.801839</v>
      </c>
    </row>
    <row r="983" spans="1:3">
      <c r="A983" t="s">
        <v>753</v>
      </c>
      <c r="B983">
        <v>0.0282276</v>
      </c>
      <c r="C983">
        <f>VLOOKUP(A983,[1]总校正后表!$A:$M,13,0)</f>
        <v>0.6350948</v>
      </c>
    </row>
    <row r="984" spans="1:3">
      <c r="A984" t="s">
        <v>358</v>
      </c>
      <c r="B984">
        <v>0.0283023</v>
      </c>
      <c r="C984">
        <f>VLOOKUP(A984,[1]总校正后表!$A:$M,13,0)</f>
        <v>0.2962927</v>
      </c>
    </row>
    <row r="985" spans="1:3">
      <c r="A985" t="s">
        <v>510</v>
      </c>
      <c r="B985">
        <v>0.0283348</v>
      </c>
      <c r="C985">
        <f>VLOOKUP(A985,[1]总校正后表!$A:$M,13,0)</f>
        <v>0.5361096</v>
      </c>
    </row>
    <row r="986" spans="1:3">
      <c r="A986" t="s">
        <v>1257</v>
      </c>
      <c r="B986">
        <v>0.028371</v>
      </c>
      <c r="C986">
        <f>VLOOKUP(A986,[1]总校正后表!$A:$M,13,0)</f>
        <v>0.4848665</v>
      </c>
    </row>
    <row r="987" spans="1:3">
      <c r="A987" t="s">
        <v>1088</v>
      </c>
      <c r="B987">
        <v>0.028476</v>
      </c>
      <c r="C987">
        <f>VLOOKUP(A987,[1]总校正后表!$A:$M,13,0)</f>
        <v>0.4157079</v>
      </c>
    </row>
    <row r="988" spans="1:3">
      <c r="A988" t="s">
        <v>746</v>
      </c>
      <c r="B988">
        <v>0.0284836</v>
      </c>
      <c r="C988">
        <f>VLOOKUP(A988,[1]总校正后表!$A:$M,13,0)</f>
        <v>0.4178896</v>
      </c>
    </row>
    <row r="989" spans="1:3">
      <c r="A989" t="s">
        <v>743</v>
      </c>
      <c r="B989">
        <v>0.0286851</v>
      </c>
      <c r="C989">
        <f>VLOOKUP(A989,[1]总校正后表!$A:$M,13,0)</f>
        <v>0.6373964</v>
      </c>
    </row>
    <row r="990" spans="1:3">
      <c r="A990" t="s">
        <v>844</v>
      </c>
      <c r="B990">
        <v>0.0288092</v>
      </c>
      <c r="C990">
        <f>VLOOKUP(A990,[1]总校正后表!$A:$M,13,0)</f>
        <v>0.681272</v>
      </c>
    </row>
    <row r="991" spans="1:3">
      <c r="A991" t="s">
        <v>366</v>
      </c>
      <c r="B991">
        <v>0.0289181</v>
      </c>
      <c r="C991">
        <f>VLOOKUP(A991,[1]总校正后表!$A:$M,13,0)</f>
        <v>0.6511424</v>
      </c>
    </row>
    <row r="992" spans="1:3">
      <c r="A992" t="s">
        <v>760</v>
      </c>
      <c r="B992">
        <v>0.0289194</v>
      </c>
      <c r="C992">
        <f>VLOOKUP(A992,[1]总校正后表!$A:$M,13,0)</f>
        <v>0.6222926</v>
      </c>
    </row>
    <row r="993" spans="1:3">
      <c r="A993" t="s">
        <v>396</v>
      </c>
      <c r="B993">
        <v>0.0289355</v>
      </c>
      <c r="C993">
        <f>VLOOKUP(A993,[1]总校正后表!$A:$M,13,0)</f>
        <v>0.69350595</v>
      </c>
    </row>
    <row r="994" spans="1:3">
      <c r="A994" t="s">
        <v>687</v>
      </c>
      <c r="B994">
        <v>0.0290859</v>
      </c>
      <c r="C994">
        <f>VLOOKUP(A994,[1]总校正后表!$A:$M,13,0)</f>
        <v>0.4158884</v>
      </c>
    </row>
    <row r="995" spans="1:3">
      <c r="A995" t="s">
        <v>641</v>
      </c>
      <c r="B995">
        <v>0.0291147</v>
      </c>
      <c r="C995">
        <f>VLOOKUP(A995,[1]总校正后表!$A:$M,13,0)</f>
        <v>0.7106108</v>
      </c>
    </row>
    <row r="996" spans="1:3">
      <c r="A996" t="s">
        <v>354</v>
      </c>
      <c r="B996">
        <v>0.0291988</v>
      </c>
      <c r="C996">
        <f>VLOOKUP(A996,[1]总校正后表!$A:$M,13,0)</f>
        <v>0.6676135</v>
      </c>
    </row>
    <row r="997" spans="1:3">
      <c r="A997" t="s">
        <v>255</v>
      </c>
      <c r="B997">
        <v>0.0296329</v>
      </c>
      <c r="C997">
        <f>VLOOKUP(A997,[1]总校正后表!$A:$M,13,0)</f>
        <v>0.4279807</v>
      </c>
    </row>
    <row r="998" spans="1:3">
      <c r="A998" t="s">
        <v>624</v>
      </c>
      <c r="B998">
        <v>0.0297728</v>
      </c>
      <c r="C998">
        <f>VLOOKUP(A998,[1]总校正后表!$A:$M,13,0)</f>
        <v>0.8447511</v>
      </c>
    </row>
    <row r="999" spans="1:3">
      <c r="A999" t="s">
        <v>991</v>
      </c>
      <c r="B999">
        <v>0.0299674</v>
      </c>
      <c r="C999">
        <f>VLOOKUP(A999,[1]总校正后表!$A:$M,13,0)</f>
        <v>0.3702912</v>
      </c>
    </row>
    <row r="1000" spans="1:3">
      <c r="A1000" t="s">
        <v>401</v>
      </c>
      <c r="B1000">
        <v>0.0300799</v>
      </c>
      <c r="C1000">
        <f>VLOOKUP(A1000,[1]总校正后表!$A:$M,13,0)</f>
        <v>0.4700556</v>
      </c>
    </row>
    <row r="1001" spans="1:3">
      <c r="A1001" t="s">
        <v>1160</v>
      </c>
      <c r="B1001">
        <v>0.0301282</v>
      </c>
      <c r="C1001">
        <f>VLOOKUP(A1001,[1]总校正后表!$A:$M,13,0)</f>
        <v>0.28286792</v>
      </c>
    </row>
    <row r="1002" spans="1:3">
      <c r="A1002" t="s">
        <v>519</v>
      </c>
      <c r="B1002">
        <v>0.0302548</v>
      </c>
      <c r="C1002">
        <f>VLOOKUP(A1002,[1]总校正后表!$A:$M,13,0)</f>
        <v>0.5618475</v>
      </c>
    </row>
    <row r="1003" spans="1:3">
      <c r="A1003" t="s">
        <v>1157</v>
      </c>
      <c r="B1003">
        <v>0.0302663</v>
      </c>
      <c r="C1003">
        <f>VLOOKUP(A1003,[1]总校正后表!$A:$M,13,0)</f>
        <v>0.3961114</v>
      </c>
    </row>
    <row r="1004" spans="1:3">
      <c r="A1004" t="s">
        <v>1179</v>
      </c>
      <c r="B1004">
        <v>0.0306524</v>
      </c>
      <c r="C1004">
        <f>VLOOKUP(A1004,[1]总校正后表!$A:$M,13,0)</f>
        <v>0.4238626</v>
      </c>
    </row>
    <row r="1005" spans="1:3">
      <c r="A1005" t="s">
        <v>735</v>
      </c>
      <c r="B1005">
        <v>0.0307847</v>
      </c>
      <c r="C1005">
        <f>VLOOKUP(A1005,[1]总校正后表!$A:$M,13,0)</f>
        <v>0.2664279</v>
      </c>
    </row>
    <row r="1006" spans="1:3">
      <c r="A1006" t="s">
        <v>672</v>
      </c>
      <c r="B1006">
        <v>0.0309655</v>
      </c>
      <c r="C1006">
        <f>VLOOKUP(A1006,[1]总校正后表!$A:$M,13,0)</f>
        <v>0.3418001</v>
      </c>
    </row>
    <row r="1007" spans="1:3">
      <c r="A1007" t="s">
        <v>963</v>
      </c>
      <c r="B1007">
        <v>0.0310591</v>
      </c>
      <c r="C1007">
        <f>VLOOKUP(A1007,[1]总校正后表!$A:$M,13,0)</f>
        <v>0.6586476</v>
      </c>
    </row>
    <row r="1008" spans="1:3">
      <c r="A1008" t="s">
        <v>405</v>
      </c>
      <c r="B1008">
        <v>0.031091</v>
      </c>
      <c r="C1008">
        <f>VLOOKUP(A1008,[1]总校正后表!$A:$M,13,0)</f>
        <v>0.3356166</v>
      </c>
    </row>
    <row r="1009" spans="1:3">
      <c r="A1009" t="s">
        <v>769</v>
      </c>
      <c r="B1009">
        <v>0.0312247</v>
      </c>
      <c r="C1009">
        <f>VLOOKUP(A1009,[1]总校正后表!$A:$M,13,0)</f>
        <v>0.5823564</v>
      </c>
    </row>
    <row r="1010" spans="1:3">
      <c r="A1010" t="s">
        <v>1156</v>
      </c>
      <c r="B1010">
        <v>0.0314205</v>
      </c>
      <c r="C1010">
        <f>VLOOKUP(A1010,[1]总校正后表!$A:$M,13,0)</f>
        <v>0.5323464</v>
      </c>
    </row>
    <row r="1011" spans="1:3">
      <c r="A1011" t="s">
        <v>186</v>
      </c>
      <c r="B1011">
        <v>0.0316955</v>
      </c>
      <c r="C1011">
        <f>VLOOKUP(A1011,[1]总校正后表!$A:$M,13,0)</f>
        <v>0.7707348</v>
      </c>
    </row>
    <row r="1012" spans="1:3">
      <c r="A1012" t="s">
        <v>1002</v>
      </c>
      <c r="B1012">
        <v>0.0318345</v>
      </c>
      <c r="C1012">
        <f>VLOOKUP(A1012,[1]总校正后表!$A:$M,13,0)</f>
        <v>0.9244868</v>
      </c>
    </row>
    <row r="1013" spans="1:3">
      <c r="A1013" t="s">
        <v>1113</v>
      </c>
      <c r="B1013">
        <v>0.0320031</v>
      </c>
      <c r="C1013">
        <f>VLOOKUP(A1013,[1]总校正后表!$A:$M,13,0)</f>
        <v>0.7156394</v>
      </c>
    </row>
    <row r="1014" spans="1:3">
      <c r="A1014" t="s">
        <v>1287</v>
      </c>
      <c r="B1014">
        <v>0.0320241</v>
      </c>
      <c r="C1014">
        <f>VLOOKUP(A1014,[1]总校正后表!$A:$M,13,0)</f>
        <v>0.5402586</v>
      </c>
    </row>
    <row r="1015" spans="1:3">
      <c r="A1015" t="s">
        <v>670</v>
      </c>
      <c r="B1015">
        <v>0.0321654</v>
      </c>
      <c r="C1015">
        <f>VLOOKUP(A1015,[1]总校正后表!$A:$M,13,0)</f>
        <v>0.6309196</v>
      </c>
    </row>
    <row r="1016" spans="1:3">
      <c r="A1016" t="s">
        <v>1191</v>
      </c>
      <c r="B1016">
        <v>0.032533</v>
      </c>
      <c r="C1016">
        <f>VLOOKUP(A1016,[1]总校正后表!$A:$M,13,0)</f>
        <v>0.5598816</v>
      </c>
    </row>
    <row r="1017" spans="1:3">
      <c r="A1017" t="s">
        <v>468</v>
      </c>
      <c r="B1017">
        <v>0.0326136</v>
      </c>
      <c r="C1017">
        <f>VLOOKUP(A1017,[1]总校正后表!$A:$M,13,0)</f>
        <v>0.5564085</v>
      </c>
    </row>
    <row r="1018" spans="1:3">
      <c r="A1018" t="s">
        <v>729</v>
      </c>
      <c r="B1018">
        <v>0.032627</v>
      </c>
      <c r="C1018">
        <f>VLOOKUP(A1018,[1]总校正后表!$A:$M,13,0)</f>
        <v>0.3882728</v>
      </c>
    </row>
    <row r="1019" spans="1:3">
      <c r="A1019" t="s">
        <v>406</v>
      </c>
      <c r="B1019">
        <v>0.0326308</v>
      </c>
      <c r="C1019">
        <f>VLOOKUP(A1019,[1]总校正后表!$A:$M,13,0)</f>
        <v>0.7039753</v>
      </c>
    </row>
    <row r="1020" spans="1:3">
      <c r="A1020" t="s">
        <v>958</v>
      </c>
      <c r="B1020">
        <v>0.0327421</v>
      </c>
      <c r="C1020">
        <f>VLOOKUP(A1020,[1]总校正后表!$A:$M,13,0)</f>
        <v>0.6974766</v>
      </c>
    </row>
    <row r="1021" spans="1:3">
      <c r="A1021" t="s">
        <v>999</v>
      </c>
      <c r="B1021">
        <v>0.0328503</v>
      </c>
      <c r="C1021">
        <f>VLOOKUP(A1021,[1]总校正后表!$A:$M,13,0)</f>
        <v>0.6505969</v>
      </c>
    </row>
    <row r="1022" spans="1:3">
      <c r="A1022" t="s">
        <v>434</v>
      </c>
      <c r="B1022">
        <v>0.0329155</v>
      </c>
      <c r="C1022">
        <f>VLOOKUP(A1022,[1]总校正后表!$A:$M,13,0)</f>
        <v>0.4486305</v>
      </c>
    </row>
    <row r="1023" spans="1:3">
      <c r="A1023" t="s">
        <v>1210</v>
      </c>
      <c r="B1023">
        <v>0.0331639</v>
      </c>
      <c r="C1023">
        <f>VLOOKUP(A1023,[1]总校正后表!$A:$M,13,0)</f>
        <v>0.4671748</v>
      </c>
    </row>
    <row r="1024" spans="1:3">
      <c r="A1024" t="s">
        <v>767</v>
      </c>
      <c r="B1024">
        <v>0.0332566</v>
      </c>
      <c r="C1024">
        <f>VLOOKUP(A1024,[1]总校正后表!$A:$M,13,0)</f>
        <v>0.4780957</v>
      </c>
    </row>
    <row r="1025" spans="1:3">
      <c r="A1025" t="s">
        <v>580</v>
      </c>
      <c r="B1025">
        <v>0.0333016</v>
      </c>
      <c r="C1025">
        <f>VLOOKUP(A1025,[1]总校正后表!$A:$M,13,0)</f>
        <v>0.5167386</v>
      </c>
    </row>
    <row r="1026" spans="1:3">
      <c r="A1026" t="s">
        <v>739</v>
      </c>
      <c r="B1026">
        <v>0.0333746</v>
      </c>
      <c r="C1026">
        <f>VLOOKUP(A1026,[1]总校正后表!$A:$M,13,0)</f>
        <v>0.3862972</v>
      </c>
    </row>
    <row r="1027" spans="1:3">
      <c r="A1027" t="s">
        <v>644</v>
      </c>
      <c r="B1027">
        <v>0.0333753</v>
      </c>
      <c r="C1027">
        <f>VLOOKUP(A1027,[1]总校正后表!$A:$M,13,0)</f>
        <v>0.6258311</v>
      </c>
    </row>
    <row r="1028" spans="1:3">
      <c r="A1028" t="s">
        <v>775</v>
      </c>
      <c r="B1028">
        <v>0.0334267</v>
      </c>
      <c r="C1028">
        <f>VLOOKUP(A1028,[1]总校正后表!$A:$M,13,0)</f>
        <v>0.6159428</v>
      </c>
    </row>
    <row r="1029" spans="1:3">
      <c r="A1029" t="s">
        <v>1237</v>
      </c>
      <c r="B1029">
        <v>0.0336677</v>
      </c>
      <c r="C1029">
        <f>VLOOKUP(A1029,[1]总校正后表!$A:$M,13,0)</f>
        <v>0.5888689</v>
      </c>
    </row>
    <row r="1030" spans="1:3">
      <c r="A1030" t="s">
        <v>1151</v>
      </c>
      <c r="B1030">
        <v>0.0337701</v>
      </c>
      <c r="C1030">
        <f>VLOOKUP(A1030,[1]总校正后表!$A:$M,13,0)</f>
        <v>0.7542124</v>
      </c>
    </row>
    <row r="1031" spans="1:3">
      <c r="A1031" t="s">
        <v>1103</v>
      </c>
      <c r="B1031">
        <v>0.0342505</v>
      </c>
      <c r="C1031">
        <f>VLOOKUP(A1031,[1]总校正后表!$A:$M,13,0)</f>
        <v>0.7026526</v>
      </c>
    </row>
    <row r="1032" spans="1:3">
      <c r="A1032" t="s">
        <v>892</v>
      </c>
      <c r="B1032">
        <v>0.0342703</v>
      </c>
      <c r="C1032">
        <f>VLOOKUP(A1032,[1]总校正后表!$A:$M,13,0)</f>
        <v>0.4284574</v>
      </c>
    </row>
    <row r="1033" spans="1:3">
      <c r="A1033" t="s">
        <v>700</v>
      </c>
      <c r="B1033">
        <v>0.0345316</v>
      </c>
      <c r="C1033">
        <f>VLOOKUP(A1033,[1]总校正后表!$A:$M,13,0)</f>
        <v>0.5904234</v>
      </c>
    </row>
    <row r="1034" spans="1:3">
      <c r="A1034" t="s">
        <v>1283</v>
      </c>
      <c r="B1034">
        <v>0.0345693</v>
      </c>
      <c r="C1034">
        <f>VLOOKUP(A1034,[1]总校正后表!$A:$M,13,0)</f>
        <v>0.8078555</v>
      </c>
    </row>
    <row r="1035" spans="1:3">
      <c r="A1035" t="s">
        <v>716</v>
      </c>
      <c r="B1035">
        <v>0.0348204</v>
      </c>
      <c r="C1035">
        <f>VLOOKUP(A1035,[1]总校正后表!$A:$M,13,0)</f>
        <v>0.5786655</v>
      </c>
    </row>
    <row r="1036" spans="1:3">
      <c r="A1036" t="s">
        <v>296</v>
      </c>
      <c r="B1036">
        <v>0.0348515</v>
      </c>
      <c r="C1036">
        <f>VLOOKUP(A1036,[1]总校正后表!$A:$M,13,0)</f>
        <v>0.4446348</v>
      </c>
    </row>
    <row r="1037" spans="1:3">
      <c r="A1037" t="s">
        <v>1183</v>
      </c>
      <c r="B1037">
        <v>0.0350199</v>
      </c>
      <c r="C1037">
        <f>VLOOKUP(A1037,[1]总校正后表!$A:$M,13,0)</f>
        <v>0.9939986</v>
      </c>
    </row>
    <row r="1038" spans="1:3">
      <c r="A1038" t="s">
        <v>314</v>
      </c>
      <c r="B1038">
        <v>0.0352484</v>
      </c>
      <c r="C1038">
        <f>VLOOKUP(A1038,[1]总校正后表!$A:$M,13,0)</f>
        <v>0.3979589</v>
      </c>
    </row>
    <row r="1039" spans="1:3">
      <c r="A1039" t="s">
        <v>908</v>
      </c>
      <c r="B1039">
        <v>0.0352587</v>
      </c>
      <c r="C1039">
        <f>VLOOKUP(A1039,[1]总校正后表!$A:$M,13,0)</f>
        <v>0.5899432</v>
      </c>
    </row>
    <row r="1040" spans="1:3">
      <c r="A1040" t="s">
        <v>442</v>
      </c>
      <c r="B1040">
        <v>0.0353665</v>
      </c>
      <c r="C1040">
        <f>VLOOKUP(A1040,[1]总校正后表!$A:$M,13,0)</f>
        <v>0.7149502</v>
      </c>
    </row>
    <row r="1041" spans="1:3">
      <c r="A1041" t="s">
        <v>1158</v>
      </c>
      <c r="B1041">
        <v>0.0354548</v>
      </c>
      <c r="C1041">
        <f>VLOOKUP(A1041,[1]总校正后表!$A:$M,13,0)</f>
        <v>0.6588882</v>
      </c>
    </row>
    <row r="1042" spans="1:3">
      <c r="A1042" t="s">
        <v>1086</v>
      </c>
      <c r="B1042">
        <v>0.0356517</v>
      </c>
      <c r="C1042">
        <f>VLOOKUP(A1042,[1]总校正后表!$A:$M,13,0)</f>
        <v>0.7699962</v>
      </c>
    </row>
    <row r="1043" spans="1:3">
      <c r="A1043" t="s">
        <v>957</v>
      </c>
      <c r="B1043">
        <v>0.0361595</v>
      </c>
      <c r="C1043">
        <f>VLOOKUP(A1043,[1]总校正后表!$A:$M,13,0)</f>
        <v>0.6169986</v>
      </c>
    </row>
    <row r="1044" spans="1:3">
      <c r="A1044" t="s">
        <v>1284</v>
      </c>
      <c r="B1044">
        <v>0.03658</v>
      </c>
      <c r="C1044">
        <f>VLOOKUP(A1044,[1]总校正后表!$A:$M,13,0)</f>
        <v>0.4313576</v>
      </c>
    </row>
    <row r="1045" spans="1:3">
      <c r="A1045" t="s">
        <v>166</v>
      </c>
      <c r="B1045">
        <v>0.0365967</v>
      </c>
      <c r="C1045">
        <f>VLOOKUP(A1045,[1]总校正后表!$A:$M,13,0)</f>
        <v>0.6644675</v>
      </c>
    </row>
    <row r="1046" spans="1:3">
      <c r="A1046" t="s">
        <v>514</v>
      </c>
      <c r="B1046">
        <v>0.036689</v>
      </c>
      <c r="C1046">
        <f>VLOOKUP(A1046,[1]总校正后表!$A:$M,13,0)</f>
        <v>0.6620294</v>
      </c>
    </row>
    <row r="1047" spans="1:3">
      <c r="A1047" t="s">
        <v>371</v>
      </c>
      <c r="B1047">
        <v>0.0367901</v>
      </c>
      <c r="C1047">
        <f>VLOOKUP(A1047,[1]总校正后表!$A:$M,13,0)</f>
        <v>0.6327328</v>
      </c>
    </row>
    <row r="1048" spans="1:3">
      <c r="A1048" t="s">
        <v>683</v>
      </c>
      <c r="B1048">
        <v>0.0368803</v>
      </c>
      <c r="C1048">
        <f>VLOOKUP(A1048,[1]总校正后表!$A:$M,13,0)</f>
        <v>0.5992692</v>
      </c>
    </row>
    <row r="1049" spans="1:3">
      <c r="A1049" t="s">
        <v>718</v>
      </c>
      <c r="B1049">
        <v>0.0369132</v>
      </c>
      <c r="C1049">
        <f>VLOOKUP(A1049,[1]总校正后表!$A:$M,13,0)</f>
        <v>0.7484305</v>
      </c>
    </row>
    <row r="1050" spans="1:3">
      <c r="A1050" t="s">
        <v>1281</v>
      </c>
      <c r="B1050">
        <v>0.0370383</v>
      </c>
      <c r="C1050">
        <f>VLOOKUP(A1050,[1]总校正后表!$A:$M,13,0)</f>
        <v>0.9124847</v>
      </c>
    </row>
    <row r="1051" spans="1:3">
      <c r="A1051" t="s">
        <v>955</v>
      </c>
      <c r="B1051">
        <v>0.037258</v>
      </c>
      <c r="C1051">
        <f>VLOOKUP(A1051,[1]总校正后表!$A:$M,13,0)</f>
        <v>0.7411914</v>
      </c>
    </row>
    <row r="1052" spans="1:3">
      <c r="A1052" t="s">
        <v>1231</v>
      </c>
      <c r="B1052">
        <v>0.0374021</v>
      </c>
      <c r="C1052">
        <f>VLOOKUP(A1052,[1]总校正后表!$A:$M,13,0)</f>
        <v>0.4722066</v>
      </c>
    </row>
    <row r="1053" spans="1:3">
      <c r="A1053" t="s">
        <v>458</v>
      </c>
      <c r="B1053">
        <v>0.0384168</v>
      </c>
      <c r="C1053">
        <f>VLOOKUP(A1053,[1]总校正后表!$A:$M,13,0)</f>
        <v>0.9983605</v>
      </c>
    </row>
    <row r="1054" spans="1:3">
      <c r="A1054" t="s">
        <v>492</v>
      </c>
      <c r="B1054">
        <v>0.0387377</v>
      </c>
      <c r="C1054">
        <f>VLOOKUP(A1054,[1]总校正后表!$A:$M,13,0)</f>
        <v>0.6582067</v>
      </c>
    </row>
    <row r="1055" spans="1:3">
      <c r="A1055" t="s">
        <v>669</v>
      </c>
      <c r="B1055">
        <v>0.0387734</v>
      </c>
      <c r="C1055">
        <f>VLOOKUP(A1055,[1]总校正后表!$A:$M,13,0)</f>
        <v>0.8527485</v>
      </c>
    </row>
    <row r="1056" spans="1:3">
      <c r="A1056" t="s">
        <v>1240</v>
      </c>
      <c r="B1056">
        <v>0.0387958</v>
      </c>
      <c r="C1056">
        <f>VLOOKUP(A1056,[1]总校正后表!$A:$M,13,0)</f>
        <v>0.6342216</v>
      </c>
    </row>
    <row r="1057" spans="1:3">
      <c r="A1057" t="s">
        <v>831</v>
      </c>
      <c r="B1057">
        <v>0.0389328</v>
      </c>
      <c r="C1057">
        <f>VLOOKUP(A1057,[1]总校正后表!$A:$M,13,0)</f>
        <v>0.4700541</v>
      </c>
    </row>
    <row r="1058" spans="1:3">
      <c r="A1058" t="s">
        <v>226</v>
      </c>
      <c r="B1058">
        <v>0.0390735</v>
      </c>
      <c r="C1058">
        <f>VLOOKUP(A1058,[1]总校正后表!$A:$M,13,0)</f>
        <v>0.6779104</v>
      </c>
    </row>
    <row r="1059" spans="1:3">
      <c r="A1059" t="s">
        <v>1027</v>
      </c>
      <c r="B1059">
        <v>0.0390982</v>
      </c>
      <c r="C1059">
        <f>VLOOKUP(A1059,[1]总校正后表!$A:$M,13,0)</f>
        <v>0.5277885</v>
      </c>
    </row>
    <row r="1060" spans="1:3">
      <c r="A1060" t="s">
        <v>1105</v>
      </c>
      <c r="B1060">
        <v>0.0391643</v>
      </c>
      <c r="C1060">
        <f>VLOOKUP(A1060,[1]总校正后表!$A:$M,13,0)</f>
        <v>0.4376645</v>
      </c>
    </row>
    <row r="1061" spans="1:3">
      <c r="A1061" t="s">
        <v>1205</v>
      </c>
      <c r="B1061">
        <v>0.0397521</v>
      </c>
      <c r="C1061">
        <f>VLOOKUP(A1061,[1]总校正后表!$A:$M,13,0)</f>
        <v>0.74251055</v>
      </c>
    </row>
    <row r="1062" spans="1:3">
      <c r="A1062" t="s">
        <v>861</v>
      </c>
      <c r="B1062">
        <v>0.0400325</v>
      </c>
      <c r="C1062">
        <f>VLOOKUP(A1062,[1]总校正后表!$A:$M,13,0)</f>
        <v>0.5495649</v>
      </c>
    </row>
    <row r="1063" spans="1:3">
      <c r="A1063" t="s">
        <v>220</v>
      </c>
      <c r="B1063">
        <v>0.0401745</v>
      </c>
      <c r="C1063">
        <f>VLOOKUP(A1063,[1]总校正后表!$A:$M,13,0)</f>
        <v>0.7589988</v>
      </c>
    </row>
    <row r="1064" spans="1:3">
      <c r="A1064" t="s">
        <v>1232</v>
      </c>
      <c r="B1064">
        <v>0.0406064</v>
      </c>
      <c r="C1064">
        <f>VLOOKUP(A1064,[1]总校正后表!$A:$M,13,0)</f>
        <v>0.5095684</v>
      </c>
    </row>
    <row r="1065" spans="1:3">
      <c r="A1065" t="s">
        <v>915</v>
      </c>
      <c r="B1065">
        <v>0.040617</v>
      </c>
      <c r="C1065">
        <f>VLOOKUP(A1065,[1]总校正后表!$A:$M,13,0)</f>
        <v>0.7346057</v>
      </c>
    </row>
    <row r="1066" spans="1:3">
      <c r="A1066" t="s">
        <v>883</v>
      </c>
      <c r="B1066">
        <v>0.0414331</v>
      </c>
      <c r="C1066">
        <f>VLOOKUP(A1066,[1]总校正后表!$A:$M,13,0)</f>
        <v>0.6716343</v>
      </c>
    </row>
    <row r="1067" spans="1:3">
      <c r="A1067" t="s">
        <v>1122</v>
      </c>
      <c r="B1067">
        <v>0.0414387</v>
      </c>
      <c r="C1067">
        <f>VLOOKUP(A1067,[1]总校正后表!$A:$M,13,0)</f>
        <v>0.8374697</v>
      </c>
    </row>
    <row r="1068" spans="1:3">
      <c r="A1068" t="s">
        <v>1207</v>
      </c>
      <c r="B1068">
        <v>0.0414568</v>
      </c>
      <c r="C1068">
        <f>VLOOKUP(A1068,[1]总校正后表!$A:$M,13,0)</f>
        <v>0.3995894</v>
      </c>
    </row>
    <row r="1069" spans="1:3">
      <c r="A1069" t="s">
        <v>1125</v>
      </c>
      <c r="B1069">
        <v>0.0416189</v>
      </c>
      <c r="C1069">
        <f>VLOOKUP(A1069,[1]总校正后表!$A:$M,13,0)</f>
        <v>0.6025248</v>
      </c>
    </row>
    <row r="1070" spans="1:3">
      <c r="A1070" t="s">
        <v>1119</v>
      </c>
      <c r="B1070">
        <v>0.0422031</v>
      </c>
      <c r="C1070">
        <f>VLOOKUP(A1070,[1]总校正后表!$A:$M,13,0)</f>
        <v>0.7226644</v>
      </c>
    </row>
    <row r="1071" spans="1:3">
      <c r="A1071" t="s">
        <v>566</v>
      </c>
      <c r="B1071">
        <v>0.0423535</v>
      </c>
      <c r="C1071">
        <f>VLOOKUP(A1071,[1]总校正后表!$A:$M,13,0)</f>
        <v>0.5937786</v>
      </c>
    </row>
    <row r="1072" spans="1:3">
      <c r="A1072" t="s">
        <v>395</v>
      </c>
      <c r="B1072">
        <v>0.0424354</v>
      </c>
      <c r="C1072">
        <f>VLOOKUP(A1072,[1]总校正后表!$A:$M,13,0)</f>
        <v>0.5692076</v>
      </c>
    </row>
    <row r="1073" spans="1:3">
      <c r="A1073" t="s">
        <v>952</v>
      </c>
      <c r="B1073">
        <v>0.0427353</v>
      </c>
      <c r="C1073">
        <f>VLOOKUP(A1073,[1]总校正后表!$A:$M,13,0)</f>
        <v>0.6350808</v>
      </c>
    </row>
    <row r="1074" spans="1:3">
      <c r="A1074" t="s">
        <v>835</v>
      </c>
      <c r="B1074">
        <v>0.0427603</v>
      </c>
      <c r="C1074">
        <f>VLOOKUP(A1074,[1]总校正后表!$A:$M,13,0)</f>
        <v>0.5247518</v>
      </c>
    </row>
    <row r="1075" spans="1:3">
      <c r="A1075" t="s">
        <v>1162</v>
      </c>
      <c r="B1075">
        <v>0.0429836</v>
      </c>
      <c r="C1075">
        <f>VLOOKUP(A1075,[1]总校正后表!$A:$M,13,0)</f>
        <v>0.6829886</v>
      </c>
    </row>
    <row r="1076" spans="1:3">
      <c r="A1076" t="s">
        <v>930</v>
      </c>
      <c r="B1076">
        <v>0.0434878</v>
      </c>
      <c r="C1076">
        <f>VLOOKUP(A1076,[1]总校正后表!$A:$M,13,0)</f>
        <v>0.4991036</v>
      </c>
    </row>
    <row r="1077" spans="1:3">
      <c r="A1077" t="s">
        <v>233</v>
      </c>
      <c r="B1077">
        <v>0.0435794</v>
      </c>
      <c r="C1077">
        <f>VLOOKUP(A1077,[1]总校正后表!$A:$M,13,0)</f>
        <v>0.7522753</v>
      </c>
    </row>
    <row r="1078" spans="1:3">
      <c r="A1078" t="s">
        <v>1258</v>
      </c>
      <c r="B1078">
        <v>0.0436182</v>
      </c>
      <c r="C1078">
        <f>VLOOKUP(A1078,[1]总校正后表!$A:$M,13,0)</f>
        <v>0.6274136</v>
      </c>
    </row>
    <row r="1079" spans="1:3">
      <c r="A1079" t="s">
        <v>1062</v>
      </c>
      <c r="B1079">
        <v>0.0438065</v>
      </c>
      <c r="C1079">
        <f>VLOOKUP(A1079,[1]总校正后表!$A:$M,13,0)</f>
        <v>0.6638036</v>
      </c>
    </row>
    <row r="1080" spans="1:3">
      <c r="A1080" t="s">
        <v>234</v>
      </c>
      <c r="B1080">
        <v>0.0441232</v>
      </c>
      <c r="C1080">
        <f>VLOOKUP(A1080,[1]总校正后表!$A:$M,13,0)</f>
        <v>0.6173494</v>
      </c>
    </row>
    <row r="1081" spans="1:3">
      <c r="A1081" t="s">
        <v>1206</v>
      </c>
      <c r="B1081">
        <v>0.0448516</v>
      </c>
      <c r="C1081">
        <f>VLOOKUP(A1081,[1]总校正后表!$A:$M,13,0)</f>
        <v>0.6817746</v>
      </c>
    </row>
    <row r="1082" spans="1:3">
      <c r="A1082" t="s">
        <v>310</v>
      </c>
      <c r="B1082">
        <v>0.0449276</v>
      </c>
      <c r="C1082">
        <f>VLOOKUP(A1082,[1]总校正后表!$A:$M,13,0)</f>
        <v>0.6034632</v>
      </c>
    </row>
    <row r="1083" spans="1:3">
      <c r="A1083" t="s">
        <v>925</v>
      </c>
      <c r="B1083">
        <v>0.0449912</v>
      </c>
      <c r="C1083">
        <f>VLOOKUP(A1083,[1]总校正后表!$A:$M,13,0)</f>
        <v>0.6921458</v>
      </c>
    </row>
    <row r="1084" spans="1:3">
      <c r="A1084" t="s">
        <v>912</v>
      </c>
      <c r="B1084">
        <v>0.0450791</v>
      </c>
      <c r="C1084">
        <f>VLOOKUP(A1084,[1]总校正后表!$A:$M,13,0)</f>
        <v>0.3534957</v>
      </c>
    </row>
    <row r="1085" spans="1:3">
      <c r="A1085" t="s">
        <v>322</v>
      </c>
      <c r="B1085">
        <v>0.0453328</v>
      </c>
      <c r="C1085">
        <f>VLOOKUP(A1085,[1]总校正后表!$A:$M,13,0)</f>
        <v>0.5505498</v>
      </c>
    </row>
    <row r="1086" spans="1:3">
      <c r="A1086" t="s">
        <v>1101</v>
      </c>
      <c r="B1086">
        <v>0.0455067</v>
      </c>
      <c r="C1086">
        <f>VLOOKUP(A1086,[1]总校正后表!$A:$M,13,0)</f>
        <v>0.6542146</v>
      </c>
    </row>
    <row r="1087" spans="1:3">
      <c r="A1087" t="s">
        <v>665</v>
      </c>
      <c r="B1087">
        <v>0.0456325</v>
      </c>
      <c r="C1087">
        <f>VLOOKUP(A1087,[1]总校正后表!$A:$M,13,0)</f>
        <v>0.9022445</v>
      </c>
    </row>
    <row r="1088" spans="1:3">
      <c r="A1088" t="s">
        <v>581</v>
      </c>
      <c r="B1088">
        <v>0.0458191</v>
      </c>
      <c r="C1088">
        <f>VLOOKUP(A1088,[1]总校正后表!$A:$M,13,0)</f>
        <v>0.6419367</v>
      </c>
    </row>
    <row r="1089" spans="1:3">
      <c r="A1089" t="s">
        <v>280</v>
      </c>
      <c r="B1089">
        <v>0.0459678</v>
      </c>
      <c r="C1089">
        <f>VLOOKUP(A1089,[1]总校正后表!$A:$M,13,0)</f>
        <v>0.5545415</v>
      </c>
    </row>
    <row r="1090" spans="1:3">
      <c r="A1090" t="s">
        <v>993</v>
      </c>
      <c r="B1090">
        <v>0.0461592</v>
      </c>
      <c r="C1090">
        <f>VLOOKUP(A1090,[1]总校正后表!$A:$M,13,0)</f>
        <v>0.59992395</v>
      </c>
    </row>
    <row r="1091" spans="1:3">
      <c r="A1091" t="s">
        <v>1218</v>
      </c>
      <c r="B1091">
        <v>0.0462289</v>
      </c>
      <c r="C1091">
        <f>VLOOKUP(A1091,[1]总校正后表!$A:$M,13,0)</f>
        <v>0.8582494</v>
      </c>
    </row>
    <row r="1092" spans="1:3">
      <c r="A1092" t="s">
        <v>977</v>
      </c>
      <c r="B1092">
        <v>0.0463526</v>
      </c>
      <c r="C1092">
        <f>VLOOKUP(A1092,[1]总校正后表!$A:$M,13,0)</f>
        <v>0.5647147</v>
      </c>
    </row>
    <row r="1093" spans="1:3">
      <c r="A1093" t="s">
        <v>838</v>
      </c>
      <c r="B1093">
        <v>0.0464508</v>
      </c>
      <c r="C1093">
        <f>VLOOKUP(A1093,[1]总校正后表!$A:$M,13,0)</f>
        <v>0.7181507</v>
      </c>
    </row>
    <row r="1094" spans="1:3">
      <c r="A1094" t="s">
        <v>1246</v>
      </c>
      <c r="B1094">
        <v>0.046898</v>
      </c>
      <c r="C1094">
        <f>VLOOKUP(A1094,[1]总校正后表!$A:$M,13,0)</f>
        <v>0.6144737</v>
      </c>
    </row>
    <row r="1095" spans="1:3">
      <c r="A1095" t="s">
        <v>550</v>
      </c>
      <c r="B1095">
        <v>0.0469385</v>
      </c>
      <c r="C1095">
        <f>VLOOKUP(A1095,[1]总校正后表!$A:$M,13,0)</f>
        <v>0.4514736</v>
      </c>
    </row>
    <row r="1096" spans="1:3">
      <c r="A1096" t="s">
        <v>368</v>
      </c>
      <c r="B1096">
        <v>0.0470291</v>
      </c>
      <c r="C1096">
        <f>VLOOKUP(A1096,[1]总校正后表!$A:$M,13,0)</f>
        <v>0.6105915</v>
      </c>
    </row>
    <row r="1097" spans="1:3">
      <c r="A1097" t="s">
        <v>173</v>
      </c>
      <c r="B1097">
        <v>0.0474609</v>
      </c>
      <c r="C1097">
        <f>VLOOKUP(A1097,[1]总校正后表!$A:$M,13,0)</f>
        <v>0.4162498</v>
      </c>
    </row>
    <row r="1098" spans="1:3">
      <c r="A1098" t="s">
        <v>560</v>
      </c>
      <c r="B1098">
        <v>0.0474792</v>
      </c>
      <c r="C1098">
        <f>VLOOKUP(A1098,[1]总校正后表!$A:$M,13,0)</f>
        <v>0.7092684</v>
      </c>
    </row>
    <row r="1099" spans="1:3">
      <c r="A1099" t="s">
        <v>410</v>
      </c>
      <c r="B1099">
        <v>0.0476012</v>
      </c>
      <c r="C1099">
        <f>VLOOKUP(A1099,[1]总校正后表!$A:$M,13,0)</f>
        <v>0.5531755</v>
      </c>
    </row>
    <row r="1100" spans="1:3">
      <c r="A1100" t="s">
        <v>333</v>
      </c>
      <c r="B1100">
        <v>0.048098</v>
      </c>
      <c r="C1100">
        <f>VLOOKUP(A1100,[1]总校正后表!$A:$M,13,0)</f>
        <v>0.8753057</v>
      </c>
    </row>
    <row r="1101" spans="1:3">
      <c r="A1101" t="s">
        <v>594</v>
      </c>
      <c r="B1101">
        <v>0.048369</v>
      </c>
      <c r="C1101">
        <f>VLOOKUP(A1101,[1]总校正后表!$A:$M,13,0)</f>
        <v>0.7751714</v>
      </c>
    </row>
    <row r="1102" spans="1:3">
      <c r="A1102" t="s">
        <v>1042</v>
      </c>
      <c r="B1102">
        <v>0.0484567</v>
      </c>
      <c r="C1102">
        <f>VLOOKUP(A1102,[1]总校正后表!$A:$M,13,0)</f>
        <v>0.5562626</v>
      </c>
    </row>
    <row r="1103" spans="1:3">
      <c r="A1103" t="s">
        <v>1037</v>
      </c>
      <c r="B1103">
        <v>0.0487788</v>
      </c>
      <c r="C1103">
        <f>VLOOKUP(A1103,[1]总校正后表!$A:$M,13,0)</f>
        <v>0.5757438</v>
      </c>
    </row>
    <row r="1104" spans="1:3">
      <c r="A1104" t="s">
        <v>1292</v>
      </c>
      <c r="B1104">
        <v>0.0488254</v>
      </c>
      <c r="C1104">
        <f>VLOOKUP(A1104,[1]总校正后表!$A:$M,13,0)</f>
        <v>0.5245388</v>
      </c>
    </row>
    <row r="1105" spans="1:3">
      <c r="A1105" t="s">
        <v>1189</v>
      </c>
      <c r="B1105">
        <v>0.0490083</v>
      </c>
      <c r="C1105">
        <f>VLOOKUP(A1105,[1]总校正后表!$A:$M,13,0)</f>
        <v>0.7806956</v>
      </c>
    </row>
    <row r="1106" spans="1:3">
      <c r="A1106" t="s">
        <v>1033</v>
      </c>
      <c r="B1106">
        <v>0.0490671</v>
      </c>
      <c r="C1106">
        <f>VLOOKUP(A1106,[1]总校正后表!$A:$M,13,0)</f>
        <v>0.3370877</v>
      </c>
    </row>
    <row r="1107" spans="1:3">
      <c r="A1107" t="s">
        <v>1170</v>
      </c>
      <c r="B1107">
        <v>0.0491237</v>
      </c>
      <c r="C1107">
        <f>VLOOKUP(A1107,[1]总校正后表!$A:$M,13,0)</f>
        <v>0.8196498</v>
      </c>
    </row>
    <row r="1108" spans="1:3">
      <c r="A1108" t="s">
        <v>1202</v>
      </c>
      <c r="B1108">
        <v>0.0492231</v>
      </c>
      <c r="C1108">
        <f>VLOOKUP(A1108,[1]总校正后表!$A:$M,13,0)</f>
        <v>0.4531833</v>
      </c>
    </row>
    <row r="1109" spans="1:3">
      <c r="A1109" t="s">
        <v>733</v>
      </c>
      <c r="B1109">
        <v>0.0494137</v>
      </c>
      <c r="C1109">
        <f>VLOOKUP(A1109,[1]总校正后表!$A:$M,13,0)</f>
        <v>0.6468885</v>
      </c>
    </row>
    <row r="1110" spans="1:3">
      <c r="A1110" t="s">
        <v>1090</v>
      </c>
      <c r="B1110">
        <v>0.0494993</v>
      </c>
      <c r="C1110">
        <f>VLOOKUP(A1110,[1]总校正后表!$A:$M,13,0)</f>
        <v>0.5474616</v>
      </c>
    </row>
    <row r="1111" spans="1:3">
      <c r="A1111" t="s">
        <v>763</v>
      </c>
      <c r="B1111">
        <v>0.0499883</v>
      </c>
      <c r="C1111">
        <f>VLOOKUP(A1111,[1]总校正后表!$A:$M,13,0)</f>
        <v>0.5649977</v>
      </c>
    </row>
    <row r="1112" spans="1:3">
      <c r="A1112" t="s">
        <v>1007</v>
      </c>
      <c r="B1112">
        <v>0.0501823</v>
      </c>
      <c r="C1112">
        <f>VLOOKUP(A1112,[1]总校正后表!$A:$M,13,0)</f>
        <v>0.7890658</v>
      </c>
    </row>
    <row r="1113" spans="1:3">
      <c r="A1113" t="s">
        <v>1227</v>
      </c>
      <c r="B1113">
        <v>0.0510739</v>
      </c>
      <c r="C1113">
        <f>VLOOKUP(A1113,[1]总校正后表!$A:$M,13,0)</f>
        <v>0.7312619</v>
      </c>
    </row>
    <row r="1114" spans="1:3">
      <c r="A1114" t="s">
        <v>618</v>
      </c>
      <c r="B1114">
        <v>0.0512236</v>
      </c>
      <c r="C1114">
        <f>VLOOKUP(A1114,[1]总校正后表!$A:$M,13,0)</f>
        <v>0.6419616</v>
      </c>
    </row>
    <row r="1115" spans="1:3">
      <c r="A1115" t="s">
        <v>1180</v>
      </c>
      <c r="B1115">
        <v>0.051301</v>
      </c>
      <c r="C1115">
        <f>VLOOKUP(A1115,[1]总校正后表!$A:$M,13,0)</f>
        <v>0.6950768</v>
      </c>
    </row>
    <row r="1116" spans="1:3">
      <c r="A1116" t="s">
        <v>872</v>
      </c>
      <c r="B1116">
        <v>0.0514126</v>
      </c>
      <c r="C1116">
        <f>VLOOKUP(A1116,[1]总校正后表!$A:$M,13,0)</f>
        <v>0.50334595</v>
      </c>
    </row>
    <row r="1117" spans="1:3">
      <c r="A1117" t="s">
        <v>525</v>
      </c>
      <c r="B1117">
        <v>0.0514933</v>
      </c>
      <c r="C1117">
        <f>VLOOKUP(A1117,[1]总校正后表!$A:$M,13,0)</f>
        <v>0.7981917</v>
      </c>
    </row>
    <row r="1118" spans="1:3">
      <c r="A1118" t="s">
        <v>865</v>
      </c>
      <c r="B1118">
        <v>0.0516752</v>
      </c>
      <c r="C1118">
        <f>VLOOKUP(A1118,[1]总校正后表!$A:$M,13,0)</f>
        <v>0.7066922</v>
      </c>
    </row>
    <row r="1119" spans="1:3">
      <c r="A1119" t="s">
        <v>606</v>
      </c>
      <c r="B1119">
        <v>0.0517371</v>
      </c>
      <c r="C1119">
        <f>VLOOKUP(A1119,[1]总校正后表!$A:$M,13,0)</f>
        <v>0.9350064</v>
      </c>
    </row>
    <row r="1120" spans="1:3">
      <c r="A1120" t="s">
        <v>1243</v>
      </c>
      <c r="B1120">
        <v>0.0519868</v>
      </c>
      <c r="C1120">
        <f>VLOOKUP(A1120,[1]总校正后表!$A:$M,13,0)</f>
        <v>0.6763403</v>
      </c>
    </row>
    <row r="1121" spans="1:3">
      <c r="A1121" t="s">
        <v>725</v>
      </c>
      <c r="B1121">
        <v>0.0522518</v>
      </c>
      <c r="C1121">
        <f>VLOOKUP(A1121,[1]总校正后表!$A:$M,13,0)</f>
        <v>0.6325557</v>
      </c>
    </row>
    <row r="1122" spans="1:3">
      <c r="A1122" t="s">
        <v>1270</v>
      </c>
      <c r="B1122">
        <v>0.0522722</v>
      </c>
      <c r="C1122">
        <f>VLOOKUP(A1122,[1]总校正后表!$A:$M,13,0)</f>
        <v>0.8272933</v>
      </c>
    </row>
    <row r="1123" spans="1:3">
      <c r="A1123" t="s">
        <v>975</v>
      </c>
      <c r="B1123">
        <v>0.0522957</v>
      </c>
      <c r="C1123">
        <f>VLOOKUP(A1123,[1]总校正后表!$A:$M,13,0)</f>
        <v>0.8217664</v>
      </c>
    </row>
    <row r="1124" spans="1:3">
      <c r="A1124" t="s">
        <v>821</v>
      </c>
      <c r="B1124">
        <v>0.0525463</v>
      </c>
      <c r="C1124">
        <f>VLOOKUP(A1124,[1]总校正后表!$A:$M,13,0)</f>
        <v>0.7019887</v>
      </c>
    </row>
    <row r="1125" spans="1:3">
      <c r="A1125" t="s">
        <v>1060</v>
      </c>
      <c r="B1125">
        <v>0.0533204</v>
      </c>
      <c r="C1125">
        <f>VLOOKUP(A1125,[1]总校正后表!$A:$M,13,0)</f>
        <v>0.4823982</v>
      </c>
    </row>
    <row r="1126" spans="1:3">
      <c r="A1126" t="s">
        <v>176</v>
      </c>
      <c r="B1126">
        <v>0.0534123</v>
      </c>
      <c r="C1126">
        <f>VLOOKUP(A1126,[1]总校正后表!$A:$M,13,0)</f>
        <v>0.7560777</v>
      </c>
    </row>
    <row r="1127" spans="1:3">
      <c r="A1127" t="s">
        <v>659</v>
      </c>
      <c r="B1127">
        <v>0.0535494</v>
      </c>
      <c r="C1127">
        <f>VLOOKUP(A1127,[1]总校正后表!$A:$M,13,0)</f>
        <v>0.5763412</v>
      </c>
    </row>
    <row r="1128" spans="1:3">
      <c r="A1128" t="s">
        <v>247</v>
      </c>
      <c r="B1128">
        <v>0.05385</v>
      </c>
      <c r="C1128">
        <f>VLOOKUP(A1128,[1]总校正后表!$A:$M,13,0)</f>
        <v>0.6051495</v>
      </c>
    </row>
    <row r="1129" spans="1:3">
      <c r="A1129" t="s">
        <v>1115</v>
      </c>
      <c r="B1129">
        <v>0.0538831</v>
      </c>
      <c r="C1129">
        <f>VLOOKUP(A1129,[1]总校正后表!$A:$M,13,0)</f>
        <v>0.4494953</v>
      </c>
    </row>
    <row r="1130" spans="1:3">
      <c r="A1130" t="s">
        <v>446</v>
      </c>
      <c r="B1130">
        <v>0.0542069</v>
      </c>
      <c r="C1130">
        <f>VLOOKUP(A1130,[1]总校正后表!$A:$M,13,0)</f>
        <v>0.8518018</v>
      </c>
    </row>
    <row r="1131" spans="1:3">
      <c r="A1131" t="s">
        <v>1079</v>
      </c>
      <c r="B1131">
        <v>0.0543861</v>
      </c>
      <c r="C1131">
        <f>VLOOKUP(A1131,[1]总校正后表!$A:$M,13,0)</f>
        <v>0.6318355</v>
      </c>
    </row>
    <row r="1132" spans="1:3">
      <c r="A1132" t="s">
        <v>599</v>
      </c>
      <c r="B1132">
        <v>0.054461</v>
      </c>
      <c r="C1132">
        <f>VLOOKUP(A1132,[1]总校正后表!$A:$M,13,0)</f>
        <v>0.4525067</v>
      </c>
    </row>
    <row r="1133" spans="1:3">
      <c r="A1133" t="s">
        <v>610</v>
      </c>
      <c r="B1133">
        <v>0.0552581</v>
      </c>
      <c r="C1133">
        <f>VLOOKUP(A1133,[1]总校正后表!$A:$M,13,0)</f>
        <v>0.5645633</v>
      </c>
    </row>
    <row r="1134" spans="1:3">
      <c r="A1134" t="s">
        <v>346</v>
      </c>
      <c r="B1134">
        <v>0.0553192</v>
      </c>
      <c r="C1134">
        <f>VLOOKUP(A1134,[1]总校正后表!$A:$M,13,0)</f>
        <v>0.5528168</v>
      </c>
    </row>
    <row r="1135" spans="1:3">
      <c r="A1135" t="s">
        <v>994</v>
      </c>
      <c r="B1135">
        <v>0.055554</v>
      </c>
      <c r="C1135">
        <f>VLOOKUP(A1135,[1]总校正后表!$A:$M,13,0)</f>
        <v>0.5904135</v>
      </c>
    </row>
    <row r="1136" spans="1:3">
      <c r="A1136" t="s">
        <v>987</v>
      </c>
      <c r="B1136">
        <v>0.0556381</v>
      </c>
      <c r="C1136">
        <f>VLOOKUP(A1136,[1]总校正后表!$A:$M,13,0)</f>
        <v>0.5202239</v>
      </c>
    </row>
    <row r="1137" spans="1:3">
      <c r="A1137" t="s">
        <v>1116</v>
      </c>
      <c r="B1137">
        <v>0.0556801</v>
      </c>
      <c r="C1137">
        <f>VLOOKUP(A1137,[1]总校正后表!$A:$M,13,0)</f>
        <v>0.6765133</v>
      </c>
    </row>
    <row r="1138" spans="1:3">
      <c r="A1138" t="s">
        <v>1264</v>
      </c>
      <c r="B1138">
        <v>0.0568822</v>
      </c>
      <c r="C1138">
        <f>VLOOKUP(A1138,[1]总校正后表!$A:$M,13,0)</f>
        <v>0.8510528</v>
      </c>
    </row>
    <row r="1139" spans="1:3">
      <c r="A1139" t="s">
        <v>634</v>
      </c>
      <c r="B1139">
        <v>0.0570808</v>
      </c>
      <c r="C1139">
        <f>VLOOKUP(A1139,[1]总校正后表!$A:$M,13,0)</f>
        <v>0.8519184</v>
      </c>
    </row>
    <row r="1140" spans="1:3">
      <c r="A1140" t="s">
        <v>684</v>
      </c>
      <c r="B1140">
        <v>0.0571026</v>
      </c>
      <c r="C1140">
        <f>VLOOKUP(A1140,[1]总校正后表!$A:$M,13,0)</f>
        <v>0.6490496</v>
      </c>
    </row>
    <row r="1141" spans="1:3">
      <c r="A1141" t="s">
        <v>881</v>
      </c>
      <c r="B1141">
        <v>0.0571225</v>
      </c>
      <c r="C1141">
        <f>VLOOKUP(A1141,[1]总校正后表!$A:$M,13,0)</f>
        <v>0.5817876</v>
      </c>
    </row>
    <row r="1142" spans="1:3">
      <c r="A1142" t="s">
        <v>1063</v>
      </c>
      <c r="B1142">
        <v>0.0573584</v>
      </c>
      <c r="C1142">
        <f>VLOOKUP(A1142,[1]总校正后表!$A:$M,13,0)</f>
        <v>0.6457805</v>
      </c>
    </row>
    <row r="1143" spans="1:3">
      <c r="A1143" t="s">
        <v>1211</v>
      </c>
      <c r="B1143">
        <v>0.0573765</v>
      </c>
      <c r="C1143">
        <f>VLOOKUP(A1143,[1]总校正后表!$A:$M,13,0)</f>
        <v>0.8185079</v>
      </c>
    </row>
    <row r="1144" spans="1:3">
      <c r="A1144" t="s">
        <v>1168</v>
      </c>
      <c r="B1144">
        <v>0.057401</v>
      </c>
      <c r="C1144">
        <f>VLOOKUP(A1144,[1]总校正后表!$A:$M,13,0)</f>
        <v>0.6661729</v>
      </c>
    </row>
    <row r="1145" spans="1:3">
      <c r="A1145" t="s">
        <v>1110</v>
      </c>
      <c r="B1145">
        <v>0.0574402</v>
      </c>
      <c r="C1145">
        <f>VLOOKUP(A1145,[1]总校正后表!$A:$M,13,0)</f>
        <v>0.5415816</v>
      </c>
    </row>
    <row r="1146" spans="1:3">
      <c r="A1146" t="s">
        <v>1010</v>
      </c>
      <c r="B1146">
        <v>0.0574705</v>
      </c>
      <c r="C1146">
        <f>VLOOKUP(A1146,[1]总校正后表!$A:$M,13,0)</f>
        <v>0.6293862</v>
      </c>
    </row>
    <row r="1147" spans="1:3">
      <c r="A1147" t="s">
        <v>1014</v>
      </c>
      <c r="B1147">
        <v>0.0575003</v>
      </c>
      <c r="C1147">
        <f>VLOOKUP(A1147,[1]总校正后表!$A:$M,13,0)</f>
        <v>0.55003692</v>
      </c>
    </row>
    <row r="1148" spans="1:3">
      <c r="A1148" t="s">
        <v>1199</v>
      </c>
      <c r="B1148">
        <v>0.0575156</v>
      </c>
      <c r="C1148">
        <f>VLOOKUP(A1148,[1]总校正后表!$A:$M,13,0)</f>
        <v>0.8747357</v>
      </c>
    </row>
    <row r="1149" spans="1:3">
      <c r="A1149" t="s">
        <v>1282</v>
      </c>
      <c r="B1149">
        <v>0.0580931</v>
      </c>
      <c r="C1149">
        <f>VLOOKUP(A1149,[1]总校正后表!$A:$M,13,0)</f>
        <v>0.7125798</v>
      </c>
    </row>
    <row r="1150" spans="1:3">
      <c r="A1150" t="s">
        <v>1192</v>
      </c>
      <c r="B1150">
        <v>0.0587445</v>
      </c>
      <c r="C1150">
        <f>VLOOKUP(A1150,[1]总校正后表!$A:$M,13,0)</f>
        <v>0.37670705</v>
      </c>
    </row>
    <row r="1151" spans="1:3">
      <c r="A1151" t="s">
        <v>1126</v>
      </c>
      <c r="B1151">
        <v>0.0588197</v>
      </c>
      <c r="C1151">
        <f>VLOOKUP(A1151,[1]总校正后表!$A:$M,13,0)</f>
        <v>0.845041</v>
      </c>
    </row>
    <row r="1152" spans="1:3">
      <c r="A1152" t="s">
        <v>1137</v>
      </c>
      <c r="B1152">
        <v>0.058822</v>
      </c>
      <c r="C1152">
        <f>VLOOKUP(A1152,[1]总校正后表!$A:$M,13,0)</f>
        <v>0.4963552</v>
      </c>
    </row>
    <row r="1153" spans="1:3">
      <c r="A1153" t="s">
        <v>852</v>
      </c>
      <c r="B1153">
        <v>0.0589346</v>
      </c>
      <c r="C1153">
        <f>VLOOKUP(A1153,[1]总校正后表!$A:$M,13,0)</f>
        <v>0.5283649</v>
      </c>
    </row>
    <row r="1154" spans="1:3">
      <c r="A1154" t="s">
        <v>348</v>
      </c>
      <c r="B1154">
        <v>0.058943</v>
      </c>
      <c r="C1154">
        <f>VLOOKUP(A1154,[1]总校正后表!$A:$M,13,0)</f>
        <v>0.4004369</v>
      </c>
    </row>
    <row r="1155" spans="1:3">
      <c r="A1155" t="s">
        <v>1228</v>
      </c>
      <c r="B1155">
        <v>0.0589983</v>
      </c>
      <c r="C1155">
        <f>VLOOKUP(A1155,[1]总校正后表!$A:$M,13,0)</f>
        <v>0.4198977</v>
      </c>
    </row>
    <row r="1156" spans="1:3">
      <c r="A1156" t="s">
        <v>1273</v>
      </c>
      <c r="B1156">
        <v>0.0591591</v>
      </c>
      <c r="C1156">
        <f>VLOOKUP(A1156,[1]总校正后表!$A:$M,13,0)</f>
        <v>0.4986258</v>
      </c>
    </row>
    <row r="1157" spans="1:3">
      <c r="A1157" t="s">
        <v>826</v>
      </c>
      <c r="B1157">
        <v>0.0593606</v>
      </c>
      <c r="C1157">
        <f>VLOOKUP(A1157,[1]总校正后表!$A:$M,13,0)</f>
        <v>0.5536745</v>
      </c>
    </row>
    <row r="1158" spans="1:3">
      <c r="A1158" t="s">
        <v>755</v>
      </c>
      <c r="B1158">
        <v>0.0597863</v>
      </c>
      <c r="C1158">
        <f>VLOOKUP(A1158,[1]总校正后表!$A:$M,13,0)</f>
        <v>0.8094309</v>
      </c>
    </row>
    <row r="1159" spans="1:3">
      <c r="A1159" t="s">
        <v>1066</v>
      </c>
      <c r="B1159">
        <v>0.0602539</v>
      </c>
      <c r="C1159">
        <f>VLOOKUP(A1159,[1]总校正后表!$A:$M,13,0)</f>
        <v>0.6818704</v>
      </c>
    </row>
    <row r="1160" spans="1:3">
      <c r="A1160" t="s">
        <v>907</v>
      </c>
      <c r="B1160">
        <v>0.0607402</v>
      </c>
      <c r="C1160">
        <f>VLOOKUP(A1160,[1]总校正后表!$A:$M,13,0)</f>
        <v>0.8793287</v>
      </c>
    </row>
    <row r="1161" spans="1:3">
      <c r="A1161" t="s">
        <v>1255</v>
      </c>
      <c r="B1161">
        <v>0.0610515</v>
      </c>
      <c r="C1161">
        <f>VLOOKUP(A1161,[1]总校正后表!$A:$M,13,0)</f>
        <v>0.5579967</v>
      </c>
    </row>
    <row r="1162" spans="1:3">
      <c r="A1162" t="s">
        <v>1222</v>
      </c>
      <c r="B1162">
        <v>0.0612853</v>
      </c>
      <c r="C1162">
        <f>VLOOKUP(A1162,[1]总校正后表!$A:$M,13,0)</f>
        <v>0.8510917</v>
      </c>
    </row>
    <row r="1163" spans="1:3">
      <c r="A1163" t="s">
        <v>145</v>
      </c>
      <c r="B1163">
        <v>0.0613432</v>
      </c>
      <c r="C1163">
        <f>VLOOKUP(A1163,[1]总校正后表!$A:$M,13,0)</f>
        <v>0.7031495</v>
      </c>
    </row>
    <row r="1164" spans="1:3">
      <c r="A1164" t="s">
        <v>1064</v>
      </c>
      <c r="B1164">
        <v>0.0616084</v>
      </c>
      <c r="C1164">
        <f>VLOOKUP(A1164,[1]总校正后表!$A:$M,13,0)</f>
        <v>0.7064985</v>
      </c>
    </row>
    <row r="1165" spans="1:3">
      <c r="A1165" t="s">
        <v>710</v>
      </c>
      <c r="B1165">
        <v>0.0617634</v>
      </c>
      <c r="C1165">
        <f>VLOOKUP(A1165,[1]总校正后表!$A:$M,13,0)</f>
        <v>0.8244011</v>
      </c>
    </row>
    <row r="1166" spans="1:3">
      <c r="A1166" t="s">
        <v>798</v>
      </c>
      <c r="B1166">
        <v>0.0621816</v>
      </c>
      <c r="C1166">
        <f>VLOOKUP(A1166,[1]总校正后表!$A:$M,13,0)</f>
        <v>0.7266247</v>
      </c>
    </row>
    <row r="1167" spans="1:3">
      <c r="A1167" t="s">
        <v>1289</v>
      </c>
      <c r="B1167">
        <v>0.0623167</v>
      </c>
      <c r="C1167">
        <f>VLOOKUP(A1167,[1]总校正后表!$A:$M,13,0)</f>
        <v>0.5208018</v>
      </c>
    </row>
    <row r="1168" spans="1:3">
      <c r="A1168" t="s">
        <v>1190</v>
      </c>
      <c r="B1168">
        <v>0.0629182</v>
      </c>
      <c r="C1168">
        <f>VLOOKUP(A1168,[1]总校正后表!$A:$M,13,0)</f>
        <v>0.7552303</v>
      </c>
    </row>
    <row r="1169" spans="1:3">
      <c r="A1169" t="s">
        <v>983</v>
      </c>
      <c r="B1169">
        <v>0.0630042</v>
      </c>
      <c r="C1169">
        <f>VLOOKUP(A1169,[1]总校正后表!$A:$M,13,0)</f>
        <v>0.5588232</v>
      </c>
    </row>
    <row r="1170" spans="1:3">
      <c r="A1170" t="s">
        <v>1087</v>
      </c>
      <c r="B1170">
        <v>0.0630984</v>
      </c>
      <c r="C1170">
        <f>VLOOKUP(A1170,[1]总校正后表!$A:$M,13,0)</f>
        <v>0.9554751</v>
      </c>
    </row>
    <row r="1171" spans="1:3">
      <c r="A1171" t="s">
        <v>1139</v>
      </c>
      <c r="B1171">
        <v>0.0634483</v>
      </c>
      <c r="C1171">
        <f>VLOOKUP(A1171,[1]总校正后表!$A:$M,13,0)</f>
        <v>0.8225676</v>
      </c>
    </row>
    <row r="1172" spans="1:3">
      <c r="A1172" t="s">
        <v>1220</v>
      </c>
      <c r="B1172">
        <v>0.0634611</v>
      </c>
      <c r="C1172">
        <f>VLOOKUP(A1172,[1]总校正后表!$A:$M,13,0)</f>
        <v>0.7299935</v>
      </c>
    </row>
    <row r="1173" spans="1:3">
      <c r="A1173" t="s">
        <v>511</v>
      </c>
      <c r="B1173">
        <v>0.0639691</v>
      </c>
      <c r="C1173">
        <f>VLOOKUP(A1173,[1]总校正后表!$A:$M,13,0)</f>
        <v>0.8454315</v>
      </c>
    </row>
    <row r="1174" spans="1:3">
      <c r="A1174" t="s">
        <v>531</v>
      </c>
      <c r="B1174">
        <v>0.0641766</v>
      </c>
      <c r="C1174">
        <f>VLOOKUP(A1174,[1]总校正后表!$A:$M,13,0)</f>
        <v>0.7416306</v>
      </c>
    </row>
    <row r="1175" spans="1:3">
      <c r="A1175" t="s">
        <v>874</v>
      </c>
      <c r="B1175">
        <v>0.0643581</v>
      </c>
      <c r="C1175">
        <f>VLOOKUP(A1175,[1]总校正后表!$A:$M,13,0)</f>
        <v>0.8348758</v>
      </c>
    </row>
    <row r="1176" spans="1:3">
      <c r="A1176" t="s">
        <v>1153</v>
      </c>
      <c r="B1176">
        <v>0.0643605</v>
      </c>
      <c r="C1176">
        <f>VLOOKUP(A1176,[1]总校正后表!$A:$M,13,0)</f>
        <v>0.6284456</v>
      </c>
    </row>
    <row r="1177" spans="1:3">
      <c r="A1177" t="s">
        <v>990</v>
      </c>
      <c r="B1177">
        <v>0.0647604</v>
      </c>
      <c r="C1177">
        <f>VLOOKUP(A1177,[1]总校正后表!$A:$M,13,0)</f>
        <v>0.6812817</v>
      </c>
    </row>
    <row r="1178" spans="1:3">
      <c r="A1178" t="s">
        <v>1230</v>
      </c>
      <c r="B1178">
        <v>0.0649367</v>
      </c>
      <c r="C1178">
        <f>VLOOKUP(A1178,[1]总校正后表!$A:$M,13,0)</f>
        <v>0.5249505</v>
      </c>
    </row>
    <row r="1179" spans="1:3">
      <c r="A1179" t="s">
        <v>1188</v>
      </c>
      <c r="B1179">
        <v>0.0649562</v>
      </c>
      <c r="C1179">
        <f>VLOOKUP(A1179,[1]总校正后表!$A:$M,13,0)</f>
        <v>0.6750556</v>
      </c>
    </row>
    <row r="1180" spans="1:3">
      <c r="A1180" t="s">
        <v>1182</v>
      </c>
      <c r="B1180">
        <v>0.0649778</v>
      </c>
      <c r="C1180">
        <f>VLOOKUP(A1180,[1]总校正后表!$A:$M,13,0)</f>
        <v>0.8509366</v>
      </c>
    </row>
    <row r="1181" spans="1:3">
      <c r="A1181" t="s">
        <v>1277</v>
      </c>
      <c r="B1181">
        <v>0.0650149</v>
      </c>
      <c r="C1181">
        <f>VLOOKUP(A1181,[1]总校正后表!$A:$M,13,0)</f>
        <v>0.4702715</v>
      </c>
    </row>
    <row r="1182" spans="1:3">
      <c r="A1182" t="s">
        <v>1022</v>
      </c>
      <c r="B1182">
        <v>0.0650197</v>
      </c>
      <c r="C1182">
        <f>VLOOKUP(A1182,[1]总校正后表!$A:$M,13,0)</f>
        <v>0.8081502</v>
      </c>
    </row>
    <row r="1183" spans="1:3">
      <c r="A1183" t="s">
        <v>1121</v>
      </c>
      <c r="B1183">
        <v>0.0654437</v>
      </c>
      <c r="C1183">
        <f>VLOOKUP(A1183,[1]总校正后表!$A:$M,13,0)</f>
        <v>0.6025123</v>
      </c>
    </row>
    <row r="1184" spans="1:3">
      <c r="A1184" t="s">
        <v>486</v>
      </c>
      <c r="B1184">
        <v>0.0656528</v>
      </c>
      <c r="C1184">
        <f>VLOOKUP(A1184,[1]总校正后表!$A:$M,13,0)</f>
        <v>0.6192969</v>
      </c>
    </row>
    <row r="1185" spans="1:3">
      <c r="A1185" t="s">
        <v>1256</v>
      </c>
      <c r="B1185">
        <v>0.0657302</v>
      </c>
      <c r="C1185">
        <f>VLOOKUP(A1185,[1]总校正后表!$A:$M,13,0)</f>
        <v>0.73402572</v>
      </c>
    </row>
    <row r="1186" spans="1:3">
      <c r="A1186" t="s">
        <v>864</v>
      </c>
      <c r="B1186">
        <v>0.0657808</v>
      </c>
      <c r="C1186">
        <f>VLOOKUP(A1186,[1]总校正后表!$A:$M,13,0)</f>
        <v>0.7941989</v>
      </c>
    </row>
    <row r="1187" spans="1:3">
      <c r="A1187" t="s">
        <v>903</v>
      </c>
      <c r="B1187">
        <v>0.0660767</v>
      </c>
      <c r="C1187">
        <f>VLOOKUP(A1187,[1]总校正后表!$A:$M,13,0)</f>
        <v>0.5427777</v>
      </c>
    </row>
    <row r="1188" spans="1:3">
      <c r="A1188" t="s">
        <v>985</v>
      </c>
      <c r="B1188">
        <v>0.0662353</v>
      </c>
      <c r="C1188">
        <f>VLOOKUP(A1188,[1]总校正后表!$A:$M,13,0)</f>
        <v>0.7587038</v>
      </c>
    </row>
    <row r="1189" spans="1:3">
      <c r="A1189" t="s">
        <v>682</v>
      </c>
      <c r="B1189">
        <v>0.0663365</v>
      </c>
      <c r="C1189">
        <f>VLOOKUP(A1189,[1]总校正后表!$A:$M,13,0)</f>
        <v>0.6186705</v>
      </c>
    </row>
    <row r="1190" spans="1:3">
      <c r="A1190" t="s">
        <v>736</v>
      </c>
      <c r="B1190">
        <v>0.0665171</v>
      </c>
      <c r="C1190">
        <f>VLOOKUP(A1190,[1]总校正后表!$A:$M,13,0)</f>
        <v>0.7221365</v>
      </c>
    </row>
    <row r="1191" spans="1:3">
      <c r="A1191" t="s">
        <v>1275</v>
      </c>
      <c r="B1191">
        <v>0.0667251</v>
      </c>
      <c r="C1191">
        <f>VLOOKUP(A1191,[1]总校正后表!$A:$M,13,0)</f>
        <v>0.8593596</v>
      </c>
    </row>
    <row r="1192" spans="1:3">
      <c r="A1192" t="s">
        <v>843</v>
      </c>
      <c r="B1192">
        <v>0.0668277</v>
      </c>
      <c r="C1192">
        <f>VLOOKUP(A1192,[1]总校正后表!$A:$M,13,0)</f>
        <v>0.8106094</v>
      </c>
    </row>
    <row r="1193" spans="1:3">
      <c r="A1193" t="s">
        <v>929</v>
      </c>
      <c r="B1193">
        <v>0.0672785</v>
      </c>
      <c r="C1193">
        <f>VLOOKUP(A1193,[1]总校正后表!$A:$M,13,0)</f>
        <v>0.6317826</v>
      </c>
    </row>
    <row r="1194" spans="1:3">
      <c r="A1194" t="s">
        <v>1128</v>
      </c>
      <c r="B1194">
        <v>0.0674767</v>
      </c>
      <c r="C1194">
        <f>VLOOKUP(A1194,[1]总校正后表!$A:$M,13,0)</f>
        <v>0.6554048</v>
      </c>
    </row>
    <row r="1195" spans="1:3">
      <c r="A1195" t="s">
        <v>919</v>
      </c>
      <c r="B1195">
        <v>0.0679536</v>
      </c>
      <c r="C1195">
        <f>VLOOKUP(A1195,[1]总校正后表!$A:$M,13,0)</f>
        <v>0.5125584</v>
      </c>
    </row>
    <row r="1196" spans="1:3">
      <c r="A1196" t="s">
        <v>1178</v>
      </c>
      <c r="B1196">
        <v>0.0679697</v>
      </c>
      <c r="C1196">
        <f>VLOOKUP(A1196,[1]总校正后表!$A:$M,13,0)</f>
        <v>0.5331688</v>
      </c>
    </row>
    <row r="1197" spans="1:3">
      <c r="A1197" t="s">
        <v>1050</v>
      </c>
      <c r="B1197">
        <v>0.0683477</v>
      </c>
      <c r="C1197">
        <f>VLOOKUP(A1197,[1]总校正后表!$A:$M,13,0)</f>
        <v>0.5399792</v>
      </c>
    </row>
    <row r="1198" spans="1:3">
      <c r="A1198" t="s">
        <v>992</v>
      </c>
      <c r="B1198">
        <v>0.069608</v>
      </c>
      <c r="C1198">
        <f>VLOOKUP(A1198,[1]总校正后表!$A:$M,13,0)</f>
        <v>0.8112306</v>
      </c>
    </row>
    <row r="1199" spans="1:3">
      <c r="A1199" t="s">
        <v>1250</v>
      </c>
      <c r="B1199">
        <v>0.0701787</v>
      </c>
      <c r="C1199">
        <f>VLOOKUP(A1199,[1]总校正后表!$A:$M,13,0)</f>
        <v>0.6480772</v>
      </c>
    </row>
    <row r="1200" spans="1:3">
      <c r="A1200" t="s">
        <v>1244</v>
      </c>
      <c r="B1200">
        <v>0.0701852</v>
      </c>
      <c r="C1200">
        <f>VLOOKUP(A1200,[1]总校正后表!$A:$M,13,0)</f>
        <v>0.5609709</v>
      </c>
    </row>
    <row r="1201" spans="1:3">
      <c r="A1201" t="s">
        <v>124</v>
      </c>
      <c r="B1201">
        <v>0.0702325</v>
      </c>
      <c r="C1201">
        <f>VLOOKUP(A1201,[1]总校正后表!$A:$M,13,0)</f>
        <v>0.7917591</v>
      </c>
    </row>
    <row r="1202" spans="1:3">
      <c r="A1202" t="s">
        <v>1248</v>
      </c>
      <c r="B1202">
        <v>0.0702475</v>
      </c>
      <c r="C1202">
        <f>VLOOKUP(A1202,[1]总校正后表!$A:$M,13,0)</f>
        <v>0.51727702</v>
      </c>
    </row>
    <row r="1203" spans="1:3">
      <c r="A1203" t="s">
        <v>856</v>
      </c>
      <c r="B1203">
        <v>0.0704248</v>
      </c>
      <c r="C1203">
        <f>VLOOKUP(A1203,[1]总校正后表!$A:$M,13,0)</f>
        <v>0.8163438</v>
      </c>
    </row>
    <row r="1204" spans="1:3">
      <c r="A1204" t="s">
        <v>923</v>
      </c>
      <c r="B1204">
        <v>0.0706746</v>
      </c>
      <c r="C1204">
        <f>VLOOKUP(A1204,[1]总校正后表!$A:$M,13,0)</f>
        <v>0.77064172</v>
      </c>
    </row>
    <row r="1205" spans="1:3">
      <c r="A1205" t="s">
        <v>1069</v>
      </c>
      <c r="B1205">
        <v>0.0709426</v>
      </c>
      <c r="C1205">
        <f>VLOOKUP(A1205,[1]总校正后表!$A:$M,13,0)</f>
        <v>0.8359256</v>
      </c>
    </row>
    <row r="1206" spans="1:3">
      <c r="A1206" t="s">
        <v>562</v>
      </c>
      <c r="B1206">
        <v>0.0709496</v>
      </c>
      <c r="C1206">
        <f>VLOOKUP(A1206,[1]总校正后表!$A:$M,13,0)</f>
        <v>0.5614972</v>
      </c>
    </row>
    <row r="1207" spans="1:3">
      <c r="A1207" t="s">
        <v>1272</v>
      </c>
      <c r="B1207">
        <v>0.0709796</v>
      </c>
      <c r="C1207">
        <f>VLOOKUP(A1207,[1]总校正后表!$A:$M,13,0)</f>
        <v>0.8722323</v>
      </c>
    </row>
    <row r="1208" spans="1:3">
      <c r="A1208" t="s">
        <v>1302</v>
      </c>
      <c r="B1208">
        <v>0.0720656</v>
      </c>
      <c r="C1208">
        <f>VLOOKUP(A1208,[1]总校正后表!$A:$M,13,0)</f>
        <v>0.7964525</v>
      </c>
    </row>
    <row r="1209" spans="1:3">
      <c r="A1209" t="s">
        <v>1129</v>
      </c>
      <c r="B1209">
        <v>0.0721563</v>
      </c>
      <c r="C1209">
        <f>VLOOKUP(A1209,[1]总校正后表!$A:$M,13,0)</f>
        <v>0.6962637</v>
      </c>
    </row>
    <row r="1210" spans="1:3">
      <c r="A1210" t="s">
        <v>1102</v>
      </c>
      <c r="B1210">
        <v>0.0721618</v>
      </c>
      <c r="C1210">
        <f>VLOOKUP(A1210,[1]总校正后表!$A:$M,13,0)</f>
        <v>0.8299905</v>
      </c>
    </row>
    <row r="1211" spans="1:3">
      <c r="A1211" t="s">
        <v>646</v>
      </c>
      <c r="B1211">
        <v>0.0721657</v>
      </c>
      <c r="C1211">
        <f>VLOOKUP(A1211,[1]总校正后表!$A:$M,13,0)</f>
        <v>0.6873576</v>
      </c>
    </row>
    <row r="1212" spans="1:3">
      <c r="A1212" t="s">
        <v>1047</v>
      </c>
      <c r="B1212">
        <v>0.0722318</v>
      </c>
      <c r="C1212">
        <f>VLOOKUP(A1212,[1]总校正后表!$A:$M,13,0)</f>
        <v>0.6816809</v>
      </c>
    </row>
    <row r="1213" spans="1:3">
      <c r="A1213" t="s">
        <v>1176</v>
      </c>
      <c r="B1213">
        <v>0.0726722</v>
      </c>
      <c r="C1213">
        <f>VLOOKUP(A1213,[1]总校正后表!$A:$M,13,0)</f>
        <v>0.8417319</v>
      </c>
    </row>
    <row r="1214" spans="1:3">
      <c r="A1214" t="s">
        <v>1051</v>
      </c>
      <c r="B1214">
        <v>0.073218</v>
      </c>
      <c r="C1214">
        <f>VLOOKUP(A1214,[1]总校正后表!$A:$M,13,0)</f>
        <v>0.5355977</v>
      </c>
    </row>
    <row r="1215" spans="1:3">
      <c r="A1215" t="s">
        <v>1117</v>
      </c>
      <c r="B1215">
        <v>0.0739604</v>
      </c>
      <c r="C1215">
        <f>VLOOKUP(A1215,[1]总校正后表!$A:$M,13,0)</f>
        <v>0.6905622</v>
      </c>
    </row>
    <row r="1216" spans="1:3">
      <c r="A1216" t="s">
        <v>869</v>
      </c>
      <c r="B1216">
        <v>0.0743638</v>
      </c>
      <c r="C1216">
        <f>VLOOKUP(A1216,[1]总校正后表!$A:$M,13,0)</f>
        <v>0.5621446</v>
      </c>
    </row>
    <row r="1217" spans="1:3">
      <c r="A1217" t="s">
        <v>1106</v>
      </c>
      <c r="B1217">
        <v>0.0752902</v>
      </c>
      <c r="C1217">
        <f>VLOOKUP(A1217,[1]总校正后表!$A:$M,13,0)</f>
        <v>0.499487</v>
      </c>
    </row>
    <row r="1218" spans="1:3">
      <c r="A1218" t="s">
        <v>1097</v>
      </c>
      <c r="B1218">
        <v>0.0753473</v>
      </c>
      <c r="C1218">
        <f>VLOOKUP(A1218,[1]总校正后表!$A:$M,13,0)</f>
        <v>0.56499195</v>
      </c>
    </row>
    <row r="1219" spans="1:3">
      <c r="A1219" t="s">
        <v>706</v>
      </c>
      <c r="B1219">
        <v>0.0756603</v>
      </c>
      <c r="C1219">
        <f>VLOOKUP(A1219,[1]总校正后表!$A:$M,13,0)</f>
        <v>0.8885626</v>
      </c>
    </row>
    <row r="1220" spans="1:3">
      <c r="A1220" t="s">
        <v>312</v>
      </c>
      <c r="B1220">
        <v>0.0758451</v>
      </c>
      <c r="C1220">
        <f>VLOOKUP(A1220,[1]总校正后表!$A:$M,13,0)</f>
        <v>0.7691266</v>
      </c>
    </row>
    <row r="1221" spans="1:3">
      <c r="A1221" t="s">
        <v>1108</v>
      </c>
      <c r="B1221">
        <v>0.0764364</v>
      </c>
      <c r="C1221">
        <f>VLOOKUP(A1221,[1]总校正后表!$A:$M,13,0)</f>
        <v>0.4149316</v>
      </c>
    </row>
    <row r="1222" spans="1:3">
      <c r="A1222" t="s">
        <v>251</v>
      </c>
      <c r="B1222">
        <v>0.0766211</v>
      </c>
      <c r="C1222">
        <f>VLOOKUP(A1222,[1]总校正后表!$A:$M,13,0)</f>
        <v>0.7199391</v>
      </c>
    </row>
    <row r="1223" spans="1:3">
      <c r="A1223" t="s">
        <v>1204</v>
      </c>
      <c r="B1223">
        <v>0.0767175</v>
      </c>
      <c r="C1223">
        <f>VLOOKUP(A1223,[1]总校正后表!$A:$M,13,0)</f>
        <v>0.6490518</v>
      </c>
    </row>
    <row r="1224" spans="1:3">
      <c r="A1224" t="s">
        <v>768</v>
      </c>
      <c r="B1224">
        <v>0.0767355</v>
      </c>
      <c r="C1224">
        <f>VLOOKUP(A1224,[1]总校正后表!$A:$M,13,0)</f>
        <v>0.4489365</v>
      </c>
    </row>
    <row r="1225" spans="1:3">
      <c r="A1225" t="s">
        <v>1118</v>
      </c>
      <c r="B1225">
        <v>0.0768132</v>
      </c>
      <c r="C1225">
        <f>VLOOKUP(A1225,[1]总校正后表!$A:$M,13,0)</f>
        <v>0.6993296</v>
      </c>
    </row>
    <row r="1226" spans="1:3">
      <c r="A1226" t="s">
        <v>800</v>
      </c>
      <c r="B1226">
        <v>0.0769442</v>
      </c>
      <c r="C1226">
        <f>VLOOKUP(A1226,[1]总校正后表!$A:$M,13,0)</f>
        <v>0.7952335</v>
      </c>
    </row>
    <row r="1227" spans="1:3">
      <c r="A1227" t="s">
        <v>1017</v>
      </c>
      <c r="B1227">
        <v>0.0770884</v>
      </c>
      <c r="C1227">
        <f>VLOOKUP(A1227,[1]总校正后表!$A:$M,13,0)</f>
        <v>0.6621215</v>
      </c>
    </row>
    <row r="1228" spans="1:3">
      <c r="A1228" t="s">
        <v>1059</v>
      </c>
      <c r="B1228">
        <v>0.0776642</v>
      </c>
      <c r="C1228">
        <f>VLOOKUP(A1228,[1]总校正后表!$A:$M,13,0)</f>
        <v>0.6307737</v>
      </c>
    </row>
    <row r="1229" spans="1:3">
      <c r="A1229" t="s">
        <v>1215</v>
      </c>
      <c r="B1229">
        <v>0.0777971</v>
      </c>
      <c r="C1229">
        <f>VLOOKUP(A1229,[1]总校正后表!$A:$M,13,0)</f>
        <v>0.9138287</v>
      </c>
    </row>
    <row r="1230" spans="1:3">
      <c r="A1230" t="s">
        <v>1266</v>
      </c>
      <c r="B1230">
        <v>0.0779716</v>
      </c>
      <c r="C1230">
        <f>VLOOKUP(A1230,[1]总校正后表!$A:$M,13,0)</f>
        <v>0.6508164</v>
      </c>
    </row>
    <row r="1231" spans="1:3">
      <c r="A1231" t="s">
        <v>1026</v>
      </c>
      <c r="B1231">
        <v>0.0781335</v>
      </c>
      <c r="C1231">
        <f>VLOOKUP(A1231,[1]总校正后表!$A:$M,13,0)</f>
        <v>0.7588591</v>
      </c>
    </row>
    <row r="1232" spans="1:3">
      <c r="A1232" t="s">
        <v>1290</v>
      </c>
      <c r="B1232">
        <v>0.0787301</v>
      </c>
      <c r="C1232">
        <f>VLOOKUP(A1232,[1]总校正后表!$A:$M,13,0)</f>
        <v>0.898924</v>
      </c>
    </row>
    <row r="1233" spans="1:3">
      <c r="A1233" t="s">
        <v>1148</v>
      </c>
      <c r="B1233">
        <v>0.079087</v>
      </c>
      <c r="C1233">
        <f>VLOOKUP(A1233,[1]总校正后表!$A:$M,13,0)</f>
        <v>0.7625108</v>
      </c>
    </row>
    <row r="1234" spans="1:3">
      <c r="A1234" t="s">
        <v>1297</v>
      </c>
      <c r="B1234">
        <v>0.0798812</v>
      </c>
      <c r="C1234">
        <f>VLOOKUP(A1234,[1]总校正后表!$A:$M,13,0)</f>
        <v>0.6934265</v>
      </c>
    </row>
    <row r="1235" spans="1:3">
      <c r="A1235" t="s">
        <v>1268</v>
      </c>
      <c r="B1235">
        <v>0.080189</v>
      </c>
      <c r="C1235">
        <f>VLOOKUP(A1235,[1]总校正后表!$A:$M,13,0)</f>
        <v>0.81915392</v>
      </c>
    </row>
    <row r="1236" spans="1:3">
      <c r="A1236" t="s">
        <v>981</v>
      </c>
      <c r="B1236">
        <v>0.0803477</v>
      </c>
      <c r="C1236">
        <f>VLOOKUP(A1236,[1]总校正后表!$A:$M,13,0)</f>
        <v>0.8776588</v>
      </c>
    </row>
    <row r="1237" spans="1:3">
      <c r="A1237" t="s">
        <v>1197</v>
      </c>
      <c r="B1237">
        <v>0.0805506</v>
      </c>
      <c r="C1237">
        <f>VLOOKUP(A1237,[1]总校正后表!$A:$M,13,0)</f>
        <v>0.4452636</v>
      </c>
    </row>
    <row r="1238" spans="1:3">
      <c r="A1238" t="s">
        <v>1253</v>
      </c>
      <c r="B1238">
        <v>0.0821087</v>
      </c>
      <c r="C1238">
        <f>VLOOKUP(A1238,[1]总校正后表!$A:$M,13,0)</f>
        <v>0.6504185</v>
      </c>
    </row>
    <row r="1239" spans="1:3">
      <c r="A1239" t="s">
        <v>1032</v>
      </c>
      <c r="B1239">
        <v>0.0822664</v>
      </c>
      <c r="C1239">
        <f>VLOOKUP(A1239,[1]总校正后表!$A:$M,13,0)</f>
        <v>0.785015</v>
      </c>
    </row>
    <row r="1240" spans="1:3">
      <c r="A1240" t="s">
        <v>1233</v>
      </c>
      <c r="B1240">
        <v>0.0827153</v>
      </c>
      <c r="C1240">
        <f>VLOOKUP(A1240,[1]总校正后表!$A:$M,13,0)</f>
        <v>0.7777899</v>
      </c>
    </row>
    <row r="1241" spans="1:3">
      <c r="A1241" t="s">
        <v>1172</v>
      </c>
      <c r="B1241">
        <v>0.0848776</v>
      </c>
      <c r="C1241">
        <f>VLOOKUP(A1241,[1]总校正后表!$A:$M,13,0)</f>
        <v>0.4455968</v>
      </c>
    </row>
    <row r="1242" spans="1:3">
      <c r="A1242" t="s">
        <v>1181</v>
      </c>
      <c r="B1242">
        <v>0.0853953</v>
      </c>
      <c r="C1242">
        <f>VLOOKUP(A1242,[1]总校正后表!$A:$M,13,0)</f>
        <v>0.6885428</v>
      </c>
    </row>
    <row r="1243" spans="1:3">
      <c r="A1243" t="s">
        <v>1263</v>
      </c>
      <c r="B1243">
        <v>0.0857465</v>
      </c>
      <c r="C1243">
        <f>VLOOKUP(A1243,[1]总校正后表!$A:$M,13,0)</f>
        <v>0.5081971</v>
      </c>
    </row>
    <row r="1244" spans="1:3">
      <c r="A1244" t="s">
        <v>1294</v>
      </c>
      <c r="B1244">
        <v>0.0862049</v>
      </c>
      <c r="C1244">
        <f>VLOOKUP(A1244,[1]总校正后表!$A:$M,13,0)</f>
        <v>0.7344709</v>
      </c>
    </row>
    <row r="1245" spans="1:3">
      <c r="A1245" t="s">
        <v>246</v>
      </c>
      <c r="B1245">
        <v>0.0865209</v>
      </c>
      <c r="C1245">
        <f>VLOOKUP(A1245,[1]总校正后表!$A:$M,13,0)</f>
        <v>0.5199979</v>
      </c>
    </row>
    <row r="1246" spans="1:3">
      <c r="A1246" t="s">
        <v>1185</v>
      </c>
      <c r="B1246">
        <v>0.0873107</v>
      </c>
      <c r="C1246">
        <f>VLOOKUP(A1246,[1]总校正后表!$A:$M,13,0)</f>
        <v>0.8457538</v>
      </c>
    </row>
    <row r="1247" spans="1:3">
      <c r="A1247" t="s">
        <v>779</v>
      </c>
      <c r="B1247">
        <v>0.0874666</v>
      </c>
      <c r="C1247">
        <f>VLOOKUP(A1247,[1]总校正后表!$A:$M,13,0)</f>
        <v>0.7173842</v>
      </c>
    </row>
    <row r="1248" spans="1:3">
      <c r="A1248" t="s">
        <v>1076</v>
      </c>
      <c r="B1248">
        <v>0.0878597</v>
      </c>
      <c r="C1248">
        <f>VLOOKUP(A1248,[1]总校正后表!$A:$M,13,0)</f>
        <v>0.6085906</v>
      </c>
    </row>
    <row r="1249" spans="1:3">
      <c r="A1249" t="s">
        <v>902</v>
      </c>
      <c r="B1249">
        <v>0.0907957</v>
      </c>
      <c r="C1249">
        <f>VLOOKUP(A1249,[1]总校正后表!$A:$M,13,0)</f>
        <v>0.9135315</v>
      </c>
    </row>
    <row r="1250" spans="1:3">
      <c r="A1250" t="s">
        <v>1096</v>
      </c>
      <c r="B1250">
        <v>0.0909869</v>
      </c>
      <c r="C1250">
        <f>VLOOKUP(A1250,[1]总校正后表!$A:$M,13,0)</f>
        <v>0.441755</v>
      </c>
    </row>
    <row r="1251" spans="1:3">
      <c r="A1251" t="s">
        <v>1046</v>
      </c>
      <c r="B1251">
        <v>0.0913561</v>
      </c>
      <c r="C1251">
        <f>VLOOKUP(A1251,[1]总校正后表!$A:$M,13,0)</f>
        <v>0.5339469</v>
      </c>
    </row>
    <row r="1252" spans="1:3">
      <c r="A1252" t="s">
        <v>160</v>
      </c>
      <c r="B1252">
        <v>0.0920837</v>
      </c>
      <c r="C1252">
        <f>VLOOKUP(A1252,[1]总校正后表!$A:$M,13,0)</f>
        <v>0.9633587</v>
      </c>
    </row>
    <row r="1253" spans="1:3">
      <c r="A1253" t="s">
        <v>362</v>
      </c>
      <c r="B1253">
        <v>0.0932491</v>
      </c>
      <c r="C1253">
        <f>VLOOKUP(A1253,[1]总校正后表!$A:$M,13,0)</f>
        <v>0.76557402</v>
      </c>
    </row>
    <row r="1254" spans="1:3">
      <c r="A1254" t="s">
        <v>654</v>
      </c>
      <c r="B1254">
        <v>0.0935486</v>
      </c>
      <c r="C1254">
        <f>VLOOKUP(A1254,[1]总校正后表!$A:$M,13,0)</f>
        <v>0.7816628</v>
      </c>
    </row>
    <row r="1255" spans="1:3">
      <c r="A1255" t="s">
        <v>1234</v>
      </c>
      <c r="B1255">
        <v>0.0938638</v>
      </c>
      <c r="C1255">
        <f>VLOOKUP(A1255,[1]总校正后表!$A:$M,13,0)</f>
        <v>0.7981389</v>
      </c>
    </row>
    <row r="1256" spans="1:3">
      <c r="A1256" t="s">
        <v>776</v>
      </c>
      <c r="B1256">
        <v>0.0939988</v>
      </c>
      <c r="C1256">
        <f>VLOOKUP(A1256,[1]总校正后表!$A:$M,13,0)</f>
        <v>0.8045013</v>
      </c>
    </row>
    <row r="1257" spans="1:3">
      <c r="A1257" t="s">
        <v>943</v>
      </c>
      <c r="B1257">
        <v>0.0940488</v>
      </c>
      <c r="C1257">
        <f>VLOOKUP(A1257,[1]总校正后表!$A:$M,13,0)</f>
        <v>0.8326041</v>
      </c>
    </row>
    <row r="1258" spans="1:3">
      <c r="A1258" t="s">
        <v>679</v>
      </c>
      <c r="B1258">
        <v>0.0951929</v>
      </c>
      <c r="C1258">
        <f>VLOOKUP(A1258,[1]总校正后表!$A:$M,13,0)</f>
        <v>0.5341777</v>
      </c>
    </row>
    <row r="1259" spans="1:3">
      <c r="A1259" t="s">
        <v>1155</v>
      </c>
      <c r="B1259">
        <v>0.0952261</v>
      </c>
      <c r="C1259">
        <f>VLOOKUP(A1259,[1]总校正后表!$A:$M,13,0)</f>
        <v>0.8163339</v>
      </c>
    </row>
    <row r="1260" spans="1:3">
      <c r="A1260" t="s">
        <v>757</v>
      </c>
      <c r="B1260">
        <v>0.095245</v>
      </c>
      <c r="C1260">
        <f>VLOOKUP(A1260,[1]总校正后表!$A:$M,13,0)</f>
        <v>0.5823706</v>
      </c>
    </row>
    <row r="1261" spans="1:3">
      <c r="A1261" t="s">
        <v>709</v>
      </c>
      <c r="B1261">
        <v>0.0954842</v>
      </c>
      <c r="C1261">
        <f>VLOOKUP(A1261,[1]总校正后表!$A:$M,13,0)</f>
        <v>0.9648273</v>
      </c>
    </row>
    <row r="1262" spans="1:3">
      <c r="A1262" t="s">
        <v>430</v>
      </c>
      <c r="B1262">
        <v>0.0959874</v>
      </c>
      <c r="C1262">
        <f>VLOOKUP(A1262,[1]总校正后表!$A:$M,13,0)</f>
        <v>0.9030619</v>
      </c>
    </row>
    <row r="1263" spans="1:3">
      <c r="A1263" t="s">
        <v>1198</v>
      </c>
      <c r="B1263">
        <v>0.0963638</v>
      </c>
      <c r="C1263">
        <f>VLOOKUP(A1263,[1]总校正后表!$A:$M,13,0)</f>
        <v>0.6648143</v>
      </c>
    </row>
    <row r="1264" spans="1:3">
      <c r="A1264" t="s">
        <v>1295</v>
      </c>
      <c r="B1264">
        <v>0.0969991</v>
      </c>
      <c r="C1264">
        <f>VLOOKUP(A1264,[1]总校正后表!$A:$M,13,0)</f>
        <v>0.7617438</v>
      </c>
    </row>
    <row r="1265" spans="1:3">
      <c r="A1265" t="s">
        <v>904</v>
      </c>
      <c r="B1265">
        <v>0.0986693</v>
      </c>
      <c r="C1265">
        <f>VLOOKUP(A1265,[1]总校正后表!$A:$M,13,0)</f>
        <v>0.8117344</v>
      </c>
    </row>
    <row r="1266" spans="1:3">
      <c r="A1266" t="s">
        <v>1262</v>
      </c>
      <c r="B1266">
        <v>0.0987116</v>
      </c>
      <c r="C1266">
        <f>VLOOKUP(A1266,[1]总校正后表!$A:$M,13,0)</f>
        <v>0.6111795</v>
      </c>
    </row>
    <row r="1267" spans="1:3">
      <c r="A1267" t="s">
        <v>938</v>
      </c>
      <c r="B1267">
        <v>0.0987551</v>
      </c>
      <c r="C1267">
        <f>VLOOKUP(A1267,[1]总校正后表!$A:$M,13,0)</f>
        <v>0.7396336</v>
      </c>
    </row>
    <row r="1268" spans="1:3">
      <c r="A1268" t="s">
        <v>752</v>
      </c>
      <c r="B1268">
        <v>0.0992989</v>
      </c>
      <c r="C1268">
        <f>VLOOKUP(A1268,[1]总校正后表!$A:$M,13,0)</f>
        <v>0.7647412</v>
      </c>
    </row>
    <row r="1269" spans="1:3">
      <c r="A1269" t="s">
        <v>1131</v>
      </c>
      <c r="B1269">
        <v>0.0997418</v>
      </c>
      <c r="C1269">
        <f>VLOOKUP(A1269,[1]总校正后表!$A:$M,13,0)</f>
        <v>1.0432248</v>
      </c>
    </row>
    <row r="1270" spans="1:3">
      <c r="A1270" t="s">
        <v>1245</v>
      </c>
      <c r="B1270">
        <v>0.100353</v>
      </c>
      <c r="C1270">
        <f>VLOOKUP(A1270,[1]总校正后表!$A:$M,13,0)</f>
        <v>0.9685664</v>
      </c>
    </row>
    <row r="1271" spans="1:3">
      <c r="A1271" t="s">
        <v>1067</v>
      </c>
      <c r="B1271">
        <v>0.101677</v>
      </c>
      <c r="C1271">
        <f>VLOOKUP(A1271,[1]总校正后表!$A:$M,13,0)</f>
        <v>0.8728187</v>
      </c>
    </row>
    <row r="1272" spans="1:3">
      <c r="A1272" t="s">
        <v>1299</v>
      </c>
      <c r="B1272">
        <v>0.102292</v>
      </c>
      <c r="C1272">
        <f>VLOOKUP(A1272,[1]总校正后表!$A:$M,13,0)</f>
        <v>0.7196165</v>
      </c>
    </row>
    <row r="1273" spans="1:3">
      <c r="A1273" t="s">
        <v>1296</v>
      </c>
      <c r="B1273">
        <v>0.102846</v>
      </c>
      <c r="C1273">
        <f>VLOOKUP(A1273,[1]总校正后表!$A:$M,13,0)</f>
        <v>0.85787452</v>
      </c>
    </row>
    <row r="1274" spans="1:3">
      <c r="A1274" t="s">
        <v>1249</v>
      </c>
      <c r="B1274">
        <v>0.104833</v>
      </c>
      <c r="C1274">
        <f>VLOOKUP(A1274,[1]总校正后表!$A:$M,13,0)</f>
        <v>0.8429175</v>
      </c>
    </row>
    <row r="1275" spans="1:3">
      <c r="A1275" t="s">
        <v>1200</v>
      </c>
      <c r="B1275">
        <v>0.107102</v>
      </c>
      <c r="C1275">
        <f>VLOOKUP(A1275,[1]总校正后表!$A:$M,13,0)</f>
        <v>0.6686508</v>
      </c>
    </row>
    <row r="1276" spans="1:3">
      <c r="A1276" t="s">
        <v>1265</v>
      </c>
      <c r="B1276">
        <v>0.108749</v>
      </c>
      <c r="C1276">
        <f>VLOOKUP(A1276,[1]总校正后表!$A:$M,13,0)</f>
        <v>0.7480649</v>
      </c>
    </row>
    <row r="1277" spans="1:3">
      <c r="A1277" t="s">
        <v>1300</v>
      </c>
      <c r="B1277">
        <v>0.109565</v>
      </c>
      <c r="C1277">
        <f>VLOOKUP(A1277,[1]总校正后表!$A:$M,13,0)</f>
        <v>0.7153627</v>
      </c>
    </row>
    <row r="1278" spans="1:3">
      <c r="A1278" t="s">
        <v>1165</v>
      </c>
      <c r="B1278">
        <v>0.112361</v>
      </c>
      <c r="C1278">
        <f>VLOOKUP(A1278,[1]总校正后表!$A:$M,13,0)</f>
        <v>0.9170104</v>
      </c>
    </row>
    <row r="1279" spans="1:3">
      <c r="A1279" t="s">
        <v>1301</v>
      </c>
      <c r="B1279">
        <v>0.112456</v>
      </c>
      <c r="C1279">
        <f>VLOOKUP(A1279,[1]总校正后表!$A:$M,13,0)</f>
        <v>0.9165258</v>
      </c>
    </row>
    <row r="1280" spans="1:3">
      <c r="A1280" t="s">
        <v>648</v>
      </c>
      <c r="B1280">
        <v>0.112973</v>
      </c>
      <c r="C1280">
        <f>VLOOKUP(A1280,[1]总校正后表!$A:$M,13,0)</f>
        <v>0.8739008</v>
      </c>
    </row>
    <row r="1281" spans="1:3">
      <c r="A1281" t="s">
        <v>1224</v>
      </c>
      <c r="B1281">
        <v>0.115632</v>
      </c>
      <c r="C1281">
        <f>VLOOKUP(A1281,[1]总校正后表!$A:$M,13,0)</f>
        <v>0.9389056</v>
      </c>
    </row>
    <row r="1282" spans="1:3">
      <c r="A1282" t="s">
        <v>1145</v>
      </c>
      <c r="B1282">
        <v>0.117354</v>
      </c>
      <c r="C1282">
        <f>VLOOKUP(A1282,[1]总校正后表!$A:$M,13,0)</f>
        <v>0.6478583</v>
      </c>
    </row>
    <row r="1283" spans="1:3">
      <c r="A1283" t="s">
        <v>1239</v>
      </c>
      <c r="B1283">
        <v>0.118053</v>
      </c>
      <c r="C1283">
        <f>VLOOKUP(A1283,[1]总校正后表!$A:$M,13,0)</f>
        <v>0.7218451</v>
      </c>
    </row>
    <row r="1284" spans="1:3">
      <c r="A1284" t="s">
        <v>751</v>
      </c>
      <c r="B1284">
        <v>0.119828</v>
      </c>
      <c r="C1284">
        <f>VLOOKUP(A1284,[1]总校正后表!$A:$M,13,0)</f>
        <v>0.9090731</v>
      </c>
    </row>
    <row r="1285" spans="1:3">
      <c r="A1285" t="s">
        <v>797</v>
      </c>
      <c r="B1285">
        <v>0.120117</v>
      </c>
      <c r="C1285">
        <f>VLOOKUP(A1285,[1]总校正后表!$A:$M,13,0)</f>
        <v>0.6026019</v>
      </c>
    </row>
    <row r="1286" spans="1:3">
      <c r="A1286" t="s">
        <v>1236</v>
      </c>
      <c r="B1286">
        <v>0.120201</v>
      </c>
      <c r="C1286">
        <f>VLOOKUP(A1286,[1]总校正后表!$A:$M,13,0)</f>
        <v>0.8620333</v>
      </c>
    </row>
    <row r="1287" spans="1:3">
      <c r="A1287" t="s">
        <v>1279</v>
      </c>
      <c r="B1287">
        <v>0.121102</v>
      </c>
      <c r="C1287">
        <f>VLOOKUP(A1287,[1]总校正后表!$A:$M,13,0)</f>
        <v>0.80732992</v>
      </c>
    </row>
    <row r="1288" spans="1:3">
      <c r="A1288" t="s">
        <v>1293</v>
      </c>
      <c r="B1288">
        <v>0.121227</v>
      </c>
      <c r="C1288">
        <f>VLOOKUP(A1288,[1]总校正后表!$A:$M,13,0)</f>
        <v>0.8158888</v>
      </c>
    </row>
    <row r="1289" spans="1:3">
      <c r="A1289" t="s">
        <v>1100</v>
      </c>
      <c r="B1289">
        <v>0.123159</v>
      </c>
      <c r="C1289">
        <f>VLOOKUP(A1289,[1]总校正后表!$A:$M,13,0)</f>
        <v>0.8166905</v>
      </c>
    </row>
    <row r="1290" spans="1:3">
      <c r="A1290" t="s">
        <v>83</v>
      </c>
      <c r="B1290">
        <v>0.124009</v>
      </c>
      <c r="C1290">
        <f>VLOOKUP(A1290,[1]总校正后表!$A:$M,13,0)</f>
        <v>1.0735073</v>
      </c>
    </row>
    <row r="1291" spans="1:3">
      <c r="A1291" t="s">
        <v>1286</v>
      </c>
      <c r="B1291">
        <v>0.125601</v>
      </c>
      <c r="C1291">
        <f>VLOOKUP(A1291,[1]总校正后表!$A:$M,13,0)</f>
        <v>1.0069738</v>
      </c>
    </row>
    <row r="1292" spans="1:3">
      <c r="A1292" t="s">
        <v>1291</v>
      </c>
      <c r="B1292">
        <v>0.126785</v>
      </c>
      <c r="C1292">
        <f>VLOOKUP(A1292,[1]总校正后表!$A:$M,13,0)</f>
        <v>0.7673874</v>
      </c>
    </row>
    <row r="1293" spans="1:3">
      <c r="A1293" t="s">
        <v>744</v>
      </c>
      <c r="B1293">
        <v>0.132679</v>
      </c>
      <c r="C1293">
        <f>VLOOKUP(A1293,[1]总校正后表!$A:$M,13,0)</f>
        <v>0.9530048</v>
      </c>
    </row>
    <row r="1294" spans="1:3">
      <c r="A1294" t="s">
        <v>1280</v>
      </c>
      <c r="B1294">
        <v>0.139618</v>
      </c>
      <c r="C1294">
        <f>VLOOKUP(A1294,[1]总校正后表!$A:$M,13,0)</f>
        <v>0.8981138</v>
      </c>
    </row>
    <row r="1295" spans="1:3">
      <c r="A1295" t="s">
        <v>1252</v>
      </c>
      <c r="B1295">
        <v>0.14917</v>
      </c>
      <c r="C1295">
        <f>VLOOKUP(A1295,[1]总校正后表!$A:$M,13,0)</f>
        <v>0.9593765</v>
      </c>
    </row>
    <row r="1296" spans="1:3">
      <c r="A1296" t="s">
        <v>1303</v>
      </c>
      <c r="B1296">
        <v>0.153545</v>
      </c>
      <c r="C1296">
        <f>VLOOKUP(A1296,[1]总校正后表!$A:$M,13,0)</f>
        <v>0.9092174</v>
      </c>
    </row>
    <row r="1297" spans="1:3">
      <c r="A1297" t="s">
        <v>910</v>
      </c>
      <c r="B1297">
        <v>0.157269</v>
      </c>
      <c r="C1297">
        <f>VLOOKUP(A1297,[1]总校正后表!$A:$M,13,0)</f>
        <v>0.7641357</v>
      </c>
    </row>
    <row r="1298" spans="1:3">
      <c r="A1298" t="s">
        <v>1225</v>
      </c>
      <c r="B1298">
        <v>0.157503</v>
      </c>
      <c r="C1298">
        <f>VLOOKUP(A1298,[1]总校正后表!$A:$M,13,0)</f>
        <v>0.7976145</v>
      </c>
    </row>
    <row r="1299" spans="1:3">
      <c r="A1299" t="s">
        <v>1261</v>
      </c>
      <c r="B1299">
        <v>0.159741</v>
      </c>
      <c r="C1299">
        <f>VLOOKUP(A1299,[1]总校正后表!$A:$M,13,0)</f>
        <v>0.8283947</v>
      </c>
    </row>
    <row r="1300" spans="1:3">
      <c r="A1300" t="s">
        <v>1298</v>
      </c>
      <c r="B1300">
        <v>0.16055</v>
      </c>
      <c r="C1300">
        <f>VLOOKUP(A1300,[1]总校正后表!$A:$M,13,0)</f>
        <v>0.72968405</v>
      </c>
    </row>
    <row r="1301" spans="1:3">
      <c r="A1301" t="s">
        <v>890</v>
      </c>
      <c r="B1301">
        <v>0.181997</v>
      </c>
      <c r="C1301">
        <f>VLOOKUP(A1301,[1]总校正后表!$A:$M,13,0)</f>
        <v>1.0382545</v>
      </c>
    </row>
    <row r="1302" spans="1:3">
      <c r="A1302" t="s">
        <v>1259</v>
      </c>
      <c r="B1302">
        <v>0.207488</v>
      </c>
      <c r="C1302">
        <f>VLOOKUP(A1302,[1]总校正后表!$A:$M,13,0)</f>
        <v>1.3122664</v>
      </c>
    </row>
    <row r="1303" spans="1:3">
      <c r="A1303" t="s">
        <v>338</v>
      </c>
      <c r="B1303">
        <v>0.225614</v>
      </c>
      <c r="C1303">
        <f>VLOOKUP(A1303,[1]总校正后表!$A:$M,13,0)</f>
        <v>1.1875909</v>
      </c>
    </row>
    <row r="1304" spans="2:2">
      <c r="B1304">
        <f>AVERAGE(B2:B1303)</f>
        <v>-0.00733842794460829</v>
      </c>
    </row>
  </sheetData>
  <sortState ref="A2:C1303">
    <sortCondition ref="B2"/>
  </sortState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04"/>
  <sheetViews>
    <sheetView topLeftCell="A744" workbookViewId="0">
      <selection activeCell="E3" sqref="E3"/>
    </sheetView>
  </sheetViews>
  <sheetFormatPr defaultColWidth="8.72727272727273" defaultRowHeight="14" outlineLevelCol="4"/>
  <cols>
    <col min="1" max="1" width="18.5454545454545" customWidth="1"/>
    <col min="2" max="2" width="14.7272727272727" customWidth="1"/>
    <col min="3" max="3" width="15.0909090909091" customWidth="1"/>
    <col min="5" max="5" width="12.8181818181818"/>
  </cols>
  <sheetData>
    <row r="1" spans="1:2">
      <c r="A1" t="s">
        <v>0</v>
      </c>
      <c r="B1" t="s">
        <v>1</v>
      </c>
    </row>
    <row r="2" spans="1:5">
      <c r="A2" t="s">
        <v>109</v>
      </c>
      <c r="B2">
        <v>-0.596835</v>
      </c>
      <c r="C2">
        <f>VLOOKUP(A2,[1]总校正后表!$A:$N,14,0)</f>
        <v>0.5436222</v>
      </c>
      <c r="E2">
        <f>PEARSON(B2:B1303,C2:C1303)</f>
        <v>0.717085052955157</v>
      </c>
    </row>
    <row r="3" spans="1:3">
      <c r="A3" t="s">
        <v>254</v>
      </c>
      <c r="B3">
        <v>-0.48905</v>
      </c>
      <c r="C3">
        <f>VLOOKUP(A3,[1]总校正后表!$A:$N,14,0)</f>
        <v>0.7442412</v>
      </c>
    </row>
    <row r="4" spans="1:3">
      <c r="A4" t="s">
        <v>675</v>
      </c>
      <c r="B4">
        <v>-0.482478</v>
      </c>
      <c r="C4">
        <f>VLOOKUP(A4,[1]总校正后表!$A:$N,14,0)</f>
        <v>0.3813789</v>
      </c>
    </row>
    <row r="5" spans="1:3">
      <c r="A5" t="s">
        <v>218</v>
      </c>
      <c r="B5">
        <v>-0.477205</v>
      </c>
      <c r="C5">
        <f>VLOOKUP(A5,[1]总校正后表!$A:$N,14,0)</f>
        <v>0.46660025</v>
      </c>
    </row>
    <row r="6" spans="1:3">
      <c r="A6" t="s">
        <v>345</v>
      </c>
      <c r="B6">
        <v>-0.445504</v>
      </c>
      <c r="C6">
        <f>VLOOKUP(A6,[1]总校正后表!$A:$N,14,0)</f>
        <v>0.268792</v>
      </c>
    </row>
    <row r="7" spans="1:3">
      <c r="A7" t="s">
        <v>534</v>
      </c>
      <c r="B7">
        <v>-0.432235</v>
      </c>
      <c r="C7">
        <f>VLOOKUP(A7,[1]总校正后表!$A:$N,14,0)</f>
        <v>0.75633025</v>
      </c>
    </row>
    <row r="8" spans="1:3">
      <c r="A8" t="s">
        <v>496</v>
      </c>
      <c r="B8">
        <v>-0.426368</v>
      </c>
      <c r="C8">
        <f>VLOOKUP(A8,[1]总校正后表!$A:$N,14,0)</f>
        <v>0.63577325</v>
      </c>
    </row>
    <row r="9" spans="1:3">
      <c r="A9" t="s">
        <v>1232</v>
      </c>
      <c r="B9">
        <v>-0.423655</v>
      </c>
      <c r="C9">
        <f>VLOOKUP(A9,[1]总校正后表!$A:$N,14,0)</f>
        <v>0.66300525</v>
      </c>
    </row>
    <row r="10" spans="1:3">
      <c r="A10" t="s">
        <v>984</v>
      </c>
      <c r="B10">
        <v>-0.416573</v>
      </c>
      <c r="C10">
        <f>VLOOKUP(A10,[1]总校正后表!$A:$N,14,0)</f>
        <v>1.13403225</v>
      </c>
    </row>
    <row r="11" spans="1:3">
      <c r="A11" t="s">
        <v>392</v>
      </c>
      <c r="B11">
        <v>-0.415579</v>
      </c>
      <c r="C11">
        <f>VLOOKUP(A11,[1]总校正后表!$A:$N,14,0)</f>
        <v>0.50191725</v>
      </c>
    </row>
    <row r="12" spans="1:3">
      <c r="A12" t="s">
        <v>23</v>
      </c>
      <c r="B12">
        <v>-0.405352</v>
      </c>
      <c r="C12">
        <f>VLOOKUP(A12,[1]总校正后表!$A:$N,14,0)</f>
        <v>0.7542759</v>
      </c>
    </row>
    <row r="13" spans="1:3">
      <c r="A13" t="s">
        <v>947</v>
      </c>
      <c r="B13">
        <v>-0.402217</v>
      </c>
      <c r="C13">
        <f>VLOOKUP(A13,[1]总校正后表!$A:$N,14,0)</f>
        <v>0.6094966</v>
      </c>
    </row>
    <row r="14" spans="1:3">
      <c r="A14" t="s">
        <v>568</v>
      </c>
      <c r="B14">
        <v>-0.389314</v>
      </c>
      <c r="C14">
        <f>VLOOKUP(A14,[1]总校正后表!$A:$N,14,0)</f>
        <v>0.6223809</v>
      </c>
    </row>
    <row r="15" spans="1:3">
      <c r="A15" t="s">
        <v>756</v>
      </c>
      <c r="B15">
        <v>-0.389297</v>
      </c>
      <c r="C15">
        <f>VLOOKUP(A15,[1]总校正后表!$A:$N,14,0)</f>
        <v>0.9020831</v>
      </c>
    </row>
    <row r="16" spans="1:3">
      <c r="A16" t="s">
        <v>666</v>
      </c>
      <c r="B16">
        <v>-0.387763</v>
      </c>
      <c r="C16">
        <f>VLOOKUP(A16,[1]总校正后表!$A:$N,14,0)</f>
        <v>0.43696205</v>
      </c>
    </row>
    <row r="17" spans="1:3">
      <c r="A17" t="s">
        <v>846</v>
      </c>
      <c r="B17">
        <v>-0.383178</v>
      </c>
      <c r="C17">
        <f>VLOOKUP(A17,[1]总校正后表!$A:$N,14,0)</f>
        <v>0.7773359</v>
      </c>
    </row>
    <row r="18" spans="1:3">
      <c r="A18" t="s">
        <v>63</v>
      </c>
      <c r="B18">
        <v>-0.376216</v>
      </c>
      <c r="C18">
        <f>VLOOKUP(A18,[1]总校正后表!$A:$N,14,0)</f>
        <v>0.7117726</v>
      </c>
    </row>
    <row r="19" spans="1:3">
      <c r="A19" t="s">
        <v>773</v>
      </c>
      <c r="B19">
        <v>-0.368654</v>
      </c>
      <c r="C19">
        <f>VLOOKUP(A19,[1]总校正后表!$A:$N,14,0)</f>
        <v>0.57127105</v>
      </c>
    </row>
    <row r="20" spans="1:3">
      <c r="A20" t="s">
        <v>493</v>
      </c>
      <c r="B20">
        <v>-0.368319</v>
      </c>
      <c r="C20">
        <f>VLOOKUP(A20,[1]总校正后表!$A:$N,14,0)</f>
        <v>0.4979011</v>
      </c>
    </row>
    <row r="21" spans="1:3">
      <c r="A21" t="s">
        <v>916</v>
      </c>
      <c r="B21">
        <v>-0.359634</v>
      </c>
      <c r="C21">
        <f>VLOOKUP(A21,[1]总校正后表!$A:$N,14,0)</f>
        <v>0.8862672</v>
      </c>
    </row>
    <row r="22" spans="1:3">
      <c r="A22" t="s">
        <v>3</v>
      </c>
      <c r="B22">
        <v>-0.357431</v>
      </c>
      <c r="C22">
        <f>VLOOKUP(A22,[1]总校正后表!$A:$N,14,0)</f>
        <v>0.9854632</v>
      </c>
    </row>
    <row r="23" spans="1:3">
      <c r="A23" t="s">
        <v>1045</v>
      </c>
      <c r="B23">
        <v>-0.355209</v>
      </c>
      <c r="C23">
        <f>VLOOKUP(A23,[1]总校正后表!$A:$N,14,0)</f>
        <v>0.1311343</v>
      </c>
    </row>
    <row r="24" spans="1:3">
      <c r="A24" t="s">
        <v>507</v>
      </c>
      <c r="B24">
        <v>-0.353531</v>
      </c>
      <c r="C24">
        <f>VLOOKUP(A24,[1]总校正后表!$A:$N,14,0)</f>
        <v>0.9102026</v>
      </c>
    </row>
    <row r="25" spans="1:3">
      <c r="A25" t="s">
        <v>897</v>
      </c>
      <c r="B25">
        <v>-0.351844</v>
      </c>
      <c r="C25">
        <f>VLOOKUP(A25,[1]总校正后表!$A:$N,14,0)</f>
        <v>0.75668925</v>
      </c>
    </row>
    <row r="26" spans="1:3">
      <c r="A26" t="s">
        <v>161</v>
      </c>
      <c r="B26">
        <v>-0.34614</v>
      </c>
      <c r="C26">
        <f>VLOOKUP(A26,[1]总校正后表!$A:$N,14,0)</f>
        <v>0.90472505</v>
      </c>
    </row>
    <row r="27" spans="1:3">
      <c r="A27" t="s">
        <v>619</v>
      </c>
      <c r="B27">
        <v>-0.344786</v>
      </c>
      <c r="C27">
        <f>VLOOKUP(A27,[1]总校正后表!$A:$N,14,0)</f>
        <v>0.846874</v>
      </c>
    </row>
    <row r="28" spans="1:3">
      <c r="A28" t="s">
        <v>1143</v>
      </c>
      <c r="B28">
        <v>-0.338831</v>
      </c>
      <c r="C28">
        <f>VLOOKUP(A28,[1]总校正后表!$A:$N,14,0)</f>
        <v>1.1696162</v>
      </c>
    </row>
    <row r="29" spans="1:3">
      <c r="A29" t="s">
        <v>122</v>
      </c>
      <c r="B29">
        <v>-0.338731</v>
      </c>
      <c r="C29">
        <f>VLOOKUP(A29,[1]总校正后表!$A:$N,14,0)</f>
        <v>0.87941</v>
      </c>
    </row>
    <row r="30" spans="1:3">
      <c r="A30" t="s">
        <v>588</v>
      </c>
      <c r="B30">
        <v>-0.337579</v>
      </c>
      <c r="C30">
        <f>VLOOKUP(A30,[1]总校正后表!$A:$N,14,0)</f>
        <v>0.6957722</v>
      </c>
    </row>
    <row r="31" spans="1:3">
      <c r="A31" t="s">
        <v>387</v>
      </c>
      <c r="B31">
        <v>-0.332065</v>
      </c>
      <c r="C31">
        <f>VLOOKUP(A31,[1]总校正后表!$A:$N,14,0)</f>
        <v>1.3656416</v>
      </c>
    </row>
    <row r="32" spans="1:3">
      <c r="A32" t="s">
        <v>551</v>
      </c>
      <c r="B32">
        <v>-0.331347</v>
      </c>
      <c r="C32">
        <f>VLOOKUP(A32,[1]总校正后表!$A:$N,14,0)</f>
        <v>0.7676723</v>
      </c>
    </row>
    <row r="33" spans="1:3">
      <c r="A33" t="s">
        <v>680</v>
      </c>
      <c r="B33">
        <v>-0.328071</v>
      </c>
      <c r="C33">
        <f>VLOOKUP(A33,[1]总校正后表!$A:$N,14,0)</f>
        <v>0.3278451</v>
      </c>
    </row>
    <row r="34" spans="1:3">
      <c r="A34" t="s">
        <v>546</v>
      </c>
      <c r="B34">
        <v>-0.324362</v>
      </c>
      <c r="C34">
        <f>VLOOKUP(A34,[1]总校正后表!$A:$N,14,0)</f>
        <v>0.0656683</v>
      </c>
    </row>
    <row r="35" spans="1:3">
      <c r="A35" t="s">
        <v>309</v>
      </c>
      <c r="B35">
        <v>-0.321135</v>
      </c>
      <c r="C35">
        <f>VLOOKUP(A35,[1]总校正后表!$A:$N,14,0)</f>
        <v>0.5787839</v>
      </c>
    </row>
    <row r="36" spans="1:3">
      <c r="A36" t="s">
        <v>667</v>
      </c>
      <c r="B36">
        <v>-0.320396</v>
      </c>
      <c r="C36">
        <f>VLOOKUP(A36,[1]总校正后表!$A:$N,14,0)</f>
        <v>0.3542086</v>
      </c>
    </row>
    <row r="37" spans="1:3">
      <c r="A37" t="s">
        <v>944</v>
      </c>
      <c r="B37">
        <v>-0.320357</v>
      </c>
      <c r="C37">
        <f>VLOOKUP(A37,[1]总校正后表!$A:$N,14,0)</f>
        <v>1.03966805</v>
      </c>
    </row>
    <row r="38" spans="1:3">
      <c r="A38" t="s">
        <v>823</v>
      </c>
      <c r="B38">
        <v>-0.317824</v>
      </c>
      <c r="C38">
        <f>VLOOKUP(A38,[1]总校正后表!$A:$N,14,0)</f>
        <v>0.6855522</v>
      </c>
    </row>
    <row r="39" spans="1:3">
      <c r="A39" t="s">
        <v>252</v>
      </c>
      <c r="B39">
        <v>-0.315704</v>
      </c>
      <c r="C39">
        <f>VLOOKUP(A39,[1]总校正后表!$A:$N,14,0)</f>
        <v>1.3049086</v>
      </c>
    </row>
    <row r="40" spans="1:3">
      <c r="A40" t="s">
        <v>778</v>
      </c>
      <c r="B40">
        <v>-0.313381</v>
      </c>
      <c r="C40">
        <f>VLOOKUP(A40,[1]总校正后表!$A:$N,14,0)</f>
        <v>0.7243456</v>
      </c>
    </row>
    <row r="41" spans="1:3">
      <c r="A41" t="s">
        <v>579</v>
      </c>
      <c r="B41">
        <v>-0.311754</v>
      </c>
      <c r="C41">
        <f>VLOOKUP(A41,[1]总校正后表!$A:$N,14,0)</f>
        <v>1.07572225</v>
      </c>
    </row>
    <row r="42" spans="1:3">
      <c r="A42" t="s">
        <v>489</v>
      </c>
      <c r="B42">
        <v>-0.310767</v>
      </c>
      <c r="C42">
        <f>VLOOKUP(A42,[1]总校正后表!$A:$N,14,0)</f>
        <v>0.09866342</v>
      </c>
    </row>
    <row r="43" spans="1:3">
      <c r="A43" t="s">
        <v>44</v>
      </c>
      <c r="B43">
        <v>-0.310683</v>
      </c>
      <c r="C43">
        <f>VLOOKUP(A43,[1]总校正后表!$A:$N,14,0)</f>
        <v>0.7034963</v>
      </c>
    </row>
    <row r="44" spans="1:3">
      <c r="A44" t="s">
        <v>790</v>
      </c>
      <c r="B44">
        <v>-0.310213</v>
      </c>
      <c r="C44">
        <f>VLOOKUP(A44,[1]总校正后表!$A:$N,14,0)</f>
        <v>1.4191282</v>
      </c>
    </row>
    <row r="45" spans="1:3">
      <c r="A45" t="s">
        <v>71</v>
      </c>
      <c r="B45">
        <v>-0.308551</v>
      </c>
      <c r="C45">
        <f>VLOOKUP(A45,[1]总校正后表!$A:$N,14,0)</f>
        <v>0.55584905</v>
      </c>
    </row>
    <row r="46" spans="1:3">
      <c r="A46" t="s">
        <v>1162</v>
      </c>
      <c r="B46">
        <v>-0.30747</v>
      </c>
      <c r="C46">
        <f>VLOOKUP(A46,[1]总校正后表!$A:$N,14,0)</f>
        <v>0.8055166</v>
      </c>
    </row>
    <row r="47" spans="1:3">
      <c r="A47" t="s">
        <v>749</v>
      </c>
      <c r="B47">
        <v>-0.305613</v>
      </c>
      <c r="C47">
        <f>VLOOKUP(A47,[1]总校正后表!$A:$N,14,0)</f>
        <v>0.7857476</v>
      </c>
    </row>
    <row r="48" spans="1:3">
      <c r="A48" t="s">
        <v>523</v>
      </c>
      <c r="B48">
        <v>-0.304115</v>
      </c>
      <c r="C48">
        <f>VLOOKUP(A48,[1]总校正后表!$A:$N,14,0)</f>
        <v>0.8652492</v>
      </c>
    </row>
    <row r="49" spans="1:3">
      <c r="A49" t="s">
        <v>164</v>
      </c>
      <c r="B49">
        <v>-0.304052</v>
      </c>
      <c r="C49">
        <f>VLOOKUP(A49,[1]总校正后表!$A:$N,14,0)</f>
        <v>0.99852505</v>
      </c>
    </row>
    <row r="50" spans="1:3">
      <c r="A50" t="s">
        <v>470</v>
      </c>
      <c r="B50">
        <v>-0.302393</v>
      </c>
      <c r="C50">
        <f>VLOOKUP(A50,[1]总校正后表!$A:$N,14,0)</f>
        <v>0.5374649</v>
      </c>
    </row>
    <row r="51" spans="1:3">
      <c r="A51" t="s">
        <v>824</v>
      </c>
      <c r="B51">
        <v>-0.302383</v>
      </c>
      <c r="C51">
        <f>VLOOKUP(A51,[1]总校正后表!$A:$N,14,0)</f>
        <v>0.73639605</v>
      </c>
    </row>
    <row r="52" spans="1:3">
      <c r="A52" t="s">
        <v>259</v>
      </c>
      <c r="B52">
        <v>-0.301646</v>
      </c>
      <c r="C52">
        <f>VLOOKUP(A52,[1]总校正后表!$A:$N,14,0)</f>
        <v>0.9835786</v>
      </c>
    </row>
    <row r="53" spans="1:3">
      <c r="A53" t="s">
        <v>965</v>
      </c>
      <c r="B53">
        <v>-0.301288</v>
      </c>
      <c r="C53">
        <f>VLOOKUP(A53,[1]总校正后表!$A:$N,14,0)</f>
        <v>0.7545993</v>
      </c>
    </row>
    <row r="54" spans="1:3">
      <c r="A54" t="s">
        <v>593</v>
      </c>
      <c r="B54">
        <v>-0.301001</v>
      </c>
      <c r="C54">
        <f>VLOOKUP(A54,[1]总校正后表!$A:$N,14,0)</f>
        <v>0.259723</v>
      </c>
    </row>
    <row r="55" spans="1:3">
      <c r="A55" t="s">
        <v>939</v>
      </c>
      <c r="B55">
        <v>-0.297116</v>
      </c>
      <c r="C55">
        <f>VLOOKUP(A55,[1]总校正后表!$A:$N,14,0)</f>
        <v>0.7767501</v>
      </c>
    </row>
    <row r="56" spans="1:3">
      <c r="A56" t="s">
        <v>847</v>
      </c>
      <c r="B56">
        <v>-0.296301</v>
      </c>
      <c r="C56">
        <f>VLOOKUP(A56,[1]总校正后表!$A:$N,14,0)</f>
        <v>0.1519941</v>
      </c>
    </row>
    <row r="57" spans="1:3">
      <c r="A57" t="s">
        <v>107</v>
      </c>
      <c r="B57">
        <v>-0.294723</v>
      </c>
      <c r="C57">
        <f>VLOOKUP(A57,[1]总校正后表!$A:$N,14,0)</f>
        <v>0.9693836</v>
      </c>
    </row>
    <row r="58" spans="1:3">
      <c r="A58" t="s">
        <v>664</v>
      </c>
      <c r="B58">
        <v>-0.290524</v>
      </c>
      <c r="C58">
        <f>VLOOKUP(A58,[1]总校正后表!$A:$N,14,0)</f>
        <v>0.9866336</v>
      </c>
    </row>
    <row r="59" spans="1:3">
      <c r="A59" t="s">
        <v>432</v>
      </c>
      <c r="B59">
        <v>-0.290422</v>
      </c>
      <c r="C59">
        <f>VLOOKUP(A59,[1]总校正后表!$A:$N,14,0)</f>
        <v>0.48914205</v>
      </c>
    </row>
    <row r="60" spans="1:3">
      <c r="A60" t="s">
        <v>162</v>
      </c>
      <c r="B60">
        <v>-0.288112</v>
      </c>
      <c r="C60">
        <f>VLOOKUP(A60,[1]总校正后表!$A:$N,14,0)</f>
        <v>1.0279376</v>
      </c>
    </row>
    <row r="61" spans="1:3">
      <c r="A61" t="s">
        <v>8</v>
      </c>
      <c r="B61">
        <v>-0.287672</v>
      </c>
      <c r="C61">
        <f>VLOOKUP(A61,[1]总校正后表!$A:$N,14,0)</f>
        <v>1.1418232</v>
      </c>
    </row>
    <row r="62" spans="1:3">
      <c r="A62" t="s">
        <v>25</v>
      </c>
      <c r="B62">
        <v>-0.287316</v>
      </c>
      <c r="C62">
        <f>VLOOKUP(A62,[1]总校正后表!$A:$N,14,0)</f>
        <v>0.9231806</v>
      </c>
    </row>
    <row r="63" spans="1:3">
      <c r="A63" t="s">
        <v>120</v>
      </c>
      <c r="B63">
        <v>-0.286829</v>
      </c>
      <c r="C63">
        <f>VLOOKUP(A63,[1]总校正后表!$A:$N,14,0)</f>
        <v>0.5324441</v>
      </c>
    </row>
    <row r="64" spans="1:3">
      <c r="A64" t="s">
        <v>452</v>
      </c>
      <c r="B64">
        <v>-0.286627</v>
      </c>
      <c r="C64">
        <f>VLOOKUP(A64,[1]总校正后表!$A:$N,14,0)</f>
        <v>1.2290756</v>
      </c>
    </row>
    <row r="65" spans="1:3">
      <c r="A65" t="s">
        <v>627</v>
      </c>
      <c r="B65">
        <v>-0.285133</v>
      </c>
      <c r="C65">
        <f>VLOOKUP(A65,[1]总校正后表!$A:$N,14,0)</f>
        <v>1.0140432</v>
      </c>
    </row>
    <row r="66" spans="1:3">
      <c r="A66" t="s">
        <v>221</v>
      </c>
      <c r="B66">
        <v>-0.281724</v>
      </c>
      <c r="C66">
        <f>VLOOKUP(A66,[1]总校正后表!$A:$N,14,0)</f>
        <v>1.2860836</v>
      </c>
    </row>
    <row r="67" spans="1:3">
      <c r="A67" t="s">
        <v>308</v>
      </c>
      <c r="B67">
        <v>-0.281445</v>
      </c>
      <c r="C67">
        <f>VLOOKUP(A67,[1]总校正后表!$A:$N,14,0)</f>
        <v>0.9447401</v>
      </c>
    </row>
    <row r="68" spans="1:3">
      <c r="A68" t="s">
        <v>827</v>
      </c>
      <c r="B68">
        <v>-0.279828</v>
      </c>
      <c r="C68">
        <f>VLOOKUP(A68,[1]总校正后表!$A:$N,14,0)</f>
        <v>0.9572112</v>
      </c>
    </row>
    <row r="69" spans="1:3">
      <c r="A69" t="s">
        <v>478</v>
      </c>
      <c r="B69">
        <v>-0.279082</v>
      </c>
      <c r="C69">
        <f>VLOOKUP(A69,[1]总校正后表!$A:$N,14,0)</f>
        <v>0.90152305</v>
      </c>
    </row>
    <row r="70" spans="1:3">
      <c r="A70" t="s">
        <v>499</v>
      </c>
      <c r="B70">
        <v>-0.278783</v>
      </c>
      <c r="C70">
        <f>VLOOKUP(A70,[1]总校正后表!$A:$N,14,0)</f>
        <v>0.8703072</v>
      </c>
    </row>
    <row r="71" spans="1:3">
      <c r="A71" t="s">
        <v>232</v>
      </c>
      <c r="B71">
        <v>-0.272961</v>
      </c>
      <c r="C71">
        <f>VLOOKUP(A71,[1]总校正后表!$A:$N,14,0)</f>
        <v>0.52956525</v>
      </c>
    </row>
    <row r="72" spans="1:3">
      <c r="A72" t="s">
        <v>825</v>
      </c>
      <c r="B72">
        <v>-0.271485</v>
      </c>
      <c r="C72">
        <f>VLOOKUP(A72,[1]总校正后表!$A:$N,14,0)</f>
        <v>0.6758269</v>
      </c>
    </row>
    <row r="73" spans="1:3">
      <c r="A73" t="s">
        <v>538</v>
      </c>
      <c r="B73">
        <v>-0.269535</v>
      </c>
      <c r="C73">
        <f>VLOOKUP(A73,[1]总校正后表!$A:$N,14,0)</f>
        <v>0.8272339</v>
      </c>
    </row>
    <row r="74" spans="1:3">
      <c r="A74" t="s">
        <v>1210</v>
      </c>
      <c r="B74">
        <v>-0.266983</v>
      </c>
      <c r="C74">
        <f>VLOOKUP(A74,[1]总校正后表!$A:$N,14,0)</f>
        <v>1.3730052</v>
      </c>
    </row>
    <row r="75" spans="1:3">
      <c r="A75" t="s">
        <v>12</v>
      </c>
      <c r="B75">
        <v>-0.265287</v>
      </c>
      <c r="C75">
        <f>VLOOKUP(A75,[1]总校正后表!$A:$N,14,0)</f>
        <v>0.6791182</v>
      </c>
    </row>
    <row r="76" spans="1:3">
      <c r="A76" t="s">
        <v>56</v>
      </c>
      <c r="B76">
        <v>-0.26522</v>
      </c>
      <c r="C76">
        <f>VLOOKUP(A76,[1]总校正后表!$A:$N,14,0)</f>
        <v>1.16619625</v>
      </c>
    </row>
    <row r="77" spans="1:3">
      <c r="A77" t="s">
        <v>1273</v>
      </c>
      <c r="B77">
        <v>-0.264863</v>
      </c>
      <c r="C77">
        <f>VLOOKUP(A77,[1]总校正后表!$A:$N,14,0)</f>
        <v>0.5465519</v>
      </c>
    </row>
    <row r="78" spans="1:3">
      <c r="A78" t="s">
        <v>873</v>
      </c>
      <c r="B78">
        <v>-0.264727</v>
      </c>
      <c r="C78">
        <f>VLOOKUP(A78,[1]总校正后表!$A:$N,14,0)</f>
        <v>1.2106821</v>
      </c>
    </row>
    <row r="79" spans="1:3">
      <c r="A79" t="s">
        <v>212</v>
      </c>
      <c r="B79">
        <v>-0.264019</v>
      </c>
      <c r="C79">
        <f>VLOOKUP(A79,[1]总校正后表!$A:$N,14,0)</f>
        <v>0.26650605</v>
      </c>
    </row>
    <row r="80" spans="1:3">
      <c r="A80" t="s">
        <v>967</v>
      </c>
      <c r="B80">
        <v>-0.262849</v>
      </c>
      <c r="C80">
        <f>VLOOKUP(A80,[1]总校正后表!$A:$N,14,0)</f>
        <v>0.9539626</v>
      </c>
    </row>
    <row r="81" spans="1:3">
      <c r="A81" t="s">
        <v>352</v>
      </c>
      <c r="B81">
        <v>-0.262702</v>
      </c>
      <c r="C81">
        <f>VLOOKUP(A81,[1]总校正后表!$A:$N,14,0)</f>
        <v>0.5237449</v>
      </c>
    </row>
    <row r="82" spans="1:3">
      <c r="A82" t="s">
        <v>433</v>
      </c>
      <c r="B82">
        <v>-0.262245</v>
      </c>
      <c r="C82">
        <f>VLOOKUP(A82,[1]总校正后表!$A:$N,14,0)</f>
        <v>1.0121499</v>
      </c>
    </row>
    <row r="83" spans="1:3">
      <c r="A83" t="s">
        <v>1166</v>
      </c>
      <c r="B83">
        <v>-0.262164</v>
      </c>
      <c r="C83">
        <f>VLOOKUP(A83,[1]总校正后表!$A:$N,14,0)</f>
        <v>0.3800471</v>
      </c>
    </row>
    <row r="84" spans="1:3">
      <c r="A84" t="s">
        <v>482</v>
      </c>
      <c r="B84">
        <v>-0.261954</v>
      </c>
      <c r="C84">
        <f>VLOOKUP(A84,[1]总校正后表!$A:$N,14,0)</f>
        <v>1.5402902</v>
      </c>
    </row>
    <row r="85" spans="1:3">
      <c r="A85" t="s">
        <v>722</v>
      </c>
      <c r="B85">
        <v>-0.261394</v>
      </c>
      <c r="C85">
        <f>VLOOKUP(A85,[1]总校正后表!$A:$N,14,0)</f>
        <v>1.2865482</v>
      </c>
    </row>
    <row r="86" spans="1:3">
      <c r="A86" t="s">
        <v>335</v>
      </c>
      <c r="B86">
        <v>-0.260692</v>
      </c>
      <c r="C86">
        <f>VLOOKUP(A86,[1]总校正后表!$A:$N,14,0)</f>
        <v>1.2157182</v>
      </c>
    </row>
    <row r="87" spans="1:3">
      <c r="A87" t="s">
        <v>623</v>
      </c>
      <c r="B87">
        <v>-0.26063</v>
      </c>
      <c r="C87">
        <f>VLOOKUP(A87,[1]总校正后表!$A:$N,14,0)</f>
        <v>0.54981425</v>
      </c>
    </row>
    <row r="88" spans="1:3">
      <c r="A88" t="s">
        <v>730</v>
      </c>
      <c r="B88">
        <v>-0.257919</v>
      </c>
      <c r="C88">
        <f>VLOOKUP(A88,[1]总校正后表!$A:$N,14,0)</f>
        <v>0.9754782</v>
      </c>
    </row>
    <row r="89" spans="1:3">
      <c r="A89" t="s">
        <v>146</v>
      </c>
      <c r="B89">
        <v>-0.256719</v>
      </c>
      <c r="C89">
        <f>VLOOKUP(A89,[1]总校正后表!$A:$N,14,0)</f>
        <v>0.8029162</v>
      </c>
    </row>
    <row r="90" spans="1:3">
      <c r="A90" t="s">
        <v>715</v>
      </c>
      <c r="B90">
        <v>-0.254883</v>
      </c>
      <c r="C90">
        <f>VLOOKUP(A90,[1]总校正后表!$A:$N,14,0)</f>
        <v>0.6675261</v>
      </c>
    </row>
    <row r="91" spans="1:3">
      <c r="A91" t="s">
        <v>1085</v>
      </c>
      <c r="B91">
        <v>-0.25415</v>
      </c>
      <c r="C91">
        <f>VLOOKUP(A91,[1]总校正后表!$A:$N,14,0)</f>
        <v>0.9082632</v>
      </c>
    </row>
    <row r="92" spans="1:3">
      <c r="A92" t="s">
        <v>801</v>
      </c>
      <c r="B92">
        <v>-0.253247</v>
      </c>
      <c r="C92">
        <f>VLOOKUP(A92,[1]总校正后表!$A:$N,14,0)</f>
        <v>1.2867432</v>
      </c>
    </row>
    <row r="93" spans="1:3">
      <c r="A93" t="s">
        <v>657</v>
      </c>
      <c r="B93">
        <v>-0.252825</v>
      </c>
      <c r="C93">
        <f>VLOOKUP(A93,[1]总校正后表!$A:$N,14,0)</f>
        <v>0.8148832</v>
      </c>
    </row>
    <row r="94" spans="1:3">
      <c r="A94" t="s">
        <v>1052</v>
      </c>
      <c r="B94">
        <v>-0.251336</v>
      </c>
      <c r="C94">
        <f>VLOOKUP(A94,[1]总校正后表!$A:$N,14,0)</f>
        <v>1.0313469</v>
      </c>
    </row>
    <row r="95" spans="1:3">
      <c r="A95" t="s">
        <v>658</v>
      </c>
      <c r="B95">
        <v>-0.251234</v>
      </c>
      <c r="C95">
        <f>VLOOKUP(A95,[1]总校正后表!$A:$N,14,0)</f>
        <v>0.6869701</v>
      </c>
    </row>
    <row r="96" spans="1:3">
      <c r="A96" t="s">
        <v>885</v>
      </c>
      <c r="B96">
        <v>-0.250802</v>
      </c>
      <c r="C96">
        <f>VLOOKUP(A96,[1]总校正后表!$A:$N,14,0)</f>
        <v>0.9751921</v>
      </c>
    </row>
    <row r="97" spans="1:3">
      <c r="A97" t="s">
        <v>622</v>
      </c>
      <c r="B97">
        <v>-0.250016</v>
      </c>
      <c r="C97">
        <f>VLOOKUP(A97,[1]总校正后表!$A:$N,14,0)</f>
        <v>0.8745512</v>
      </c>
    </row>
    <row r="98" spans="1:3">
      <c r="A98" t="s">
        <v>603</v>
      </c>
      <c r="B98">
        <v>-0.244111</v>
      </c>
      <c r="C98">
        <f>VLOOKUP(A98,[1]总校正后表!$A:$N,14,0)</f>
        <v>1.0546601</v>
      </c>
    </row>
    <row r="99" spans="1:3">
      <c r="A99" t="s">
        <v>761</v>
      </c>
      <c r="B99">
        <v>-0.243576</v>
      </c>
      <c r="C99">
        <f>VLOOKUP(A99,[1]总校正后表!$A:$N,14,0)</f>
        <v>1.3076799</v>
      </c>
    </row>
    <row r="100" spans="1:3">
      <c r="A100" t="s">
        <v>92</v>
      </c>
      <c r="B100">
        <v>-0.243463</v>
      </c>
      <c r="C100">
        <f>VLOOKUP(A100,[1]总校正后表!$A:$N,14,0)</f>
        <v>0.37174</v>
      </c>
    </row>
    <row r="101" spans="1:3">
      <c r="A101" t="s">
        <v>857</v>
      </c>
      <c r="B101">
        <v>-0.24242</v>
      </c>
      <c r="C101">
        <f>VLOOKUP(A101,[1]总校正后表!$A:$N,14,0)</f>
        <v>0.6210529</v>
      </c>
    </row>
    <row r="102" spans="1:3">
      <c r="A102" t="s">
        <v>862</v>
      </c>
      <c r="B102">
        <v>-0.241573</v>
      </c>
      <c r="C102">
        <f>VLOOKUP(A102,[1]总校正后表!$A:$N,14,0)</f>
        <v>1.502044</v>
      </c>
    </row>
    <row r="103" spans="1:3">
      <c r="A103" t="s">
        <v>475</v>
      </c>
      <c r="B103">
        <v>-0.24115</v>
      </c>
      <c r="C103">
        <f>VLOOKUP(A103,[1]总校正后表!$A:$N,14,0)</f>
        <v>0.7167109</v>
      </c>
    </row>
    <row r="104" spans="1:3">
      <c r="A104" t="s">
        <v>788</v>
      </c>
      <c r="B104">
        <v>-0.240408</v>
      </c>
      <c r="C104">
        <f>VLOOKUP(A104,[1]总校正后表!$A:$N,14,0)</f>
        <v>0.55196725</v>
      </c>
    </row>
    <row r="105" spans="1:3">
      <c r="A105" t="s">
        <v>37</v>
      </c>
      <c r="B105">
        <v>-0.240165</v>
      </c>
      <c r="C105">
        <f>VLOOKUP(A105,[1]总校正后表!$A:$N,14,0)</f>
        <v>1.3995316</v>
      </c>
    </row>
    <row r="106" spans="1:3">
      <c r="A106" t="s">
        <v>516</v>
      </c>
      <c r="B106">
        <v>-0.238769</v>
      </c>
      <c r="C106">
        <f>VLOOKUP(A106,[1]总校正后表!$A:$N,14,0)</f>
        <v>0.2512039</v>
      </c>
    </row>
    <row r="107" spans="1:3">
      <c r="A107" t="s">
        <v>1174</v>
      </c>
      <c r="B107">
        <v>-0.236879</v>
      </c>
      <c r="C107">
        <f>VLOOKUP(A107,[1]总校正后表!$A:$N,14,0)</f>
        <v>0.7713962</v>
      </c>
    </row>
    <row r="108" spans="1:3">
      <c r="A108" t="s">
        <v>1123</v>
      </c>
      <c r="B108">
        <v>-0.236818</v>
      </c>
      <c r="C108">
        <f>VLOOKUP(A108,[1]总校正后表!$A:$N,14,0)</f>
        <v>0.7845276</v>
      </c>
    </row>
    <row r="109" spans="1:3">
      <c r="A109" t="s">
        <v>377</v>
      </c>
      <c r="B109">
        <v>-0.235494</v>
      </c>
      <c r="C109">
        <f>VLOOKUP(A109,[1]总校正后表!$A:$N,14,0)</f>
        <v>0.88886705</v>
      </c>
    </row>
    <row r="110" spans="1:3">
      <c r="A110" t="s">
        <v>1242</v>
      </c>
      <c r="B110">
        <v>-0.232576</v>
      </c>
      <c r="C110">
        <f>VLOOKUP(A110,[1]总校正后表!$A:$N,14,0)</f>
        <v>0.256497</v>
      </c>
    </row>
    <row r="111" spans="1:3">
      <c r="A111" t="s">
        <v>439</v>
      </c>
      <c r="B111">
        <v>-0.232405</v>
      </c>
      <c r="C111">
        <f>VLOOKUP(A111,[1]总校正后表!$A:$N,14,0)</f>
        <v>0.39184405</v>
      </c>
    </row>
    <row r="112" spans="1:3">
      <c r="A112" t="s">
        <v>1107</v>
      </c>
      <c r="B112">
        <v>-0.232213</v>
      </c>
      <c r="C112">
        <f>VLOOKUP(A112,[1]总校正后表!$A:$N,14,0)</f>
        <v>0.8746626</v>
      </c>
    </row>
    <row r="113" spans="1:3">
      <c r="A113" t="s">
        <v>114</v>
      </c>
      <c r="B113">
        <v>-0.231065</v>
      </c>
      <c r="C113">
        <f>VLOOKUP(A113,[1]总校正后表!$A:$N,14,0)</f>
        <v>1.1804621</v>
      </c>
    </row>
    <row r="114" spans="1:3">
      <c r="A114" t="s">
        <v>782</v>
      </c>
      <c r="B114">
        <v>-0.230921</v>
      </c>
      <c r="C114">
        <f>VLOOKUP(A114,[1]总校正后表!$A:$N,14,0)</f>
        <v>0.67337325</v>
      </c>
    </row>
    <row r="115" spans="1:3">
      <c r="A115" t="s">
        <v>567</v>
      </c>
      <c r="B115">
        <v>-0.230848</v>
      </c>
      <c r="C115">
        <f>VLOOKUP(A115,[1]总校正后表!$A:$N,14,0)</f>
        <v>0.922934</v>
      </c>
    </row>
    <row r="116" spans="1:3">
      <c r="A116" t="s">
        <v>58</v>
      </c>
      <c r="B116">
        <v>-0.230286</v>
      </c>
      <c r="C116">
        <f>VLOOKUP(A116,[1]总校正后表!$A:$N,14,0)</f>
        <v>1.2283552</v>
      </c>
    </row>
    <row r="117" spans="1:3">
      <c r="A117" t="s">
        <v>570</v>
      </c>
      <c r="B117">
        <v>-0.229325</v>
      </c>
      <c r="C117">
        <f>VLOOKUP(A117,[1]总校正后表!$A:$N,14,0)</f>
        <v>0.9628266</v>
      </c>
    </row>
    <row r="118" spans="1:3">
      <c r="A118" t="s">
        <v>445</v>
      </c>
      <c r="B118">
        <v>-0.228649</v>
      </c>
      <c r="C118">
        <f>VLOOKUP(A118,[1]总校正后表!$A:$N,14,0)</f>
        <v>0.4724522</v>
      </c>
    </row>
    <row r="119" spans="1:3">
      <c r="A119" t="s">
        <v>513</v>
      </c>
      <c r="B119">
        <v>-0.228579</v>
      </c>
      <c r="C119">
        <f>VLOOKUP(A119,[1]总校正后表!$A:$N,14,0)</f>
        <v>0.9905212</v>
      </c>
    </row>
    <row r="120" spans="1:3">
      <c r="A120" t="s">
        <v>165</v>
      </c>
      <c r="B120">
        <v>-0.226415</v>
      </c>
      <c r="C120">
        <f>VLOOKUP(A120,[1]总校正后表!$A:$N,14,0)</f>
        <v>0.49796025</v>
      </c>
    </row>
    <row r="121" spans="1:3">
      <c r="A121" t="s">
        <v>498</v>
      </c>
      <c r="B121">
        <v>-0.226382</v>
      </c>
      <c r="C121">
        <f>VLOOKUP(A121,[1]总校正后表!$A:$N,14,0)</f>
        <v>0.6105843</v>
      </c>
    </row>
    <row r="122" spans="1:3">
      <c r="A122" t="s">
        <v>207</v>
      </c>
      <c r="B122">
        <v>-0.222137</v>
      </c>
      <c r="C122">
        <f>VLOOKUP(A122,[1]总校正后表!$A:$N,14,0)</f>
        <v>0.7898076</v>
      </c>
    </row>
    <row r="123" spans="1:3">
      <c r="A123" t="s">
        <v>201</v>
      </c>
      <c r="B123">
        <v>-0.22059</v>
      </c>
      <c r="C123">
        <f>VLOOKUP(A123,[1]总校正后表!$A:$N,14,0)</f>
        <v>0.85017525</v>
      </c>
    </row>
    <row r="124" spans="1:3">
      <c r="A124" t="s">
        <v>262</v>
      </c>
      <c r="B124">
        <v>-0.219421</v>
      </c>
      <c r="C124">
        <f>VLOOKUP(A124,[1]总校正后表!$A:$N,14,0)</f>
        <v>1.2906449</v>
      </c>
    </row>
    <row r="125" spans="1:3">
      <c r="A125" t="s">
        <v>819</v>
      </c>
      <c r="B125">
        <v>-0.219389</v>
      </c>
      <c r="C125">
        <f>VLOOKUP(A125,[1]总校正后表!$A:$N,14,0)</f>
        <v>1.3539102</v>
      </c>
    </row>
    <row r="126" spans="1:3">
      <c r="A126" t="s">
        <v>786</v>
      </c>
      <c r="B126">
        <v>-0.218669</v>
      </c>
      <c r="C126">
        <f>VLOOKUP(A126,[1]总校正后表!$A:$N,14,0)</f>
        <v>0.6960152</v>
      </c>
    </row>
    <row r="127" spans="1:3">
      <c r="A127" t="s">
        <v>340</v>
      </c>
      <c r="B127">
        <v>-0.218157</v>
      </c>
      <c r="C127">
        <f>VLOOKUP(A127,[1]总校正后表!$A:$N,14,0)</f>
        <v>1.0159516</v>
      </c>
    </row>
    <row r="128" spans="1:3">
      <c r="A128" t="s">
        <v>349</v>
      </c>
      <c r="B128">
        <v>-0.217286</v>
      </c>
      <c r="C128">
        <f>VLOOKUP(A128,[1]总校正后表!$A:$N,14,0)</f>
        <v>0.8705713</v>
      </c>
    </row>
    <row r="129" spans="1:3">
      <c r="A129" t="s">
        <v>1098</v>
      </c>
      <c r="B129">
        <v>-0.216958</v>
      </c>
      <c r="C129">
        <f>VLOOKUP(A129,[1]总校正后表!$A:$N,14,0)</f>
        <v>0.6760471</v>
      </c>
    </row>
    <row r="130" spans="1:3">
      <c r="A130" t="s">
        <v>866</v>
      </c>
      <c r="B130">
        <v>-0.216238</v>
      </c>
      <c r="C130">
        <f>VLOOKUP(A130,[1]总校正后表!$A:$N,14,0)</f>
        <v>1.1018021</v>
      </c>
    </row>
    <row r="131" spans="1:3">
      <c r="A131" t="s">
        <v>379</v>
      </c>
      <c r="B131">
        <v>-0.215878</v>
      </c>
      <c r="C131">
        <f>VLOOKUP(A131,[1]总校正后表!$A:$N,14,0)</f>
        <v>0.6957173</v>
      </c>
    </row>
    <row r="132" spans="1:3">
      <c r="A132" t="s">
        <v>580</v>
      </c>
      <c r="B132">
        <v>-0.214553</v>
      </c>
      <c r="C132">
        <f>VLOOKUP(A132,[1]总校正后表!$A:$N,14,0)</f>
        <v>0.7865273</v>
      </c>
    </row>
    <row r="133" spans="1:3">
      <c r="A133" t="s">
        <v>933</v>
      </c>
      <c r="B133">
        <v>-0.213863</v>
      </c>
      <c r="C133">
        <f>VLOOKUP(A133,[1]总校正后表!$A:$N,14,0)</f>
        <v>0.72214125</v>
      </c>
    </row>
    <row r="134" spans="1:3">
      <c r="A134" t="s">
        <v>170</v>
      </c>
      <c r="B134">
        <v>-0.213157</v>
      </c>
      <c r="C134">
        <f>VLOOKUP(A134,[1]总校正后表!$A:$N,14,0)</f>
        <v>0.7165013</v>
      </c>
    </row>
    <row r="135" spans="1:3">
      <c r="A135" t="s">
        <v>90</v>
      </c>
      <c r="B135">
        <v>-0.212471</v>
      </c>
      <c r="C135">
        <f>VLOOKUP(A135,[1]总校正后表!$A:$N,14,0)</f>
        <v>0.6475241</v>
      </c>
    </row>
    <row r="136" spans="1:3">
      <c r="A136" t="s">
        <v>1258</v>
      </c>
      <c r="B136">
        <v>-0.212105</v>
      </c>
      <c r="C136">
        <f>VLOOKUP(A136,[1]总校正后表!$A:$N,14,0)</f>
        <v>1.1401589</v>
      </c>
    </row>
    <row r="137" spans="1:3">
      <c r="A137" t="s">
        <v>891</v>
      </c>
      <c r="B137">
        <v>-0.211538</v>
      </c>
      <c r="C137">
        <f>VLOOKUP(A137,[1]总校正后表!$A:$N,14,0)</f>
        <v>0.9214052</v>
      </c>
    </row>
    <row r="138" spans="1:3">
      <c r="A138" t="s">
        <v>968</v>
      </c>
      <c r="B138">
        <v>-0.210625</v>
      </c>
      <c r="C138">
        <f>VLOOKUP(A138,[1]总校正后表!$A:$N,14,0)</f>
        <v>0.62514825</v>
      </c>
    </row>
    <row r="139" spans="1:3">
      <c r="A139" t="s">
        <v>755</v>
      </c>
      <c r="B139">
        <v>-0.209664</v>
      </c>
      <c r="C139">
        <f>VLOOKUP(A139,[1]总校正后表!$A:$N,14,0)</f>
        <v>0.3948</v>
      </c>
    </row>
    <row r="140" spans="1:3">
      <c r="A140" t="s">
        <v>863</v>
      </c>
      <c r="B140">
        <v>-0.208947</v>
      </c>
      <c r="C140">
        <f>VLOOKUP(A140,[1]总校正后表!$A:$N,14,0)</f>
        <v>0.8495436</v>
      </c>
    </row>
    <row r="141" spans="1:3">
      <c r="A141" t="s">
        <v>217</v>
      </c>
      <c r="B141">
        <v>-0.208674</v>
      </c>
      <c r="C141">
        <f>VLOOKUP(A141,[1]总校正后表!$A:$N,14,0)</f>
        <v>0.71531925</v>
      </c>
    </row>
    <row r="142" spans="1:3">
      <c r="A142" t="s">
        <v>16</v>
      </c>
      <c r="B142">
        <v>-0.208148</v>
      </c>
      <c r="C142">
        <f>VLOOKUP(A142,[1]总校正后表!$A:$N,14,0)</f>
        <v>0.9471281</v>
      </c>
    </row>
    <row r="143" spans="1:3">
      <c r="A143" t="s">
        <v>615</v>
      </c>
      <c r="B143">
        <v>-0.20795</v>
      </c>
      <c r="C143">
        <f>VLOOKUP(A143,[1]总校正后表!$A:$N,14,0)</f>
        <v>1.0797752</v>
      </c>
    </row>
    <row r="144" spans="1:3">
      <c r="A144" t="s">
        <v>307</v>
      </c>
      <c r="B144">
        <v>-0.207357</v>
      </c>
      <c r="C144">
        <f>VLOOKUP(A144,[1]总校正后表!$A:$N,14,0)</f>
        <v>0.3450711</v>
      </c>
    </row>
    <row r="145" spans="1:3">
      <c r="A145" t="s">
        <v>84</v>
      </c>
      <c r="B145">
        <v>-0.207343</v>
      </c>
      <c r="C145">
        <f>VLOOKUP(A145,[1]总校正后表!$A:$N,14,0)</f>
        <v>1.2710682</v>
      </c>
    </row>
    <row r="146" spans="1:3">
      <c r="A146" t="s">
        <v>737</v>
      </c>
      <c r="B146">
        <v>-0.206809</v>
      </c>
      <c r="C146">
        <f>VLOOKUP(A146,[1]总校正后表!$A:$N,14,0)</f>
        <v>0.7260882</v>
      </c>
    </row>
    <row r="147" spans="1:3">
      <c r="A147" t="s">
        <v>383</v>
      </c>
      <c r="B147">
        <v>-0.206784</v>
      </c>
      <c r="C147">
        <f>VLOOKUP(A147,[1]总校正后表!$A:$N,14,0)</f>
        <v>1.1018029</v>
      </c>
    </row>
    <row r="148" spans="1:3">
      <c r="A148" t="s">
        <v>1010</v>
      </c>
      <c r="B148">
        <v>-0.206641</v>
      </c>
      <c r="C148">
        <f>VLOOKUP(A148,[1]总校正后表!$A:$N,14,0)</f>
        <v>0.2851901</v>
      </c>
    </row>
    <row r="149" spans="1:3">
      <c r="A149" t="s">
        <v>147</v>
      </c>
      <c r="B149">
        <v>-0.206463</v>
      </c>
      <c r="C149">
        <f>VLOOKUP(A149,[1]总校正后表!$A:$N,14,0)</f>
        <v>1.3042582</v>
      </c>
    </row>
    <row r="150" spans="1:3">
      <c r="A150" t="s">
        <v>456</v>
      </c>
      <c r="B150">
        <v>-0.206137</v>
      </c>
      <c r="C150">
        <f>VLOOKUP(A150,[1]总校正后表!$A:$N,14,0)</f>
        <v>0.7836161</v>
      </c>
    </row>
    <row r="151" spans="1:3">
      <c r="A151" t="s">
        <v>503</v>
      </c>
      <c r="B151">
        <v>-0.205549</v>
      </c>
      <c r="C151">
        <f>VLOOKUP(A151,[1]总校正后表!$A:$N,14,0)</f>
        <v>1.0819032</v>
      </c>
    </row>
    <row r="152" spans="1:3">
      <c r="A152" t="s">
        <v>1049</v>
      </c>
      <c r="B152">
        <v>-0.205533</v>
      </c>
      <c r="C152">
        <f>VLOOKUP(A152,[1]总校正后表!$A:$N,14,0)</f>
        <v>1.6075062</v>
      </c>
    </row>
    <row r="153" spans="1:3">
      <c r="A153" t="s">
        <v>159</v>
      </c>
      <c r="B153">
        <v>-0.203871</v>
      </c>
      <c r="C153">
        <f>VLOOKUP(A153,[1]总校正后表!$A:$N,14,0)</f>
        <v>1.3331232</v>
      </c>
    </row>
    <row r="154" spans="1:3">
      <c r="A154" t="s">
        <v>192</v>
      </c>
      <c r="B154">
        <v>-0.202272</v>
      </c>
      <c r="C154">
        <f>VLOOKUP(A154,[1]总校正后表!$A:$N,14,0)</f>
        <v>1.2405571</v>
      </c>
    </row>
    <row r="155" spans="1:3">
      <c r="A155" t="s">
        <v>620</v>
      </c>
      <c r="B155">
        <v>-0.201216</v>
      </c>
      <c r="C155">
        <f>VLOOKUP(A155,[1]总校正后表!$A:$N,14,0)</f>
        <v>0.987703</v>
      </c>
    </row>
    <row r="156" spans="1:3">
      <c r="A156" t="s">
        <v>867</v>
      </c>
      <c r="B156">
        <v>-0.201039</v>
      </c>
      <c r="C156">
        <f>VLOOKUP(A156,[1]总校正后表!$A:$N,14,0)</f>
        <v>0.7077742</v>
      </c>
    </row>
    <row r="157" spans="1:3">
      <c r="A157" t="s">
        <v>813</v>
      </c>
      <c r="B157">
        <v>-0.201019</v>
      </c>
      <c r="C157">
        <f>VLOOKUP(A157,[1]总校正后表!$A:$N,14,0)</f>
        <v>1.1164669</v>
      </c>
    </row>
    <row r="158" spans="1:3">
      <c r="A158" t="s">
        <v>196</v>
      </c>
      <c r="B158">
        <v>-0.200842</v>
      </c>
      <c r="C158">
        <f>VLOOKUP(A158,[1]总校正后表!$A:$N,14,0)</f>
        <v>0.331406</v>
      </c>
    </row>
    <row r="159" spans="1:3">
      <c r="A159" t="s">
        <v>898</v>
      </c>
      <c r="B159">
        <v>-0.200373</v>
      </c>
      <c r="C159">
        <f>VLOOKUP(A159,[1]总校正后表!$A:$N,14,0)</f>
        <v>0.4307369</v>
      </c>
    </row>
    <row r="160" spans="1:3">
      <c r="A160" t="s">
        <v>180</v>
      </c>
      <c r="B160">
        <v>-0.200327</v>
      </c>
      <c r="C160">
        <f>VLOOKUP(A160,[1]总校正后表!$A:$N,14,0)</f>
        <v>1.2435736</v>
      </c>
    </row>
    <row r="161" spans="1:3">
      <c r="A161" t="s">
        <v>450</v>
      </c>
      <c r="B161">
        <v>-0.198013</v>
      </c>
      <c r="C161">
        <f>VLOOKUP(A161,[1]总校正后表!$A:$N,14,0)</f>
        <v>0.83526525</v>
      </c>
    </row>
    <row r="162" spans="1:3">
      <c r="A162" t="s">
        <v>530</v>
      </c>
      <c r="B162">
        <v>-0.197808</v>
      </c>
      <c r="C162">
        <f>VLOOKUP(A162,[1]总校正后表!$A:$N,14,0)</f>
        <v>0.9855866</v>
      </c>
    </row>
    <row r="163" spans="1:3">
      <c r="A163" t="s">
        <v>190</v>
      </c>
      <c r="B163">
        <v>-0.197484</v>
      </c>
      <c r="C163">
        <f>VLOOKUP(A163,[1]总校正后表!$A:$N,14,0)</f>
        <v>0.8998706</v>
      </c>
    </row>
    <row r="164" spans="1:3">
      <c r="A164" t="s">
        <v>817</v>
      </c>
      <c r="B164">
        <v>-0.197362</v>
      </c>
      <c r="C164">
        <f>VLOOKUP(A164,[1]总校正后表!$A:$N,14,0)</f>
        <v>1.1568471</v>
      </c>
    </row>
    <row r="165" spans="1:3">
      <c r="A165" t="s">
        <v>250</v>
      </c>
      <c r="B165">
        <v>-0.19721</v>
      </c>
      <c r="C165">
        <f>VLOOKUP(A165,[1]总校正后表!$A:$N,14,0)</f>
        <v>0.560064</v>
      </c>
    </row>
    <row r="166" spans="1:3">
      <c r="A166" t="s">
        <v>780</v>
      </c>
      <c r="B166">
        <v>-0.19626</v>
      </c>
      <c r="C166">
        <f>VLOOKUP(A166,[1]总校正后表!$A:$N,14,0)</f>
        <v>0.8698902</v>
      </c>
    </row>
    <row r="167" spans="1:3">
      <c r="A167" t="s">
        <v>811</v>
      </c>
      <c r="B167">
        <v>-0.195528</v>
      </c>
      <c r="C167">
        <f>VLOOKUP(A167,[1]总校正后表!$A:$N,14,0)</f>
        <v>0.8619836</v>
      </c>
    </row>
    <row r="168" spans="1:3">
      <c r="A168" t="s">
        <v>924</v>
      </c>
      <c r="B168">
        <v>-0.195086</v>
      </c>
      <c r="C168">
        <f>VLOOKUP(A168,[1]总校正后表!$A:$N,14,0)</f>
        <v>0.7970742</v>
      </c>
    </row>
    <row r="169" spans="1:3">
      <c r="A169" t="s">
        <v>417</v>
      </c>
      <c r="B169">
        <v>-0.193892</v>
      </c>
      <c r="C169">
        <f>VLOOKUP(A169,[1]总校正后表!$A:$N,14,0)</f>
        <v>0.5803739</v>
      </c>
    </row>
    <row r="170" spans="1:3">
      <c r="A170" t="s">
        <v>1135</v>
      </c>
      <c r="B170">
        <v>-0.191498</v>
      </c>
      <c r="C170">
        <f>VLOOKUP(A170,[1]总校正后表!$A:$N,14,0)</f>
        <v>1.4747762</v>
      </c>
    </row>
    <row r="171" spans="1:3">
      <c r="A171" t="s">
        <v>609</v>
      </c>
      <c r="B171">
        <v>-0.191209</v>
      </c>
      <c r="C171">
        <f>VLOOKUP(A171,[1]总校正后表!$A:$N,14,0)</f>
        <v>0.7290726</v>
      </c>
    </row>
    <row r="172" spans="1:3">
      <c r="A172" t="s">
        <v>995</v>
      </c>
      <c r="B172">
        <v>-0.190634</v>
      </c>
      <c r="C172">
        <f>VLOOKUP(A172,[1]总校正后表!$A:$N,14,0)</f>
        <v>0.55962425</v>
      </c>
    </row>
    <row r="173" spans="1:3">
      <c r="A173" t="s">
        <v>1048</v>
      </c>
      <c r="B173">
        <v>-0.190492</v>
      </c>
      <c r="C173">
        <f>VLOOKUP(A173,[1]总校正后表!$A:$N,14,0)</f>
        <v>1.0935733</v>
      </c>
    </row>
    <row r="174" spans="1:3">
      <c r="A174" t="s">
        <v>717</v>
      </c>
      <c r="B174">
        <v>-0.19024</v>
      </c>
      <c r="C174">
        <f>VLOOKUP(A174,[1]总校正后表!$A:$N,14,0)</f>
        <v>0.8483762</v>
      </c>
    </row>
    <row r="175" spans="1:3">
      <c r="A175" t="s">
        <v>500</v>
      </c>
      <c r="B175">
        <v>-0.189819</v>
      </c>
      <c r="C175">
        <f>VLOOKUP(A175,[1]总校正后表!$A:$N,14,0)</f>
        <v>0.8389369</v>
      </c>
    </row>
    <row r="176" spans="1:3">
      <c r="A176" t="s">
        <v>1030</v>
      </c>
      <c r="B176">
        <v>-0.189084</v>
      </c>
      <c r="C176">
        <f>VLOOKUP(A176,[1]总校正后表!$A:$N,14,0)</f>
        <v>1.17397025</v>
      </c>
    </row>
    <row r="177" spans="1:3">
      <c r="A177" t="s">
        <v>481</v>
      </c>
      <c r="B177">
        <v>-0.189063</v>
      </c>
      <c r="C177">
        <f>VLOOKUP(A177,[1]总校正后表!$A:$N,14,0)</f>
        <v>0.9433211</v>
      </c>
    </row>
    <row r="178" spans="1:3">
      <c r="A178" t="s">
        <v>1077</v>
      </c>
      <c r="B178">
        <v>-0.18841</v>
      </c>
      <c r="C178">
        <f>VLOOKUP(A178,[1]总校正后表!$A:$N,14,0)</f>
        <v>0.55013205</v>
      </c>
    </row>
    <row r="179" spans="1:3">
      <c r="A179" t="s">
        <v>637</v>
      </c>
      <c r="B179">
        <v>-0.187311</v>
      </c>
      <c r="C179">
        <f>VLOOKUP(A179,[1]总校正后表!$A:$N,14,0)</f>
        <v>0.8751841</v>
      </c>
    </row>
    <row r="180" spans="1:3">
      <c r="A180" t="s">
        <v>518</v>
      </c>
      <c r="B180">
        <v>-0.186605</v>
      </c>
      <c r="C180">
        <f>VLOOKUP(A180,[1]总校正后表!$A:$N,14,0)</f>
        <v>1.4199886</v>
      </c>
    </row>
    <row r="181" spans="1:3">
      <c r="A181" t="s">
        <v>198</v>
      </c>
      <c r="B181">
        <v>-0.186253</v>
      </c>
      <c r="C181">
        <f>VLOOKUP(A181,[1]总校正后表!$A:$N,14,0)</f>
        <v>1.0295252</v>
      </c>
    </row>
    <row r="182" spans="1:3">
      <c r="A182" t="s">
        <v>282</v>
      </c>
      <c r="B182">
        <v>-0.185939</v>
      </c>
      <c r="C182">
        <f>VLOOKUP(A182,[1]总校正后表!$A:$N,14,0)</f>
        <v>1.02899905</v>
      </c>
    </row>
    <row r="183" spans="1:3">
      <c r="A183" t="s">
        <v>559</v>
      </c>
      <c r="B183">
        <v>-0.185576</v>
      </c>
      <c r="C183">
        <f>VLOOKUP(A183,[1]总校正后表!$A:$N,14,0)</f>
        <v>0.44748225</v>
      </c>
    </row>
    <row r="184" spans="1:3">
      <c r="A184" t="s">
        <v>621</v>
      </c>
      <c r="B184">
        <v>-0.18414</v>
      </c>
      <c r="C184">
        <f>VLOOKUP(A184,[1]总校正后表!$A:$N,14,0)</f>
        <v>0.46050425</v>
      </c>
    </row>
    <row r="185" spans="1:3">
      <c r="A185" t="s">
        <v>1025</v>
      </c>
      <c r="B185">
        <v>-0.184044</v>
      </c>
      <c r="C185">
        <f>VLOOKUP(A185,[1]总校正后表!$A:$N,14,0)</f>
        <v>1.26029605</v>
      </c>
    </row>
    <row r="186" spans="1:3">
      <c r="A186" t="s">
        <v>402</v>
      </c>
      <c r="B186">
        <v>-0.18403</v>
      </c>
      <c r="C186">
        <f>VLOOKUP(A186,[1]总校正后表!$A:$N,14,0)</f>
        <v>0.9876302</v>
      </c>
    </row>
    <row r="187" spans="1:3">
      <c r="A187" t="s">
        <v>112</v>
      </c>
      <c r="B187">
        <v>-0.184004</v>
      </c>
      <c r="C187">
        <f>VLOOKUP(A187,[1]总校正后表!$A:$N,14,0)</f>
        <v>0.7092472</v>
      </c>
    </row>
    <row r="188" spans="1:3">
      <c r="A188" t="s">
        <v>31</v>
      </c>
      <c r="B188">
        <v>-0.184003</v>
      </c>
      <c r="C188">
        <f>VLOOKUP(A188,[1]总校正后表!$A:$N,14,0)</f>
        <v>1.4834551</v>
      </c>
    </row>
    <row r="189" spans="1:3">
      <c r="A189" t="s">
        <v>108</v>
      </c>
      <c r="B189">
        <v>-0.183851</v>
      </c>
      <c r="C189">
        <f>VLOOKUP(A189,[1]总校正后表!$A:$N,14,0)</f>
        <v>0.97700905</v>
      </c>
    </row>
    <row r="190" spans="1:3">
      <c r="A190" t="s">
        <v>764</v>
      </c>
      <c r="B190">
        <v>-0.183334</v>
      </c>
      <c r="C190">
        <f>VLOOKUP(A190,[1]总校正后表!$A:$N,14,0)</f>
        <v>0.67933025</v>
      </c>
    </row>
    <row r="191" spans="1:3">
      <c r="A191" t="s">
        <v>703</v>
      </c>
      <c r="B191">
        <v>-0.183157</v>
      </c>
      <c r="C191">
        <f>VLOOKUP(A191,[1]总校正后表!$A:$N,14,0)</f>
        <v>0.8626326</v>
      </c>
    </row>
    <row r="192" spans="1:3">
      <c r="A192" t="s">
        <v>132</v>
      </c>
      <c r="B192">
        <v>-0.183036</v>
      </c>
      <c r="C192">
        <f>VLOOKUP(A192,[1]总校正后表!$A:$N,14,0)</f>
        <v>0.7296076</v>
      </c>
    </row>
    <row r="193" spans="1:3">
      <c r="A193" t="s">
        <v>242</v>
      </c>
      <c r="B193">
        <v>-0.182161</v>
      </c>
      <c r="C193">
        <f>VLOOKUP(A193,[1]总校正后表!$A:$N,14,0)</f>
        <v>0.37103925</v>
      </c>
    </row>
    <row r="194" spans="1:3">
      <c r="A194" t="s">
        <v>328</v>
      </c>
      <c r="B194">
        <v>-0.18144</v>
      </c>
      <c r="C194">
        <f>VLOOKUP(A194,[1]总校正后表!$A:$N,14,0)</f>
        <v>1.0359576</v>
      </c>
    </row>
    <row r="195" spans="1:3">
      <c r="A195" t="s">
        <v>177</v>
      </c>
      <c r="B195">
        <v>-0.181269</v>
      </c>
      <c r="C195">
        <f>VLOOKUP(A195,[1]总校正后表!$A:$N,14,0)</f>
        <v>0.7162192</v>
      </c>
    </row>
    <row r="196" spans="1:3">
      <c r="A196" t="s">
        <v>244</v>
      </c>
      <c r="B196">
        <v>-0.179164</v>
      </c>
      <c r="C196">
        <f>VLOOKUP(A196,[1]总校正后表!$A:$N,14,0)</f>
        <v>0.6698152</v>
      </c>
    </row>
    <row r="197" spans="1:3">
      <c r="A197" t="s">
        <v>1124</v>
      </c>
      <c r="B197">
        <v>-0.178657</v>
      </c>
      <c r="C197">
        <f>VLOOKUP(A197,[1]总校正后表!$A:$N,14,0)</f>
        <v>0.8780482</v>
      </c>
    </row>
    <row r="198" spans="1:3">
      <c r="A198" t="s">
        <v>956</v>
      </c>
      <c r="B198">
        <v>-0.177698</v>
      </c>
      <c r="C198">
        <f>VLOOKUP(A198,[1]总校正后表!$A:$N,14,0)</f>
        <v>0.7169106</v>
      </c>
    </row>
    <row r="199" spans="1:3">
      <c r="A199" t="s">
        <v>423</v>
      </c>
      <c r="B199">
        <v>-0.177691</v>
      </c>
      <c r="C199">
        <f>VLOOKUP(A199,[1]总校正后表!$A:$N,14,0)</f>
        <v>1.4069362</v>
      </c>
    </row>
    <row r="200" spans="1:3">
      <c r="A200" t="s">
        <v>1081</v>
      </c>
      <c r="B200">
        <v>-0.176617</v>
      </c>
      <c r="C200">
        <f>VLOOKUP(A200,[1]总校正后表!$A:$N,14,0)</f>
        <v>1.3295036</v>
      </c>
    </row>
    <row r="201" spans="1:3">
      <c r="A201" t="s">
        <v>59</v>
      </c>
      <c r="B201">
        <v>-0.176372</v>
      </c>
      <c r="C201">
        <f>VLOOKUP(A201,[1]总校正后表!$A:$N,14,0)</f>
        <v>0.92058525</v>
      </c>
    </row>
    <row r="202" spans="1:3">
      <c r="A202" t="s">
        <v>126</v>
      </c>
      <c r="B202">
        <v>-0.176155</v>
      </c>
      <c r="C202">
        <f>VLOOKUP(A202,[1]总校正后表!$A:$N,14,0)</f>
        <v>0.64509905</v>
      </c>
    </row>
    <row r="203" spans="1:3">
      <c r="A203" t="s">
        <v>68</v>
      </c>
      <c r="B203">
        <v>-0.175159</v>
      </c>
      <c r="C203">
        <f>VLOOKUP(A203,[1]总校正后表!$A:$N,14,0)</f>
        <v>1.1616942</v>
      </c>
    </row>
    <row r="204" spans="1:3">
      <c r="A204" t="s">
        <v>144</v>
      </c>
      <c r="B204">
        <v>-0.175026</v>
      </c>
      <c r="C204">
        <f>VLOOKUP(A204,[1]总校正后表!$A:$N,14,0)</f>
        <v>1.6699672</v>
      </c>
    </row>
    <row r="205" spans="1:3">
      <c r="A205" t="s">
        <v>202</v>
      </c>
      <c r="B205">
        <v>-0.174838</v>
      </c>
      <c r="C205">
        <f>VLOOKUP(A205,[1]总校正后表!$A:$N,14,0)</f>
        <v>0.4557169</v>
      </c>
    </row>
    <row r="206" spans="1:3">
      <c r="A206" t="s">
        <v>1173</v>
      </c>
      <c r="B206">
        <v>-0.173985</v>
      </c>
      <c r="C206">
        <f>VLOOKUP(A206,[1]总校正后表!$A:$N,14,0)</f>
        <v>0.97771325</v>
      </c>
    </row>
    <row r="207" spans="1:3">
      <c r="A207" t="s">
        <v>225</v>
      </c>
      <c r="B207">
        <v>-0.173965</v>
      </c>
      <c r="C207">
        <f>VLOOKUP(A207,[1]总校正后表!$A:$N,14,0)</f>
        <v>0.73902305</v>
      </c>
    </row>
    <row r="208" spans="1:3">
      <c r="A208" t="s">
        <v>270</v>
      </c>
      <c r="B208">
        <v>-0.173821</v>
      </c>
      <c r="C208">
        <f>VLOOKUP(A208,[1]总校正后表!$A:$N,14,0)</f>
        <v>0.7143002</v>
      </c>
    </row>
    <row r="209" spans="1:3">
      <c r="A209" t="s">
        <v>597</v>
      </c>
      <c r="B209">
        <v>-0.173735</v>
      </c>
      <c r="C209">
        <f>VLOOKUP(A209,[1]总校正后表!$A:$N,14,0)</f>
        <v>1.0663372</v>
      </c>
    </row>
    <row r="210" spans="1:3">
      <c r="A210" t="s">
        <v>954</v>
      </c>
      <c r="B210">
        <v>-0.173676</v>
      </c>
      <c r="C210">
        <f>VLOOKUP(A210,[1]总校正后表!$A:$N,14,0)</f>
        <v>1.0135369</v>
      </c>
    </row>
    <row r="211" spans="1:3">
      <c r="A211" t="s">
        <v>65</v>
      </c>
      <c r="B211">
        <v>-0.173672</v>
      </c>
      <c r="C211">
        <f>VLOOKUP(A211,[1]总校正后表!$A:$N,14,0)</f>
        <v>0.956668</v>
      </c>
    </row>
    <row r="212" spans="1:3">
      <c r="A212" t="s">
        <v>899</v>
      </c>
      <c r="B212">
        <v>-0.173411</v>
      </c>
      <c r="C212">
        <f>VLOOKUP(A212,[1]总校正后表!$A:$N,14,0)</f>
        <v>0.92382705</v>
      </c>
    </row>
    <row r="213" spans="1:3">
      <c r="A213" t="s">
        <v>407</v>
      </c>
      <c r="B213">
        <v>-0.173344</v>
      </c>
      <c r="C213">
        <f>VLOOKUP(A213,[1]总校正后表!$A:$N,14,0)</f>
        <v>1.5411002</v>
      </c>
    </row>
    <row r="214" spans="1:3">
      <c r="A214" t="s">
        <v>962</v>
      </c>
      <c r="B214">
        <v>-0.17158</v>
      </c>
      <c r="C214">
        <f>VLOOKUP(A214,[1]总校正后表!$A:$N,14,0)</f>
        <v>0.65102025</v>
      </c>
    </row>
    <row r="215" spans="1:3">
      <c r="A215" t="s">
        <v>66</v>
      </c>
      <c r="B215">
        <v>-0.169931</v>
      </c>
      <c r="C215">
        <f>VLOOKUP(A215,[1]总校正后表!$A:$N,14,0)</f>
        <v>0.9392599</v>
      </c>
    </row>
    <row r="216" spans="1:3">
      <c r="A216" t="s">
        <v>106</v>
      </c>
      <c r="B216">
        <v>-0.169203</v>
      </c>
      <c r="C216">
        <f>VLOOKUP(A216,[1]总校正后表!$A:$N,14,0)</f>
        <v>1.3524216</v>
      </c>
    </row>
    <row r="217" spans="1:3">
      <c r="A217" t="s">
        <v>571</v>
      </c>
      <c r="B217">
        <v>-0.168645</v>
      </c>
      <c r="C217">
        <f>VLOOKUP(A217,[1]总校正后表!$A:$N,14,0)</f>
        <v>0.4669721</v>
      </c>
    </row>
    <row r="218" spans="1:3">
      <c r="A218" t="s">
        <v>972</v>
      </c>
      <c r="B218">
        <v>-0.168002</v>
      </c>
      <c r="C218">
        <f>VLOOKUP(A218,[1]总校正后表!$A:$N,14,0)</f>
        <v>1.0928673</v>
      </c>
    </row>
    <row r="219" spans="1:3">
      <c r="A219" t="s">
        <v>839</v>
      </c>
      <c r="B219">
        <v>-0.167667</v>
      </c>
      <c r="C219">
        <f>VLOOKUP(A219,[1]总校正后表!$A:$N,14,0)</f>
        <v>0.95094125</v>
      </c>
    </row>
    <row r="220" spans="1:3">
      <c r="A220" t="s">
        <v>653</v>
      </c>
      <c r="B220">
        <v>-0.167129</v>
      </c>
      <c r="C220">
        <f>VLOOKUP(A220,[1]总校正后表!$A:$N,14,0)</f>
        <v>1.6145972</v>
      </c>
    </row>
    <row r="221" spans="1:3">
      <c r="A221" t="s">
        <v>770</v>
      </c>
      <c r="B221">
        <v>-0.166852</v>
      </c>
      <c r="C221">
        <f>VLOOKUP(A221,[1]总校正后表!$A:$N,14,0)</f>
        <v>0.8251942</v>
      </c>
    </row>
    <row r="222" spans="1:3">
      <c r="A222" t="s">
        <v>390</v>
      </c>
      <c r="B222">
        <v>-0.166709</v>
      </c>
      <c r="C222">
        <f>VLOOKUP(A222,[1]总校正后表!$A:$N,14,0)</f>
        <v>1.0200506</v>
      </c>
    </row>
    <row r="223" spans="1:3">
      <c r="A223" t="s">
        <v>759</v>
      </c>
      <c r="B223">
        <v>-0.166354</v>
      </c>
      <c r="C223">
        <f>VLOOKUP(A223,[1]总校正后表!$A:$N,14,0)</f>
        <v>0.92422705</v>
      </c>
    </row>
    <row r="224" spans="1:3">
      <c r="A224" t="s">
        <v>175</v>
      </c>
      <c r="B224">
        <v>-0.16564</v>
      </c>
      <c r="C224">
        <f>VLOOKUP(A224,[1]总校正后表!$A:$N,14,0)</f>
        <v>0.91576605</v>
      </c>
    </row>
    <row r="225" spans="1:3">
      <c r="A225" t="s">
        <v>205</v>
      </c>
      <c r="B225">
        <v>-0.165459</v>
      </c>
      <c r="C225">
        <f>VLOOKUP(A225,[1]总校正后表!$A:$N,14,0)</f>
        <v>0.6969112</v>
      </c>
    </row>
    <row r="226" spans="1:3">
      <c r="A226" t="s">
        <v>628</v>
      </c>
      <c r="B226">
        <v>-0.165363</v>
      </c>
      <c r="C226">
        <f>VLOOKUP(A226,[1]总校正后表!$A:$N,14,0)</f>
        <v>1.4658562</v>
      </c>
    </row>
    <row r="227" spans="1:3">
      <c r="A227" t="s">
        <v>989</v>
      </c>
      <c r="B227">
        <v>-0.165058</v>
      </c>
      <c r="C227">
        <f>VLOOKUP(A227,[1]总校正后表!$A:$N,14,0)</f>
        <v>0.96305905</v>
      </c>
    </row>
    <row r="228" spans="1:3">
      <c r="A228" t="s">
        <v>281</v>
      </c>
      <c r="B228">
        <v>-0.164161</v>
      </c>
      <c r="C228">
        <f>VLOOKUP(A228,[1]总校正后表!$A:$N,14,0)</f>
        <v>1.4813173</v>
      </c>
    </row>
    <row r="229" spans="1:3">
      <c r="A229" t="s">
        <v>96</v>
      </c>
      <c r="B229">
        <v>-0.164127</v>
      </c>
      <c r="C229">
        <f>VLOOKUP(A229,[1]总校正后表!$A:$N,14,0)</f>
        <v>0.91539225</v>
      </c>
    </row>
    <row r="230" spans="1:3">
      <c r="A230" t="s">
        <v>918</v>
      </c>
      <c r="B230">
        <v>-0.16368</v>
      </c>
      <c r="C230">
        <f>VLOOKUP(A230,[1]总校正后表!$A:$N,14,0)</f>
        <v>0.97717</v>
      </c>
    </row>
    <row r="231" spans="1:3">
      <c r="A231" t="s">
        <v>547</v>
      </c>
      <c r="B231">
        <v>-0.163226</v>
      </c>
      <c r="C231">
        <f>VLOOKUP(A231,[1]总校正后表!$A:$N,14,0)</f>
        <v>1.2158722</v>
      </c>
    </row>
    <row r="232" spans="1:3">
      <c r="A232" t="s">
        <v>854</v>
      </c>
      <c r="B232">
        <v>-0.162523</v>
      </c>
      <c r="C232">
        <f>VLOOKUP(A232,[1]总校正后表!$A:$N,14,0)</f>
        <v>0.78300905</v>
      </c>
    </row>
    <row r="233" spans="1:3">
      <c r="A233" t="s">
        <v>467</v>
      </c>
      <c r="B233">
        <v>-0.162517</v>
      </c>
      <c r="C233">
        <f>VLOOKUP(A233,[1]总校正后表!$A:$N,14,0)</f>
        <v>0.76278605</v>
      </c>
    </row>
    <row r="234" spans="1:3">
      <c r="A234" t="s">
        <v>1058</v>
      </c>
      <c r="B234">
        <v>-0.162229</v>
      </c>
      <c r="C234">
        <f>VLOOKUP(A234,[1]总校正后表!$A:$N,14,0)</f>
        <v>0.445735</v>
      </c>
    </row>
    <row r="235" spans="1:3">
      <c r="A235" t="s">
        <v>490</v>
      </c>
      <c r="B235">
        <v>-0.161606</v>
      </c>
      <c r="C235">
        <f>VLOOKUP(A235,[1]总校正后表!$A:$N,14,0)</f>
        <v>1.3637362</v>
      </c>
    </row>
    <row r="236" spans="1:3">
      <c r="A236" t="s">
        <v>508</v>
      </c>
      <c r="B236">
        <v>-0.160387</v>
      </c>
      <c r="C236">
        <f>VLOOKUP(A236,[1]总校正后表!$A:$N,14,0)</f>
        <v>0.84622525</v>
      </c>
    </row>
    <row r="237" spans="1:3">
      <c r="A237" t="s">
        <v>602</v>
      </c>
      <c r="B237">
        <v>-0.160045</v>
      </c>
      <c r="C237">
        <f>VLOOKUP(A237,[1]总校正后表!$A:$N,14,0)</f>
        <v>1.1654442</v>
      </c>
    </row>
    <row r="238" spans="1:3">
      <c r="A238" t="s">
        <v>914</v>
      </c>
      <c r="B238">
        <v>-0.159508</v>
      </c>
      <c r="C238">
        <f>VLOOKUP(A238,[1]总校正后表!$A:$N,14,0)</f>
        <v>0.375875</v>
      </c>
    </row>
    <row r="239" spans="1:3">
      <c r="A239" t="s">
        <v>45</v>
      </c>
      <c r="B239">
        <v>-0.159026</v>
      </c>
      <c r="C239">
        <f>VLOOKUP(A239,[1]总校正后表!$A:$N,14,0)</f>
        <v>0.5899689</v>
      </c>
    </row>
    <row r="240" spans="1:3">
      <c r="A240" t="s">
        <v>303</v>
      </c>
      <c r="B240">
        <v>-0.158975</v>
      </c>
      <c r="C240">
        <f>VLOOKUP(A240,[1]总校正后表!$A:$N,14,0)</f>
        <v>0.69150105</v>
      </c>
    </row>
    <row r="241" spans="1:3">
      <c r="A241" t="s">
        <v>796</v>
      </c>
      <c r="B241">
        <v>-0.158543</v>
      </c>
      <c r="C241">
        <f>VLOOKUP(A241,[1]总校正后表!$A:$N,14,0)</f>
        <v>0.6965911</v>
      </c>
    </row>
    <row r="242" spans="1:3">
      <c r="A242" t="s">
        <v>1241</v>
      </c>
      <c r="B242">
        <v>-0.158229</v>
      </c>
      <c r="C242">
        <f>VLOOKUP(A242,[1]总校正后表!$A:$N,14,0)</f>
        <v>1.4297412</v>
      </c>
    </row>
    <row r="243" spans="1:3">
      <c r="A243" t="s">
        <v>883</v>
      </c>
      <c r="B243">
        <v>-0.158084</v>
      </c>
      <c r="C243">
        <f>VLOOKUP(A243,[1]总校正后表!$A:$N,14,0)</f>
        <v>1.2816706</v>
      </c>
    </row>
    <row r="244" spans="1:3">
      <c r="A244" t="s">
        <v>1171</v>
      </c>
      <c r="B244">
        <v>-0.15796</v>
      </c>
      <c r="C244">
        <f>VLOOKUP(A244,[1]总校正后表!$A:$N,14,0)</f>
        <v>0.30148625</v>
      </c>
    </row>
    <row r="245" spans="1:3">
      <c r="A245" t="s">
        <v>522</v>
      </c>
      <c r="B245">
        <v>-0.157474</v>
      </c>
      <c r="C245">
        <f>VLOOKUP(A245,[1]总校正后表!$A:$N,14,0)</f>
        <v>0.8363429</v>
      </c>
    </row>
    <row r="246" spans="1:3">
      <c r="A246" t="s">
        <v>269</v>
      </c>
      <c r="B246">
        <v>-0.157425</v>
      </c>
      <c r="C246">
        <f>VLOOKUP(A246,[1]总校正后表!$A:$N,14,0)</f>
        <v>0.68522525</v>
      </c>
    </row>
    <row r="247" spans="1:3">
      <c r="A247" t="s">
        <v>1235</v>
      </c>
      <c r="B247">
        <v>-0.156643</v>
      </c>
      <c r="C247">
        <f>VLOOKUP(A247,[1]总校正后表!$A:$N,14,0)</f>
        <v>1.4095386</v>
      </c>
    </row>
    <row r="248" spans="1:3">
      <c r="A248" t="s">
        <v>1203</v>
      </c>
      <c r="B248">
        <v>-0.156602</v>
      </c>
      <c r="C248">
        <f>VLOOKUP(A248,[1]总校正后表!$A:$N,14,0)</f>
        <v>1.1227596</v>
      </c>
    </row>
    <row r="249" spans="1:3">
      <c r="A249" t="s">
        <v>158</v>
      </c>
      <c r="B249">
        <v>-0.156342</v>
      </c>
      <c r="C249">
        <f>VLOOKUP(A249,[1]总校正后表!$A:$N,14,0)</f>
        <v>0.8494266</v>
      </c>
    </row>
    <row r="250" spans="1:3">
      <c r="A250" t="s">
        <v>1016</v>
      </c>
      <c r="B250">
        <v>-0.155867</v>
      </c>
      <c r="C250">
        <f>VLOOKUP(A250,[1]总校正后表!$A:$N,14,0)</f>
        <v>0.9055332</v>
      </c>
    </row>
    <row r="251" spans="1:3">
      <c r="A251" t="s">
        <v>894</v>
      </c>
      <c r="B251">
        <v>-0.155849</v>
      </c>
      <c r="C251">
        <f>VLOOKUP(A251,[1]总校正后表!$A:$N,14,0)</f>
        <v>0.7201442</v>
      </c>
    </row>
    <row r="252" spans="1:3">
      <c r="A252" t="s">
        <v>353</v>
      </c>
      <c r="B252">
        <v>-0.155835</v>
      </c>
      <c r="C252">
        <f>VLOOKUP(A252,[1]总校正后表!$A:$N,14,0)</f>
        <v>0.79833925</v>
      </c>
    </row>
    <row r="253" spans="1:3">
      <c r="A253" t="s">
        <v>1137</v>
      </c>
      <c r="B253">
        <v>-0.155472</v>
      </c>
      <c r="C253">
        <f>VLOOKUP(A253,[1]总校正后表!$A:$N,14,0)</f>
        <v>1.0823802</v>
      </c>
    </row>
    <row r="254" spans="1:3">
      <c r="A254" t="s">
        <v>216</v>
      </c>
      <c r="B254">
        <v>-0.154909</v>
      </c>
      <c r="C254">
        <f>VLOOKUP(A254,[1]总校正后表!$A:$N,14,0)</f>
        <v>0.84280805</v>
      </c>
    </row>
    <row r="255" spans="1:3">
      <c r="A255" t="s">
        <v>263</v>
      </c>
      <c r="B255">
        <v>-0.154397</v>
      </c>
      <c r="C255">
        <f>VLOOKUP(A255,[1]总校正后表!$A:$N,14,0)</f>
        <v>1.0111112</v>
      </c>
    </row>
    <row r="256" spans="1:3">
      <c r="A256" t="s">
        <v>55</v>
      </c>
      <c r="B256">
        <v>-0.153993</v>
      </c>
      <c r="C256">
        <f>VLOOKUP(A256,[1]总校正后表!$A:$N,14,0)</f>
        <v>1.38362325</v>
      </c>
    </row>
    <row r="257" spans="1:3">
      <c r="A257" t="s">
        <v>70</v>
      </c>
      <c r="B257">
        <v>-0.15364</v>
      </c>
      <c r="C257">
        <f>VLOOKUP(A257,[1]总校正后表!$A:$N,14,0)</f>
        <v>0.6507989</v>
      </c>
    </row>
    <row r="258" spans="1:3">
      <c r="A258" t="s">
        <v>295</v>
      </c>
      <c r="B258">
        <v>-0.153237</v>
      </c>
      <c r="C258">
        <f>VLOOKUP(A258,[1]总校正后表!$A:$N,14,0)</f>
        <v>0.6562431</v>
      </c>
    </row>
    <row r="259" spans="1:3">
      <c r="A259" t="s">
        <v>332</v>
      </c>
      <c r="B259">
        <v>-0.153034</v>
      </c>
      <c r="C259">
        <f>VLOOKUP(A259,[1]总校正后表!$A:$N,14,0)</f>
        <v>1.8091649</v>
      </c>
    </row>
    <row r="260" spans="1:3">
      <c r="A260" t="s">
        <v>81</v>
      </c>
      <c r="B260">
        <v>-0.152549</v>
      </c>
      <c r="C260">
        <f>VLOOKUP(A260,[1]总校正后表!$A:$N,14,0)</f>
        <v>0.9742421</v>
      </c>
    </row>
    <row r="261" spans="1:3">
      <c r="A261" t="s">
        <v>40</v>
      </c>
      <c r="B261">
        <v>-0.152462</v>
      </c>
      <c r="C261">
        <f>VLOOKUP(A261,[1]总校正后表!$A:$N,14,0)</f>
        <v>0.8915011</v>
      </c>
    </row>
    <row r="262" spans="1:3">
      <c r="A262" t="s">
        <v>224</v>
      </c>
      <c r="B262">
        <v>-0.151893</v>
      </c>
      <c r="C262">
        <f>VLOOKUP(A262,[1]总校正后表!$A:$N,14,0)</f>
        <v>1.11500305</v>
      </c>
    </row>
    <row r="263" spans="1:3">
      <c r="A263" t="s">
        <v>306</v>
      </c>
      <c r="B263">
        <v>-0.151794</v>
      </c>
      <c r="C263">
        <f>VLOOKUP(A263,[1]总校正后表!$A:$N,14,0)</f>
        <v>1.0722826</v>
      </c>
    </row>
    <row r="264" spans="1:3">
      <c r="A264" t="s">
        <v>531</v>
      </c>
      <c r="B264">
        <v>-0.151773</v>
      </c>
      <c r="C264">
        <f>VLOOKUP(A264,[1]总校正后表!$A:$N,14,0)</f>
        <v>0.7681662</v>
      </c>
    </row>
    <row r="265" spans="1:3">
      <c r="A265" t="s">
        <v>835</v>
      </c>
      <c r="B265">
        <v>-0.151596</v>
      </c>
      <c r="C265">
        <f>VLOOKUP(A265,[1]总校正后表!$A:$N,14,0)</f>
        <v>1.14010305</v>
      </c>
    </row>
    <row r="266" spans="1:3">
      <c r="A266" t="s">
        <v>69</v>
      </c>
      <c r="B266">
        <v>-0.151095</v>
      </c>
      <c r="C266">
        <f>VLOOKUP(A266,[1]总校正后表!$A:$N,14,0)</f>
        <v>1.48396305</v>
      </c>
    </row>
    <row r="267" spans="1:3">
      <c r="A267" t="s">
        <v>746</v>
      </c>
      <c r="B267">
        <v>-0.150814</v>
      </c>
      <c r="C267">
        <f>VLOOKUP(A267,[1]总校正后表!$A:$N,14,0)</f>
        <v>0.8907791</v>
      </c>
    </row>
    <row r="268" spans="1:3">
      <c r="A268" t="s">
        <v>51</v>
      </c>
      <c r="B268">
        <v>-0.150735</v>
      </c>
      <c r="C268">
        <f>VLOOKUP(A268,[1]总校正后表!$A:$N,14,0)</f>
        <v>1.4148562</v>
      </c>
    </row>
    <row r="269" spans="1:3">
      <c r="A269" t="s">
        <v>488</v>
      </c>
      <c r="B269">
        <v>-0.149745</v>
      </c>
      <c r="C269">
        <f>VLOOKUP(A269,[1]总校正后表!$A:$N,14,0)</f>
        <v>0.9645279</v>
      </c>
    </row>
    <row r="270" spans="1:3">
      <c r="A270" t="s">
        <v>403</v>
      </c>
      <c r="B270">
        <v>-0.149668</v>
      </c>
      <c r="C270">
        <f>VLOOKUP(A270,[1]总校正后表!$A:$N,14,0)</f>
        <v>1.0175839</v>
      </c>
    </row>
    <row r="271" spans="1:3">
      <c r="A271" t="s">
        <v>15</v>
      </c>
      <c r="B271">
        <v>-0.149399</v>
      </c>
      <c r="C271">
        <f>VLOOKUP(A271,[1]总校正后表!$A:$N,14,0)</f>
        <v>1.1175742</v>
      </c>
    </row>
    <row r="272" spans="1:3">
      <c r="A272" t="s">
        <v>136</v>
      </c>
      <c r="B272">
        <v>-0.147923</v>
      </c>
      <c r="C272">
        <f>VLOOKUP(A272,[1]总校正后表!$A:$N,14,0)</f>
        <v>1.343444</v>
      </c>
    </row>
    <row r="273" spans="1:3">
      <c r="A273" t="s">
        <v>851</v>
      </c>
      <c r="B273">
        <v>-0.147866</v>
      </c>
      <c r="C273">
        <f>VLOOKUP(A273,[1]总校正后表!$A:$N,14,0)</f>
        <v>1.5146349</v>
      </c>
    </row>
    <row r="274" spans="1:3">
      <c r="A274" t="s">
        <v>974</v>
      </c>
      <c r="B274">
        <v>-0.147866</v>
      </c>
      <c r="C274">
        <f>VLOOKUP(A274,[1]总校正后表!$A:$N,14,0)</f>
        <v>1.4188742</v>
      </c>
    </row>
    <row r="275" spans="1:3">
      <c r="A275" t="s">
        <v>976</v>
      </c>
      <c r="B275">
        <v>-0.147619</v>
      </c>
      <c r="C275">
        <f>VLOOKUP(A275,[1]总校正后表!$A:$N,14,0)</f>
        <v>1.6304732</v>
      </c>
    </row>
    <row r="276" spans="1:3">
      <c r="A276" t="s">
        <v>253</v>
      </c>
      <c r="B276">
        <v>-0.147394</v>
      </c>
      <c r="C276">
        <f>VLOOKUP(A276,[1]总校正后表!$A:$N,14,0)</f>
        <v>1.5222122</v>
      </c>
    </row>
    <row r="277" spans="1:3">
      <c r="A277" t="s">
        <v>391</v>
      </c>
      <c r="B277">
        <v>-0.146647</v>
      </c>
      <c r="C277">
        <f>VLOOKUP(A277,[1]总校正后表!$A:$N,14,0)</f>
        <v>0.6957502</v>
      </c>
    </row>
    <row r="278" spans="1:3">
      <c r="A278" t="s">
        <v>721</v>
      </c>
      <c r="B278">
        <v>-0.146366</v>
      </c>
      <c r="C278">
        <f>VLOOKUP(A278,[1]总校正后表!$A:$N,14,0)</f>
        <v>0.8952029</v>
      </c>
    </row>
    <row r="279" spans="1:3">
      <c r="A279" t="s">
        <v>1039</v>
      </c>
      <c r="B279">
        <v>-0.146259</v>
      </c>
      <c r="C279">
        <f>VLOOKUP(A279,[1]总校正后表!$A:$N,14,0)</f>
        <v>1.4354852</v>
      </c>
    </row>
    <row r="280" spans="1:3">
      <c r="A280" t="s">
        <v>421</v>
      </c>
      <c r="B280">
        <v>-0.145842</v>
      </c>
      <c r="C280">
        <f>VLOOKUP(A280,[1]总校正后表!$A:$N,14,0)</f>
        <v>1.2331232</v>
      </c>
    </row>
    <row r="281" spans="1:3">
      <c r="A281" t="s">
        <v>711</v>
      </c>
      <c r="B281">
        <v>-0.145836</v>
      </c>
      <c r="C281">
        <f>VLOOKUP(A281,[1]总校正后表!$A:$N,14,0)</f>
        <v>1.2955072</v>
      </c>
    </row>
    <row r="282" spans="1:3">
      <c r="A282" t="s">
        <v>1267</v>
      </c>
      <c r="B282">
        <v>-0.145778</v>
      </c>
      <c r="C282">
        <f>VLOOKUP(A282,[1]总校正后表!$A:$N,14,0)</f>
        <v>0.939566</v>
      </c>
    </row>
    <row r="283" spans="1:3">
      <c r="A283" t="s">
        <v>1120</v>
      </c>
      <c r="B283">
        <v>-0.145354</v>
      </c>
      <c r="C283">
        <f>VLOOKUP(A283,[1]总校正后表!$A:$N,14,0)</f>
        <v>1.3063922</v>
      </c>
    </row>
    <row r="284" spans="1:3">
      <c r="A284" t="s">
        <v>36</v>
      </c>
      <c r="B284">
        <v>-0.144737</v>
      </c>
      <c r="C284">
        <f>VLOOKUP(A284,[1]总校正后表!$A:$N,14,0)</f>
        <v>0.8194823</v>
      </c>
    </row>
    <row r="285" spans="1:3">
      <c r="A285" t="s">
        <v>649</v>
      </c>
      <c r="B285">
        <v>-0.144524</v>
      </c>
      <c r="C285">
        <f>VLOOKUP(A285,[1]总校正后表!$A:$N,14,0)</f>
        <v>0.69801705</v>
      </c>
    </row>
    <row r="286" spans="1:3">
      <c r="A286" t="s">
        <v>1142</v>
      </c>
      <c r="B286">
        <v>-0.144197</v>
      </c>
      <c r="C286">
        <f>VLOOKUP(A286,[1]总校正后表!$A:$N,14,0)</f>
        <v>0.62475505</v>
      </c>
    </row>
    <row r="287" spans="1:3">
      <c r="A287" t="s">
        <v>287</v>
      </c>
      <c r="B287">
        <v>-0.144115</v>
      </c>
      <c r="C287">
        <f>VLOOKUP(A287,[1]总校正后表!$A:$N,14,0)</f>
        <v>0.34632825</v>
      </c>
    </row>
    <row r="288" spans="1:3">
      <c r="A288" t="s">
        <v>86</v>
      </c>
      <c r="B288">
        <v>-0.142881</v>
      </c>
      <c r="C288">
        <f>VLOOKUP(A288,[1]总校正后表!$A:$N,14,0)</f>
        <v>0.62734405</v>
      </c>
    </row>
    <row r="289" spans="1:3">
      <c r="A289" t="s">
        <v>206</v>
      </c>
      <c r="B289">
        <v>-0.142777</v>
      </c>
      <c r="C289">
        <f>VLOOKUP(A289,[1]总校正后表!$A:$N,14,0)</f>
        <v>1.1630142</v>
      </c>
    </row>
    <row r="290" spans="1:3">
      <c r="A290" t="s">
        <v>692</v>
      </c>
      <c r="B290">
        <v>-0.141995</v>
      </c>
      <c r="C290">
        <f>VLOOKUP(A290,[1]总校正后表!$A:$N,14,0)</f>
        <v>1.26957305</v>
      </c>
    </row>
    <row r="291" spans="1:3">
      <c r="A291" t="s">
        <v>1072</v>
      </c>
      <c r="B291">
        <v>-0.141897</v>
      </c>
      <c r="C291">
        <f>VLOOKUP(A291,[1]总校正后表!$A:$N,14,0)</f>
        <v>0.4974333</v>
      </c>
    </row>
    <row r="292" spans="1:3">
      <c r="A292" t="s">
        <v>1160</v>
      </c>
      <c r="B292">
        <v>-0.141077</v>
      </c>
      <c r="C292">
        <f>VLOOKUP(A292,[1]总校正后表!$A:$N,14,0)</f>
        <v>1.5699082</v>
      </c>
    </row>
    <row r="293" spans="1:3">
      <c r="A293" t="s">
        <v>211</v>
      </c>
      <c r="B293">
        <v>-0.140588</v>
      </c>
      <c r="C293">
        <f>VLOOKUP(A293,[1]总校正后表!$A:$N,14,0)</f>
        <v>1.6251636</v>
      </c>
    </row>
    <row r="294" spans="1:3">
      <c r="A294" t="s">
        <v>459</v>
      </c>
      <c r="B294">
        <v>-0.140389</v>
      </c>
      <c r="C294">
        <f>VLOOKUP(A294,[1]总校正后表!$A:$N,14,0)</f>
        <v>1.5683362</v>
      </c>
    </row>
    <row r="295" spans="1:3">
      <c r="A295" t="s">
        <v>32</v>
      </c>
      <c r="B295">
        <v>-0.140337</v>
      </c>
      <c r="C295">
        <f>VLOOKUP(A295,[1]总校正后表!$A:$N,14,0)</f>
        <v>1.2113451</v>
      </c>
    </row>
    <row r="296" spans="1:3">
      <c r="A296" t="s">
        <v>765</v>
      </c>
      <c r="B296">
        <v>-0.140265</v>
      </c>
      <c r="C296">
        <f>VLOOKUP(A296,[1]总校正后表!$A:$N,14,0)</f>
        <v>1.24444305</v>
      </c>
    </row>
    <row r="297" spans="1:3">
      <c r="A297" t="s">
        <v>1083</v>
      </c>
      <c r="B297">
        <v>-0.140173</v>
      </c>
      <c r="C297">
        <f>VLOOKUP(A297,[1]总校正后表!$A:$N,14,0)</f>
        <v>1.4930822</v>
      </c>
    </row>
    <row r="298" spans="1:3">
      <c r="A298" t="s">
        <v>699</v>
      </c>
      <c r="B298">
        <v>-0.139522</v>
      </c>
      <c r="C298">
        <f>VLOOKUP(A298,[1]总校正后表!$A:$N,14,0)</f>
        <v>0.9781562</v>
      </c>
    </row>
    <row r="299" spans="1:3">
      <c r="A299" t="s">
        <v>966</v>
      </c>
      <c r="B299">
        <v>-0.138957</v>
      </c>
      <c r="C299">
        <f>VLOOKUP(A299,[1]总校正后表!$A:$N,14,0)</f>
        <v>1.3971562</v>
      </c>
    </row>
    <row r="300" spans="1:3">
      <c r="A300" t="s">
        <v>463</v>
      </c>
      <c r="B300">
        <v>-0.138305</v>
      </c>
      <c r="C300">
        <f>VLOOKUP(A300,[1]总校正后表!$A:$N,14,0)</f>
        <v>0.7840602</v>
      </c>
    </row>
    <row r="301" spans="1:3">
      <c r="A301" t="s">
        <v>1202</v>
      </c>
      <c r="B301">
        <v>-0.138086</v>
      </c>
      <c r="C301">
        <f>VLOOKUP(A301,[1]总校正后表!$A:$N,14,0)</f>
        <v>1.3226512</v>
      </c>
    </row>
    <row r="302" spans="1:3">
      <c r="A302" t="s">
        <v>1223</v>
      </c>
      <c r="B302">
        <v>-0.137979</v>
      </c>
      <c r="C302">
        <f>VLOOKUP(A302,[1]总校正后表!$A:$N,14,0)</f>
        <v>1.4993316</v>
      </c>
    </row>
    <row r="303" spans="1:3">
      <c r="A303" t="s">
        <v>1103</v>
      </c>
      <c r="B303">
        <v>-0.137558</v>
      </c>
      <c r="C303">
        <f>VLOOKUP(A303,[1]总校正后表!$A:$N,14,0)</f>
        <v>0.7318321</v>
      </c>
    </row>
    <row r="304" spans="1:3">
      <c r="A304" t="s">
        <v>274</v>
      </c>
      <c r="B304">
        <v>-0.137337</v>
      </c>
      <c r="C304">
        <f>VLOOKUP(A304,[1]总校正后表!$A:$N,14,0)</f>
        <v>0.8464856</v>
      </c>
    </row>
    <row r="305" spans="1:3">
      <c r="A305" t="s">
        <v>314</v>
      </c>
      <c r="B305">
        <v>-0.136981</v>
      </c>
      <c r="C305">
        <f>VLOOKUP(A305,[1]总校正后表!$A:$N,14,0)</f>
        <v>0.899478</v>
      </c>
    </row>
    <row r="306" spans="1:3">
      <c r="A306" t="s">
        <v>791</v>
      </c>
      <c r="B306">
        <v>-0.136107</v>
      </c>
      <c r="C306">
        <f>VLOOKUP(A306,[1]总校正后表!$A:$N,14,0)</f>
        <v>0.6469071</v>
      </c>
    </row>
    <row r="307" spans="1:3">
      <c r="A307" t="s">
        <v>156</v>
      </c>
      <c r="B307">
        <v>-0.13572</v>
      </c>
      <c r="C307">
        <f>VLOOKUP(A307,[1]总校正后表!$A:$N,14,0)</f>
        <v>0.7596242</v>
      </c>
    </row>
    <row r="308" spans="1:3">
      <c r="A308" t="s">
        <v>386</v>
      </c>
      <c r="B308">
        <v>-0.135424</v>
      </c>
      <c r="C308">
        <f>VLOOKUP(A308,[1]总校正后表!$A:$N,14,0)</f>
        <v>0.69964825</v>
      </c>
    </row>
    <row r="309" spans="1:3">
      <c r="A309" t="s">
        <v>453</v>
      </c>
      <c r="B309">
        <v>-0.135176</v>
      </c>
      <c r="C309">
        <f>VLOOKUP(A309,[1]总校正后表!$A:$N,14,0)</f>
        <v>1.3479762</v>
      </c>
    </row>
    <row r="310" spans="1:3">
      <c r="A310" t="s">
        <v>566</v>
      </c>
      <c r="B310">
        <v>-0.134909</v>
      </c>
      <c r="C310">
        <f>VLOOKUP(A310,[1]总校正后表!$A:$N,14,0)</f>
        <v>1.3320929</v>
      </c>
    </row>
    <row r="311" spans="1:3">
      <c r="A311" t="s">
        <v>372</v>
      </c>
      <c r="B311">
        <v>-0.134852</v>
      </c>
      <c r="C311">
        <f>VLOOKUP(A311,[1]总校正后表!$A:$N,14,0)</f>
        <v>1.2409452</v>
      </c>
    </row>
    <row r="312" spans="1:3">
      <c r="A312" t="s">
        <v>569</v>
      </c>
      <c r="B312">
        <v>-0.134805</v>
      </c>
      <c r="C312">
        <f>VLOOKUP(A312,[1]总校正后表!$A:$N,14,0)</f>
        <v>1.0185926</v>
      </c>
    </row>
    <row r="313" spans="1:3">
      <c r="A313" t="s">
        <v>970</v>
      </c>
      <c r="B313">
        <v>-0.134641</v>
      </c>
      <c r="C313">
        <f>VLOOKUP(A313,[1]总校正后表!$A:$N,14,0)</f>
        <v>1.2353149</v>
      </c>
    </row>
    <row r="314" spans="1:3">
      <c r="A314" t="s">
        <v>1175</v>
      </c>
      <c r="B314">
        <v>-0.134612</v>
      </c>
      <c r="C314">
        <f>VLOOKUP(A314,[1]总校正后表!$A:$N,14,0)</f>
        <v>1.5475573</v>
      </c>
    </row>
    <row r="315" spans="1:3">
      <c r="A315" t="s">
        <v>656</v>
      </c>
      <c r="B315">
        <v>-0.134476</v>
      </c>
      <c r="C315">
        <f>VLOOKUP(A315,[1]总校正后表!$A:$N,14,0)</f>
        <v>0.47149205</v>
      </c>
    </row>
    <row r="316" spans="1:3">
      <c r="A316" t="s">
        <v>834</v>
      </c>
      <c r="B316">
        <v>-0.134294</v>
      </c>
      <c r="C316">
        <f>VLOOKUP(A316,[1]总校正后表!$A:$N,14,0)</f>
        <v>1.3220486</v>
      </c>
    </row>
    <row r="317" spans="1:3">
      <c r="A317" t="s">
        <v>129</v>
      </c>
      <c r="B317">
        <v>-0.133799</v>
      </c>
      <c r="C317">
        <f>VLOOKUP(A317,[1]总校正后表!$A:$N,14,0)</f>
        <v>1.1116649</v>
      </c>
    </row>
    <row r="318" spans="1:3">
      <c r="A318" t="s">
        <v>561</v>
      </c>
      <c r="B318">
        <v>-0.133577</v>
      </c>
      <c r="C318">
        <f>VLOOKUP(A318,[1]总校正后表!$A:$N,14,0)</f>
        <v>0.7724869</v>
      </c>
    </row>
    <row r="319" spans="1:3">
      <c r="A319" t="s">
        <v>381</v>
      </c>
      <c r="B319">
        <v>-0.133545</v>
      </c>
      <c r="C319">
        <f>VLOOKUP(A319,[1]总校正后表!$A:$N,14,0)</f>
        <v>1.1524542</v>
      </c>
    </row>
    <row r="320" spans="1:3">
      <c r="A320" t="s">
        <v>585</v>
      </c>
      <c r="B320">
        <v>-0.133539</v>
      </c>
      <c r="C320">
        <f>VLOOKUP(A320,[1]总校正后表!$A:$N,14,0)</f>
        <v>0.8841879</v>
      </c>
    </row>
    <row r="321" spans="1:3">
      <c r="A321" t="s">
        <v>882</v>
      </c>
      <c r="B321">
        <v>-0.133136</v>
      </c>
      <c r="C321">
        <f>VLOOKUP(A321,[1]总校正后表!$A:$N,14,0)</f>
        <v>1.4118662</v>
      </c>
    </row>
    <row r="322" spans="1:3">
      <c r="A322" t="s">
        <v>215</v>
      </c>
      <c r="B322">
        <v>-0.1307</v>
      </c>
      <c r="C322">
        <f>VLOOKUP(A322,[1]总校正后表!$A:$N,14,0)</f>
        <v>1.0478322</v>
      </c>
    </row>
    <row r="323" spans="1:3">
      <c r="A323" t="s">
        <v>271</v>
      </c>
      <c r="B323">
        <v>-0.130019</v>
      </c>
      <c r="C323">
        <f>VLOOKUP(A323,[1]总校正后表!$A:$N,14,0)</f>
        <v>1.1213422</v>
      </c>
    </row>
    <row r="324" spans="1:3">
      <c r="A324" t="s">
        <v>344</v>
      </c>
      <c r="B324">
        <v>-0.129444</v>
      </c>
      <c r="C324">
        <f>VLOOKUP(A324,[1]总校正后表!$A:$N,14,0)</f>
        <v>1.0369909</v>
      </c>
    </row>
    <row r="325" spans="1:3">
      <c r="A325" t="s">
        <v>384</v>
      </c>
      <c r="B325">
        <v>-0.129405</v>
      </c>
      <c r="C325">
        <f>VLOOKUP(A325,[1]总校正后表!$A:$N,14,0)</f>
        <v>1.3803421</v>
      </c>
    </row>
    <row r="326" spans="1:3">
      <c r="A326" t="s">
        <v>1288</v>
      </c>
      <c r="B326">
        <v>-0.129371</v>
      </c>
      <c r="C326">
        <f>VLOOKUP(A326,[1]总校正后表!$A:$N,14,0)</f>
        <v>1.3125551</v>
      </c>
    </row>
    <row r="327" spans="1:3">
      <c r="A327" t="s">
        <v>110</v>
      </c>
      <c r="B327">
        <v>-0.128892</v>
      </c>
      <c r="C327">
        <f>VLOOKUP(A327,[1]总校正后表!$A:$N,14,0)</f>
        <v>1.5225382</v>
      </c>
    </row>
    <row r="328" spans="1:3">
      <c r="A328" t="s">
        <v>115</v>
      </c>
      <c r="B328">
        <v>-0.12869</v>
      </c>
      <c r="C328">
        <f>VLOOKUP(A328,[1]总校正后表!$A:$N,14,0)</f>
        <v>1.1804321</v>
      </c>
    </row>
    <row r="329" spans="1:3">
      <c r="A329" t="s">
        <v>669</v>
      </c>
      <c r="B329">
        <v>-0.128511</v>
      </c>
      <c r="C329">
        <f>VLOOKUP(A329,[1]总校正后表!$A:$N,14,0)</f>
        <v>1.28784225</v>
      </c>
    </row>
    <row r="330" spans="1:3">
      <c r="A330" t="s">
        <v>350</v>
      </c>
      <c r="B330">
        <v>-0.128093</v>
      </c>
      <c r="C330">
        <f>VLOOKUP(A330,[1]总校正后表!$A:$N,14,0)</f>
        <v>1.0945009</v>
      </c>
    </row>
    <row r="331" spans="1:3">
      <c r="A331" t="s">
        <v>772</v>
      </c>
      <c r="B331">
        <v>-0.127496</v>
      </c>
      <c r="C331">
        <f>VLOOKUP(A331,[1]总校正后表!$A:$N,14,0)</f>
        <v>0.9232711</v>
      </c>
    </row>
    <row r="332" spans="1:3">
      <c r="A332" t="s">
        <v>172</v>
      </c>
      <c r="B332">
        <v>-0.126697</v>
      </c>
      <c r="C332">
        <f>VLOOKUP(A332,[1]总校正后表!$A:$N,14,0)</f>
        <v>0.6869259</v>
      </c>
    </row>
    <row r="333" spans="1:3">
      <c r="A333" t="s">
        <v>222</v>
      </c>
      <c r="B333">
        <v>-0.126491</v>
      </c>
      <c r="C333">
        <f>VLOOKUP(A333,[1]总校正后表!$A:$N,14,0)</f>
        <v>1.25358625</v>
      </c>
    </row>
    <row r="334" spans="1:3">
      <c r="A334" t="s">
        <v>1196</v>
      </c>
      <c r="B334">
        <v>-0.126257</v>
      </c>
      <c r="C334">
        <f>VLOOKUP(A334,[1]总校正后表!$A:$N,14,0)</f>
        <v>1.56555625</v>
      </c>
    </row>
    <row r="335" spans="1:3">
      <c r="A335" t="s">
        <v>298</v>
      </c>
      <c r="B335">
        <v>-0.125686</v>
      </c>
      <c r="C335">
        <f>VLOOKUP(A335,[1]总校正后表!$A:$N,14,0)</f>
        <v>1.5642932</v>
      </c>
    </row>
    <row r="336" spans="1:3">
      <c r="A336" t="s">
        <v>1199</v>
      </c>
      <c r="B336">
        <v>-0.125394</v>
      </c>
      <c r="C336">
        <f>VLOOKUP(A336,[1]总校正后表!$A:$N,14,0)</f>
        <v>1.398774</v>
      </c>
    </row>
    <row r="337" spans="1:3">
      <c r="A337" t="s">
        <v>986</v>
      </c>
      <c r="B337">
        <v>-0.124805</v>
      </c>
      <c r="C337">
        <f>VLOOKUP(A337,[1]总校正后表!$A:$N,14,0)</f>
        <v>0.9706192</v>
      </c>
    </row>
    <row r="338" spans="1:3">
      <c r="A338" t="s">
        <v>650</v>
      </c>
      <c r="B338">
        <v>-0.124705</v>
      </c>
      <c r="C338">
        <f>VLOOKUP(A338,[1]总校正后表!$A:$N,14,0)</f>
        <v>0.64898905</v>
      </c>
    </row>
    <row r="339" spans="1:3">
      <c r="A339" t="s">
        <v>1089</v>
      </c>
      <c r="B339">
        <v>-0.124531</v>
      </c>
      <c r="C339">
        <f>VLOOKUP(A339,[1]总校正后表!$A:$N,14,0)</f>
        <v>2.00681325</v>
      </c>
    </row>
    <row r="340" spans="1:3">
      <c r="A340" t="s">
        <v>178</v>
      </c>
      <c r="B340">
        <v>-0.124513</v>
      </c>
      <c r="C340">
        <f>VLOOKUP(A340,[1]总校正后表!$A:$N,14,0)</f>
        <v>0.69964305</v>
      </c>
    </row>
    <row r="341" spans="1:3">
      <c r="A341" t="s">
        <v>900</v>
      </c>
      <c r="B341">
        <v>-0.124209</v>
      </c>
      <c r="C341">
        <f>VLOOKUP(A341,[1]总校正后表!$A:$N,14,0)</f>
        <v>0.83561005</v>
      </c>
    </row>
    <row r="342" spans="1:3">
      <c r="A342" t="s">
        <v>105</v>
      </c>
      <c r="B342">
        <v>-0.123907</v>
      </c>
      <c r="C342">
        <f>VLOOKUP(A342,[1]总校正后表!$A:$N,14,0)</f>
        <v>1.56120805</v>
      </c>
    </row>
    <row r="343" spans="1:3">
      <c r="A343" t="s">
        <v>1226</v>
      </c>
      <c r="B343">
        <v>-0.12301</v>
      </c>
      <c r="C343">
        <f>VLOOKUP(A343,[1]总校正后表!$A:$N,14,0)</f>
        <v>0.9483741</v>
      </c>
    </row>
    <row r="344" spans="1:3">
      <c r="A344" t="s">
        <v>529</v>
      </c>
      <c r="B344">
        <v>-0.122864</v>
      </c>
      <c r="C344">
        <f>VLOOKUP(A344,[1]总校正后表!$A:$N,14,0)</f>
        <v>1.0245052</v>
      </c>
    </row>
    <row r="345" spans="1:3">
      <c r="A345" t="s">
        <v>290</v>
      </c>
      <c r="B345">
        <v>-0.12261</v>
      </c>
      <c r="C345">
        <f>VLOOKUP(A345,[1]总校正后表!$A:$N,14,0)</f>
        <v>0.7725993</v>
      </c>
    </row>
    <row r="346" spans="1:3">
      <c r="A346" t="s">
        <v>595</v>
      </c>
      <c r="B346">
        <v>-0.122175</v>
      </c>
      <c r="C346">
        <f>VLOOKUP(A346,[1]总校正后表!$A:$N,14,0)</f>
        <v>0.9317902</v>
      </c>
    </row>
    <row r="347" spans="1:3">
      <c r="A347" t="s">
        <v>128</v>
      </c>
      <c r="B347">
        <v>-0.12203</v>
      </c>
      <c r="C347">
        <f>VLOOKUP(A347,[1]总校正后表!$A:$N,14,0)</f>
        <v>1.3251651</v>
      </c>
    </row>
    <row r="348" spans="1:3">
      <c r="A348" t="s">
        <v>485</v>
      </c>
      <c r="B348">
        <v>-0.121648</v>
      </c>
      <c r="C348">
        <f>VLOOKUP(A348,[1]总校正后表!$A:$N,14,0)</f>
        <v>1.3993872</v>
      </c>
    </row>
    <row r="349" spans="1:3">
      <c r="A349" t="s">
        <v>632</v>
      </c>
      <c r="B349">
        <v>-0.121383</v>
      </c>
      <c r="C349">
        <f>VLOOKUP(A349,[1]总校正后表!$A:$N,14,0)</f>
        <v>1.1166603</v>
      </c>
    </row>
    <row r="350" spans="1:3">
      <c r="A350" t="s">
        <v>906</v>
      </c>
      <c r="B350">
        <v>-0.121122</v>
      </c>
      <c r="C350">
        <f>VLOOKUP(A350,[1]总校正后表!$A:$N,14,0)</f>
        <v>0.8128371</v>
      </c>
    </row>
    <row r="351" spans="1:3">
      <c r="A351" t="s">
        <v>476</v>
      </c>
      <c r="B351">
        <v>-0.121031</v>
      </c>
      <c r="C351">
        <f>VLOOKUP(A351,[1]总校正后表!$A:$N,14,0)</f>
        <v>0.856919</v>
      </c>
    </row>
    <row r="352" spans="1:3">
      <c r="A352" t="s">
        <v>1216</v>
      </c>
      <c r="B352">
        <v>-0.120995</v>
      </c>
      <c r="C352">
        <f>VLOOKUP(A352,[1]总校正后表!$A:$N,14,0)</f>
        <v>0.8201883</v>
      </c>
    </row>
    <row r="353" spans="1:3">
      <c r="A353" t="s">
        <v>563</v>
      </c>
      <c r="B353">
        <v>-0.120993</v>
      </c>
      <c r="C353">
        <f>VLOOKUP(A353,[1]总校正后表!$A:$N,14,0)</f>
        <v>0.881209</v>
      </c>
    </row>
    <row r="354" spans="1:3">
      <c r="A354" t="s">
        <v>38</v>
      </c>
      <c r="B354">
        <v>-0.120916</v>
      </c>
      <c r="C354">
        <f>VLOOKUP(A354,[1]总校正后表!$A:$N,14,0)</f>
        <v>1.3170762</v>
      </c>
    </row>
    <row r="355" spans="1:3">
      <c r="A355" t="s">
        <v>1082</v>
      </c>
      <c r="B355">
        <v>-0.120889</v>
      </c>
      <c r="C355">
        <f>VLOOKUP(A355,[1]总校正后表!$A:$N,14,0)</f>
        <v>1.2437536</v>
      </c>
    </row>
    <row r="356" spans="1:3">
      <c r="A356" t="s">
        <v>934</v>
      </c>
      <c r="B356">
        <v>-0.12058</v>
      </c>
      <c r="C356">
        <f>VLOOKUP(A356,[1]总校正后表!$A:$N,14,0)</f>
        <v>1.4759173</v>
      </c>
    </row>
    <row r="357" spans="1:3">
      <c r="A357" t="s">
        <v>1005</v>
      </c>
      <c r="B357">
        <v>-0.120217</v>
      </c>
      <c r="C357">
        <f>VLOOKUP(A357,[1]总校正后表!$A:$N,14,0)</f>
        <v>1.05588425</v>
      </c>
    </row>
    <row r="358" spans="1:3">
      <c r="A358" t="s">
        <v>545</v>
      </c>
      <c r="B358">
        <v>-0.120145</v>
      </c>
      <c r="C358">
        <f>VLOOKUP(A358,[1]总校正后表!$A:$N,14,0)</f>
        <v>1.0037046</v>
      </c>
    </row>
    <row r="359" spans="1:3">
      <c r="A359" t="s">
        <v>34</v>
      </c>
      <c r="B359">
        <v>-0.119582</v>
      </c>
      <c r="C359">
        <f>VLOOKUP(A359,[1]总校正后表!$A:$N,14,0)</f>
        <v>0.7569761</v>
      </c>
    </row>
    <row r="360" spans="1:3">
      <c r="A360" t="s">
        <v>411</v>
      </c>
      <c r="B360">
        <v>-0.119573</v>
      </c>
      <c r="C360">
        <f>VLOOKUP(A360,[1]总校正后表!$A:$N,14,0)</f>
        <v>1.2019432</v>
      </c>
    </row>
    <row r="361" spans="1:3">
      <c r="A361" t="s">
        <v>577</v>
      </c>
      <c r="B361">
        <v>-0.11931</v>
      </c>
      <c r="C361">
        <f>VLOOKUP(A361,[1]总校正后表!$A:$N,14,0)</f>
        <v>1.2647443</v>
      </c>
    </row>
    <row r="362" spans="1:3">
      <c r="A362" t="s">
        <v>1130</v>
      </c>
      <c r="B362">
        <v>-0.119291</v>
      </c>
      <c r="C362">
        <f>VLOOKUP(A362,[1]总校正后表!$A:$N,14,0)</f>
        <v>0.66519825</v>
      </c>
    </row>
    <row r="363" spans="1:3">
      <c r="A363" t="s">
        <v>231</v>
      </c>
      <c r="B363">
        <v>-0.11919</v>
      </c>
      <c r="C363">
        <f>VLOOKUP(A363,[1]总校正后表!$A:$N,14,0)</f>
        <v>0.84313725</v>
      </c>
    </row>
    <row r="364" spans="1:3">
      <c r="A364" t="s">
        <v>758</v>
      </c>
      <c r="B364">
        <v>-0.119036</v>
      </c>
      <c r="C364">
        <f>VLOOKUP(A364,[1]总校正后表!$A:$N,14,0)</f>
        <v>0.86143805</v>
      </c>
    </row>
    <row r="365" spans="1:3">
      <c r="A365" t="s">
        <v>235</v>
      </c>
      <c r="B365">
        <v>-0.118904</v>
      </c>
      <c r="C365">
        <f>VLOOKUP(A365,[1]总校正后表!$A:$N,14,0)</f>
        <v>0.6930031</v>
      </c>
    </row>
    <row r="366" spans="1:3">
      <c r="A366" t="s">
        <v>1184</v>
      </c>
      <c r="B366">
        <v>-0.118547</v>
      </c>
      <c r="C366">
        <f>VLOOKUP(A366,[1]总校正后表!$A:$N,14,0)</f>
        <v>0.5937076</v>
      </c>
    </row>
    <row r="367" spans="1:3">
      <c r="A367" t="s">
        <v>1071</v>
      </c>
      <c r="B367">
        <v>-0.118529</v>
      </c>
      <c r="C367">
        <f>VLOOKUP(A367,[1]总校正后表!$A:$N,14,0)</f>
        <v>1.16154605</v>
      </c>
    </row>
    <row r="368" spans="1:3">
      <c r="A368" t="s">
        <v>1297</v>
      </c>
      <c r="B368">
        <v>-0.118514</v>
      </c>
      <c r="C368">
        <f>VLOOKUP(A368,[1]总校正后表!$A:$N,14,0)</f>
        <v>1.25334225</v>
      </c>
    </row>
    <row r="369" spans="1:3">
      <c r="A369" t="s">
        <v>1164</v>
      </c>
      <c r="B369">
        <v>-0.118355</v>
      </c>
      <c r="C369">
        <f>VLOOKUP(A369,[1]总校正后表!$A:$N,14,0)</f>
        <v>1.4435432</v>
      </c>
    </row>
    <row r="370" spans="1:3">
      <c r="A370" t="s">
        <v>378</v>
      </c>
      <c r="B370">
        <v>-0.118012</v>
      </c>
      <c r="C370">
        <f>VLOOKUP(A370,[1]总校正后表!$A:$N,14,0)</f>
        <v>0.50275005</v>
      </c>
    </row>
    <row r="371" spans="1:3">
      <c r="A371" t="s">
        <v>532</v>
      </c>
      <c r="B371">
        <v>-0.117707</v>
      </c>
      <c r="C371">
        <f>VLOOKUP(A371,[1]总校正后表!$A:$N,14,0)</f>
        <v>1.45664325</v>
      </c>
    </row>
    <row r="372" spans="1:3">
      <c r="A372" t="s">
        <v>284</v>
      </c>
      <c r="B372">
        <v>-0.117646</v>
      </c>
      <c r="C372">
        <f>VLOOKUP(A372,[1]总校正后表!$A:$N,14,0)</f>
        <v>0.61589125</v>
      </c>
    </row>
    <row r="373" spans="1:3">
      <c r="A373" t="s">
        <v>1212</v>
      </c>
      <c r="B373">
        <v>-0.117468</v>
      </c>
      <c r="C373">
        <f>VLOOKUP(A373,[1]总校正后表!$A:$N,14,0)</f>
        <v>1.09859925</v>
      </c>
    </row>
    <row r="374" spans="1:3">
      <c r="A374" t="s">
        <v>171</v>
      </c>
      <c r="B374">
        <v>-0.117463</v>
      </c>
      <c r="C374">
        <f>VLOOKUP(A374,[1]总校正后表!$A:$N,14,0)</f>
        <v>1.01607925</v>
      </c>
    </row>
    <row r="375" spans="1:3">
      <c r="A375" t="s">
        <v>988</v>
      </c>
      <c r="B375">
        <v>-0.117192</v>
      </c>
      <c r="C375">
        <f>VLOOKUP(A375,[1]总校正后表!$A:$N,14,0)</f>
        <v>0.5476611</v>
      </c>
    </row>
    <row r="376" spans="1:3">
      <c r="A376" t="s">
        <v>784</v>
      </c>
      <c r="B376">
        <v>-0.116885</v>
      </c>
      <c r="C376">
        <f>VLOOKUP(A376,[1]总校正后表!$A:$N,14,0)</f>
        <v>0.7764171</v>
      </c>
    </row>
    <row r="377" spans="1:3">
      <c r="A377" t="s">
        <v>1192</v>
      </c>
      <c r="B377">
        <v>-0.116701</v>
      </c>
      <c r="C377">
        <f>VLOOKUP(A377,[1]总校正后表!$A:$N,14,0)</f>
        <v>1.1752562</v>
      </c>
    </row>
    <row r="378" spans="1:3">
      <c r="A378" t="s">
        <v>636</v>
      </c>
      <c r="B378">
        <v>-0.116352</v>
      </c>
      <c r="C378">
        <f>VLOOKUP(A378,[1]总校正后表!$A:$N,14,0)</f>
        <v>0.87580705</v>
      </c>
    </row>
    <row r="379" spans="1:3">
      <c r="A379" t="s">
        <v>629</v>
      </c>
      <c r="B379">
        <v>-0.116132</v>
      </c>
      <c r="C379">
        <f>VLOOKUP(A379,[1]总校正后表!$A:$N,14,0)</f>
        <v>0.9818821</v>
      </c>
    </row>
    <row r="380" spans="1:3">
      <c r="A380" t="s">
        <v>1094</v>
      </c>
      <c r="B380">
        <v>-0.115873</v>
      </c>
      <c r="C380">
        <f>VLOOKUP(A380,[1]总校正后表!$A:$N,14,0)</f>
        <v>1.0041946</v>
      </c>
    </row>
    <row r="381" spans="1:3">
      <c r="A381" t="s">
        <v>702</v>
      </c>
      <c r="B381">
        <v>-0.115711</v>
      </c>
      <c r="C381">
        <f>VLOOKUP(A381,[1]总校正后表!$A:$N,14,0)</f>
        <v>0.8463539</v>
      </c>
    </row>
    <row r="382" spans="1:3">
      <c r="A382" t="s">
        <v>980</v>
      </c>
      <c r="B382">
        <v>-0.114782</v>
      </c>
      <c r="C382">
        <f>VLOOKUP(A382,[1]总校正后表!$A:$N,14,0)</f>
        <v>1.5068043</v>
      </c>
    </row>
    <row r="383" spans="1:3">
      <c r="A383" t="s">
        <v>800</v>
      </c>
      <c r="B383">
        <v>-0.11453</v>
      </c>
      <c r="C383">
        <f>VLOOKUP(A383,[1]总校正后表!$A:$N,14,0)</f>
        <v>1.0183976</v>
      </c>
    </row>
    <row r="384" spans="1:3">
      <c r="A384" t="s">
        <v>1193</v>
      </c>
      <c r="B384">
        <v>-0.114346</v>
      </c>
      <c r="C384">
        <f>VLOOKUP(A384,[1]总校正后表!$A:$N,14,0)</f>
        <v>1.2053712</v>
      </c>
    </row>
    <row r="385" spans="1:3">
      <c r="A385" t="s">
        <v>385</v>
      </c>
      <c r="B385">
        <v>-0.114345</v>
      </c>
      <c r="C385">
        <f>VLOOKUP(A385,[1]总校正后表!$A:$N,14,0)</f>
        <v>1.0607373</v>
      </c>
    </row>
    <row r="386" spans="1:3">
      <c r="A386" t="s">
        <v>420</v>
      </c>
      <c r="B386">
        <v>-0.114256</v>
      </c>
      <c r="C386">
        <f>VLOOKUP(A386,[1]总校正后表!$A:$N,14,0)</f>
        <v>1.0424463</v>
      </c>
    </row>
    <row r="387" spans="1:3">
      <c r="A387" t="s">
        <v>461</v>
      </c>
      <c r="B387">
        <v>-0.111888</v>
      </c>
      <c r="C387">
        <f>VLOOKUP(A387,[1]总校正后表!$A:$N,14,0)</f>
        <v>0.753445</v>
      </c>
    </row>
    <row r="388" spans="1:3">
      <c r="A388" t="s">
        <v>1029</v>
      </c>
      <c r="B388">
        <v>-0.111741</v>
      </c>
      <c r="C388">
        <f>VLOOKUP(A388,[1]总校正后表!$A:$N,14,0)</f>
        <v>1.2783932</v>
      </c>
    </row>
    <row r="389" spans="1:3">
      <c r="A389" t="s">
        <v>153</v>
      </c>
      <c r="B389">
        <v>-0.11079</v>
      </c>
      <c r="C389">
        <f>VLOOKUP(A389,[1]总校正后表!$A:$N,14,0)</f>
        <v>1.1177152</v>
      </c>
    </row>
    <row r="390" spans="1:3">
      <c r="A390" t="s">
        <v>613</v>
      </c>
      <c r="B390">
        <v>-0.110486</v>
      </c>
      <c r="C390">
        <f>VLOOKUP(A390,[1]总校正后表!$A:$N,14,0)</f>
        <v>0.9205393</v>
      </c>
    </row>
    <row r="391" spans="1:3">
      <c r="A391" t="s">
        <v>443</v>
      </c>
      <c r="B391">
        <v>-0.109753</v>
      </c>
      <c r="C391">
        <f>VLOOKUP(A391,[1]总校正后表!$A:$N,14,0)</f>
        <v>0.95685905</v>
      </c>
    </row>
    <row r="392" spans="1:3">
      <c r="A392" t="s">
        <v>53</v>
      </c>
      <c r="B392">
        <v>-0.109644</v>
      </c>
      <c r="C392">
        <f>VLOOKUP(A392,[1]总校正后表!$A:$N,14,0)</f>
        <v>1.4291689</v>
      </c>
    </row>
    <row r="393" spans="1:3">
      <c r="A393" t="s">
        <v>687</v>
      </c>
      <c r="B393">
        <v>-0.109442</v>
      </c>
      <c r="C393">
        <f>VLOOKUP(A393,[1]总校正后表!$A:$N,14,0)</f>
        <v>0.79313925</v>
      </c>
    </row>
    <row r="394" spans="1:3">
      <c r="A394" t="s">
        <v>458</v>
      </c>
      <c r="B394">
        <v>-0.108392</v>
      </c>
      <c r="C394">
        <f>VLOOKUP(A394,[1]总校正后表!$A:$N,14,0)</f>
        <v>1.5059802</v>
      </c>
    </row>
    <row r="395" spans="1:3">
      <c r="A395" t="s">
        <v>1003</v>
      </c>
      <c r="B395">
        <v>-0.107949</v>
      </c>
      <c r="C395">
        <f>VLOOKUP(A395,[1]总校正后表!$A:$N,14,0)</f>
        <v>1.19955705</v>
      </c>
    </row>
    <row r="396" spans="1:3">
      <c r="A396" t="s">
        <v>624</v>
      </c>
      <c r="B396">
        <v>-0.107832</v>
      </c>
      <c r="C396">
        <f>VLOOKUP(A396,[1]总校正后表!$A:$N,14,0)</f>
        <v>1.7457536</v>
      </c>
    </row>
    <row r="397" spans="1:3">
      <c r="A397" t="s">
        <v>91</v>
      </c>
      <c r="B397">
        <v>-0.107745</v>
      </c>
      <c r="C397">
        <f>VLOOKUP(A397,[1]总校正后表!$A:$N,14,0)</f>
        <v>0.90953805</v>
      </c>
    </row>
    <row r="398" spans="1:3">
      <c r="A398" t="s">
        <v>652</v>
      </c>
      <c r="B398">
        <v>-0.107651</v>
      </c>
      <c r="C398">
        <f>VLOOKUP(A398,[1]总校正后表!$A:$N,14,0)</f>
        <v>1.6136572</v>
      </c>
    </row>
    <row r="399" spans="1:3">
      <c r="A399" t="s">
        <v>639</v>
      </c>
      <c r="B399">
        <v>-0.107573</v>
      </c>
      <c r="C399">
        <f>VLOOKUP(A399,[1]总校正后表!$A:$N,14,0)</f>
        <v>1.6914312</v>
      </c>
    </row>
    <row r="400" spans="1:3">
      <c r="A400" t="s">
        <v>181</v>
      </c>
      <c r="B400">
        <v>-0.107569</v>
      </c>
      <c r="C400">
        <f>VLOOKUP(A400,[1]总校正后表!$A:$N,14,0)</f>
        <v>1.2706452</v>
      </c>
    </row>
    <row r="401" spans="1:3">
      <c r="A401" t="s">
        <v>275</v>
      </c>
      <c r="B401">
        <v>-0.107478</v>
      </c>
      <c r="C401">
        <f>VLOOKUP(A401,[1]总校正后表!$A:$N,14,0)</f>
        <v>1.286936</v>
      </c>
    </row>
    <row r="402" spans="1:3">
      <c r="A402" t="s">
        <v>245</v>
      </c>
      <c r="B402">
        <v>-0.107165</v>
      </c>
      <c r="C402">
        <f>VLOOKUP(A402,[1]总校正后表!$A:$N,14,0)</f>
        <v>0.6910579</v>
      </c>
    </row>
    <row r="403" spans="1:3">
      <c r="A403" t="s">
        <v>163</v>
      </c>
      <c r="B403">
        <v>-0.106756</v>
      </c>
      <c r="C403">
        <f>VLOOKUP(A403,[1]总校正后表!$A:$N,14,0)</f>
        <v>1.2459986</v>
      </c>
    </row>
    <row r="404" spans="1:3">
      <c r="A404" t="s">
        <v>466</v>
      </c>
      <c r="B404">
        <v>-0.106427</v>
      </c>
      <c r="C404">
        <f>VLOOKUP(A404,[1]总校正后表!$A:$N,14,0)</f>
        <v>1.2607732</v>
      </c>
    </row>
    <row r="405" spans="1:3">
      <c r="A405" t="s">
        <v>210</v>
      </c>
      <c r="B405">
        <v>-0.106026</v>
      </c>
      <c r="C405">
        <f>VLOOKUP(A405,[1]总校正后表!$A:$N,14,0)</f>
        <v>1.52907605</v>
      </c>
    </row>
    <row r="406" spans="1:3">
      <c r="A406" t="s">
        <v>289</v>
      </c>
      <c r="B406">
        <v>-0.104896</v>
      </c>
      <c r="C406">
        <f>VLOOKUP(A406,[1]总校正后表!$A:$N,14,0)</f>
        <v>0.979736</v>
      </c>
    </row>
    <row r="407" spans="1:3">
      <c r="A407" t="s">
        <v>1018</v>
      </c>
      <c r="B407">
        <v>-0.104443</v>
      </c>
      <c r="C407">
        <f>VLOOKUP(A407,[1]总校正后表!$A:$N,14,0)</f>
        <v>0.86929205</v>
      </c>
    </row>
    <row r="408" spans="1:3">
      <c r="A408" t="s">
        <v>60</v>
      </c>
      <c r="B408">
        <v>-0.103841</v>
      </c>
      <c r="C408">
        <f>VLOOKUP(A408,[1]总校正后表!$A:$N,14,0)</f>
        <v>1.2908599</v>
      </c>
    </row>
    <row r="409" spans="1:3">
      <c r="A409" t="s">
        <v>7</v>
      </c>
      <c r="B409">
        <v>-0.103091</v>
      </c>
      <c r="C409">
        <f>VLOOKUP(A409,[1]总校正后表!$A:$N,14,0)</f>
        <v>1.6546336</v>
      </c>
    </row>
    <row r="410" spans="1:3">
      <c r="A410" t="s">
        <v>748</v>
      </c>
      <c r="B410">
        <v>-0.102756</v>
      </c>
      <c r="C410">
        <f>VLOOKUP(A410,[1]总校正后表!$A:$N,14,0)</f>
        <v>1.7413102</v>
      </c>
    </row>
    <row r="411" spans="1:3">
      <c r="A411" t="s">
        <v>87</v>
      </c>
      <c r="B411">
        <v>-0.102599</v>
      </c>
      <c r="C411">
        <f>VLOOKUP(A411,[1]总校正后表!$A:$N,14,0)</f>
        <v>1.7101172</v>
      </c>
    </row>
    <row r="412" spans="1:3">
      <c r="A412" t="s">
        <v>1086</v>
      </c>
      <c r="B412">
        <v>-0.102493</v>
      </c>
      <c r="C412">
        <f>VLOOKUP(A412,[1]总校正后表!$A:$N,14,0)</f>
        <v>0.5058381</v>
      </c>
    </row>
    <row r="413" spans="1:3">
      <c r="A413" t="s">
        <v>73</v>
      </c>
      <c r="B413">
        <v>-0.102169</v>
      </c>
      <c r="C413">
        <f>VLOOKUP(A413,[1]总校正后表!$A:$N,14,0)</f>
        <v>1.09308705</v>
      </c>
    </row>
    <row r="414" spans="1:3">
      <c r="A414" t="s">
        <v>480</v>
      </c>
      <c r="B414">
        <v>-0.101808</v>
      </c>
      <c r="C414">
        <f>VLOOKUP(A414,[1]总校正后表!$A:$N,14,0)</f>
        <v>1.1956393</v>
      </c>
    </row>
    <row r="415" spans="1:3">
      <c r="A415" t="s">
        <v>209</v>
      </c>
      <c r="B415">
        <v>-0.101641</v>
      </c>
      <c r="C415">
        <f>VLOOKUP(A415,[1]总校正后表!$A:$N,14,0)</f>
        <v>1.3031622</v>
      </c>
    </row>
    <row r="416" spans="1:3">
      <c r="A416" t="s">
        <v>1238</v>
      </c>
      <c r="B416">
        <v>-0.10142</v>
      </c>
      <c r="C416">
        <f>VLOOKUP(A416,[1]总校正后表!$A:$N,14,0)</f>
        <v>1.22521605</v>
      </c>
    </row>
    <row r="417" spans="1:3">
      <c r="A417" t="s">
        <v>505</v>
      </c>
      <c r="B417">
        <v>-0.101292</v>
      </c>
      <c r="C417">
        <f>VLOOKUP(A417,[1]总校正后表!$A:$N,14,0)</f>
        <v>0.73843025</v>
      </c>
    </row>
    <row r="418" spans="1:3">
      <c r="A418" t="s">
        <v>836</v>
      </c>
      <c r="B418">
        <v>-0.101184</v>
      </c>
      <c r="C418">
        <f>VLOOKUP(A418,[1]总校正后表!$A:$N,14,0)</f>
        <v>1.0441286</v>
      </c>
    </row>
    <row r="419" spans="1:3">
      <c r="A419" t="s">
        <v>647</v>
      </c>
      <c r="B419">
        <v>-0.101145</v>
      </c>
      <c r="C419">
        <f>VLOOKUP(A419,[1]总校正后表!$A:$N,14,0)</f>
        <v>0.8090499</v>
      </c>
    </row>
    <row r="420" spans="1:3">
      <c r="A420" t="s">
        <v>364</v>
      </c>
      <c r="B420">
        <v>-0.100814</v>
      </c>
      <c r="C420">
        <f>VLOOKUP(A420,[1]总校正后表!$A:$N,14,0)</f>
        <v>0.8924421</v>
      </c>
    </row>
    <row r="421" spans="1:3">
      <c r="A421" t="s">
        <v>600</v>
      </c>
      <c r="B421">
        <v>-0.100303</v>
      </c>
      <c r="C421">
        <f>VLOOKUP(A421,[1]总校正后表!$A:$N,14,0)</f>
        <v>1.322346</v>
      </c>
    </row>
    <row r="422" spans="1:3">
      <c r="A422" t="s">
        <v>926</v>
      </c>
      <c r="B422">
        <v>-0.0996076</v>
      </c>
      <c r="C422">
        <f>VLOOKUP(A422,[1]总校正后表!$A:$N,14,0)</f>
        <v>1.5476636</v>
      </c>
    </row>
    <row r="423" spans="1:3">
      <c r="A423" t="s">
        <v>1113</v>
      </c>
      <c r="B423">
        <v>-0.09883</v>
      </c>
      <c r="C423">
        <f>VLOOKUP(A423,[1]总校正后表!$A:$N,14,0)</f>
        <v>1.1394731</v>
      </c>
    </row>
    <row r="424" spans="1:3">
      <c r="A424" t="s">
        <v>369</v>
      </c>
      <c r="B424">
        <v>-0.0987657</v>
      </c>
      <c r="C424">
        <f>VLOOKUP(A424,[1]总校正后表!$A:$N,14,0)</f>
        <v>0.80653105</v>
      </c>
    </row>
    <row r="425" spans="1:3">
      <c r="A425" t="s">
        <v>731</v>
      </c>
      <c r="B425">
        <v>-0.0985644</v>
      </c>
      <c r="C425">
        <f>VLOOKUP(A425,[1]总校正后表!$A:$N,14,0)</f>
        <v>1.3428629</v>
      </c>
    </row>
    <row r="426" spans="1:3">
      <c r="A426" t="s">
        <v>875</v>
      </c>
      <c r="B426">
        <v>-0.0985347</v>
      </c>
      <c r="C426">
        <f>VLOOKUP(A426,[1]总校正后表!$A:$N,14,0)</f>
        <v>0.6687831</v>
      </c>
    </row>
    <row r="427" spans="1:3">
      <c r="A427" t="s">
        <v>494</v>
      </c>
      <c r="B427">
        <v>-0.0981527</v>
      </c>
      <c r="C427">
        <f>VLOOKUP(A427,[1]总校正后表!$A:$N,14,0)</f>
        <v>0.7899303</v>
      </c>
    </row>
    <row r="428" spans="1:3">
      <c r="A428" t="s">
        <v>80</v>
      </c>
      <c r="B428">
        <v>-0.0974439</v>
      </c>
      <c r="C428">
        <f>VLOOKUP(A428,[1]总校正后表!$A:$N,14,0)</f>
        <v>1.2162222</v>
      </c>
    </row>
    <row r="429" spans="1:3">
      <c r="A429" t="s">
        <v>1023</v>
      </c>
      <c r="B429">
        <v>-0.0967488</v>
      </c>
      <c r="C429">
        <f>VLOOKUP(A429,[1]总校正后表!$A:$N,14,0)</f>
        <v>0.6673441</v>
      </c>
    </row>
    <row r="430" spans="1:3">
      <c r="A430" t="s">
        <v>1154</v>
      </c>
      <c r="B430">
        <v>-0.0959143</v>
      </c>
      <c r="C430">
        <f>VLOOKUP(A430,[1]总校正后表!$A:$N,14,0)</f>
        <v>0.3306441</v>
      </c>
    </row>
    <row r="431" spans="1:3">
      <c r="A431" t="s">
        <v>690</v>
      </c>
      <c r="B431">
        <v>-0.0955376</v>
      </c>
      <c r="C431">
        <f>VLOOKUP(A431,[1]总校正后表!$A:$N,14,0)</f>
        <v>1.4171462</v>
      </c>
    </row>
    <row r="432" spans="1:3">
      <c r="A432" t="s">
        <v>799</v>
      </c>
      <c r="B432">
        <v>-0.0953598</v>
      </c>
      <c r="C432">
        <f>VLOOKUP(A432,[1]总校正后表!$A:$N,14,0)</f>
        <v>1.320936</v>
      </c>
    </row>
    <row r="433" spans="1:3">
      <c r="A433" t="s">
        <v>542</v>
      </c>
      <c r="B433">
        <v>-0.095229</v>
      </c>
      <c r="C433">
        <f>VLOOKUP(A433,[1]总校正后表!$A:$N,14,0)</f>
        <v>0.685595</v>
      </c>
    </row>
    <row r="434" spans="1:3">
      <c r="A434" t="s">
        <v>257</v>
      </c>
      <c r="B434">
        <v>-0.0949743</v>
      </c>
      <c r="C434">
        <f>VLOOKUP(A434,[1]总校正后表!$A:$N,14,0)</f>
        <v>0.9314121</v>
      </c>
    </row>
    <row r="435" spans="1:3">
      <c r="A435" t="s">
        <v>524</v>
      </c>
      <c r="B435">
        <v>-0.0946354</v>
      </c>
      <c r="C435">
        <f>VLOOKUP(A435,[1]总校正后表!$A:$N,14,0)</f>
        <v>1.0391831</v>
      </c>
    </row>
    <row r="436" spans="1:3">
      <c r="A436" t="s">
        <v>19</v>
      </c>
      <c r="B436">
        <v>-0.0942099</v>
      </c>
      <c r="C436">
        <f>VLOOKUP(A436,[1]总校正后表!$A:$N,14,0)</f>
        <v>0.938659</v>
      </c>
    </row>
    <row r="437" spans="1:3">
      <c r="A437" t="s">
        <v>953</v>
      </c>
      <c r="B437">
        <v>-0.0941741</v>
      </c>
      <c r="C437">
        <f>VLOOKUP(A437,[1]总校正后表!$A:$N,14,0)</f>
        <v>1.04215505</v>
      </c>
    </row>
    <row r="438" spans="1:3">
      <c r="A438" t="s">
        <v>557</v>
      </c>
      <c r="B438">
        <v>-0.0939266</v>
      </c>
      <c r="C438">
        <f>VLOOKUP(A438,[1]总校正后表!$A:$N,14,0)</f>
        <v>1.4400929</v>
      </c>
    </row>
    <row r="439" spans="1:3">
      <c r="A439" t="s">
        <v>807</v>
      </c>
      <c r="B439">
        <v>-0.0938382</v>
      </c>
      <c r="C439">
        <f>VLOOKUP(A439,[1]总校正后表!$A:$N,14,0)</f>
        <v>1.0994762</v>
      </c>
    </row>
    <row r="440" spans="1:3">
      <c r="A440" t="s">
        <v>896</v>
      </c>
      <c r="B440">
        <v>-0.0935437</v>
      </c>
      <c r="C440">
        <f>VLOOKUP(A440,[1]总校正后表!$A:$N,14,0)</f>
        <v>1.06682125</v>
      </c>
    </row>
    <row r="441" spans="1:3">
      <c r="A441" t="s">
        <v>1163</v>
      </c>
      <c r="B441">
        <v>-0.0935091</v>
      </c>
      <c r="C441">
        <f>VLOOKUP(A441,[1]总校正后表!$A:$N,14,0)</f>
        <v>0.75865025</v>
      </c>
    </row>
    <row r="442" spans="1:3">
      <c r="A442" t="s">
        <v>814</v>
      </c>
      <c r="B442">
        <v>-0.0928187</v>
      </c>
      <c r="C442">
        <f>VLOOKUP(A442,[1]总校正后表!$A:$N,14,0)</f>
        <v>1.1282221</v>
      </c>
    </row>
    <row r="443" spans="1:3">
      <c r="A443" t="s">
        <v>1112</v>
      </c>
      <c r="B443">
        <v>-0.0926589</v>
      </c>
      <c r="C443">
        <f>VLOOKUP(A443,[1]总校正后表!$A:$N,14,0)</f>
        <v>2.2959093</v>
      </c>
    </row>
    <row r="444" spans="1:3">
      <c r="A444" t="s">
        <v>49</v>
      </c>
      <c r="B444">
        <v>-0.0918854</v>
      </c>
      <c r="C444">
        <f>VLOOKUP(A444,[1]总校正后表!$A:$N,14,0)</f>
        <v>0.9959021</v>
      </c>
    </row>
    <row r="445" spans="1:3">
      <c r="A445" t="s">
        <v>366</v>
      </c>
      <c r="B445">
        <v>-0.0912303</v>
      </c>
      <c r="C445">
        <f>VLOOKUP(A445,[1]总校正后表!$A:$N,14,0)</f>
        <v>1.21544325</v>
      </c>
    </row>
    <row r="446" spans="1:3">
      <c r="A446" t="s">
        <v>616</v>
      </c>
      <c r="B446">
        <v>-0.091153</v>
      </c>
      <c r="C446">
        <f>VLOOKUP(A446,[1]总校正后表!$A:$N,14,0)</f>
        <v>0.6295411</v>
      </c>
    </row>
    <row r="447" spans="1:3">
      <c r="A447" t="s">
        <v>724</v>
      </c>
      <c r="B447">
        <v>-0.0910503</v>
      </c>
      <c r="C447">
        <f>VLOOKUP(A447,[1]总校正后表!$A:$N,14,0)</f>
        <v>1.4381672</v>
      </c>
    </row>
    <row r="448" spans="1:3">
      <c r="A448" t="s">
        <v>1095</v>
      </c>
      <c r="B448">
        <v>-0.0904952</v>
      </c>
      <c r="C448">
        <f>VLOOKUP(A448,[1]总校正后表!$A:$N,14,0)</f>
        <v>1.1498251</v>
      </c>
    </row>
    <row r="449" spans="1:3">
      <c r="A449" t="s">
        <v>77</v>
      </c>
      <c r="B449">
        <v>-0.0903506</v>
      </c>
      <c r="C449">
        <f>VLOOKUP(A449,[1]总校正后表!$A:$N,14,0)</f>
        <v>1.1790552</v>
      </c>
    </row>
    <row r="450" spans="1:3">
      <c r="A450" t="s">
        <v>1134</v>
      </c>
      <c r="B450">
        <v>-0.0898528</v>
      </c>
      <c r="C450">
        <f>VLOOKUP(A450,[1]总校正后表!$A:$N,14,0)</f>
        <v>0.70037005</v>
      </c>
    </row>
    <row r="451" spans="1:3">
      <c r="A451" t="s">
        <v>1127</v>
      </c>
      <c r="B451">
        <v>-0.0897835</v>
      </c>
      <c r="C451">
        <f>VLOOKUP(A451,[1]总校正后表!$A:$N,14,0)</f>
        <v>1.2762722</v>
      </c>
    </row>
    <row r="452" spans="1:3">
      <c r="A452" t="s">
        <v>316</v>
      </c>
      <c r="B452">
        <v>-0.0897112</v>
      </c>
      <c r="C452">
        <f>VLOOKUP(A452,[1]总校正后表!$A:$N,14,0)</f>
        <v>0.7869823</v>
      </c>
    </row>
    <row r="453" spans="1:3">
      <c r="A453" t="s">
        <v>504</v>
      </c>
      <c r="B453">
        <v>-0.089567</v>
      </c>
      <c r="C453">
        <f>VLOOKUP(A453,[1]总校正后表!$A:$N,14,0)</f>
        <v>1.3833262</v>
      </c>
    </row>
    <row r="454" spans="1:3">
      <c r="A454" t="s">
        <v>740</v>
      </c>
      <c r="B454">
        <v>-0.0887978</v>
      </c>
      <c r="C454">
        <f>VLOOKUP(A454,[1]总校正后表!$A:$N,14,0)</f>
        <v>1.03469105</v>
      </c>
    </row>
    <row r="455" spans="1:3">
      <c r="A455" t="s">
        <v>645</v>
      </c>
      <c r="B455">
        <v>-0.0882943</v>
      </c>
      <c r="C455">
        <f>VLOOKUP(A455,[1]总校正后表!$A:$N,14,0)</f>
        <v>2.1249771</v>
      </c>
    </row>
    <row r="456" spans="1:3">
      <c r="A456" t="s">
        <v>437</v>
      </c>
      <c r="B456">
        <v>-0.0880179</v>
      </c>
      <c r="C456">
        <f>VLOOKUP(A456,[1]总校正后表!$A:$N,14,0)</f>
        <v>1.6680829</v>
      </c>
    </row>
    <row r="457" spans="1:3">
      <c r="A457" t="s">
        <v>1088</v>
      </c>
      <c r="B457">
        <v>-0.0877262</v>
      </c>
      <c r="C457">
        <f>VLOOKUP(A457,[1]总校正后表!$A:$N,14,0)</f>
        <v>1.3012489</v>
      </c>
    </row>
    <row r="458" spans="1:3">
      <c r="A458" t="s">
        <v>42</v>
      </c>
      <c r="B458">
        <v>-0.0871975</v>
      </c>
      <c r="C458">
        <f>VLOOKUP(A458,[1]总校正后表!$A:$N,14,0)</f>
        <v>0.7803439</v>
      </c>
    </row>
    <row r="459" spans="1:3">
      <c r="A459" t="s">
        <v>831</v>
      </c>
      <c r="B459">
        <v>-0.0869708</v>
      </c>
      <c r="C459">
        <f>VLOOKUP(A459,[1]总校正后表!$A:$N,14,0)</f>
        <v>0.9996506</v>
      </c>
    </row>
    <row r="460" spans="1:3">
      <c r="A460" t="s">
        <v>913</v>
      </c>
      <c r="B460">
        <v>-0.0869287</v>
      </c>
      <c r="C460">
        <f>VLOOKUP(A460,[1]总校正后表!$A:$N,14,0)</f>
        <v>1.3383386</v>
      </c>
    </row>
    <row r="461" spans="1:3">
      <c r="A461" t="s">
        <v>291</v>
      </c>
      <c r="B461">
        <v>-0.0868304</v>
      </c>
      <c r="C461">
        <f>VLOOKUP(A461,[1]总校正后表!$A:$N,14,0)</f>
        <v>0.908398</v>
      </c>
    </row>
    <row r="462" spans="1:3">
      <c r="A462" t="s">
        <v>67</v>
      </c>
      <c r="B462">
        <v>-0.086667</v>
      </c>
      <c r="C462">
        <f>VLOOKUP(A462,[1]总校正后表!$A:$N,14,0)</f>
        <v>1.6483173</v>
      </c>
    </row>
    <row r="463" spans="1:3">
      <c r="A463" t="s">
        <v>243</v>
      </c>
      <c r="B463">
        <v>-0.0866023</v>
      </c>
      <c r="C463">
        <f>VLOOKUP(A463,[1]总校正后表!$A:$N,14,0)</f>
        <v>1.5755973</v>
      </c>
    </row>
    <row r="464" spans="1:3">
      <c r="A464" t="s">
        <v>414</v>
      </c>
      <c r="B464">
        <v>-0.0862482</v>
      </c>
      <c r="C464">
        <f>VLOOKUP(A464,[1]总校正后表!$A:$N,14,0)</f>
        <v>1.1263533</v>
      </c>
    </row>
    <row r="465" spans="1:3">
      <c r="A465" t="s">
        <v>479</v>
      </c>
      <c r="B465">
        <v>-0.0858857</v>
      </c>
      <c r="C465">
        <f>VLOOKUP(A465,[1]总校正后表!$A:$N,14,0)</f>
        <v>1.7264282</v>
      </c>
    </row>
    <row r="466" spans="1:3">
      <c r="A466" t="s">
        <v>360</v>
      </c>
      <c r="B466">
        <v>-0.0858</v>
      </c>
      <c r="C466">
        <f>VLOOKUP(A466,[1]总校正后表!$A:$N,14,0)</f>
        <v>0.59103905</v>
      </c>
    </row>
    <row r="467" spans="1:3">
      <c r="A467" t="s">
        <v>14</v>
      </c>
      <c r="B467">
        <v>-0.0854918</v>
      </c>
      <c r="C467">
        <f>VLOOKUP(A467,[1]总校正后表!$A:$N,14,0)</f>
        <v>0.5637411</v>
      </c>
    </row>
    <row r="468" spans="1:3">
      <c r="A468" t="s">
        <v>818</v>
      </c>
      <c r="B468">
        <v>-0.0853701</v>
      </c>
      <c r="C468">
        <f>VLOOKUP(A468,[1]总校正后表!$A:$N,14,0)</f>
        <v>1.0628622</v>
      </c>
    </row>
    <row r="469" spans="1:3">
      <c r="A469" t="s">
        <v>1194</v>
      </c>
      <c r="B469">
        <v>-0.0849559</v>
      </c>
      <c r="C469">
        <f>VLOOKUP(A469,[1]总校正后表!$A:$N,14,0)</f>
        <v>1.0415522</v>
      </c>
    </row>
    <row r="470" spans="1:3">
      <c r="A470" t="s">
        <v>789</v>
      </c>
      <c r="B470">
        <v>-0.0835919</v>
      </c>
      <c r="C470">
        <f>VLOOKUP(A470,[1]总校正后表!$A:$N,14,0)</f>
        <v>0.9998239</v>
      </c>
    </row>
    <row r="471" spans="1:3">
      <c r="A471" t="s">
        <v>131</v>
      </c>
      <c r="B471">
        <v>-0.0835302</v>
      </c>
      <c r="C471">
        <f>VLOOKUP(A471,[1]总校正后表!$A:$N,14,0)</f>
        <v>0.8909243</v>
      </c>
    </row>
    <row r="472" spans="1:3">
      <c r="A472" t="s">
        <v>454</v>
      </c>
      <c r="B472">
        <v>-0.0833515</v>
      </c>
      <c r="C472">
        <f>VLOOKUP(A472,[1]总校正后表!$A:$N,14,0)</f>
        <v>1.8033782</v>
      </c>
    </row>
    <row r="473" spans="1:3">
      <c r="A473" t="s">
        <v>399</v>
      </c>
      <c r="B473">
        <v>-0.0833287</v>
      </c>
      <c r="C473">
        <f>VLOOKUP(A473,[1]总校正后表!$A:$N,14,0)</f>
        <v>1.62195305</v>
      </c>
    </row>
    <row r="474" spans="1:3">
      <c r="A474" t="s">
        <v>1254</v>
      </c>
      <c r="B474">
        <v>-0.0829186</v>
      </c>
      <c r="C474">
        <f>VLOOKUP(A474,[1]总校正后表!$A:$N,14,0)</f>
        <v>1.4245702</v>
      </c>
    </row>
    <row r="475" spans="1:3">
      <c r="A475" t="s">
        <v>265</v>
      </c>
      <c r="B475">
        <v>-0.0828275</v>
      </c>
      <c r="C475">
        <f>VLOOKUP(A475,[1]总校正后表!$A:$N,14,0)</f>
        <v>1.1151923</v>
      </c>
    </row>
    <row r="476" spans="1:3">
      <c r="A476" t="s">
        <v>264</v>
      </c>
      <c r="B476">
        <v>-0.0827664</v>
      </c>
      <c r="C476">
        <f>VLOOKUP(A476,[1]总校正后表!$A:$N,14,0)</f>
        <v>1.0685711</v>
      </c>
    </row>
    <row r="477" spans="1:3">
      <c r="A477" t="s">
        <v>853</v>
      </c>
      <c r="B477">
        <v>-0.082446</v>
      </c>
      <c r="C477">
        <f>VLOOKUP(A477,[1]总校正后表!$A:$N,14,0)</f>
        <v>1.1843752</v>
      </c>
    </row>
    <row r="478" spans="1:3">
      <c r="A478" t="s">
        <v>1270</v>
      </c>
      <c r="B478">
        <v>-0.0824338</v>
      </c>
      <c r="C478">
        <f>VLOOKUP(A478,[1]总校正后表!$A:$N,14,0)</f>
        <v>1.5099122</v>
      </c>
    </row>
    <row r="479" spans="1:3">
      <c r="A479" t="s">
        <v>816</v>
      </c>
      <c r="B479">
        <v>-0.0821058</v>
      </c>
      <c r="C479">
        <f>VLOOKUP(A479,[1]总校正后表!$A:$N,14,0)</f>
        <v>1.6800272</v>
      </c>
    </row>
    <row r="480" spans="1:3">
      <c r="A480" t="s">
        <v>1061</v>
      </c>
      <c r="B480">
        <v>-0.0820783</v>
      </c>
      <c r="C480">
        <f>VLOOKUP(A480,[1]总校正后表!$A:$N,14,0)</f>
        <v>0.967856</v>
      </c>
    </row>
    <row r="481" spans="1:3">
      <c r="A481" t="s">
        <v>477</v>
      </c>
      <c r="B481">
        <v>-0.0815576</v>
      </c>
      <c r="C481">
        <f>VLOOKUP(A481,[1]总校正后表!$A:$N,14,0)</f>
        <v>1.1389952</v>
      </c>
    </row>
    <row r="482" spans="1:3">
      <c r="A482" t="s">
        <v>394</v>
      </c>
      <c r="B482">
        <v>-0.0805095</v>
      </c>
      <c r="C482">
        <f>VLOOKUP(A482,[1]总校正后表!$A:$N,14,0)</f>
        <v>1.1584721</v>
      </c>
    </row>
    <row r="483" spans="1:3">
      <c r="A483" t="s">
        <v>735</v>
      </c>
      <c r="B483">
        <v>-0.0803783</v>
      </c>
      <c r="C483">
        <f>VLOOKUP(A483,[1]总校正后表!$A:$N,14,0)</f>
        <v>0.5081569</v>
      </c>
    </row>
    <row r="484" spans="1:3">
      <c r="A484" t="s">
        <v>440</v>
      </c>
      <c r="B484">
        <v>-0.0801715</v>
      </c>
      <c r="C484">
        <f>VLOOKUP(A484,[1]总校正后表!$A:$N,14,0)</f>
        <v>1.111091</v>
      </c>
    </row>
    <row r="485" spans="1:3">
      <c r="A485" t="s">
        <v>101</v>
      </c>
      <c r="B485">
        <v>-0.0799567</v>
      </c>
      <c r="C485">
        <f>VLOOKUP(A485,[1]总校正后表!$A:$N,14,0)</f>
        <v>1.1658492</v>
      </c>
    </row>
    <row r="486" spans="1:3">
      <c r="A486" t="s">
        <v>495</v>
      </c>
      <c r="B486">
        <v>-0.0798467</v>
      </c>
      <c r="C486">
        <f>VLOOKUP(A486,[1]总校正后表!$A:$N,14,0)</f>
        <v>1.2121536</v>
      </c>
    </row>
    <row r="487" spans="1:3">
      <c r="A487" t="s">
        <v>1187</v>
      </c>
      <c r="B487">
        <v>-0.0798194</v>
      </c>
      <c r="C487">
        <f>VLOOKUP(A487,[1]总校正后表!$A:$N,14,0)</f>
        <v>1.35931605</v>
      </c>
    </row>
    <row r="488" spans="1:3">
      <c r="A488" t="s">
        <v>520</v>
      </c>
      <c r="B488">
        <v>-0.0791556</v>
      </c>
      <c r="C488">
        <f>VLOOKUP(A488,[1]总校正后表!$A:$N,14,0)</f>
        <v>0.93042905</v>
      </c>
    </row>
    <row r="489" spans="1:3">
      <c r="A489" t="s">
        <v>750</v>
      </c>
      <c r="B489">
        <v>-0.0785483</v>
      </c>
      <c r="C489">
        <f>VLOOKUP(A489,[1]总校正后表!$A:$N,14,0)</f>
        <v>1.0977092</v>
      </c>
    </row>
    <row r="490" spans="1:3">
      <c r="A490" t="s">
        <v>415</v>
      </c>
      <c r="B490">
        <v>-0.0784083</v>
      </c>
      <c r="C490">
        <f>VLOOKUP(A490,[1]总校正后表!$A:$N,14,0)</f>
        <v>1.31389325</v>
      </c>
    </row>
    <row r="491" spans="1:3">
      <c r="A491" t="s">
        <v>1042</v>
      </c>
      <c r="B491">
        <v>-0.0782978</v>
      </c>
      <c r="C491">
        <f>VLOOKUP(A491,[1]总校正后表!$A:$N,14,0)</f>
        <v>1.8440762</v>
      </c>
    </row>
    <row r="492" spans="1:3">
      <c r="A492" t="s">
        <v>292</v>
      </c>
      <c r="B492">
        <v>-0.0777122</v>
      </c>
      <c r="C492">
        <f>VLOOKUP(A492,[1]总校正后表!$A:$N,14,0)</f>
        <v>1.2000243</v>
      </c>
    </row>
    <row r="493" spans="1:3">
      <c r="A493" t="s">
        <v>704</v>
      </c>
      <c r="B493">
        <v>-0.0768263</v>
      </c>
      <c r="C493">
        <f>VLOOKUP(A493,[1]总校正后表!$A:$N,14,0)</f>
        <v>1.1945531</v>
      </c>
    </row>
    <row r="494" spans="1:3">
      <c r="A494" t="s">
        <v>1075</v>
      </c>
      <c r="B494">
        <v>-0.0766019</v>
      </c>
      <c r="C494">
        <f>VLOOKUP(A494,[1]总校正后表!$A:$N,14,0)</f>
        <v>1.44230605</v>
      </c>
    </row>
    <row r="495" spans="1:3">
      <c r="A495" t="s">
        <v>138</v>
      </c>
      <c r="B495">
        <v>-0.0762437</v>
      </c>
      <c r="C495">
        <f>VLOOKUP(A495,[1]总校正后表!$A:$N,14,0)</f>
        <v>0.43540305</v>
      </c>
    </row>
    <row r="496" spans="1:3">
      <c r="A496" t="s">
        <v>355</v>
      </c>
      <c r="B496">
        <v>-0.0756682</v>
      </c>
      <c r="C496">
        <f>VLOOKUP(A496,[1]总校正后表!$A:$N,14,0)</f>
        <v>1.0446522</v>
      </c>
    </row>
    <row r="497" spans="1:3">
      <c r="A497" t="s">
        <v>638</v>
      </c>
      <c r="B497">
        <v>-0.0752975</v>
      </c>
      <c r="C497">
        <f>VLOOKUP(A497,[1]总校正后表!$A:$N,14,0)</f>
        <v>1.6609732</v>
      </c>
    </row>
    <row r="498" spans="1:3">
      <c r="A498" t="s">
        <v>1259</v>
      </c>
      <c r="B498">
        <v>-0.0752101</v>
      </c>
      <c r="C498">
        <f>VLOOKUP(A498,[1]总校正后表!$A:$N,14,0)</f>
        <v>1.31496625</v>
      </c>
    </row>
    <row r="499" spans="1:3">
      <c r="A499" t="s">
        <v>213</v>
      </c>
      <c r="B499">
        <v>-0.0750018</v>
      </c>
      <c r="C499">
        <f>VLOOKUP(A499,[1]总校正后表!$A:$N,14,0)</f>
        <v>0.74355425</v>
      </c>
    </row>
    <row r="500" spans="1:3">
      <c r="A500" t="s">
        <v>1161</v>
      </c>
      <c r="B500">
        <v>-0.074709</v>
      </c>
      <c r="C500">
        <f>VLOOKUP(A500,[1]总校正后表!$A:$N,14,0)</f>
        <v>0.9018311</v>
      </c>
    </row>
    <row r="501" spans="1:3">
      <c r="A501" t="s">
        <v>398</v>
      </c>
      <c r="B501">
        <v>-0.0746811</v>
      </c>
      <c r="C501">
        <f>VLOOKUP(A501,[1]总校正后表!$A:$N,14,0)</f>
        <v>1.0139291</v>
      </c>
    </row>
    <row r="502" spans="1:3">
      <c r="A502" t="s">
        <v>734</v>
      </c>
      <c r="B502">
        <v>-0.0745917</v>
      </c>
      <c r="C502">
        <f>VLOOKUP(A502,[1]总校正后表!$A:$N,14,0)</f>
        <v>0.8108401</v>
      </c>
    </row>
    <row r="503" spans="1:3">
      <c r="A503" t="s">
        <v>374</v>
      </c>
      <c r="B503">
        <v>-0.074493</v>
      </c>
      <c r="C503">
        <f>VLOOKUP(A503,[1]总校正后表!$A:$N,14,0)</f>
        <v>1.1421833</v>
      </c>
    </row>
    <row r="504" spans="1:3">
      <c r="A504" t="s">
        <v>361</v>
      </c>
      <c r="B504">
        <v>-0.0743194</v>
      </c>
      <c r="C504">
        <f>VLOOKUP(A504,[1]总校正后表!$A:$N,14,0)</f>
        <v>1.3856616</v>
      </c>
    </row>
    <row r="505" spans="1:3">
      <c r="A505" t="s">
        <v>268</v>
      </c>
      <c r="B505">
        <v>-0.0739872</v>
      </c>
      <c r="C505">
        <f>VLOOKUP(A505,[1]总校正后表!$A:$N,14,0)</f>
        <v>1.7962952</v>
      </c>
    </row>
    <row r="506" spans="1:3">
      <c r="A506" t="s">
        <v>878</v>
      </c>
      <c r="B506">
        <v>-0.0735808</v>
      </c>
      <c r="C506">
        <f>VLOOKUP(A506,[1]总校正后表!$A:$N,14,0)</f>
        <v>0.9034109</v>
      </c>
    </row>
    <row r="507" spans="1:3">
      <c r="A507" t="s">
        <v>832</v>
      </c>
      <c r="B507">
        <v>-0.0734657</v>
      </c>
      <c r="C507">
        <f>VLOOKUP(A507,[1]总校正后表!$A:$N,14,0)</f>
        <v>0.95696305</v>
      </c>
    </row>
    <row r="508" spans="1:3">
      <c r="A508" t="s">
        <v>400</v>
      </c>
      <c r="B508">
        <v>-0.0732609</v>
      </c>
      <c r="C508">
        <f>VLOOKUP(A508,[1]总校正后表!$A:$N,14,0)</f>
        <v>1.09942105</v>
      </c>
    </row>
    <row r="509" spans="1:3">
      <c r="A509" t="s">
        <v>501</v>
      </c>
      <c r="B509">
        <v>-0.0730417</v>
      </c>
      <c r="C509">
        <f>VLOOKUP(A509,[1]总校正后表!$A:$N,14,0)</f>
        <v>1.9631299</v>
      </c>
    </row>
    <row r="510" spans="1:3">
      <c r="A510" t="s">
        <v>952</v>
      </c>
      <c r="B510">
        <v>-0.0728549</v>
      </c>
      <c r="C510">
        <f>VLOOKUP(A510,[1]总校正后表!$A:$N,14,0)</f>
        <v>1.5648652</v>
      </c>
    </row>
    <row r="511" spans="1:3">
      <c r="A511" t="s">
        <v>188</v>
      </c>
      <c r="B511">
        <v>-0.0727668</v>
      </c>
      <c r="C511">
        <f>VLOOKUP(A511,[1]总校正后表!$A:$N,14,0)</f>
        <v>1.1467271</v>
      </c>
    </row>
    <row r="512" spans="1:3">
      <c r="A512" t="s">
        <v>631</v>
      </c>
      <c r="B512">
        <v>-0.0725985</v>
      </c>
      <c r="C512">
        <f>VLOOKUP(A512,[1]总校正后表!$A:$N,14,0)</f>
        <v>1.17236305</v>
      </c>
    </row>
    <row r="513" spans="1:3">
      <c r="A513" t="s">
        <v>990</v>
      </c>
      <c r="B513">
        <v>-0.0724532</v>
      </c>
      <c r="C513">
        <f>VLOOKUP(A513,[1]总校正后表!$A:$N,14,0)</f>
        <v>1.8195302</v>
      </c>
    </row>
    <row r="514" spans="1:3">
      <c r="A514" t="s">
        <v>82</v>
      </c>
      <c r="B514">
        <v>-0.0724365</v>
      </c>
      <c r="C514">
        <f>VLOOKUP(A514,[1]总校正后表!$A:$N,14,0)</f>
        <v>0.7866956</v>
      </c>
    </row>
    <row r="515" spans="1:3">
      <c r="A515" t="s">
        <v>1067</v>
      </c>
      <c r="B515">
        <v>-0.0723986</v>
      </c>
      <c r="C515">
        <f>VLOOKUP(A515,[1]总校正后表!$A:$N,14,0)</f>
        <v>1.0250692</v>
      </c>
    </row>
    <row r="516" spans="1:3">
      <c r="A516" t="s">
        <v>589</v>
      </c>
      <c r="B516">
        <v>-0.0718273</v>
      </c>
      <c r="C516">
        <f>VLOOKUP(A516,[1]总校正后表!$A:$N,14,0)</f>
        <v>0.81230925</v>
      </c>
    </row>
    <row r="517" spans="1:3">
      <c r="A517" t="s">
        <v>686</v>
      </c>
      <c r="B517">
        <v>-0.0714301</v>
      </c>
      <c r="C517">
        <f>VLOOKUP(A517,[1]总校正后表!$A:$N,14,0)</f>
        <v>0.7811561</v>
      </c>
    </row>
    <row r="518" spans="1:3">
      <c r="A518" t="s">
        <v>783</v>
      </c>
      <c r="B518">
        <v>-0.0708541</v>
      </c>
      <c r="C518">
        <f>VLOOKUP(A518,[1]总校正后表!$A:$N,14,0)</f>
        <v>1.3856493</v>
      </c>
    </row>
    <row r="519" spans="1:3">
      <c r="A519" t="s">
        <v>1219</v>
      </c>
      <c r="B519">
        <v>-0.0706912</v>
      </c>
      <c r="C519">
        <f>VLOOKUP(A519,[1]总校正后表!$A:$N,14,0)</f>
        <v>0.9424972</v>
      </c>
    </row>
    <row r="520" spans="1:3">
      <c r="A520" t="s">
        <v>57</v>
      </c>
      <c r="B520">
        <v>-0.0706383</v>
      </c>
      <c r="C520">
        <f>VLOOKUP(A520,[1]总校正后表!$A:$N,14,0)</f>
        <v>1.285914</v>
      </c>
    </row>
    <row r="521" spans="1:3">
      <c r="A521" t="s">
        <v>1121</v>
      </c>
      <c r="B521">
        <v>-0.0704825</v>
      </c>
      <c r="C521">
        <f>VLOOKUP(A521,[1]总校正后表!$A:$N,14,0)</f>
        <v>0.9097302</v>
      </c>
    </row>
    <row r="522" spans="1:3">
      <c r="A522" t="s">
        <v>708</v>
      </c>
      <c r="B522">
        <v>-0.0701026</v>
      </c>
      <c r="C522">
        <f>VLOOKUP(A522,[1]总校正后表!$A:$N,14,0)</f>
        <v>1.17328405</v>
      </c>
    </row>
    <row r="523" spans="1:3">
      <c r="A523" t="s">
        <v>193</v>
      </c>
      <c r="B523">
        <v>-0.0698551</v>
      </c>
      <c r="C523">
        <f>VLOOKUP(A523,[1]总校正后表!$A:$N,14,0)</f>
        <v>1.3285599</v>
      </c>
    </row>
    <row r="524" spans="1:3">
      <c r="A524" t="s">
        <v>936</v>
      </c>
      <c r="B524">
        <v>-0.0696738</v>
      </c>
      <c r="C524">
        <f>VLOOKUP(A524,[1]总校正后表!$A:$N,14,0)</f>
        <v>1.9955602</v>
      </c>
    </row>
    <row r="525" spans="1:3">
      <c r="A525" t="s">
        <v>549</v>
      </c>
      <c r="B525">
        <v>-0.0695212</v>
      </c>
      <c r="C525">
        <f>VLOOKUP(A525,[1]总校正后表!$A:$N,14,0)</f>
        <v>1.3164922</v>
      </c>
    </row>
    <row r="526" spans="1:3">
      <c r="A526" t="s">
        <v>871</v>
      </c>
      <c r="B526">
        <v>-0.0694485</v>
      </c>
      <c r="C526">
        <f>VLOOKUP(A526,[1]总校正后表!$A:$N,14,0)</f>
        <v>1.1764933</v>
      </c>
    </row>
    <row r="527" spans="1:3">
      <c r="A527" t="s">
        <v>683</v>
      </c>
      <c r="B527">
        <v>-0.0680289</v>
      </c>
      <c r="C527">
        <f>VLOOKUP(A527,[1]总校正后表!$A:$N,14,0)</f>
        <v>1.5702671</v>
      </c>
    </row>
    <row r="528" spans="1:3">
      <c r="A528" t="s">
        <v>1195</v>
      </c>
      <c r="B528">
        <v>-0.0678341</v>
      </c>
      <c r="C528">
        <f>VLOOKUP(A528,[1]总校正后表!$A:$N,14,0)</f>
        <v>0.9578822</v>
      </c>
    </row>
    <row r="529" spans="1:3">
      <c r="A529" t="s">
        <v>1117</v>
      </c>
      <c r="B529">
        <v>-0.0676467</v>
      </c>
      <c r="C529">
        <f>VLOOKUP(A529,[1]总校正后表!$A:$N,14,0)</f>
        <v>1.22658425</v>
      </c>
    </row>
    <row r="530" spans="1:3">
      <c r="A530" t="s">
        <v>347</v>
      </c>
      <c r="B530">
        <v>-0.0676002</v>
      </c>
      <c r="C530">
        <f>VLOOKUP(A530,[1]总校正后表!$A:$N,14,0)</f>
        <v>1.0949579</v>
      </c>
    </row>
    <row r="531" spans="1:3">
      <c r="A531" t="s">
        <v>74</v>
      </c>
      <c r="B531">
        <v>-0.067436</v>
      </c>
      <c r="C531">
        <f>VLOOKUP(A531,[1]总校正后表!$A:$N,14,0)</f>
        <v>1.3264962</v>
      </c>
    </row>
    <row r="532" spans="1:3">
      <c r="A532" t="s">
        <v>911</v>
      </c>
      <c r="B532">
        <v>-0.0670468</v>
      </c>
      <c r="C532">
        <f>VLOOKUP(A532,[1]总校正后表!$A:$N,14,0)</f>
        <v>1.2202243</v>
      </c>
    </row>
    <row r="533" spans="1:3">
      <c r="A533" t="s">
        <v>137</v>
      </c>
      <c r="B533">
        <v>-0.0664121</v>
      </c>
      <c r="C533">
        <f>VLOOKUP(A533,[1]总校正后表!$A:$N,14,0)</f>
        <v>1.1884062</v>
      </c>
    </row>
    <row r="534" spans="1:3">
      <c r="A534" t="s">
        <v>1109</v>
      </c>
      <c r="B534">
        <v>-0.0662485</v>
      </c>
      <c r="C534">
        <f>VLOOKUP(A534,[1]总校正后表!$A:$N,14,0)</f>
        <v>1.5718462</v>
      </c>
    </row>
    <row r="535" spans="1:3">
      <c r="A535" t="s">
        <v>810</v>
      </c>
      <c r="B535">
        <v>-0.0660909</v>
      </c>
      <c r="C535">
        <f>VLOOKUP(A535,[1]总校正后表!$A:$N,14,0)</f>
        <v>1.108012</v>
      </c>
    </row>
    <row r="536" spans="1:3">
      <c r="A536" t="s">
        <v>1272</v>
      </c>
      <c r="B536">
        <v>-0.0659531</v>
      </c>
      <c r="C536">
        <f>VLOOKUP(A536,[1]总校正后表!$A:$N,14,0)</f>
        <v>1.2900712</v>
      </c>
    </row>
    <row r="537" spans="1:3">
      <c r="A537" t="s">
        <v>543</v>
      </c>
      <c r="B537">
        <v>-0.0657381</v>
      </c>
      <c r="C537">
        <f>VLOOKUP(A537,[1]总校正后表!$A:$N,14,0)</f>
        <v>1.48077325</v>
      </c>
    </row>
    <row r="538" spans="1:3">
      <c r="A538" t="s">
        <v>950</v>
      </c>
      <c r="B538">
        <v>-0.0656983</v>
      </c>
      <c r="C538">
        <f>VLOOKUP(A538,[1]总校正后表!$A:$N,14,0)</f>
        <v>0.8199741</v>
      </c>
    </row>
    <row r="539" spans="1:3">
      <c r="A539" t="s">
        <v>331</v>
      </c>
      <c r="B539">
        <v>-0.0655098</v>
      </c>
      <c r="C539">
        <f>VLOOKUP(A539,[1]总校正后表!$A:$N,14,0)</f>
        <v>0.7145632</v>
      </c>
    </row>
    <row r="540" spans="1:3">
      <c r="A540" t="s">
        <v>868</v>
      </c>
      <c r="B540">
        <v>-0.0654889</v>
      </c>
      <c r="C540">
        <f>VLOOKUP(A540,[1]总校正后表!$A:$N,14,0)</f>
        <v>0.64938325</v>
      </c>
    </row>
    <row r="541" spans="1:3">
      <c r="A541" t="s">
        <v>297</v>
      </c>
      <c r="B541">
        <v>-0.0654803</v>
      </c>
      <c r="C541">
        <f>VLOOKUP(A541,[1]总校正后表!$A:$N,14,0)</f>
        <v>0.8685183</v>
      </c>
    </row>
    <row r="542" spans="1:3">
      <c r="A542" t="s">
        <v>2</v>
      </c>
      <c r="B542">
        <v>-0.064669</v>
      </c>
      <c r="C542">
        <f>VLOOKUP(A542,[1]总校正后表!$A:$N,14,0)</f>
        <v>1.14991905</v>
      </c>
    </row>
    <row r="543" spans="1:3">
      <c r="A543" t="s">
        <v>584</v>
      </c>
      <c r="B543">
        <v>-0.0644605</v>
      </c>
      <c r="C543">
        <f>VLOOKUP(A543,[1]总校正后表!$A:$N,14,0)</f>
        <v>1.1041402</v>
      </c>
    </row>
    <row r="544" spans="1:3">
      <c r="A544" t="s">
        <v>886</v>
      </c>
      <c r="B544">
        <v>-0.0641964</v>
      </c>
      <c r="C544">
        <f>VLOOKUP(A544,[1]总校正后表!$A:$N,14,0)</f>
        <v>1.3811686</v>
      </c>
    </row>
    <row r="545" spans="1:3">
      <c r="A545" t="s">
        <v>999</v>
      </c>
      <c r="B545">
        <v>-0.0640535</v>
      </c>
      <c r="C545">
        <f>VLOOKUP(A545,[1]总校正后表!$A:$N,14,0)</f>
        <v>1.12956205</v>
      </c>
    </row>
    <row r="546" spans="1:3">
      <c r="A546" t="s">
        <v>1119</v>
      </c>
      <c r="B546">
        <v>-0.0637845</v>
      </c>
      <c r="C546">
        <f>VLOOKUP(A546,[1]总校正后表!$A:$N,14,0)</f>
        <v>0.81148925</v>
      </c>
    </row>
    <row r="547" spans="1:3">
      <c r="A547" t="s">
        <v>583</v>
      </c>
      <c r="B547">
        <v>-0.063631</v>
      </c>
      <c r="C547">
        <f>VLOOKUP(A547,[1]总校正后表!$A:$N,14,0)</f>
        <v>0.9469756</v>
      </c>
    </row>
    <row r="548" spans="1:3">
      <c r="A548" t="s">
        <v>317</v>
      </c>
      <c r="B548">
        <v>-0.0634392</v>
      </c>
      <c r="C548">
        <f>VLOOKUP(A548,[1]总校正后表!$A:$N,14,0)</f>
        <v>1.0226231</v>
      </c>
    </row>
    <row r="549" spans="1:3">
      <c r="A549" t="s">
        <v>785</v>
      </c>
      <c r="B549">
        <v>-0.0634181</v>
      </c>
      <c r="C549">
        <f>VLOOKUP(A549,[1]总校正后表!$A:$N,14,0)</f>
        <v>0.8590371</v>
      </c>
    </row>
    <row r="550" spans="1:3">
      <c r="A550" t="s">
        <v>4</v>
      </c>
      <c r="B550">
        <v>-0.0631922</v>
      </c>
      <c r="C550">
        <f>VLOOKUP(A550,[1]总校正后表!$A:$N,14,0)</f>
        <v>1.4848776</v>
      </c>
    </row>
    <row r="551" spans="1:3">
      <c r="A551" t="s">
        <v>633</v>
      </c>
      <c r="B551">
        <v>-0.0631675</v>
      </c>
      <c r="C551">
        <f>VLOOKUP(A551,[1]总校正后表!$A:$N,14,0)</f>
        <v>2.0472729</v>
      </c>
    </row>
    <row r="552" spans="1:3">
      <c r="A552" t="s">
        <v>330</v>
      </c>
      <c r="B552">
        <v>-0.0629696</v>
      </c>
      <c r="C552">
        <f>VLOOKUP(A552,[1]总校正后表!$A:$N,14,0)</f>
        <v>1.1937252</v>
      </c>
    </row>
    <row r="553" spans="1:3">
      <c r="A553" t="s">
        <v>140</v>
      </c>
      <c r="B553">
        <v>-0.0626067</v>
      </c>
      <c r="C553">
        <f>VLOOKUP(A553,[1]总校正后表!$A:$N,14,0)</f>
        <v>1.5967962</v>
      </c>
    </row>
    <row r="554" spans="1:3">
      <c r="A554" t="s">
        <v>527</v>
      </c>
      <c r="B554">
        <v>-0.0626015</v>
      </c>
      <c r="C554">
        <f>VLOOKUP(A554,[1]总校正后表!$A:$N,14,0)</f>
        <v>1.29646625</v>
      </c>
    </row>
    <row r="555" spans="1:3">
      <c r="A555" t="s">
        <v>754</v>
      </c>
      <c r="B555">
        <v>-0.062314</v>
      </c>
      <c r="C555">
        <f>VLOOKUP(A555,[1]总校正后表!$A:$N,14,0)</f>
        <v>1.2409459</v>
      </c>
    </row>
    <row r="556" spans="1:3">
      <c r="A556" t="s">
        <v>325</v>
      </c>
      <c r="B556">
        <v>-0.0616377</v>
      </c>
      <c r="C556">
        <f>VLOOKUP(A556,[1]总校正后表!$A:$N,14,0)</f>
        <v>0.6663433</v>
      </c>
    </row>
    <row r="557" spans="1:3">
      <c r="A557" t="s">
        <v>1041</v>
      </c>
      <c r="B557">
        <v>-0.0610856</v>
      </c>
      <c r="C557">
        <f>VLOOKUP(A557,[1]总校正后表!$A:$N,14,0)</f>
        <v>0.79322125</v>
      </c>
    </row>
    <row r="558" spans="1:3">
      <c r="A558" t="s">
        <v>712</v>
      </c>
      <c r="B558">
        <v>-0.0608182</v>
      </c>
      <c r="C558">
        <f>VLOOKUP(A558,[1]总校正后表!$A:$N,14,0)</f>
        <v>1.38547805</v>
      </c>
    </row>
    <row r="559" spans="1:3">
      <c r="A559" t="s">
        <v>119</v>
      </c>
      <c r="B559">
        <v>-0.0606602</v>
      </c>
      <c r="C559">
        <f>VLOOKUP(A559,[1]总校正后表!$A:$N,14,0)</f>
        <v>1.4866121</v>
      </c>
    </row>
    <row r="560" spans="1:3">
      <c r="A560" t="s">
        <v>1169</v>
      </c>
      <c r="B560">
        <v>-0.060608</v>
      </c>
      <c r="C560">
        <f>VLOOKUP(A560,[1]总校正后表!$A:$N,14,0)</f>
        <v>1.2066402</v>
      </c>
    </row>
    <row r="561" spans="1:3">
      <c r="A561" t="s">
        <v>1093</v>
      </c>
      <c r="B561">
        <v>-0.059695</v>
      </c>
      <c r="C561">
        <f>VLOOKUP(A561,[1]总校正后表!$A:$N,14,0)</f>
        <v>1.0843383</v>
      </c>
    </row>
    <row r="562" spans="1:3">
      <c r="A562" t="s">
        <v>829</v>
      </c>
      <c r="B562">
        <v>-0.0594265</v>
      </c>
      <c r="C562">
        <f>VLOOKUP(A562,[1]总校正后表!$A:$N,14,0)</f>
        <v>1.2221006</v>
      </c>
    </row>
    <row r="563" spans="1:3">
      <c r="A563" t="s">
        <v>892</v>
      </c>
      <c r="B563">
        <v>-0.0593179</v>
      </c>
      <c r="C563">
        <f>VLOOKUP(A563,[1]总校正后表!$A:$N,14,0)</f>
        <v>1.01576125</v>
      </c>
    </row>
    <row r="564" spans="1:3">
      <c r="A564" t="s">
        <v>260</v>
      </c>
      <c r="B564">
        <v>-0.0590804</v>
      </c>
      <c r="C564">
        <f>VLOOKUP(A564,[1]总校正后表!$A:$N,14,0)</f>
        <v>0.9240231</v>
      </c>
    </row>
    <row r="565" spans="1:3">
      <c r="A565" t="s">
        <v>808</v>
      </c>
      <c r="B565">
        <v>-0.0590054</v>
      </c>
      <c r="C565">
        <f>VLOOKUP(A565,[1]总校正后表!$A:$N,14,0)</f>
        <v>1.20451605</v>
      </c>
    </row>
    <row r="566" spans="1:3">
      <c r="A566" t="s">
        <v>1220</v>
      </c>
      <c r="B566">
        <v>-0.0588199</v>
      </c>
      <c r="C566">
        <f>VLOOKUP(A566,[1]总校正后表!$A:$N,14,0)</f>
        <v>1.3523843</v>
      </c>
    </row>
    <row r="567" spans="1:3">
      <c r="A567" t="s">
        <v>509</v>
      </c>
      <c r="B567">
        <v>-0.0585804</v>
      </c>
      <c r="C567">
        <f>VLOOKUP(A567,[1]总校正后表!$A:$N,14,0)</f>
        <v>0.8319309</v>
      </c>
    </row>
    <row r="568" spans="1:3">
      <c r="A568" t="s">
        <v>39</v>
      </c>
      <c r="B568">
        <v>-0.0578823</v>
      </c>
      <c r="C568">
        <f>VLOOKUP(A568,[1]总校正后表!$A:$N,14,0)</f>
        <v>1.8091849</v>
      </c>
    </row>
    <row r="569" spans="1:3">
      <c r="A569" t="s">
        <v>320</v>
      </c>
      <c r="B569">
        <v>-0.0578671</v>
      </c>
      <c r="C569">
        <f>VLOOKUP(A569,[1]总校正后表!$A:$N,14,0)</f>
        <v>0.6442949</v>
      </c>
    </row>
    <row r="570" spans="1:3">
      <c r="A570" t="s">
        <v>514</v>
      </c>
      <c r="B570">
        <v>-0.0573012</v>
      </c>
      <c r="C570">
        <f>VLOOKUP(A570,[1]总校正后表!$A:$N,14,0)</f>
        <v>0.9794661</v>
      </c>
    </row>
    <row r="571" spans="1:3">
      <c r="A571" t="s">
        <v>928</v>
      </c>
      <c r="B571">
        <v>-0.056773</v>
      </c>
      <c r="C571">
        <f>VLOOKUP(A571,[1]总校正后表!$A:$N,14,0)</f>
        <v>1.071061</v>
      </c>
    </row>
    <row r="572" spans="1:3">
      <c r="A572" t="s">
        <v>118</v>
      </c>
      <c r="B572">
        <v>-0.056005</v>
      </c>
      <c r="C572">
        <f>VLOOKUP(A572,[1]总校正后表!$A:$N,14,0)</f>
        <v>1.3051093</v>
      </c>
    </row>
    <row r="573" spans="1:3">
      <c r="A573" t="s">
        <v>28</v>
      </c>
      <c r="B573">
        <v>-0.0559499</v>
      </c>
      <c r="C573">
        <f>VLOOKUP(A573,[1]总校正后表!$A:$N,14,0)</f>
        <v>1.4050276</v>
      </c>
    </row>
    <row r="574" spans="1:3">
      <c r="A574" t="s">
        <v>582</v>
      </c>
      <c r="B574">
        <v>-0.0557909</v>
      </c>
      <c r="C574">
        <f>VLOOKUP(A574,[1]总校正后表!$A:$N,14,0)</f>
        <v>1.2923099</v>
      </c>
    </row>
    <row r="575" spans="1:3">
      <c r="A575" t="s">
        <v>22</v>
      </c>
      <c r="B575">
        <v>-0.0550479</v>
      </c>
      <c r="C575">
        <f>VLOOKUP(A575,[1]总校正后表!$A:$N,14,0)</f>
        <v>1.36804625</v>
      </c>
    </row>
    <row r="576" spans="1:3">
      <c r="A576" t="s">
        <v>341</v>
      </c>
      <c r="B576">
        <v>-0.0544573</v>
      </c>
      <c r="C576">
        <f>VLOOKUP(A576,[1]总校正后表!$A:$N,14,0)</f>
        <v>1.54646325</v>
      </c>
    </row>
    <row r="577" spans="1:3">
      <c r="A577" t="s">
        <v>745</v>
      </c>
      <c r="B577">
        <v>-0.0540652</v>
      </c>
      <c r="C577">
        <f>VLOOKUP(A577,[1]总校正后表!$A:$N,14,0)</f>
        <v>1.4013582</v>
      </c>
    </row>
    <row r="578" spans="1:3">
      <c r="A578" t="s">
        <v>27</v>
      </c>
      <c r="B578">
        <v>-0.0539261</v>
      </c>
      <c r="C578">
        <f>VLOOKUP(A578,[1]总校正后表!$A:$N,14,0)</f>
        <v>1.4254792</v>
      </c>
    </row>
    <row r="579" spans="1:3">
      <c r="A579" t="s">
        <v>208</v>
      </c>
      <c r="B579">
        <v>-0.0537269</v>
      </c>
      <c r="C579">
        <f>VLOOKUP(A579,[1]总校正后表!$A:$N,14,0)</f>
        <v>0.595508</v>
      </c>
    </row>
    <row r="580" spans="1:3">
      <c r="A580" t="s">
        <v>644</v>
      </c>
      <c r="B580">
        <v>-0.0535135</v>
      </c>
      <c r="C580">
        <f>VLOOKUP(A580,[1]总校正后表!$A:$N,14,0)</f>
        <v>0.9941476</v>
      </c>
    </row>
    <row r="581" spans="1:3">
      <c r="A581" t="s">
        <v>804</v>
      </c>
      <c r="B581">
        <v>-0.0533258</v>
      </c>
      <c r="C581">
        <f>VLOOKUP(A581,[1]总校正后表!$A:$N,14,0)</f>
        <v>1.6445402</v>
      </c>
    </row>
    <row r="582" spans="1:3">
      <c r="A582" t="s">
        <v>174</v>
      </c>
      <c r="B582">
        <v>-0.0529724</v>
      </c>
      <c r="C582">
        <f>VLOOKUP(A582,[1]总校正后表!$A:$N,14,0)</f>
        <v>1.0263392</v>
      </c>
    </row>
    <row r="583" spans="1:3">
      <c r="A583" t="s">
        <v>1073</v>
      </c>
      <c r="B583">
        <v>-0.0523456</v>
      </c>
      <c r="C583">
        <f>VLOOKUP(A583,[1]总校正后表!$A:$N,14,0)</f>
        <v>1.3059376</v>
      </c>
    </row>
    <row r="584" spans="1:3">
      <c r="A584" t="s">
        <v>1138</v>
      </c>
      <c r="B584">
        <v>-0.0523266</v>
      </c>
      <c r="C584">
        <f>VLOOKUP(A584,[1]总校正后表!$A:$N,14,0)</f>
        <v>1.7447212</v>
      </c>
    </row>
    <row r="585" spans="1:3">
      <c r="A585" t="s">
        <v>327</v>
      </c>
      <c r="B585">
        <v>-0.0520069</v>
      </c>
      <c r="C585">
        <f>VLOOKUP(A585,[1]总校正后表!$A:$N,14,0)</f>
        <v>1.1477132</v>
      </c>
    </row>
    <row r="586" spans="1:3">
      <c r="A586" t="s">
        <v>157</v>
      </c>
      <c r="B586">
        <v>-0.0515693</v>
      </c>
      <c r="C586">
        <f>VLOOKUP(A586,[1]总校正后表!$A:$N,14,0)</f>
        <v>1.3088821</v>
      </c>
    </row>
    <row r="587" spans="1:3">
      <c r="A587" t="s">
        <v>1080</v>
      </c>
      <c r="B587">
        <v>-0.0514186</v>
      </c>
      <c r="C587">
        <f>VLOOKUP(A587,[1]总校正后表!$A:$N,14,0)</f>
        <v>0.8994651</v>
      </c>
    </row>
    <row r="588" spans="1:3">
      <c r="A588" t="s">
        <v>471</v>
      </c>
      <c r="B588">
        <v>-0.0508338</v>
      </c>
      <c r="C588">
        <f>VLOOKUP(A588,[1]总校正后表!$A:$N,14,0)</f>
        <v>1.3297643</v>
      </c>
    </row>
    <row r="589" spans="1:3">
      <c r="A589" t="s">
        <v>363</v>
      </c>
      <c r="B589">
        <v>-0.0505105</v>
      </c>
      <c r="C589">
        <f>VLOOKUP(A589,[1]总校正后表!$A:$N,14,0)</f>
        <v>1.28366805</v>
      </c>
    </row>
    <row r="590" spans="1:3">
      <c r="A590" t="s">
        <v>777</v>
      </c>
      <c r="B590">
        <v>-0.0504287</v>
      </c>
      <c r="C590">
        <f>VLOOKUP(A590,[1]总校正后表!$A:$N,14,0)</f>
        <v>0.8007249</v>
      </c>
    </row>
    <row r="591" spans="1:3">
      <c r="A591" t="s">
        <v>901</v>
      </c>
      <c r="B591">
        <v>-0.0504176</v>
      </c>
      <c r="C591">
        <f>VLOOKUP(A591,[1]总校正后表!$A:$N,14,0)</f>
        <v>1.1001189</v>
      </c>
    </row>
    <row r="592" spans="1:3">
      <c r="A592" t="s">
        <v>1092</v>
      </c>
      <c r="B592">
        <v>-0.0501584</v>
      </c>
      <c r="C592">
        <f>VLOOKUP(A592,[1]总校正后表!$A:$N,14,0)</f>
        <v>0.9381843</v>
      </c>
    </row>
    <row r="593" spans="1:3">
      <c r="A593" t="s">
        <v>1290</v>
      </c>
      <c r="B593">
        <v>-0.0500374</v>
      </c>
      <c r="C593">
        <f>VLOOKUP(A593,[1]总校正后表!$A:$N,14,0)</f>
        <v>1.55205</v>
      </c>
    </row>
    <row r="594" spans="1:3">
      <c r="A594" t="s">
        <v>841</v>
      </c>
      <c r="B594">
        <v>-0.049985</v>
      </c>
      <c r="C594">
        <f>VLOOKUP(A594,[1]总校正后表!$A:$N,14,0)</f>
        <v>0.65265925</v>
      </c>
    </row>
    <row r="595" spans="1:3">
      <c r="A595" t="s">
        <v>367</v>
      </c>
      <c r="B595">
        <v>-0.0495618</v>
      </c>
      <c r="C595">
        <f>VLOOKUP(A595,[1]总校正后表!$A:$N,14,0)</f>
        <v>1.3024672</v>
      </c>
    </row>
    <row r="596" spans="1:3">
      <c r="A596" t="s">
        <v>981</v>
      </c>
      <c r="B596">
        <v>-0.0489181</v>
      </c>
      <c r="C596">
        <f>VLOOKUP(A596,[1]总校正后表!$A:$N,14,0)</f>
        <v>1.68907605</v>
      </c>
    </row>
    <row r="597" spans="1:3">
      <c r="A597" t="s">
        <v>1104</v>
      </c>
      <c r="B597">
        <v>-0.0485517</v>
      </c>
      <c r="C597">
        <f>VLOOKUP(A597,[1]总校正后表!$A:$N,14,0)</f>
        <v>0.8752499</v>
      </c>
    </row>
    <row r="598" spans="1:3">
      <c r="A598" t="s">
        <v>877</v>
      </c>
      <c r="B598">
        <v>-0.0480902</v>
      </c>
      <c r="C598">
        <f>VLOOKUP(A598,[1]总校正后表!$A:$N,14,0)</f>
        <v>0.8062699</v>
      </c>
    </row>
    <row r="599" spans="1:3">
      <c r="A599" t="s">
        <v>1031</v>
      </c>
      <c r="B599">
        <v>-0.0480178</v>
      </c>
      <c r="C599">
        <f>VLOOKUP(A599,[1]总校正后表!$A:$N,14,0)</f>
        <v>1.4169521</v>
      </c>
    </row>
    <row r="600" spans="1:3">
      <c r="A600" t="s">
        <v>705</v>
      </c>
      <c r="B600">
        <v>-0.047133</v>
      </c>
      <c r="C600">
        <f>VLOOKUP(A600,[1]总校正后表!$A:$N,14,0)</f>
        <v>1.05318225</v>
      </c>
    </row>
    <row r="601" spans="1:3">
      <c r="A601" t="s">
        <v>1008</v>
      </c>
      <c r="B601">
        <v>-0.0468062</v>
      </c>
      <c r="C601">
        <f>VLOOKUP(A601,[1]总校正后表!$A:$N,14,0)</f>
        <v>1.568051</v>
      </c>
    </row>
    <row r="602" spans="1:3">
      <c r="A602" t="s">
        <v>484</v>
      </c>
      <c r="B602">
        <v>-0.0467336</v>
      </c>
      <c r="C602">
        <f>VLOOKUP(A602,[1]总校正后表!$A:$N,14,0)</f>
        <v>1.1010589</v>
      </c>
    </row>
    <row r="603" spans="1:3">
      <c r="A603" t="s">
        <v>1032</v>
      </c>
      <c r="B603">
        <v>-0.0466497</v>
      </c>
      <c r="C603">
        <f>VLOOKUP(A603,[1]总校正后表!$A:$N,14,0)</f>
        <v>0.83014625</v>
      </c>
    </row>
    <row r="604" spans="1:3">
      <c r="A604" t="s">
        <v>821</v>
      </c>
      <c r="B604">
        <v>-0.0464841</v>
      </c>
      <c r="C604">
        <f>VLOOKUP(A604,[1]总校正后表!$A:$N,14,0)</f>
        <v>1.9643862</v>
      </c>
    </row>
    <row r="605" spans="1:3">
      <c r="A605" t="s">
        <v>671</v>
      </c>
      <c r="B605">
        <v>-0.0462155</v>
      </c>
      <c r="C605">
        <f>VLOOKUP(A605,[1]总校正后表!$A:$N,14,0)</f>
        <v>0.98192505</v>
      </c>
    </row>
    <row r="606" spans="1:3">
      <c r="A606" t="s">
        <v>544</v>
      </c>
      <c r="B606">
        <v>-0.0461444</v>
      </c>
      <c r="C606">
        <f>VLOOKUP(A606,[1]总校正后表!$A:$N,14,0)</f>
        <v>1.2471099</v>
      </c>
    </row>
    <row r="607" spans="1:3">
      <c r="A607" t="s">
        <v>261</v>
      </c>
      <c r="B607">
        <v>-0.04613</v>
      </c>
      <c r="C607">
        <f>VLOOKUP(A607,[1]总校正后表!$A:$N,14,0)</f>
        <v>1.4192422</v>
      </c>
    </row>
    <row r="608" spans="1:3">
      <c r="A608" t="s">
        <v>572</v>
      </c>
      <c r="B608">
        <v>-0.0460319</v>
      </c>
      <c r="C608">
        <f>VLOOKUP(A608,[1]总校正后表!$A:$N,14,0)</f>
        <v>1.02530305</v>
      </c>
    </row>
    <row r="609" spans="1:3">
      <c r="A609" t="s">
        <v>1001</v>
      </c>
      <c r="B609">
        <v>-0.0454811</v>
      </c>
      <c r="C609">
        <f>VLOOKUP(A609,[1]总校正后表!$A:$N,14,0)</f>
        <v>1.77766625</v>
      </c>
    </row>
    <row r="610" spans="1:3">
      <c r="A610" t="s">
        <v>927</v>
      </c>
      <c r="B610">
        <v>-0.045144</v>
      </c>
      <c r="C610">
        <f>VLOOKUP(A610,[1]总校正后表!$A:$N,14,0)</f>
        <v>0.771352</v>
      </c>
    </row>
    <row r="611" spans="1:3">
      <c r="A611" t="s">
        <v>564</v>
      </c>
      <c r="B611">
        <v>-0.0450429</v>
      </c>
      <c r="C611">
        <f>VLOOKUP(A611,[1]总校正后表!$A:$N,14,0)</f>
        <v>0.894882</v>
      </c>
    </row>
    <row r="612" spans="1:3">
      <c r="A612" t="s">
        <v>793</v>
      </c>
      <c r="B612">
        <v>-0.0447068</v>
      </c>
      <c r="C612">
        <f>VLOOKUP(A612,[1]总校正后表!$A:$N,14,0)</f>
        <v>1.48593605</v>
      </c>
    </row>
    <row r="613" spans="1:3">
      <c r="A613" t="s">
        <v>1108</v>
      </c>
      <c r="B613">
        <v>-0.0442141</v>
      </c>
      <c r="C613">
        <f>VLOOKUP(A613,[1]总校正后表!$A:$N,14,0)</f>
        <v>0.4559433</v>
      </c>
    </row>
    <row r="614" spans="1:3">
      <c r="A614" t="s">
        <v>889</v>
      </c>
      <c r="B614">
        <v>-0.0438228</v>
      </c>
      <c r="C614">
        <f>VLOOKUP(A614,[1]总校正后表!$A:$N,14,0)</f>
        <v>0.8684951</v>
      </c>
    </row>
    <row r="615" spans="1:3">
      <c r="A615" t="s">
        <v>346</v>
      </c>
      <c r="B615">
        <v>-0.043496</v>
      </c>
      <c r="C615">
        <f>VLOOKUP(A615,[1]总校正后表!$A:$N,14,0)</f>
        <v>1.0822182</v>
      </c>
    </row>
    <row r="616" spans="1:3">
      <c r="A616" t="s">
        <v>155</v>
      </c>
      <c r="B616">
        <v>-0.043492</v>
      </c>
      <c r="C616">
        <f>VLOOKUP(A616,[1]总校正后表!$A:$N,14,0)</f>
        <v>1.0041812</v>
      </c>
    </row>
    <row r="617" spans="1:3">
      <c r="A617" t="s">
        <v>113</v>
      </c>
      <c r="B617">
        <v>-0.0433156</v>
      </c>
      <c r="C617">
        <f>VLOOKUP(A617,[1]总校正后表!$A:$N,14,0)</f>
        <v>0.5749181</v>
      </c>
    </row>
    <row r="618" spans="1:3">
      <c r="A618" t="s">
        <v>11</v>
      </c>
      <c r="B618">
        <v>-0.0431515</v>
      </c>
      <c r="C618">
        <f>VLOOKUP(A618,[1]总校正后表!$A:$N,14,0)</f>
        <v>1.2751236</v>
      </c>
    </row>
    <row r="619" spans="1:3">
      <c r="A619" t="s">
        <v>229</v>
      </c>
      <c r="B619">
        <v>-0.0430207</v>
      </c>
      <c r="C619">
        <f>VLOOKUP(A619,[1]总校正后表!$A:$N,14,0)</f>
        <v>1.8373462</v>
      </c>
    </row>
    <row r="620" spans="1:3">
      <c r="A620" t="s">
        <v>413</v>
      </c>
      <c r="B620">
        <v>-0.0429706</v>
      </c>
      <c r="C620">
        <f>VLOOKUP(A620,[1]总校正后表!$A:$N,14,0)</f>
        <v>1.3601342</v>
      </c>
    </row>
    <row r="621" spans="1:3">
      <c r="A621" t="s">
        <v>13</v>
      </c>
      <c r="B621">
        <v>-0.042524</v>
      </c>
      <c r="C621">
        <f>VLOOKUP(A621,[1]总校正后表!$A:$N,14,0)</f>
        <v>1.74252605</v>
      </c>
    </row>
    <row r="622" spans="1:3">
      <c r="A622" t="s">
        <v>506</v>
      </c>
      <c r="B622">
        <v>-0.0424686</v>
      </c>
      <c r="C622">
        <f>VLOOKUP(A622,[1]总校正后表!$A:$N,14,0)</f>
        <v>1.0317486</v>
      </c>
    </row>
    <row r="623" spans="1:3">
      <c r="A623" t="s">
        <v>1074</v>
      </c>
      <c r="B623">
        <v>-0.0423972</v>
      </c>
      <c r="C623">
        <f>VLOOKUP(A623,[1]总校正后表!$A:$N,14,0)</f>
        <v>1.4181793</v>
      </c>
    </row>
    <row r="624" spans="1:3">
      <c r="A624" t="s">
        <v>1221</v>
      </c>
      <c r="B624">
        <v>-0.0421437</v>
      </c>
      <c r="C624">
        <f>VLOOKUP(A624,[1]总校正后表!$A:$N,14,0)</f>
        <v>1.5099836</v>
      </c>
    </row>
    <row r="625" spans="1:3">
      <c r="A625" t="s">
        <v>662</v>
      </c>
      <c r="B625">
        <v>-0.0419632</v>
      </c>
      <c r="C625">
        <f>VLOOKUP(A625,[1]总校正后表!$A:$N,14,0)</f>
        <v>1.8969692</v>
      </c>
    </row>
    <row r="626" spans="1:3">
      <c r="A626" t="s">
        <v>241</v>
      </c>
      <c r="B626">
        <v>-0.041258</v>
      </c>
      <c r="C626">
        <f>VLOOKUP(A626,[1]总校正后表!$A:$N,14,0)</f>
        <v>1.3438686</v>
      </c>
    </row>
    <row r="627" spans="1:3">
      <c r="A627" t="s">
        <v>376</v>
      </c>
      <c r="B627">
        <v>-0.0411555</v>
      </c>
      <c r="C627">
        <f>VLOOKUP(A627,[1]总校正后表!$A:$N,14,0)</f>
        <v>1.3574362</v>
      </c>
    </row>
    <row r="628" spans="1:3">
      <c r="A628" t="s">
        <v>760</v>
      </c>
      <c r="B628">
        <v>-0.0407483</v>
      </c>
      <c r="C628">
        <f>VLOOKUP(A628,[1]总校正后表!$A:$N,14,0)</f>
        <v>1.1379633</v>
      </c>
    </row>
    <row r="629" spans="1:3">
      <c r="A629" t="s">
        <v>227</v>
      </c>
      <c r="B629">
        <v>-0.0404299</v>
      </c>
      <c r="C629">
        <f>VLOOKUP(A629,[1]总校正后表!$A:$N,14,0)</f>
        <v>1.6217749</v>
      </c>
    </row>
    <row r="630" spans="1:3">
      <c r="A630" t="s">
        <v>1205</v>
      </c>
      <c r="B630">
        <v>-0.0395861</v>
      </c>
      <c r="C630">
        <f>VLOOKUP(A630,[1]总校正后表!$A:$N,14,0)</f>
        <v>1.8944262</v>
      </c>
    </row>
    <row r="631" spans="1:3">
      <c r="A631" t="s">
        <v>591</v>
      </c>
      <c r="B631">
        <v>-0.0390064</v>
      </c>
      <c r="C631">
        <f>VLOOKUP(A631,[1]总校正后表!$A:$N,14,0)</f>
        <v>1.3959762</v>
      </c>
    </row>
    <row r="632" spans="1:3">
      <c r="A632" t="s">
        <v>512</v>
      </c>
      <c r="B632">
        <v>-0.0387384</v>
      </c>
      <c r="C632">
        <f>VLOOKUP(A632,[1]总校正后表!$A:$N,14,0)</f>
        <v>0.567702</v>
      </c>
    </row>
    <row r="633" spans="1:3">
      <c r="A633" t="s">
        <v>565</v>
      </c>
      <c r="B633">
        <v>-0.0385364</v>
      </c>
      <c r="C633">
        <f>VLOOKUP(A633,[1]总校正后表!$A:$N,14,0)</f>
        <v>1.2010811</v>
      </c>
    </row>
    <row r="634" spans="1:3">
      <c r="A634" t="s">
        <v>404</v>
      </c>
      <c r="B634">
        <v>-0.0382656</v>
      </c>
      <c r="C634">
        <f>VLOOKUP(A634,[1]总校正后表!$A:$N,14,0)</f>
        <v>1.22560305</v>
      </c>
    </row>
    <row r="635" spans="1:3">
      <c r="A635" t="s">
        <v>1177</v>
      </c>
      <c r="B635">
        <v>-0.0379796</v>
      </c>
      <c r="C635">
        <f>VLOOKUP(A635,[1]总校正后表!$A:$N,14,0)</f>
        <v>0.643991</v>
      </c>
    </row>
    <row r="636" spans="1:3">
      <c r="A636" t="s">
        <v>1015</v>
      </c>
      <c r="B636">
        <v>-0.0379227</v>
      </c>
      <c r="C636">
        <f>VLOOKUP(A636,[1]总校正后表!$A:$N,14,0)</f>
        <v>0.7167893</v>
      </c>
    </row>
    <row r="637" spans="1:3">
      <c r="A637" t="s">
        <v>625</v>
      </c>
      <c r="B637">
        <v>-0.0377822</v>
      </c>
      <c r="C637">
        <f>VLOOKUP(A637,[1]总校正后表!$A:$N,14,0)</f>
        <v>0.95050525</v>
      </c>
    </row>
    <row r="638" spans="1:3">
      <c r="A638" t="s">
        <v>21</v>
      </c>
      <c r="B638">
        <v>-0.0377069</v>
      </c>
      <c r="C638">
        <f>VLOOKUP(A638,[1]总校正后表!$A:$N,14,0)</f>
        <v>1.0808692</v>
      </c>
    </row>
    <row r="639" spans="1:3">
      <c r="A639" t="s">
        <v>97</v>
      </c>
      <c r="B639">
        <v>-0.0376681</v>
      </c>
      <c r="C639">
        <f>VLOOKUP(A639,[1]总校正后表!$A:$N,14,0)</f>
        <v>2.0491242</v>
      </c>
    </row>
    <row r="640" spans="1:3">
      <c r="A640" t="s">
        <v>1234</v>
      </c>
      <c r="B640">
        <v>-0.0366273</v>
      </c>
      <c r="C640">
        <f>VLOOKUP(A640,[1]总校正后表!$A:$N,14,0)</f>
        <v>0.80711505</v>
      </c>
    </row>
    <row r="641" spans="1:3">
      <c r="A641" t="s">
        <v>1028</v>
      </c>
      <c r="B641">
        <v>-0.0362487</v>
      </c>
      <c r="C641">
        <f>VLOOKUP(A641,[1]总校正后表!$A:$N,14,0)</f>
        <v>1.8432621</v>
      </c>
    </row>
    <row r="642" spans="1:3">
      <c r="A642" t="s">
        <v>1043</v>
      </c>
      <c r="B642">
        <v>-0.0355328</v>
      </c>
      <c r="C642">
        <f>VLOOKUP(A642,[1]总校正后表!$A:$N,14,0)</f>
        <v>0.79686105</v>
      </c>
    </row>
    <row r="643" spans="1:3">
      <c r="A643" t="s">
        <v>239</v>
      </c>
      <c r="B643">
        <v>-0.0353177</v>
      </c>
      <c r="C643">
        <f>VLOOKUP(A643,[1]总校正后表!$A:$N,14,0)</f>
        <v>0.865707</v>
      </c>
    </row>
    <row r="644" spans="1:3">
      <c r="A644" t="s">
        <v>795</v>
      </c>
      <c r="B644">
        <v>-0.0347306</v>
      </c>
      <c r="C644">
        <f>VLOOKUP(A644,[1]总校正后表!$A:$N,14,0)</f>
        <v>1.2213886</v>
      </c>
    </row>
    <row r="645" spans="1:3">
      <c r="A645" t="s">
        <v>1246</v>
      </c>
      <c r="B645">
        <v>-0.0338799</v>
      </c>
      <c r="C645">
        <f>VLOOKUP(A645,[1]总校正后表!$A:$N,14,0)</f>
        <v>1.3049511</v>
      </c>
    </row>
    <row r="646" spans="1:3">
      <c r="A646" t="s">
        <v>318</v>
      </c>
      <c r="B646">
        <v>-0.0338307</v>
      </c>
      <c r="C646">
        <f>VLOOKUP(A646,[1]总校正后表!$A:$N,14,0)</f>
        <v>1.4304012</v>
      </c>
    </row>
    <row r="647" spans="1:3">
      <c r="A647" t="s">
        <v>311</v>
      </c>
      <c r="B647">
        <v>-0.0337154</v>
      </c>
      <c r="C647">
        <f>VLOOKUP(A647,[1]总校正后表!$A:$N,14,0)</f>
        <v>0.9816399</v>
      </c>
    </row>
    <row r="648" spans="1:3">
      <c r="A648" t="s">
        <v>280</v>
      </c>
      <c r="B648">
        <v>-0.0336311</v>
      </c>
      <c r="C648">
        <f>VLOOKUP(A648,[1]总校正后表!$A:$N,14,0)</f>
        <v>1.2652843</v>
      </c>
    </row>
    <row r="649" spans="1:3">
      <c r="A649" t="s">
        <v>912</v>
      </c>
      <c r="B649">
        <v>-0.0331469</v>
      </c>
      <c r="C649">
        <f>VLOOKUP(A649,[1]总校正后表!$A:$N,14,0)</f>
        <v>1.1213311</v>
      </c>
    </row>
    <row r="650" spans="1:3">
      <c r="A650" t="s">
        <v>267</v>
      </c>
      <c r="B650">
        <v>-0.0327317</v>
      </c>
      <c r="C650">
        <f>VLOOKUP(A650,[1]总校正后表!$A:$N,14,0)</f>
        <v>1.6304222</v>
      </c>
    </row>
    <row r="651" spans="1:3">
      <c r="A651" t="s">
        <v>975</v>
      </c>
      <c r="B651">
        <v>-0.0325786</v>
      </c>
      <c r="C651">
        <f>VLOOKUP(A651,[1]总校正后表!$A:$N,14,0)</f>
        <v>1.3573949</v>
      </c>
    </row>
    <row r="652" spans="1:3">
      <c r="A652" t="s">
        <v>321</v>
      </c>
      <c r="B652">
        <v>-0.0318701</v>
      </c>
      <c r="C652">
        <f>VLOOKUP(A652,[1]总校正后表!$A:$N,14,0)</f>
        <v>0.94502025</v>
      </c>
    </row>
    <row r="653" spans="1:3">
      <c r="A653" t="s">
        <v>167</v>
      </c>
      <c r="B653">
        <v>-0.0313584</v>
      </c>
      <c r="C653">
        <f>VLOOKUP(A653,[1]总校正后表!$A:$N,14,0)</f>
        <v>1.2324389</v>
      </c>
    </row>
    <row r="654" spans="1:3">
      <c r="A654" t="s">
        <v>117</v>
      </c>
      <c r="B654">
        <v>-0.0311449</v>
      </c>
      <c r="C654">
        <f>VLOOKUP(A654,[1]总校正后表!$A:$N,14,0)</f>
        <v>1.3209922</v>
      </c>
    </row>
    <row r="655" spans="1:3">
      <c r="A655" t="s">
        <v>700</v>
      </c>
      <c r="B655">
        <v>-0.0310345</v>
      </c>
      <c r="C655">
        <f>VLOOKUP(A655,[1]总校正后表!$A:$N,14,0)</f>
        <v>0.7724799</v>
      </c>
    </row>
    <row r="656" spans="1:3">
      <c r="A656" t="s">
        <v>935</v>
      </c>
      <c r="B656">
        <v>-0.0306041</v>
      </c>
      <c r="C656">
        <f>VLOOKUP(A656,[1]总校正后表!$A:$N,14,0)</f>
        <v>1.057802</v>
      </c>
    </row>
    <row r="657" spans="1:3">
      <c r="A657" t="s">
        <v>1022</v>
      </c>
      <c r="B657">
        <v>-0.0305499</v>
      </c>
      <c r="C657">
        <f>VLOOKUP(A657,[1]总校正后表!$A:$N,14,0)</f>
        <v>1.0397351</v>
      </c>
    </row>
    <row r="658" spans="1:3">
      <c r="A658" t="s">
        <v>323</v>
      </c>
      <c r="B658">
        <v>-0.0302728</v>
      </c>
      <c r="C658">
        <f>VLOOKUP(A658,[1]总校正后表!$A:$N,14,0)</f>
        <v>1.304441</v>
      </c>
    </row>
    <row r="659" spans="1:3">
      <c r="A659" t="s">
        <v>315</v>
      </c>
      <c r="B659">
        <v>-0.0302613</v>
      </c>
      <c r="C659">
        <f>VLOOKUP(A659,[1]总校正后表!$A:$N,14,0)</f>
        <v>1.4954292</v>
      </c>
    </row>
    <row r="660" spans="1:3">
      <c r="A660" t="s">
        <v>100</v>
      </c>
      <c r="B660">
        <v>-0.0300392</v>
      </c>
      <c r="C660">
        <f>VLOOKUP(A660,[1]总校正后表!$A:$N,14,0)</f>
        <v>0.7508562</v>
      </c>
    </row>
    <row r="661" spans="1:3">
      <c r="A661" t="s">
        <v>422</v>
      </c>
      <c r="B661">
        <v>-0.029328</v>
      </c>
      <c r="C661">
        <f>VLOOKUP(A661,[1]总校正后表!$A:$N,14,0)</f>
        <v>1.6655393</v>
      </c>
    </row>
    <row r="662" spans="1:3">
      <c r="A662" t="s">
        <v>428</v>
      </c>
      <c r="B662">
        <v>-0.0293095</v>
      </c>
      <c r="C662">
        <f>VLOOKUP(A662,[1]总校正后表!$A:$N,14,0)</f>
        <v>1.6024236</v>
      </c>
    </row>
    <row r="663" spans="1:3">
      <c r="A663" t="s">
        <v>358</v>
      </c>
      <c r="B663">
        <v>-0.0290416</v>
      </c>
      <c r="C663">
        <f>VLOOKUP(A663,[1]总校正后表!$A:$N,14,0)</f>
        <v>1.6719062</v>
      </c>
    </row>
    <row r="664" spans="1:3">
      <c r="A664" t="s">
        <v>197</v>
      </c>
      <c r="B664">
        <v>-0.028993</v>
      </c>
      <c r="C664">
        <f>VLOOKUP(A664,[1]总校正后表!$A:$N,14,0)</f>
        <v>1.8631622</v>
      </c>
    </row>
    <row r="665" spans="1:3">
      <c r="A665" t="s">
        <v>822</v>
      </c>
      <c r="B665">
        <v>-0.0287898</v>
      </c>
      <c r="C665">
        <f>VLOOKUP(A665,[1]总校正后表!$A:$N,14,0)</f>
        <v>1.47871805</v>
      </c>
    </row>
    <row r="666" spans="1:3">
      <c r="A666" t="s">
        <v>554</v>
      </c>
      <c r="B666">
        <v>-0.0287533</v>
      </c>
      <c r="C666">
        <f>VLOOKUP(A666,[1]总校正后表!$A:$N,14,0)</f>
        <v>1.04635825</v>
      </c>
    </row>
    <row r="667" spans="1:3">
      <c r="A667" t="s">
        <v>1054</v>
      </c>
      <c r="B667">
        <v>-0.0284783</v>
      </c>
      <c r="C667">
        <f>VLOOKUP(A667,[1]总校正后表!$A:$N,14,0)</f>
        <v>0.9751913</v>
      </c>
    </row>
    <row r="668" spans="1:3">
      <c r="A668" t="s">
        <v>1303</v>
      </c>
      <c r="B668">
        <v>-0.0278427</v>
      </c>
      <c r="C668">
        <f>VLOOKUP(A668,[1]总校正后表!$A:$N,14,0)</f>
        <v>2.2552362</v>
      </c>
    </row>
    <row r="669" spans="1:3">
      <c r="A669" t="s">
        <v>285</v>
      </c>
      <c r="B669">
        <v>-0.027738</v>
      </c>
      <c r="C669">
        <f>VLOOKUP(A669,[1]总校正后表!$A:$N,14,0)</f>
        <v>0.88883025</v>
      </c>
    </row>
    <row r="670" spans="1:3">
      <c r="A670" t="s">
        <v>1157</v>
      </c>
      <c r="B670">
        <v>-0.0273121</v>
      </c>
      <c r="C670">
        <f>VLOOKUP(A670,[1]总校正后表!$A:$N,14,0)</f>
        <v>1.3794949</v>
      </c>
    </row>
    <row r="671" spans="1:3">
      <c r="A671" t="s">
        <v>408</v>
      </c>
      <c r="B671">
        <v>-0.0271107</v>
      </c>
      <c r="C671">
        <f>VLOOKUP(A671,[1]总校正后表!$A:$N,14,0)</f>
        <v>0.8934026</v>
      </c>
    </row>
    <row r="672" spans="1:3">
      <c r="A672" t="s">
        <v>393</v>
      </c>
      <c r="B672">
        <v>-0.0265563</v>
      </c>
      <c r="C672">
        <f>VLOOKUP(A672,[1]总校正后表!$A:$N,14,0)</f>
        <v>1.5475082</v>
      </c>
    </row>
    <row r="673" spans="1:3">
      <c r="A673" t="s">
        <v>233</v>
      </c>
      <c r="B673">
        <v>-0.0263908</v>
      </c>
      <c r="C673">
        <f>VLOOKUP(A673,[1]总校正后表!$A:$N,14,0)</f>
        <v>1.0990172</v>
      </c>
    </row>
    <row r="674" spans="1:3">
      <c r="A674" t="s">
        <v>375</v>
      </c>
      <c r="B674">
        <v>-0.0259848</v>
      </c>
      <c r="C674">
        <f>VLOOKUP(A674,[1]总校正后表!$A:$N,14,0)</f>
        <v>0.9982471</v>
      </c>
    </row>
    <row r="675" spans="1:3">
      <c r="A675" t="s">
        <v>942</v>
      </c>
      <c r="B675">
        <v>-0.0258963</v>
      </c>
      <c r="C675">
        <f>VLOOKUP(A675,[1]总校正后表!$A:$N,14,0)</f>
        <v>1.4684429</v>
      </c>
    </row>
    <row r="676" spans="1:3">
      <c r="A676" t="s">
        <v>1186</v>
      </c>
      <c r="B676">
        <v>-0.0258892</v>
      </c>
      <c r="C676">
        <f>VLOOKUP(A676,[1]总校正后表!$A:$N,14,0)</f>
        <v>1.6960993</v>
      </c>
    </row>
    <row r="677" spans="1:3">
      <c r="A677" t="s">
        <v>1208</v>
      </c>
      <c r="B677">
        <v>-0.0258099</v>
      </c>
      <c r="C677">
        <f>VLOOKUP(A677,[1]总校正后表!$A:$N,14,0)</f>
        <v>1.7972186</v>
      </c>
    </row>
    <row r="678" spans="1:3">
      <c r="A678" t="s">
        <v>438</v>
      </c>
      <c r="B678">
        <v>-0.0256758</v>
      </c>
      <c r="C678">
        <f>VLOOKUP(A678,[1]总校正后表!$A:$N,14,0)</f>
        <v>0.99111525</v>
      </c>
    </row>
    <row r="679" spans="1:3">
      <c r="A679" t="s">
        <v>1053</v>
      </c>
      <c r="B679">
        <v>-0.0254881</v>
      </c>
      <c r="C679">
        <f>VLOOKUP(A679,[1]总校正后表!$A:$N,14,0)</f>
        <v>1.912824</v>
      </c>
    </row>
    <row r="680" spans="1:3">
      <c r="A680" t="s">
        <v>998</v>
      </c>
      <c r="B680">
        <v>-0.0251208</v>
      </c>
      <c r="C680">
        <f>VLOOKUP(A680,[1]总校正后表!$A:$N,14,0)</f>
        <v>0.912402</v>
      </c>
    </row>
    <row r="681" spans="1:3">
      <c r="A681" t="s">
        <v>258</v>
      </c>
      <c r="B681">
        <v>-0.024939</v>
      </c>
      <c r="C681">
        <f>VLOOKUP(A681,[1]总校正后表!$A:$N,14,0)</f>
        <v>1.47413325</v>
      </c>
    </row>
    <row r="682" spans="1:3">
      <c r="A682" t="s">
        <v>550</v>
      </c>
      <c r="B682">
        <v>-0.0247328</v>
      </c>
      <c r="C682">
        <f>VLOOKUP(A682,[1]总校正后表!$A:$N,14,0)</f>
        <v>0.6852136</v>
      </c>
    </row>
    <row r="683" spans="1:3">
      <c r="A683" t="s">
        <v>607</v>
      </c>
      <c r="B683">
        <v>-0.0246071</v>
      </c>
      <c r="C683">
        <f>VLOOKUP(A683,[1]总校正后表!$A:$N,14,0)</f>
        <v>1.4620822</v>
      </c>
    </row>
    <row r="684" spans="1:3">
      <c r="A684" t="s">
        <v>845</v>
      </c>
      <c r="B684">
        <v>-0.0244803</v>
      </c>
      <c r="C684">
        <f>VLOOKUP(A684,[1]总校正后表!$A:$N,14,0)</f>
        <v>1.6023729</v>
      </c>
    </row>
    <row r="685" spans="1:3">
      <c r="A685" t="s">
        <v>963</v>
      </c>
      <c r="B685">
        <v>-0.0242983</v>
      </c>
      <c r="C685">
        <f>VLOOKUP(A685,[1]总校正后表!$A:$N,14,0)</f>
        <v>1.4418121</v>
      </c>
    </row>
    <row r="686" spans="1:3">
      <c r="A686" t="s">
        <v>640</v>
      </c>
      <c r="B686">
        <v>-0.0242955</v>
      </c>
      <c r="C686">
        <f>VLOOKUP(A686,[1]总校正后表!$A:$N,14,0)</f>
        <v>1.2475821</v>
      </c>
    </row>
    <row r="687" spans="1:3">
      <c r="A687" t="s">
        <v>334</v>
      </c>
      <c r="B687">
        <v>-0.0240748</v>
      </c>
      <c r="C687">
        <f>VLOOKUP(A687,[1]总校正后表!$A:$N,14,0)</f>
        <v>1.2666122</v>
      </c>
    </row>
    <row r="688" spans="1:3">
      <c r="A688" t="s">
        <v>98</v>
      </c>
      <c r="B688">
        <v>-0.0240564</v>
      </c>
      <c r="C688">
        <f>VLOOKUP(A688,[1]总校正后表!$A:$N,14,0)</f>
        <v>1.4631821</v>
      </c>
    </row>
    <row r="689" spans="1:3">
      <c r="A689" t="s">
        <v>598</v>
      </c>
      <c r="B689">
        <v>-0.0239755</v>
      </c>
      <c r="C689">
        <f>VLOOKUP(A689,[1]总校正后表!$A:$N,14,0)</f>
        <v>1.2003586</v>
      </c>
    </row>
    <row r="690" spans="1:3">
      <c r="A690" t="s">
        <v>41</v>
      </c>
      <c r="B690">
        <v>-0.0239626</v>
      </c>
      <c r="C690">
        <f>VLOOKUP(A690,[1]总校正后表!$A:$N,14,0)</f>
        <v>1.1246233</v>
      </c>
    </row>
    <row r="691" spans="1:3">
      <c r="A691" t="s">
        <v>815</v>
      </c>
      <c r="B691">
        <v>-0.0237487</v>
      </c>
      <c r="C691">
        <f>VLOOKUP(A691,[1]总校正后表!$A:$N,14,0)</f>
        <v>0.7285212</v>
      </c>
    </row>
    <row r="692" spans="1:3">
      <c r="A692" t="s">
        <v>706</v>
      </c>
      <c r="B692">
        <v>-0.0230185</v>
      </c>
      <c r="C692">
        <f>VLOOKUP(A692,[1]总校正后表!$A:$N,14,0)</f>
        <v>1.6912321</v>
      </c>
    </row>
    <row r="693" spans="1:3">
      <c r="A693" t="s">
        <v>149</v>
      </c>
      <c r="B693">
        <v>-0.0229852</v>
      </c>
      <c r="C693">
        <f>VLOOKUP(A693,[1]总校正后表!$A:$N,14,0)</f>
        <v>1.6257743</v>
      </c>
    </row>
    <row r="694" spans="1:3">
      <c r="A694" t="s">
        <v>78</v>
      </c>
      <c r="B694">
        <v>-0.0227725</v>
      </c>
      <c r="C694">
        <f>VLOOKUP(A694,[1]总校正后表!$A:$N,14,0)</f>
        <v>1.0264611</v>
      </c>
    </row>
    <row r="695" spans="1:3">
      <c r="A695" t="s">
        <v>733</v>
      </c>
      <c r="B695">
        <v>-0.0220036</v>
      </c>
      <c r="C695">
        <f>VLOOKUP(A695,[1]总校正后表!$A:$N,14,0)</f>
        <v>1.3545043</v>
      </c>
    </row>
    <row r="696" spans="1:3">
      <c r="A696" t="s">
        <v>1189</v>
      </c>
      <c r="B696">
        <v>-0.0220028</v>
      </c>
      <c r="C696">
        <f>VLOOKUP(A696,[1]总校正后表!$A:$N,14,0)</f>
        <v>0.9848212</v>
      </c>
    </row>
    <row r="697" spans="1:3">
      <c r="A697" t="s">
        <v>1168</v>
      </c>
      <c r="B697">
        <v>-0.0219279</v>
      </c>
      <c r="C697">
        <f>VLOOKUP(A697,[1]总校正后表!$A:$N,14,0)</f>
        <v>0.855446</v>
      </c>
    </row>
    <row r="698" spans="1:3">
      <c r="A698" t="s">
        <v>578</v>
      </c>
      <c r="B698">
        <v>-0.0216553</v>
      </c>
      <c r="C698">
        <f>VLOOKUP(A698,[1]总校正后表!$A:$N,14,0)</f>
        <v>1.1923771</v>
      </c>
    </row>
    <row r="699" spans="1:3">
      <c r="A699" t="s">
        <v>46</v>
      </c>
      <c r="B699">
        <v>-0.0212795</v>
      </c>
      <c r="C699">
        <f>VLOOKUP(A699,[1]总校正后表!$A:$N,14,0)</f>
        <v>1.0763013</v>
      </c>
    </row>
    <row r="700" spans="1:3">
      <c r="A700" t="s">
        <v>455</v>
      </c>
      <c r="B700">
        <v>-0.0210659</v>
      </c>
      <c r="C700">
        <f>VLOOKUP(A700,[1]总校正后表!$A:$N,14,0)</f>
        <v>1.03663525</v>
      </c>
    </row>
    <row r="701" spans="1:3">
      <c r="A701" t="s">
        <v>1150</v>
      </c>
      <c r="B701">
        <v>-0.0210201</v>
      </c>
      <c r="C701">
        <f>VLOOKUP(A701,[1]总校正后表!$A:$N,14,0)</f>
        <v>1.4284076</v>
      </c>
    </row>
    <row r="702" spans="1:3">
      <c r="A702" t="s">
        <v>1140</v>
      </c>
      <c r="B702">
        <v>-0.0209581</v>
      </c>
      <c r="C702">
        <f>VLOOKUP(A702,[1]总校正后表!$A:$N,14,0)</f>
        <v>1.3575436</v>
      </c>
    </row>
    <row r="703" spans="1:3">
      <c r="A703" t="s">
        <v>1035</v>
      </c>
      <c r="B703">
        <v>-0.020825</v>
      </c>
      <c r="C703">
        <f>VLOOKUP(A703,[1]总校正后表!$A:$N,14,0)</f>
        <v>1.020457</v>
      </c>
    </row>
    <row r="704" spans="1:3">
      <c r="A704" t="s">
        <v>200</v>
      </c>
      <c r="B704">
        <v>-0.020312</v>
      </c>
      <c r="C704">
        <f>VLOOKUP(A704,[1]总校正后表!$A:$N,14,0)</f>
        <v>0.96228425</v>
      </c>
    </row>
    <row r="705" spans="1:3">
      <c r="A705" t="s">
        <v>150</v>
      </c>
      <c r="B705">
        <v>-0.0200396</v>
      </c>
      <c r="C705">
        <f>VLOOKUP(A705,[1]总校正后表!$A:$N,14,0)</f>
        <v>0.6532841</v>
      </c>
    </row>
    <row r="706" spans="1:3">
      <c r="A706" t="s">
        <v>1247</v>
      </c>
      <c r="B706">
        <v>-0.0197698</v>
      </c>
      <c r="C706">
        <f>VLOOKUP(A706,[1]总校正后表!$A:$N,14,0)</f>
        <v>1.2108721</v>
      </c>
    </row>
    <row r="707" spans="1:3">
      <c r="A707" t="s">
        <v>1050</v>
      </c>
      <c r="B707">
        <v>-0.0197443</v>
      </c>
      <c r="C707">
        <f>VLOOKUP(A707,[1]总校正后表!$A:$N,14,0)</f>
        <v>1.1440271</v>
      </c>
    </row>
    <row r="708" spans="1:3">
      <c r="A708" t="s">
        <v>304</v>
      </c>
      <c r="B708">
        <v>-0.0193906</v>
      </c>
      <c r="C708">
        <f>VLOOKUP(A708,[1]总校正后表!$A:$N,14,0)</f>
        <v>1.15209325</v>
      </c>
    </row>
    <row r="709" spans="1:3">
      <c r="A709" t="s">
        <v>1218</v>
      </c>
      <c r="B709">
        <v>-0.0190554</v>
      </c>
      <c r="C709">
        <f>VLOOKUP(A709,[1]总校正后表!$A:$N,14,0)</f>
        <v>1.64565805</v>
      </c>
    </row>
    <row r="710" spans="1:3">
      <c r="A710" t="s">
        <v>299</v>
      </c>
      <c r="B710">
        <v>-0.0186229</v>
      </c>
      <c r="C710">
        <f>VLOOKUP(A710,[1]总校正后表!$A:$N,14,0)</f>
        <v>1.0636762</v>
      </c>
    </row>
    <row r="711" spans="1:3">
      <c r="A711" t="s">
        <v>921</v>
      </c>
      <c r="B711">
        <v>-0.0177942</v>
      </c>
      <c r="C711">
        <f>VLOOKUP(A711,[1]总校正后表!$A:$N,14,0)</f>
        <v>2.5729262</v>
      </c>
    </row>
    <row r="712" spans="1:3">
      <c r="A712" t="s">
        <v>472</v>
      </c>
      <c r="B712">
        <v>-0.0177105</v>
      </c>
      <c r="C712">
        <f>VLOOKUP(A712,[1]总校正后表!$A:$N,14,0)</f>
        <v>0.860232</v>
      </c>
    </row>
    <row r="713" spans="1:3">
      <c r="A713" t="s">
        <v>357</v>
      </c>
      <c r="B713">
        <v>-0.0177068</v>
      </c>
      <c r="C713">
        <f>VLOOKUP(A713,[1]总校正后表!$A:$N,14,0)</f>
        <v>1.3506951</v>
      </c>
    </row>
    <row r="714" spans="1:3">
      <c r="A714" t="s">
        <v>272</v>
      </c>
      <c r="B714">
        <v>-0.0175206</v>
      </c>
      <c r="C714">
        <f>VLOOKUP(A714,[1]总校正后表!$A:$N,14,0)</f>
        <v>2.3233121</v>
      </c>
    </row>
    <row r="715" spans="1:3">
      <c r="A715" t="s">
        <v>774</v>
      </c>
      <c r="B715">
        <v>-0.0167349</v>
      </c>
      <c r="C715">
        <f>VLOOKUP(A715,[1]总校正后表!$A:$N,14,0)</f>
        <v>1.40101825</v>
      </c>
    </row>
    <row r="716" spans="1:3">
      <c r="A716" t="s">
        <v>1026</v>
      </c>
      <c r="B716">
        <v>-0.0165535</v>
      </c>
      <c r="C716">
        <f>VLOOKUP(A716,[1]总校正后表!$A:$N,14,0)</f>
        <v>1.1139306</v>
      </c>
    </row>
    <row r="717" spans="1:3">
      <c r="A717" t="s">
        <v>104</v>
      </c>
      <c r="B717">
        <v>-0.0150532</v>
      </c>
      <c r="C717">
        <f>VLOOKUP(A717,[1]总校正后表!$A:$N,14,0)</f>
        <v>1.1219486</v>
      </c>
    </row>
    <row r="718" spans="1:3">
      <c r="A718" t="s">
        <v>1141</v>
      </c>
      <c r="B718">
        <v>-0.0150293</v>
      </c>
      <c r="C718">
        <f>VLOOKUP(A718,[1]总校正后表!$A:$N,14,0)</f>
        <v>1.56640225</v>
      </c>
    </row>
    <row r="719" spans="1:3">
      <c r="A719" t="s">
        <v>1201</v>
      </c>
      <c r="B719">
        <v>-0.0146486</v>
      </c>
      <c r="C719">
        <f>VLOOKUP(A719,[1]总校正后表!$A:$N,14,0)</f>
        <v>0.8579241</v>
      </c>
    </row>
    <row r="720" spans="1:3">
      <c r="A720" t="s">
        <v>359</v>
      </c>
      <c r="B720">
        <v>-0.0143135</v>
      </c>
      <c r="C720">
        <f>VLOOKUP(A720,[1]总校正后表!$A:$N,14,0)</f>
        <v>1.6753162</v>
      </c>
    </row>
    <row r="721" spans="1:3">
      <c r="A721" t="s">
        <v>806</v>
      </c>
      <c r="B721">
        <v>-0.0135271</v>
      </c>
      <c r="C721">
        <f>VLOOKUP(A721,[1]总校正后表!$A:$N,14,0)</f>
        <v>1.38251805</v>
      </c>
    </row>
    <row r="722" spans="1:3">
      <c r="A722" t="s">
        <v>185</v>
      </c>
      <c r="B722">
        <v>-0.0132508</v>
      </c>
      <c r="C722">
        <f>VLOOKUP(A722,[1]总校正后表!$A:$N,14,0)</f>
        <v>0.8544551</v>
      </c>
    </row>
    <row r="723" spans="1:3">
      <c r="A723" t="s">
        <v>515</v>
      </c>
      <c r="B723">
        <v>-0.0128519</v>
      </c>
      <c r="C723">
        <f>VLOOKUP(A723,[1]总校正后表!$A:$N,14,0)</f>
        <v>1.17245</v>
      </c>
    </row>
    <row r="724" spans="1:3">
      <c r="A724" t="s">
        <v>604</v>
      </c>
      <c r="B724">
        <v>-0.0126866</v>
      </c>
      <c r="C724">
        <f>VLOOKUP(A724,[1]总校正后表!$A:$N,14,0)</f>
        <v>1.4457171</v>
      </c>
    </row>
    <row r="725" spans="1:3">
      <c r="A725" t="s">
        <v>920</v>
      </c>
      <c r="B725">
        <v>-0.0125833</v>
      </c>
      <c r="C725">
        <f>VLOOKUP(A725,[1]总校正后表!$A:$N,14,0)</f>
        <v>1.10667905</v>
      </c>
    </row>
    <row r="726" spans="1:3">
      <c r="A726" t="s">
        <v>54</v>
      </c>
      <c r="B726">
        <v>-0.0125832</v>
      </c>
      <c r="C726">
        <f>VLOOKUP(A726,[1]总校正后表!$A:$N,14,0)</f>
        <v>1.05733</v>
      </c>
    </row>
    <row r="727" spans="1:3">
      <c r="A727" t="s">
        <v>154</v>
      </c>
      <c r="B727">
        <v>-0.0124679</v>
      </c>
      <c r="C727">
        <f>VLOOKUP(A727,[1]总校正后表!$A:$N,14,0)</f>
        <v>1.5699352</v>
      </c>
    </row>
    <row r="728" spans="1:3">
      <c r="A728" t="s">
        <v>148</v>
      </c>
      <c r="B728">
        <v>-0.0124373</v>
      </c>
      <c r="C728">
        <f>VLOOKUP(A728,[1]总校正后表!$A:$N,14,0)</f>
        <v>2.0908812</v>
      </c>
    </row>
    <row r="729" spans="1:3">
      <c r="A729" t="s">
        <v>64</v>
      </c>
      <c r="B729">
        <v>-0.0120637</v>
      </c>
      <c r="C729">
        <f>VLOOKUP(A729,[1]总校正后表!$A:$N,14,0)</f>
        <v>1.2885011</v>
      </c>
    </row>
    <row r="730" spans="1:3">
      <c r="A730" t="s">
        <v>1206</v>
      </c>
      <c r="B730">
        <v>-0.011995</v>
      </c>
      <c r="C730">
        <f>VLOOKUP(A730,[1]总校正后表!$A:$N,14,0)</f>
        <v>0.7488731</v>
      </c>
    </row>
    <row r="731" spans="1:3">
      <c r="A731" t="s">
        <v>324</v>
      </c>
      <c r="B731">
        <v>-0.0117034</v>
      </c>
      <c r="C731">
        <f>VLOOKUP(A731,[1]总校正后表!$A:$N,14,0)</f>
        <v>1.5603099</v>
      </c>
    </row>
    <row r="732" spans="1:3">
      <c r="A732" t="s">
        <v>1180</v>
      </c>
      <c r="B732">
        <v>-0.0113981</v>
      </c>
      <c r="C732">
        <f>VLOOKUP(A732,[1]总校正后表!$A:$N,14,0)</f>
        <v>1.29424305</v>
      </c>
    </row>
    <row r="733" spans="1:3">
      <c r="A733" t="s">
        <v>89</v>
      </c>
      <c r="B733">
        <v>-0.0113831</v>
      </c>
      <c r="C733">
        <f>VLOOKUP(A733,[1]总校正后表!$A:$N,14,0)</f>
        <v>1.3313251</v>
      </c>
    </row>
    <row r="734" spans="1:3">
      <c r="A734" t="s">
        <v>464</v>
      </c>
      <c r="B734">
        <v>-0.0112309</v>
      </c>
      <c r="C734">
        <f>VLOOKUP(A734,[1]总校正后表!$A:$N,14,0)</f>
        <v>1.21243325</v>
      </c>
    </row>
    <row r="735" spans="1:3">
      <c r="A735" t="s">
        <v>135</v>
      </c>
      <c r="B735">
        <v>-0.0109925</v>
      </c>
      <c r="C735">
        <f>VLOOKUP(A735,[1]总校正后表!$A:$N,14,0)</f>
        <v>1.516384</v>
      </c>
    </row>
    <row r="736" spans="1:3">
      <c r="A736" t="s">
        <v>337</v>
      </c>
      <c r="B736">
        <v>-0.0107714</v>
      </c>
      <c r="C736">
        <f>VLOOKUP(A736,[1]总校正后表!$A:$N,14,0)</f>
        <v>1.6101843</v>
      </c>
    </row>
    <row r="737" spans="1:3">
      <c r="A737" t="s">
        <v>1152</v>
      </c>
      <c r="B737">
        <v>-0.0104766</v>
      </c>
      <c r="C737">
        <f>VLOOKUP(A737,[1]总校正后表!$A:$N,14,0)</f>
        <v>1.8429349</v>
      </c>
    </row>
    <row r="738" spans="1:3">
      <c r="A738" t="s">
        <v>111</v>
      </c>
      <c r="B738">
        <v>-0.00968583</v>
      </c>
      <c r="C738">
        <f>VLOOKUP(A738,[1]总校正后表!$A:$N,14,0)</f>
        <v>0.7931621</v>
      </c>
    </row>
    <row r="739" spans="1:3">
      <c r="A739" t="s">
        <v>833</v>
      </c>
      <c r="B739">
        <v>-0.00966452</v>
      </c>
      <c r="C739">
        <f>VLOOKUP(A739,[1]总校正后表!$A:$N,14,0)</f>
        <v>1.1104759</v>
      </c>
    </row>
    <row r="740" spans="1:3">
      <c r="A740" t="s">
        <v>424</v>
      </c>
      <c r="B740">
        <v>-0.00948486</v>
      </c>
      <c r="C740">
        <f>VLOOKUP(A740,[1]总校正后表!$A:$N,14,0)</f>
        <v>1.2480343</v>
      </c>
    </row>
    <row r="741" spans="1:3">
      <c r="A741" t="s">
        <v>199</v>
      </c>
      <c r="B741">
        <v>-0.00945495</v>
      </c>
      <c r="C741">
        <f>VLOOKUP(A741,[1]总校正后表!$A:$N,14,0)</f>
        <v>0.8267471</v>
      </c>
    </row>
    <row r="742" spans="1:3">
      <c r="A742" t="s">
        <v>922</v>
      </c>
      <c r="B742">
        <v>-0.00920233</v>
      </c>
      <c r="C742">
        <f>VLOOKUP(A742,[1]总校正后表!$A:$N,14,0)</f>
        <v>1.3778962</v>
      </c>
    </row>
    <row r="743" spans="1:3">
      <c r="A743" t="s">
        <v>1139</v>
      </c>
      <c r="B743">
        <v>-0.0088276</v>
      </c>
      <c r="C743">
        <f>VLOOKUP(A743,[1]总校正后表!$A:$N,14,0)</f>
        <v>1.0530341</v>
      </c>
    </row>
    <row r="744" spans="1:3">
      <c r="A744" t="s">
        <v>85</v>
      </c>
      <c r="B744">
        <v>-0.00758188</v>
      </c>
      <c r="C744">
        <f>VLOOKUP(A744,[1]总校正后表!$A:$N,14,0)</f>
        <v>1.449891</v>
      </c>
    </row>
    <row r="745" spans="1:3">
      <c r="A745" t="s">
        <v>997</v>
      </c>
      <c r="B745">
        <v>-0.00727205</v>
      </c>
      <c r="C745">
        <f>VLOOKUP(A745,[1]总校正后表!$A:$N,14,0)</f>
        <v>0.95808905</v>
      </c>
    </row>
    <row r="746" spans="1:3">
      <c r="A746" t="s">
        <v>342</v>
      </c>
      <c r="B746">
        <v>-0.00617796</v>
      </c>
      <c r="C746">
        <f>VLOOKUP(A746,[1]总校正后表!$A:$N,14,0)</f>
        <v>1.73271825</v>
      </c>
    </row>
    <row r="747" spans="1:3">
      <c r="A747" t="s">
        <v>552</v>
      </c>
      <c r="B747">
        <v>-0.00611926</v>
      </c>
      <c r="C747">
        <f>VLOOKUP(A747,[1]总校正后表!$A:$N,14,0)</f>
        <v>1.4731262</v>
      </c>
    </row>
    <row r="748" spans="1:3">
      <c r="A748" t="s">
        <v>169</v>
      </c>
      <c r="B748">
        <v>-0.00556702</v>
      </c>
      <c r="C748">
        <f>VLOOKUP(A748,[1]总校正后表!$A:$N,14,0)</f>
        <v>1.1940751</v>
      </c>
    </row>
    <row r="749" spans="1:3">
      <c r="A749" t="s">
        <v>865</v>
      </c>
      <c r="B749">
        <v>-0.00537282</v>
      </c>
      <c r="C749">
        <f>VLOOKUP(A749,[1]总校正后表!$A:$N,14,0)</f>
        <v>1.8288382</v>
      </c>
    </row>
    <row r="750" spans="1:3">
      <c r="A750" t="s">
        <v>75</v>
      </c>
      <c r="B750">
        <v>-0.00523542</v>
      </c>
      <c r="C750">
        <f>VLOOKUP(A750,[1]总校正后表!$A:$N,14,0)</f>
        <v>0.6505281</v>
      </c>
    </row>
    <row r="751" spans="1:3">
      <c r="A751" t="s">
        <v>864</v>
      </c>
      <c r="B751">
        <v>-0.00515168</v>
      </c>
      <c r="C751">
        <f>VLOOKUP(A751,[1]总校正后表!$A:$N,14,0)</f>
        <v>1.04295605</v>
      </c>
    </row>
    <row r="752" spans="1:3">
      <c r="A752" t="s">
        <v>994</v>
      </c>
      <c r="B752">
        <v>-0.00501319</v>
      </c>
      <c r="C752">
        <f>VLOOKUP(A752,[1]总校正后表!$A:$N,14,0)</f>
        <v>1.4322173</v>
      </c>
    </row>
    <row r="753" spans="1:3">
      <c r="A753" t="s">
        <v>859</v>
      </c>
      <c r="B753">
        <v>-0.00447409</v>
      </c>
      <c r="C753">
        <f>VLOOKUP(A753,[1]总校正后表!$A:$N,14,0)</f>
        <v>1.3582343</v>
      </c>
    </row>
    <row r="754" spans="1:3">
      <c r="A754" t="s">
        <v>30</v>
      </c>
      <c r="B754">
        <v>-0.00410022</v>
      </c>
      <c r="C754">
        <f>VLOOKUP(A754,[1]总校正后表!$A:$N,14,0)</f>
        <v>1.197344</v>
      </c>
    </row>
    <row r="755" spans="1:3">
      <c r="A755" t="s">
        <v>1006</v>
      </c>
      <c r="B755">
        <v>-0.00350603</v>
      </c>
      <c r="C755">
        <f>VLOOKUP(A755,[1]总校正后表!$A:$N,14,0)</f>
        <v>0.766504</v>
      </c>
    </row>
    <row r="756" spans="1:3">
      <c r="A756" t="s">
        <v>766</v>
      </c>
      <c r="B756">
        <v>-0.00318787</v>
      </c>
      <c r="C756">
        <f>VLOOKUP(A756,[1]总校正后表!$A:$N,14,0)</f>
        <v>2.0387122</v>
      </c>
    </row>
    <row r="757" spans="1:3">
      <c r="A757" t="s">
        <v>739</v>
      </c>
      <c r="B757">
        <v>-0.00315358</v>
      </c>
      <c r="C757">
        <f>VLOOKUP(A757,[1]总校正后表!$A:$N,14,0)</f>
        <v>1.1991992</v>
      </c>
    </row>
    <row r="758" spans="1:3">
      <c r="A758" t="s">
        <v>805</v>
      </c>
      <c r="B758">
        <v>-0.00236126</v>
      </c>
      <c r="C758">
        <f>VLOOKUP(A758,[1]总校正后表!$A:$N,14,0)</f>
        <v>1.26116825</v>
      </c>
    </row>
    <row r="759" spans="1:3">
      <c r="A759" t="s">
        <v>701</v>
      </c>
      <c r="B759">
        <v>-0.00207249</v>
      </c>
      <c r="C759">
        <f>VLOOKUP(A759,[1]总校正后表!$A:$N,14,0)</f>
        <v>1.4258822</v>
      </c>
    </row>
    <row r="760" spans="1:3">
      <c r="A760" t="s">
        <v>536</v>
      </c>
      <c r="B760">
        <v>-0.000581961</v>
      </c>
      <c r="C760">
        <f>VLOOKUP(A760,[1]总校正后表!$A:$N,14,0)</f>
        <v>1.7702921</v>
      </c>
    </row>
    <row r="761" spans="1:3">
      <c r="A761" t="s">
        <v>1105</v>
      </c>
      <c r="B761">
        <v>-0.000256888</v>
      </c>
      <c r="C761">
        <f>VLOOKUP(A761,[1]总校正后表!$A:$N,14,0)</f>
        <v>1.222296</v>
      </c>
    </row>
    <row r="762" spans="1:3">
      <c r="A762" t="s">
        <v>1299</v>
      </c>
      <c r="B762" s="1">
        <v>3.35119e-5</v>
      </c>
      <c r="C762">
        <f>VLOOKUP(A762,[1]总校正后表!$A:$N,14,0)</f>
        <v>1.663336</v>
      </c>
    </row>
    <row r="763" spans="1:3">
      <c r="A763" t="s">
        <v>336</v>
      </c>
      <c r="B763">
        <v>0.000500704</v>
      </c>
      <c r="C763">
        <f>VLOOKUP(A763,[1]总校正后表!$A:$N,14,0)</f>
        <v>0.8593341</v>
      </c>
    </row>
    <row r="764" spans="1:3">
      <c r="A764" t="s">
        <v>50</v>
      </c>
      <c r="B764">
        <v>0.000586762</v>
      </c>
      <c r="C764">
        <f>VLOOKUP(A764,[1]总校正后表!$A:$N,14,0)</f>
        <v>1.3617611</v>
      </c>
    </row>
    <row r="765" spans="1:3">
      <c r="A765" t="s">
        <v>996</v>
      </c>
      <c r="B765">
        <v>0.00115772</v>
      </c>
      <c r="C765">
        <f>VLOOKUP(A765,[1]总校正后表!$A:$N,14,0)</f>
        <v>1.1250942</v>
      </c>
    </row>
    <row r="766" spans="1:3">
      <c r="A766" t="s">
        <v>1230</v>
      </c>
      <c r="B766">
        <v>0.00144638</v>
      </c>
      <c r="C766">
        <f>VLOOKUP(A766,[1]总校正后表!$A:$N,14,0)</f>
        <v>0.801293</v>
      </c>
    </row>
    <row r="767" spans="1:3">
      <c r="A767" t="s">
        <v>781</v>
      </c>
      <c r="B767">
        <v>0.00156815</v>
      </c>
      <c r="C767">
        <f>VLOOKUP(A767,[1]总校正后表!$A:$N,14,0)</f>
        <v>1.8513699</v>
      </c>
    </row>
    <row r="768" spans="1:3">
      <c r="A768" t="s">
        <v>1136</v>
      </c>
      <c r="B768">
        <v>0.00193543</v>
      </c>
      <c r="C768">
        <f>VLOOKUP(A768,[1]总校正后表!$A:$N,14,0)</f>
        <v>1.6932052</v>
      </c>
    </row>
    <row r="769" spans="1:3">
      <c r="A769" t="s">
        <v>727</v>
      </c>
      <c r="B769">
        <v>0.0019604</v>
      </c>
      <c r="C769">
        <f>VLOOKUP(A769,[1]总校正后表!$A:$N,14,0)</f>
        <v>1.26050805</v>
      </c>
    </row>
    <row r="770" spans="1:3">
      <c r="A770" t="s">
        <v>1013</v>
      </c>
      <c r="B770">
        <v>0.00214056</v>
      </c>
      <c r="C770">
        <f>VLOOKUP(A770,[1]总校正后表!$A:$N,14,0)</f>
        <v>1.53485625</v>
      </c>
    </row>
    <row r="771" spans="1:3">
      <c r="A771" t="s">
        <v>855</v>
      </c>
      <c r="B771">
        <v>0.00322406</v>
      </c>
      <c r="C771">
        <f>VLOOKUP(A771,[1]总校正后表!$A:$N,14,0)</f>
        <v>2.0351752</v>
      </c>
    </row>
    <row r="772" spans="1:3">
      <c r="A772" t="s">
        <v>1211</v>
      </c>
      <c r="B772">
        <v>0.00343363</v>
      </c>
      <c r="C772">
        <f>VLOOKUP(A772,[1]总校正后表!$A:$N,14,0)</f>
        <v>1.394211</v>
      </c>
    </row>
    <row r="773" spans="1:3">
      <c r="A773" t="s">
        <v>960</v>
      </c>
      <c r="B773">
        <v>0.00349807</v>
      </c>
      <c r="C773">
        <f>VLOOKUP(A773,[1]总校正后表!$A:$N,14,0)</f>
        <v>1.4656472</v>
      </c>
    </row>
    <row r="774" spans="1:3">
      <c r="A774" t="s">
        <v>1014</v>
      </c>
      <c r="B774">
        <v>0.00492298</v>
      </c>
      <c r="C774">
        <f>VLOOKUP(A774,[1]总校正后表!$A:$N,14,0)</f>
        <v>2.0126982</v>
      </c>
    </row>
    <row r="775" spans="1:3">
      <c r="A775" t="s">
        <v>517</v>
      </c>
      <c r="B775">
        <v>0.00524848</v>
      </c>
      <c r="C775">
        <f>VLOOKUP(A775,[1]总校正后表!$A:$N,14,0)</f>
        <v>0.8970552</v>
      </c>
    </row>
    <row r="776" spans="1:3">
      <c r="A776" t="s">
        <v>792</v>
      </c>
      <c r="B776">
        <v>0.00571127</v>
      </c>
      <c r="C776">
        <f>VLOOKUP(A776,[1]总校正后表!$A:$N,14,0)</f>
        <v>0.9612772</v>
      </c>
    </row>
    <row r="777" spans="1:3">
      <c r="A777" t="s">
        <v>194</v>
      </c>
      <c r="B777">
        <v>0.00581875</v>
      </c>
      <c r="C777">
        <f>VLOOKUP(A777,[1]总校正后表!$A:$N,14,0)</f>
        <v>1.0274813</v>
      </c>
    </row>
    <row r="778" spans="1:3">
      <c r="A778" t="s">
        <v>887</v>
      </c>
      <c r="B778">
        <v>0.00620264</v>
      </c>
      <c r="C778">
        <f>VLOOKUP(A778,[1]总校正后表!$A:$N,14,0)</f>
        <v>1.2652632</v>
      </c>
    </row>
    <row r="779" spans="1:3">
      <c r="A779" t="s">
        <v>43</v>
      </c>
      <c r="B779">
        <v>0.00674911</v>
      </c>
      <c r="C779">
        <f>VLOOKUP(A779,[1]总校正后表!$A:$N,14,0)</f>
        <v>1.87931625</v>
      </c>
    </row>
    <row r="780" spans="1:3">
      <c r="A780" t="s">
        <v>957</v>
      </c>
      <c r="B780">
        <v>0.00751302</v>
      </c>
      <c r="C780">
        <f>VLOOKUP(A780,[1]总校正后表!$A:$N,14,0)</f>
        <v>1.4788221</v>
      </c>
    </row>
    <row r="781" spans="1:3">
      <c r="A781" t="s">
        <v>895</v>
      </c>
      <c r="B781">
        <v>0.0076076</v>
      </c>
      <c r="C781">
        <f>VLOOKUP(A781,[1]总校正后表!$A:$N,14,0)</f>
        <v>1.33065605</v>
      </c>
    </row>
    <row r="782" spans="1:3">
      <c r="A782" t="s">
        <v>219</v>
      </c>
      <c r="B782">
        <v>0.00773623</v>
      </c>
      <c r="C782">
        <f>VLOOKUP(A782,[1]总校正后表!$A:$N,14,0)</f>
        <v>1.2148649</v>
      </c>
    </row>
    <row r="783" spans="1:3">
      <c r="A783" t="s">
        <v>1300</v>
      </c>
      <c r="B783">
        <v>0.00779673</v>
      </c>
      <c r="C783">
        <f>VLOOKUP(A783,[1]总校正后表!$A:$N,14,0)</f>
        <v>1.4976262</v>
      </c>
    </row>
    <row r="784" spans="1:3">
      <c r="A784" t="s">
        <v>93</v>
      </c>
      <c r="B784">
        <v>0.00781664</v>
      </c>
      <c r="C784">
        <f>VLOOKUP(A784,[1]总校正后表!$A:$N,14,0)</f>
        <v>1.2069126</v>
      </c>
    </row>
    <row r="785" spans="1:3">
      <c r="A785" t="s">
        <v>776</v>
      </c>
      <c r="B785">
        <v>0.0078621</v>
      </c>
      <c r="C785">
        <f>VLOOKUP(A785,[1]总校正后表!$A:$N,14,0)</f>
        <v>1.7571222</v>
      </c>
    </row>
    <row r="786" spans="1:3">
      <c r="A786" t="s">
        <v>1245</v>
      </c>
      <c r="B786">
        <v>0.00838711</v>
      </c>
      <c r="C786">
        <f>VLOOKUP(A786,[1]总校正后表!$A:$N,14,0)</f>
        <v>1.28282805</v>
      </c>
    </row>
    <row r="787" spans="1:3">
      <c r="A787" t="s">
        <v>1278</v>
      </c>
      <c r="B787">
        <v>0.0086695</v>
      </c>
      <c r="C787">
        <f>VLOOKUP(A787,[1]总校正后表!$A:$N,14,0)</f>
        <v>1.0393789</v>
      </c>
    </row>
    <row r="788" spans="1:3">
      <c r="A788" t="s">
        <v>655</v>
      </c>
      <c r="B788">
        <v>0.00974081</v>
      </c>
      <c r="C788">
        <f>VLOOKUP(A788,[1]总校正后表!$A:$N,14,0)</f>
        <v>1.1450521</v>
      </c>
    </row>
    <row r="789" spans="1:3">
      <c r="A789" t="s">
        <v>840</v>
      </c>
      <c r="B789">
        <v>0.00992844</v>
      </c>
      <c r="C789">
        <f>VLOOKUP(A789,[1]总校正后表!$A:$N,14,0)</f>
        <v>0.991652</v>
      </c>
    </row>
    <row r="790" spans="1:3">
      <c r="A790" t="s">
        <v>1167</v>
      </c>
      <c r="B790">
        <v>0.0102295</v>
      </c>
      <c r="C790">
        <f>VLOOKUP(A790,[1]总校正后表!$A:$N,14,0)</f>
        <v>1.0102366</v>
      </c>
    </row>
    <row r="791" spans="1:3">
      <c r="A791" t="s">
        <v>1131</v>
      </c>
      <c r="B791">
        <v>0.0103852</v>
      </c>
      <c r="C791">
        <f>VLOOKUP(A791,[1]总校正后表!$A:$N,14,0)</f>
        <v>1.36707305</v>
      </c>
    </row>
    <row r="792" spans="1:3">
      <c r="A792" t="s">
        <v>1274</v>
      </c>
      <c r="B792">
        <v>0.0110251</v>
      </c>
      <c r="C792">
        <f>VLOOKUP(A792,[1]总校正后表!$A:$N,14,0)</f>
        <v>1.0946673</v>
      </c>
    </row>
    <row r="793" spans="1:3">
      <c r="A793" t="s">
        <v>510</v>
      </c>
      <c r="B793">
        <v>0.0114175</v>
      </c>
      <c r="C793">
        <f>VLOOKUP(A793,[1]总校正后表!$A:$N,14,0)</f>
        <v>0.8261912</v>
      </c>
    </row>
    <row r="794" spans="1:3">
      <c r="A794" t="s">
        <v>6</v>
      </c>
      <c r="B794">
        <v>0.0115553</v>
      </c>
      <c r="C794">
        <f>VLOOKUP(A794,[1]总校正后表!$A:$N,14,0)</f>
        <v>1.3890762</v>
      </c>
    </row>
    <row r="795" spans="1:3">
      <c r="A795" t="s">
        <v>525</v>
      </c>
      <c r="B795">
        <v>0.0115935</v>
      </c>
      <c r="C795">
        <f>VLOOKUP(A795,[1]总校正后表!$A:$N,14,0)</f>
        <v>1.7335492</v>
      </c>
    </row>
    <row r="796" spans="1:3">
      <c r="A796" t="s">
        <v>719</v>
      </c>
      <c r="B796">
        <v>0.0117862</v>
      </c>
      <c r="C796">
        <f>VLOOKUP(A796,[1]总校正后表!$A:$N,14,0)</f>
        <v>1.1748552</v>
      </c>
    </row>
    <row r="797" spans="1:3">
      <c r="A797" t="s">
        <v>946</v>
      </c>
      <c r="B797">
        <v>0.0122685</v>
      </c>
      <c r="C797">
        <f>VLOOKUP(A797,[1]总校正后表!$A:$N,14,0)</f>
        <v>1.5722786</v>
      </c>
    </row>
    <row r="798" spans="1:3">
      <c r="A798" t="s">
        <v>917</v>
      </c>
      <c r="B798">
        <v>0.0127654</v>
      </c>
      <c r="C798">
        <f>VLOOKUP(A798,[1]总校正后表!$A:$N,14,0)</f>
        <v>1.1288406</v>
      </c>
    </row>
    <row r="799" spans="1:3">
      <c r="A799" t="s">
        <v>884</v>
      </c>
      <c r="B799">
        <v>0.0128707</v>
      </c>
      <c r="C799">
        <f>VLOOKUP(A799,[1]总校正后表!$A:$N,14,0)</f>
        <v>1.49407305</v>
      </c>
    </row>
    <row r="800" spans="1:3">
      <c r="A800" t="s">
        <v>1122</v>
      </c>
      <c r="B800">
        <v>0.0129435</v>
      </c>
      <c r="C800">
        <f>VLOOKUP(A800,[1]总校正后表!$A:$N,14,0)</f>
        <v>1.898084</v>
      </c>
    </row>
    <row r="801" spans="1:3">
      <c r="A801" t="s">
        <v>1287</v>
      </c>
      <c r="B801">
        <v>0.0141712</v>
      </c>
      <c r="C801">
        <f>VLOOKUP(A801,[1]总校正后表!$A:$N,14,0)</f>
        <v>1.2291392</v>
      </c>
    </row>
    <row r="802" spans="1:3">
      <c r="A802" t="s">
        <v>596</v>
      </c>
      <c r="B802">
        <v>0.0143514</v>
      </c>
      <c r="C802">
        <f>VLOOKUP(A802,[1]总校正后表!$A:$N,14,0)</f>
        <v>1.3199399</v>
      </c>
    </row>
    <row r="803" spans="1:3">
      <c r="A803" t="s">
        <v>487</v>
      </c>
      <c r="B803">
        <v>0.0147904</v>
      </c>
      <c r="C803">
        <f>VLOOKUP(A803,[1]总校正后表!$A:$N,14,0)</f>
        <v>1.3854662</v>
      </c>
    </row>
    <row r="804" spans="1:3">
      <c r="A804" t="s">
        <v>1125</v>
      </c>
      <c r="B804">
        <v>0.0150167</v>
      </c>
      <c r="C804">
        <f>VLOOKUP(A804,[1]总校正后表!$A:$N,14,0)</f>
        <v>1.4455099</v>
      </c>
    </row>
    <row r="805" spans="1:3">
      <c r="A805" t="s">
        <v>812</v>
      </c>
      <c r="B805">
        <v>0.0153984</v>
      </c>
      <c r="C805">
        <f>VLOOKUP(A805,[1]总校正后表!$A:$N,14,0)</f>
        <v>0.9753821</v>
      </c>
    </row>
    <row r="806" spans="1:3">
      <c r="A806" t="s">
        <v>969</v>
      </c>
      <c r="B806">
        <v>0.0155376</v>
      </c>
      <c r="C806">
        <f>VLOOKUP(A806,[1]总校正后表!$A:$N,14,0)</f>
        <v>1.4269293</v>
      </c>
    </row>
    <row r="807" spans="1:3">
      <c r="A807" t="s">
        <v>1264</v>
      </c>
      <c r="B807">
        <v>0.0161963</v>
      </c>
      <c r="C807">
        <f>VLOOKUP(A807,[1]总校正后表!$A:$N,14,0)</f>
        <v>1.71162305</v>
      </c>
    </row>
    <row r="808" spans="1:3">
      <c r="A808" t="s">
        <v>943</v>
      </c>
      <c r="B808">
        <v>0.0163069</v>
      </c>
      <c r="C808">
        <f>VLOOKUP(A808,[1]总校正后表!$A:$N,14,0)</f>
        <v>1.2016736</v>
      </c>
    </row>
    <row r="809" spans="1:3">
      <c r="A809" t="s">
        <v>849</v>
      </c>
      <c r="B809">
        <v>0.0165231</v>
      </c>
      <c r="C809">
        <f>VLOOKUP(A809,[1]总校正后表!$A:$N,14,0)</f>
        <v>0.9518742</v>
      </c>
    </row>
    <row r="810" spans="1:3">
      <c r="A810" t="s">
        <v>803</v>
      </c>
      <c r="B810">
        <v>0.0168397</v>
      </c>
      <c r="C810">
        <f>VLOOKUP(A810,[1]总校正后表!$A:$N,14,0)</f>
        <v>1.6159986</v>
      </c>
    </row>
    <row r="811" spans="1:3">
      <c r="A811" t="s">
        <v>1076</v>
      </c>
      <c r="B811">
        <v>0.0182606</v>
      </c>
      <c r="C811">
        <f>VLOOKUP(A811,[1]总校正后表!$A:$N,14,0)</f>
        <v>1.0542966</v>
      </c>
    </row>
    <row r="812" spans="1:3">
      <c r="A812" t="s">
        <v>948</v>
      </c>
      <c r="B812">
        <v>0.0183995</v>
      </c>
      <c r="C812">
        <f>VLOOKUP(A812,[1]总校正后表!$A:$N,14,0)</f>
        <v>2.0134636</v>
      </c>
    </row>
    <row r="813" spans="1:3">
      <c r="A813" t="s">
        <v>441</v>
      </c>
      <c r="B813">
        <v>0.0184868</v>
      </c>
      <c r="C813">
        <f>VLOOKUP(A813,[1]总校正后表!$A:$N,14,0)</f>
        <v>0.928974</v>
      </c>
    </row>
    <row r="814" spans="1:3">
      <c r="A814" t="s">
        <v>1116</v>
      </c>
      <c r="B814">
        <v>0.0186803</v>
      </c>
      <c r="C814">
        <f>VLOOKUP(A814,[1]总校正后表!$A:$N,14,0)</f>
        <v>1.3525022</v>
      </c>
    </row>
    <row r="815" spans="1:3">
      <c r="A815" t="s">
        <v>94</v>
      </c>
      <c r="B815">
        <v>0.02042</v>
      </c>
      <c r="C815">
        <f>VLOOKUP(A815,[1]总校正后表!$A:$N,14,0)</f>
        <v>1.3118762</v>
      </c>
    </row>
    <row r="816" spans="1:3">
      <c r="A816" t="s">
        <v>798</v>
      </c>
      <c r="B816">
        <v>0.0204455</v>
      </c>
      <c r="C816">
        <f>VLOOKUP(A816,[1]总校正后表!$A:$N,14,0)</f>
        <v>1.4754302</v>
      </c>
    </row>
    <row r="817" spans="1:3">
      <c r="A817" t="s">
        <v>182</v>
      </c>
      <c r="B817">
        <v>0.02136</v>
      </c>
      <c r="C817">
        <f>VLOOKUP(A817,[1]总校正后表!$A:$N,14,0)</f>
        <v>2.19962805</v>
      </c>
    </row>
    <row r="818" spans="1:3">
      <c r="A818" t="s">
        <v>186</v>
      </c>
      <c r="B818">
        <v>0.0221955</v>
      </c>
      <c r="C818">
        <f>VLOOKUP(A818,[1]总校正后表!$A:$N,14,0)</f>
        <v>1.65881305</v>
      </c>
    </row>
    <row r="819" spans="1:3">
      <c r="A819" t="s">
        <v>1269</v>
      </c>
      <c r="B819">
        <v>0.0223798</v>
      </c>
      <c r="C819">
        <f>VLOOKUP(A819,[1]总校正后表!$A:$N,14,0)</f>
        <v>1.5353662</v>
      </c>
    </row>
    <row r="820" spans="1:3">
      <c r="A820" t="s">
        <v>238</v>
      </c>
      <c r="B820">
        <v>0.0224565</v>
      </c>
      <c r="C820">
        <f>VLOOKUP(A820,[1]总校正后表!$A:$N,14,0)</f>
        <v>0.83829405</v>
      </c>
    </row>
    <row r="821" spans="1:3">
      <c r="A821" t="s">
        <v>1256</v>
      </c>
      <c r="B821">
        <v>0.0225471</v>
      </c>
      <c r="C821">
        <f>VLOOKUP(A821,[1]总校正后表!$A:$N,14,0)</f>
        <v>1.8933982</v>
      </c>
    </row>
    <row r="822" spans="1:3">
      <c r="A822" t="s">
        <v>412</v>
      </c>
      <c r="B822">
        <v>0.0227534</v>
      </c>
      <c r="C822">
        <f>VLOOKUP(A822,[1]总校正后表!$A:$N,14,0)</f>
        <v>1.4766443</v>
      </c>
    </row>
    <row r="823" spans="1:3">
      <c r="A823" t="s">
        <v>983</v>
      </c>
      <c r="B823">
        <v>0.0231778</v>
      </c>
      <c r="C823">
        <f>VLOOKUP(A823,[1]总校正后表!$A:$N,14,0)</f>
        <v>1.4600882</v>
      </c>
    </row>
    <row r="824" spans="1:3">
      <c r="A824" t="s">
        <v>555</v>
      </c>
      <c r="B824">
        <v>0.023976</v>
      </c>
      <c r="C824">
        <f>VLOOKUP(A824,[1]总校正后表!$A:$N,14,0)</f>
        <v>1.69786805</v>
      </c>
    </row>
    <row r="825" spans="1:3">
      <c r="A825" t="s">
        <v>1132</v>
      </c>
      <c r="B825">
        <v>0.0251832</v>
      </c>
      <c r="C825">
        <f>VLOOKUP(A825,[1]总校正后表!$A:$N,14,0)</f>
        <v>1.51520625</v>
      </c>
    </row>
    <row r="826" spans="1:3">
      <c r="A826" t="s">
        <v>223</v>
      </c>
      <c r="B826">
        <v>0.0252983</v>
      </c>
      <c r="C826">
        <f>VLOOKUP(A826,[1]总校正后表!$A:$N,14,0)</f>
        <v>1.1904811</v>
      </c>
    </row>
    <row r="827" spans="1:3">
      <c r="A827" t="s">
        <v>1024</v>
      </c>
      <c r="B827">
        <v>0.025531</v>
      </c>
      <c r="C827">
        <f>VLOOKUP(A827,[1]总校正后表!$A:$N,14,0)</f>
        <v>1.5626272</v>
      </c>
    </row>
    <row r="828" spans="1:3">
      <c r="A828" t="s">
        <v>1197</v>
      </c>
      <c r="B828">
        <v>0.0261659</v>
      </c>
      <c r="C828">
        <f>VLOOKUP(A828,[1]总校正后表!$A:$N,14,0)</f>
        <v>1.0518101</v>
      </c>
    </row>
    <row r="829" spans="1:3">
      <c r="A829" t="s">
        <v>870</v>
      </c>
      <c r="B829">
        <v>0.0266555</v>
      </c>
      <c r="C829">
        <f>VLOOKUP(A829,[1]总校正后表!$A:$N,14,0)</f>
        <v>1.0081783</v>
      </c>
    </row>
    <row r="830" spans="1:3">
      <c r="A830" t="s">
        <v>757</v>
      </c>
      <c r="B830">
        <v>0.027442</v>
      </c>
      <c r="C830">
        <f>VLOOKUP(A830,[1]总校正后表!$A:$N,14,0)</f>
        <v>1.9185021</v>
      </c>
    </row>
    <row r="831" spans="1:3">
      <c r="A831" t="s">
        <v>426</v>
      </c>
      <c r="B831">
        <v>0.0289824</v>
      </c>
      <c r="C831">
        <f>VLOOKUP(A831,[1]总校正后表!$A:$N,14,0)</f>
        <v>0.9398821</v>
      </c>
    </row>
    <row r="832" spans="1:3">
      <c r="A832" t="s">
        <v>141</v>
      </c>
      <c r="B832">
        <v>0.0294557</v>
      </c>
      <c r="C832">
        <f>VLOOKUP(A832,[1]总校正后表!$A:$N,14,0)</f>
        <v>0.9825552</v>
      </c>
    </row>
    <row r="833" spans="1:3">
      <c r="A833" t="s">
        <v>72</v>
      </c>
      <c r="B833">
        <v>0.0294667</v>
      </c>
      <c r="C833">
        <f>VLOOKUP(A833,[1]总校正后表!$A:$N,14,0)</f>
        <v>1.0116642</v>
      </c>
    </row>
    <row r="834" spans="1:3">
      <c r="A834" t="s">
        <v>176</v>
      </c>
      <c r="B834">
        <v>0.029477</v>
      </c>
      <c r="C834">
        <f>VLOOKUP(A834,[1]总校正后表!$A:$N,14,0)</f>
        <v>1.3955911</v>
      </c>
    </row>
    <row r="835" spans="1:3">
      <c r="A835" t="s">
        <v>189</v>
      </c>
      <c r="B835">
        <v>0.0300763</v>
      </c>
      <c r="C835">
        <f>VLOOKUP(A835,[1]总校正后表!$A:$N,14,0)</f>
        <v>1.0990671</v>
      </c>
    </row>
    <row r="836" spans="1:3">
      <c r="A836" t="s">
        <v>125</v>
      </c>
      <c r="B836">
        <v>0.0305692</v>
      </c>
      <c r="C836">
        <f>VLOOKUP(A836,[1]总校正后表!$A:$N,14,0)</f>
        <v>0.9535253</v>
      </c>
    </row>
    <row r="837" spans="1:3">
      <c r="A837" t="s">
        <v>139</v>
      </c>
      <c r="B837">
        <v>0.0311748</v>
      </c>
      <c r="C837">
        <f>VLOOKUP(A837,[1]总校正后表!$A:$N,14,0)</f>
        <v>1.5706202</v>
      </c>
    </row>
    <row r="838" spans="1:3">
      <c r="A838" t="s">
        <v>348</v>
      </c>
      <c r="B838">
        <v>0.0313111</v>
      </c>
      <c r="C838">
        <f>VLOOKUP(A838,[1]总校正后表!$A:$N,14,0)</f>
        <v>0.892254</v>
      </c>
    </row>
    <row r="839" spans="1:3">
      <c r="A839" t="s">
        <v>1056</v>
      </c>
      <c r="B839">
        <v>0.0316995</v>
      </c>
      <c r="C839">
        <f>VLOOKUP(A839,[1]总校正后表!$A:$N,14,0)</f>
        <v>1.7930151</v>
      </c>
    </row>
    <row r="840" spans="1:3">
      <c r="A840" t="s">
        <v>937</v>
      </c>
      <c r="B840">
        <v>0.0322071</v>
      </c>
      <c r="C840">
        <f>VLOOKUP(A840,[1]总校正后表!$A:$N,14,0)</f>
        <v>1.52097325</v>
      </c>
    </row>
    <row r="841" spans="1:3">
      <c r="A841" t="s">
        <v>460</v>
      </c>
      <c r="B841">
        <v>0.0324085</v>
      </c>
      <c r="C841">
        <f>VLOOKUP(A841,[1]总校正后表!$A:$N,14,0)</f>
        <v>1.2594522</v>
      </c>
    </row>
    <row r="842" spans="1:3">
      <c r="A842" t="s">
        <v>1114</v>
      </c>
      <c r="B842">
        <v>0.0327694</v>
      </c>
      <c r="C842">
        <f>VLOOKUP(A842,[1]总校正后表!$A:$N,14,0)</f>
        <v>1.9881336</v>
      </c>
    </row>
    <row r="843" spans="1:3">
      <c r="A843" t="s">
        <v>179</v>
      </c>
      <c r="B843">
        <v>0.0329603</v>
      </c>
      <c r="C843">
        <f>VLOOKUP(A843,[1]总校正后表!$A:$N,14,0)</f>
        <v>1.3880829</v>
      </c>
    </row>
    <row r="844" spans="1:3">
      <c r="A844" t="s">
        <v>313</v>
      </c>
      <c r="B844">
        <v>0.0333202</v>
      </c>
      <c r="C844">
        <f>VLOOKUP(A844,[1]总校正后表!$A:$N,14,0)</f>
        <v>1.72895605</v>
      </c>
    </row>
    <row r="845" spans="1:3">
      <c r="A845" t="s">
        <v>102</v>
      </c>
      <c r="B845">
        <v>0.0335405</v>
      </c>
      <c r="C845">
        <f>VLOOKUP(A845,[1]总校正后表!$A:$N,14,0)</f>
        <v>1.39730625</v>
      </c>
    </row>
    <row r="846" spans="1:3">
      <c r="A846" t="s">
        <v>660</v>
      </c>
      <c r="B846">
        <v>0.0336654</v>
      </c>
      <c r="C846">
        <f>VLOOKUP(A846,[1]总校正后表!$A:$N,14,0)</f>
        <v>2.0364199</v>
      </c>
    </row>
    <row r="847" spans="1:3">
      <c r="A847" t="s">
        <v>1118</v>
      </c>
      <c r="B847">
        <v>0.0337879</v>
      </c>
      <c r="C847">
        <f>VLOOKUP(A847,[1]总校正后表!$A:$N,14,0)</f>
        <v>1.4755321</v>
      </c>
    </row>
    <row r="848" spans="1:3">
      <c r="A848" t="s">
        <v>586</v>
      </c>
      <c r="B848">
        <v>0.0337922</v>
      </c>
      <c r="C848">
        <f>VLOOKUP(A848,[1]总校正后表!$A:$N,14,0)</f>
        <v>1.6795492</v>
      </c>
    </row>
    <row r="849" spans="1:3">
      <c r="A849" t="s">
        <v>195</v>
      </c>
      <c r="B849">
        <v>0.0341162</v>
      </c>
      <c r="C849">
        <f>VLOOKUP(A849,[1]总校正后表!$A:$N,14,0)</f>
        <v>1.08456805</v>
      </c>
    </row>
    <row r="850" spans="1:3">
      <c r="A850" t="s">
        <v>874</v>
      </c>
      <c r="B850">
        <v>0.0344876</v>
      </c>
      <c r="C850">
        <f>VLOOKUP(A850,[1]总校正后表!$A:$N,14,0)</f>
        <v>1.7775899</v>
      </c>
    </row>
    <row r="851" spans="1:3">
      <c r="A851" t="s">
        <v>608</v>
      </c>
      <c r="B851">
        <v>0.0345961</v>
      </c>
      <c r="C851">
        <f>VLOOKUP(A851,[1]总校正后表!$A:$N,14,0)</f>
        <v>1.0465163</v>
      </c>
    </row>
    <row r="852" spans="1:3">
      <c r="A852" t="s">
        <v>1146</v>
      </c>
      <c r="B852">
        <v>0.035064</v>
      </c>
      <c r="C852">
        <f>VLOOKUP(A852,[1]总校正后表!$A:$N,14,0)</f>
        <v>1.49268605</v>
      </c>
    </row>
    <row r="853" spans="1:3">
      <c r="A853" t="s">
        <v>48</v>
      </c>
      <c r="B853">
        <v>0.035177</v>
      </c>
      <c r="C853">
        <f>VLOOKUP(A853,[1]总校正后表!$A:$N,14,0)</f>
        <v>1.20116805</v>
      </c>
    </row>
    <row r="854" spans="1:3">
      <c r="A854" t="s">
        <v>695</v>
      </c>
      <c r="B854">
        <v>0.0358006</v>
      </c>
      <c r="C854">
        <f>VLOOKUP(A854,[1]总校正后表!$A:$N,14,0)</f>
        <v>1.1965222</v>
      </c>
    </row>
    <row r="855" spans="1:3">
      <c r="A855" t="s">
        <v>1188</v>
      </c>
      <c r="B855">
        <v>0.0363854</v>
      </c>
      <c r="C855">
        <f>VLOOKUP(A855,[1]总校正后表!$A:$N,14,0)</f>
        <v>1.7644021</v>
      </c>
    </row>
    <row r="856" spans="1:3">
      <c r="A856" t="s">
        <v>236</v>
      </c>
      <c r="B856">
        <v>0.0364474</v>
      </c>
      <c r="C856">
        <f>VLOOKUP(A856,[1]总校正后表!$A:$N,14,0)</f>
        <v>1.4934002</v>
      </c>
    </row>
    <row r="857" spans="1:3">
      <c r="A857" t="s">
        <v>979</v>
      </c>
      <c r="B857">
        <v>0.0367332</v>
      </c>
      <c r="C857">
        <f>VLOOKUP(A857,[1]总校正后表!$A:$N,14,0)</f>
        <v>1.7837912</v>
      </c>
    </row>
    <row r="858" spans="1:3">
      <c r="A858" t="s">
        <v>1284</v>
      </c>
      <c r="B858">
        <v>0.0376097</v>
      </c>
      <c r="C858">
        <f>VLOOKUP(A858,[1]总校正后表!$A:$N,14,0)</f>
        <v>1.3163021</v>
      </c>
    </row>
    <row r="859" spans="1:3">
      <c r="A859" t="s">
        <v>301</v>
      </c>
      <c r="B859">
        <v>0.0377217</v>
      </c>
      <c r="C859">
        <f>VLOOKUP(A859,[1]总校正后表!$A:$N,14,0)</f>
        <v>1.53834325</v>
      </c>
    </row>
    <row r="860" spans="1:3">
      <c r="A860" t="s">
        <v>457</v>
      </c>
      <c r="B860">
        <v>0.0384084</v>
      </c>
      <c r="C860">
        <f>VLOOKUP(A860,[1]总校正后表!$A:$N,14,0)</f>
        <v>0.8742922</v>
      </c>
    </row>
    <row r="861" spans="1:3">
      <c r="A861" t="s">
        <v>356</v>
      </c>
      <c r="B861">
        <v>0.0388079</v>
      </c>
      <c r="C861">
        <f>VLOOKUP(A861,[1]总校正后表!$A:$N,14,0)</f>
        <v>1.3631632</v>
      </c>
    </row>
    <row r="862" spans="1:3">
      <c r="A862" t="s">
        <v>535</v>
      </c>
      <c r="B862">
        <v>0.0390322</v>
      </c>
      <c r="C862">
        <f>VLOOKUP(A862,[1]总校正后表!$A:$N,14,0)</f>
        <v>1.52975825</v>
      </c>
    </row>
    <row r="863" spans="1:3">
      <c r="A863" t="s">
        <v>560</v>
      </c>
      <c r="B863">
        <v>0.039325</v>
      </c>
      <c r="C863">
        <f>VLOOKUP(A863,[1]总校正后表!$A:$N,14,0)</f>
        <v>1.56327805</v>
      </c>
    </row>
    <row r="864" spans="1:3">
      <c r="A864" t="s">
        <v>1040</v>
      </c>
      <c r="B864">
        <v>0.039378</v>
      </c>
      <c r="C864">
        <f>VLOOKUP(A864,[1]总校正后表!$A:$N,14,0)</f>
        <v>2.0572336</v>
      </c>
    </row>
    <row r="865" spans="1:3">
      <c r="A865" t="s">
        <v>1178</v>
      </c>
      <c r="B865">
        <v>0.0404417</v>
      </c>
      <c r="C865">
        <f>VLOOKUP(A865,[1]总校正后表!$A:$N,14,0)</f>
        <v>1.7880652</v>
      </c>
    </row>
    <row r="866" spans="1:3">
      <c r="A866" t="s">
        <v>879</v>
      </c>
      <c r="B866">
        <v>0.0404846</v>
      </c>
      <c r="C866">
        <f>VLOOKUP(A866,[1]总校正后表!$A:$N,14,0)</f>
        <v>1.59586325</v>
      </c>
    </row>
    <row r="867" spans="1:3">
      <c r="A867" t="s">
        <v>590</v>
      </c>
      <c r="B867">
        <v>0.0407159</v>
      </c>
      <c r="C867">
        <f>VLOOKUP(A867,[1]总校正后表!$A:$N,14,0)</f>
        <v>1.478111</v>
      </c>
    </row>
    <row r="868" spans="1:3">
      <c r="A868" t="s">
        <v>768</v>
      </c>
      <c r="B868">
        <v>0.0407541</v>
      </c>
      <c r="C868">
        <f>VLOOKUP(A868,[1]总校正后表!$A:$N,14,0)</f>
        <v>1.452916</v>
      </c>
    </row>
    <row r="869" spans="1:3">
      <c r="A869" t="s">
        <v>1183</v>
      </c>
      <c r="B869">
        <v>0.0408322</v>
      </c>
      <c r="C869">
        <f>VLOOKUP(A869,[1]总校正后表!$A:$N,14,0)</f>
        <v>1.4997351</v>
      </c>
    </row>
    <row r="870" spans="1:3">
      <c r="A870" t="s">
        <v>1020</v>
      </c>
      <c r="B870">
        <v>0.0410235</v>
      </c>
      <c r="C870">
        <f>VLOOKUP(A870,[1]总校正后表!$A:$N,14,0)</f>
        <v>1.449094</v>
      </c>
    </row>
    <row r="871" spans="1:3">
      <c r="A871" t="s">
        <v>61</v>
      </c>
      <c r="B871">
        <v>0.0412761</v>
      </c>
      <c r="C871">
        <f>VLOOKUP(A871,[1]总校正后表!$A:$N,14,0)</f>
        <v>1.4151562</v>
      </c>
    </row>
    <row r="872" spans="1:3">
      <c r="A872" t="s">
        <v>151</v>
      </c>
      <c r="B872">
        <v>0.0416701</v>
      </c>
      <c r="C872">
        <f>VLOOKUP(A872,[1]总校正后表!$A:$N,14,0)</f>
        <v>1.2358762</v>
      </c>
    </row>
    <row r="873" spans="1:3">
      <c r="A873" t="s">
        <v>931</v>
      </c>
      <c r="B873">
        <v>0.0419405</v>
      </c>
      <c r="C873">
        <f>VLOOKUP(A873,[1]总校正后表!$A:$N,14,0)</f>
        <v>1.1634002</v>
      </c>
    </row>
    <row r="874" spans="1:3">
      <c r="A874" t="s">
        <v>1149</v>
      </c>
      <c r="B874">
        <v>0.0426143</v>
      </c>
      <c r="C874">
        <f>VLOOKUP(A874,[1]总校正后表!$A:$N,14,0)</f>
        <v>0.9037469</v>
      </c>
    </row>
    <row r="875" spans="1:3">
      <c r="A875" t="s">
        <v>1227</v>
      </c>
      <c r="B875">
        <v>0.0429872</v>
      </c>
      <c r="C875">
        <f>VLOOKUP(A875,[1]总校正后表!$A:$N,14,0)</f>
        <v>1.636261</v>
      </c>
    </row>
    <row r="876" spans="1:3">
      <c r="A876" t="s">
        <v>1207</v>
      </c>
      <c r="B876">
        <v>0.0430025</v>
      </c>
      <c r="C876">
        <f>VLOOKUP(A876,[1]总校正后表!$A:$N,14,0)</f>
        <v>1.4878449</v>
      </c>
    </row>
    <row r="877" spans="1:3">
      <c r="A877" t="s">
        <v>1147</v>
      </c>
      <c r="B877">
        <v>0.0435802</v>
      </c>
      <c r="C877">
        <f>VLOOKUP(A877,[1]总校正后表!$A:$N,14,0)</f>
        <v>1.65907305</v>
      </c>
    </row>
    <row r="878" spans="1:3">
      <c r="A878" t="s">
        <v>908</v>
      </c>
      <c r="B878">
        <v>0.0443593</v>
      </c>
      <c r="C878">
        <f>VLOOKUP(A878,[1]总校正后表!$A:$N,14,0)</f>
        <v>1.3360882</v>
      </c>
    </row>
    <row r="879" spans="1:3">
      <c r="A879" t="s">
        <v>389</v>
      </c>
      <c r="B879">
        <v>0.0444549</v>
      </c>
      <c r="C879">
        <f>VLOOKUP(A879,[1]总校正后表!$A:$N,14,0)</f>
        <v>1.6913351</v>
      </c>
    </row>
    <row r="880" spans="1:3">
      <c r="A880" t="s">
        <v>771</v>
      </c>
      <c r="B880">
        <v>0.0447154</v>
      </c>
      <c r="C880">
        <f>VLOOKUP(A880,[1]总校正后表!$A:$N,14,0)</f>
        <v>1.89579205</v>
      </c>
    </row>
    <row r="881" spans="1:3">
      <c r="A881" t="s">
        <v>79</v>
      </c>
      <c r="B881">
        <v>0.0447457</v>
      </c>
      <c r="C881">
        <f>VLOOKUP(A881,[1]总校正后表!$A:$N,14,0)</f>
        <v>1.30368825</v>
      </c>
    </row>
    <row r="882" spans="1:3">
      <c r="A882" t="s">
        <v>1251</v>
      </c>
      <c r="B882">
        <v>0.0451071</v>
      </c>
      <c r="C882">
        <f>VLOOKUP(A882,[1]总校正后表!$A:$N,14,0)</f>
        <v>1.97504625</v>
      </c>
    </row>
    <row r="883" spans="1:3">
      <c r="A883" t="s">
        <v>99</v>
      </c>
      <c r="B883">
        <v>0.0453603</v>
      </c>
      <c r="C883">
        <f>VLOOKUP(A883,[1]总校正后表!$A:$N,14,0)</f>
        <v>0.889</v>
      </c>
    </row>
    <row r="884" spans="1:3">
      <c r="A884" t="s">
        <v>326</v>
      </c>
      <c r="B884">
        <v>0.046164</v>
      </c>
      <c r="C884">
        <f>VLOOKUP(A884,[1]总校正后表!$A:$N,14,0)</f>
        <v>0.7484009</v>
      </c>
    </row>
    <row r="885" spans="1:3">
      <c r="A885" t="s">
        <v>574</v>
      </c>
      <c r="B885">
        <v>0.0462066</v>
      </c>
      <c r="C885">
        <f>VLOOKUP(A885,[1]总校正后表!$A:$N,14,0)</f>
        <v>1.1844493</v>
      </c>
    </row>
    <row r="886" spans="1:3">
      <c r="A886" t="s">
        <v>1275</v>
      </c>
      <c r="B886">
        <v>0.046474</v>
      </c>
      <c r="C886">
        <f>VLOOKUP(A886,[1]总校正后表!$A:$N,14,0)</f>
        <v>1.8341221</v>
      </c>
    </row>
    <row r="887" spans="1:3">
      <c r="A887" t="s">
        <v>1260</v>
      </c>
      <c r="B887">
        <v>0.0467094</v>
      </c>
      <c r="C887">
        <f>VLOOKUP(A887,[1]总校正后表!$A:$N,14,0)</f>
        <v>1.6917076</v>
      </c>
    </row>
    <row r="888" spans="1:3">
      <c r="A888" t="s">
        <v>519</v>
      </c>
      <c r="B888">
        <v>0.047556</v>
      </c>
      <c r="C888">
        <f>VLOOKUP(A888,[1]总校正后表!$A:$N,14,0)</f>
        <v>1.2953443</v>
      </c>
    </row>
    <row r="889" spans="1:3">
      <c r="A889" t="s">
        <v>738</v>
      </c>
      <c r="B889">
        <v>0.0481902</v>
      </c>
      <c r="C889">
        <f>VLOOKUP(A889,[1]总校正后表!$A:$N,14,0)</f>
        <v>0.9935272</v>
      </c>
    </row>
    <row r="890" spans="1:3">
      <c r="A890" t="s">
        <v>247</v>
      </c>
      <c r="B890">
        <v>0.0490203</v>
      </c>
      <c r="C890">
        <f>VLOOKUP(A890,[1]总校正后表!$A:$N,14,0)</f>
        <v>1.7278202</v>
      </c>
    </row>
    <row r="891" spans="1:3">
      <c r="A891" t="s">
        <v>698</v>
      </c>
      <c r="B891">
        <v>0.0494439</v>
      </c>
      <c r="C891">
        <f>VLOOKUP(A891,[1]总校正后表!$A:$N,14,0)</f>
        <v>2.0186632</v>
      </c>
    </row>
    <row r="892" spans="1:3">
      <c r="A892" t="s">
        <v>1291</v>
      </c>
      <c r="B892">
        <v>0.0496042</v>
      </c>
      <c r="C892">
        <f>VLOOKUP(A892,[1]总校正后表!$A:$N,14,0)</f>
        <v>1.7420951</v>
      </c>
    </row>
    <row r="893" spans="1:3">
      <c r="A893" t="s">
        <v>548</v>
      </c>
      <c r="B893">
        <v>0.0496159</v>
      </c>
      <c r="C893">
        <f>VLOOKUP(A893,[1]总校正后表!$A:$N,14,0)</f>
        <v>1.8670802</v>
      </c>
    </row>
    <row r="894" spans="1:3">
      <c r="A894" t="s">
        <v>427</v>
      </c>
      <c r="B894">
        <v>0.0496661</v>
      </c>
      <c r="C894">
        <f>VLOOKUP(A894,[1]总校正后表!$A:$N,14,0)</f>
        <v>1.0009811</v>
      </c>
    </row>
    <row r="895" spans="1:3">
      <c r="A895" t="s">
        <v>409</v>
      </c>
      <c r="B895">
        <v>0.0498831</v>
      </c>
      <c r="C895">
        <f>VLOOKUP(A895,[1]总校正后表!$A:$N,14,0)</f>
        <v>2.1225721</v>
      </c>
    </row>
    <row r="896" spans="1:3">
      <c r="A896" t="s">
        <v>312</v>
      </c>
      <c r="B896">
        <v>0.050045</v>
      </c>
      <c r="C896">
        <f>VLOOKUP(A896,[1]总校正后表!$A:$N,14,0)</f>
        <v>1.5138562</v>
      </c>
    </row>
    <row r="897" spans="1:3">
      <c r="A897" t="s">
        <v>1262</v>
      </c>
      <c r="B897">
        <v>0.0501301</v>
      </c>
      <c r="C897">
        <f>VLOOKUP(A897,[1]总校正后表!$A:$N,14,0)</f>
        <v>1.797516</v>
      </c>
    </row>
    <row r="898" spans="1:3">
      <c r="A898" t="s">
        <v>661</v>
      </c>
      <c r="B898">
        <v>0.0510953</v>
      </c>
      <c r="C898">
        <f>VLOOKUP(A898,[1]总校正后表!$A:$N,14,0)</f>
        <v>1.12259205</v>
      </c>
    </row>
    <row r="899" spans="1:3">
      <c r="A899" t="s">
        <v>964</v>
      </c>
      <c r="B899">
        <v>0.0516522</v>
      </c>
      <c r="C899">
        <f>VLOOKUP(A899,[1]总校正后表!$A:$N,14,0)</f>
        <v>1.3794373</v>
      </c>
    </row>
    <row r="900" spans="1:3">
      <c r="A900" t="s">
        <v>1063</v>
      </c>
      <c r="B900">
        <v>0.0519791</v>
      </c>
      <c r="C900">
        <f>VLOOKUP(A900,[1]总校正后表!$A:$N,14,0)</f>
        <v>2.4019992</v>
      </c>
    </row>
    <row r="901" spans="1:3">
      <c r="A901" t="s">
        <v>747</v>
      </c>
      <c r="B901">
        <v>0.0519883</v>
      </c>
      <c r="C901">
        <f>VLOOKUP(A901,[1]总校正后表!$A:$N,14,0)</f>
        <v>1.3675222</v>
      </c>
    </row>
    <row r="902" spans="1:3">
      <c r="A902" t="s">
        <v>736</v>
      </c>
      <c r="B902">
        <v>0.0521609</v>
      </c>
      <c r="C902">
        <f>VLOOKUP(A902,[1]总校正后表!$A:$N,14,0)</f>
        <v>1.5790686</v>
      </c>
    </row>
    <row r="903" spans="1:3">
      <c r="A903" t="s">
        <v>673</v>
      </c>
      <c r="B903">
        <v>0.052323</v>
      </c>
      <c r="C903">
        <f>VLOOKUP(A903,[1]总校正后表!$A:$N,14,0)</f>
        <v>2.1050149</v>
      </c>
    </row>
    <row r="904" spans="1:3">
      <c r="A904" t="s">
        <v>1004</v>
      </c>
      <c r="B904">
        <v>0.0526302</v>
      </c>
      <c r="C904">
        <f>VLOOKUP(A904,[1]总校正后表!$A:$N,14,0)</f>
        <v>1.84476825</v>
      </c>
    </row>
    <row r="905" spans="1:3">
      <c r="A905" t="s">
        <v>742</v>
      </c>
      <c r="B905">
        <v>0.0526985</v>
      </c>
      <c r="C905">
        <f>VLOOKUP(A905,[1]总校正后表!$A:$N,14,0)</f>
        <v>1.9933286</v>
      </c>
    </row>
    <row r="906" spans="1:3">
      <c r="A906" t="s">
        <v>88</v>
      </c>
      <c r="B906">
        <v>0.0531687</v>
      </c>
      <c r="C906">
        <f>VLOOKUP(A906,[1]总校正后表!$A:$N,14,0)</f>
        <v>1.8597599</v>
      </c>
    </row>
    <row r="907" spans="1:3">
      <c r="A907" t="s">
        <v>191</v>
      </c>
      <c r="B907">
        <v>0.0532054</v>
      </c>
      <c r="C907">
        <f>VLOOKUP(A907,[1]总校正后表!$A:$N,14,0)</f>
        <v>0.6445441</v>
      </c>
    </row>
    <row r="908" spans="1:3">
      <c r="A908" t="s">
        <v>278</v>
      </c>
      <c r="B908">
        <v>0.0533295</v>
      </c>
      <c r="C908">
        <f>VLOOKUP(A908,[1]总校正后表!$A:$N,14,0)</f>
        <v>1.16808325</v>
      </c>
    </row>
    <row r="909" spans="1:3">
      <c r="A909" t="s">
        <v>397</v>
      </c>
      <c r="B909">
        <v>0.0539163</v>
      </c>
      <c r="C909">
        <f>VLOOKUP(A909,[1]总校正后表!$A:$N,14,0)</f>
        <v>1.21240225</v>
      </c>
    </row>
    <row r="910" spans="1:3">
      <c r="A910" t="s">
        <v>1198</v>
      </c>
      <c r="B910">
        <v>0.0541407</v>
      </c>
      <c r="C910">
        <f>VLOOKUP(A910,[1]总校正后表!$A:$N,14,0)</f>
        <v>1.0474532</v>
      </c>
    </row>
    <row r="911" spans="1:3">
      <c r="A911" t="s">
        <v>587</v>
      </c>
      <c r="B911">
        <v>0.0544568</v>
      </c>
      <c r="C911">
        <f>VLOOKUP(A911,[1]总校正后表!$A:$N,14,0)</f>
        <v>1.2070076</v>
      </c>
    </row>
    <row r="912" spans="1:3">
      <c r="A912" t="s">
        <v>945</v>
      </c>
      <c r="B912">
        <v>0.0556831</v>
      </c>
      <c r="C912">
        <f>VLOOKUP(A912,[1]总校正后表!$A:$N,14,0)</f>
        <v>1.4154982</v>
      </c>
    </row>
    <row r="913" spans="1:3">
      <c r="A913" t="s">
        <v>1271</v>
      </c>
      <c r="B913">
        <v>0.0561834</v>
      </c>
      <c r="C913">
        <f>VLOOKUP(A913,[1]总校正后表!$A:$N,14,0)</f>
        <v>1.3717062</v>
      </c>
    </row>
    <row r="914" spans="1:3">
      <c r="A914" t="s">
        <v>465</v>
      </c>
      <c r="B914">
        <v>0.0562785</v>
      </c>
      <c r="C914">
        <f>VLOOKUP(A914,[1]总校正后表!$A:$N,14,0)</f>
        <v>1.8074871</v>
      </c>
    </row>
    <row r="915" spans="1:3">
      <c r="A915" t="s">
        <v>1060</v>
      </c>
      <c r="B915">
        <v>0.0568496</v>
      </c>
      <c r="C915">
        <f>VLOOKUP(A915,[1]总校正后表!$A:$N,14,0)</f>
        <v>1.47173625</v>
      </c>
    </row>
    <row r="916" spans="1:3">
      <c r="A916" t="s">
        <v>449</v>
      </c>
      <c r="B916">
        <v>0.0568639</v>
      </c>
      <c r="C916">
        <f>VLOOKUP(A916,[1]总校正后表!$A:$N,14,0)</f>
        <v>1.3961633</v>
      </c>
    </row>
    <row r="917" spans="1:3">
      <c r="A917" t="s">
        <v>329</v>
      </c>
      <c r="B917">
        <v>0.0574153</v>
      </c>
      <c r="C917">
        <f>VLOOKUP(A917,[1]总校正后表!$A:$N,14,0)</f>
        <v>0.94787805</v>
      </c>
    </row>
    <row r="918" spans="1:3">
      <c r="A918" t="s">
        <v>905</v>
      </c>
      <c r="B918">
        <v>0.0580534</v>
      </c>
      <c r="C918">
        <f>VLOOKUP(A918,[1]总校正后表!$A:$N,14,0)</f>
        <v>1.2993443</v>
      </c>
    </row>
    <row r="919" spans="1:3">
      <c r="A919" t="s">
        <v>451</v>
      </c>
      <c r="B919">
        <v>0.0589401</v>
      </c>
      <c r="C919">
        <f>VLOOKUP(A919,[1]总校正后表!$A:$N,14,0)</f>
        <v>1.1747513</v>
      </c>
    </row>
    <row r="920" spans="1:3">
      <c r="A920" t="s">
        <v>1021</v>
      </c>
      <c r="B920">
        <v>0.0592792</v>
      </c>
      <c r="C920">
        <f>VLOOKUP(A920,[1]总校正后表!$A:$N,14,0)</f>
        <v>1.5324871</v>
      </c>
    </row>
    <row r="921" spans="1:3">
      <c r="A921" t="s">
        <v>651</v>
      </c>
      <c r="B921">
        <v>0.0598268</v>
      </c>
      <c r="C921">
        <f>VLOOKUP(A921,[1]总校正后表!$A:$N,14,0)</f>
        <v>1.1819999</v>
      </c>
    </row>
    <row r="922" spans="1:3">
      <c r="A922" t="s">
        <v>1215</v>
      </c>
      <c r="B922">
        <v>0.0604078</v>
      </c>
      <c r="C922">
        <f>VLOOKUP(A922,[1]总校正后表!$A:$N,14,0)</f>
        <v>1.5107672</v>
      </c>
    </row>
    <row r="923" spans="1:3">
      <c r="A923" t="s">
        <v>1214</v>
      </c>
      <c r="B923">
        <v>0.0604573</v>
      </c>
      <c r="C923">
        <f>VLOOKUP(A923,[1]总校正后表!$A:$N,14,0)</f>
        <v>1.311664</v>
      </c>
    </row>
    <row r="924" spans="1:3">
      <c r="A924" t="s">
        <v>1011</v>
      </c>
      <c r="B924">
        <v>0.0605271</v>
      </c>
      <c r="C924">
        <f>VLOOKUP(A924,[1]总校正后表!$A:$N,14,0)</f>
        <v>1.6335629</v>
      </c>
    </row>
    <row r="925" spans="1:3">
      <c r="A925" t="s">
        <v>497</v>
      </c>
      <c r="B925">
        <v>0.0605414</v>
      </c>
      <c r="C925">
        <f>VLOOKUP(A925,[1]总校正后表!$A:$N,14,0)</f>
        <v>1.8429962</v>
      </c>
    </row>
    <row r="926" spans="1:3">
      <c r="A926" t="s">
        <v>1159</v>
      </c>
      <c r="B926">
        <v>0.061226</v>
      </c>
      <c r="C926">
        <f>VLOOKUP(A926,[1]总校正后表!$A:$N,14,0)</f>
        <v>1.73779805</v>
      </c>
    </row>
    <row r="927" spans="1:3">
      <c r="A927" t="s">
        <v>674</v>
      </c>
      <c r="B927">
        <v>0.0614567</v>
      </c>
      <c r="C927">
        <f>VLOOKUP(A927,[1]总校正后表!$A:$N,14,0)</f>
        <v>1.2310511</v>
      </c>
    </row>
    <row r="928" spans="1:3">
      <c r="A928" t="s">
        <v>1096</v>
      </c>
      <c r="B928">
        <v>0.0616203</v>
      </c>
      <c r="C928">
        <f>VLOOKUP(A928,[1]总校正后表!$A:$N,14,0)</f>
        <v>1.12396125</v>
      </c>
    </row>
    <row r="929" spans="1:3">
      <c r="A929" t="s">
        <v>1293</v>
      </c>
      <c r="B929">
        <v>0.0617158</v>
      </c>
      <c r="C929">
        <f>VLOOKUP(A929,[1]总校正后表!$A:$N,14,0)</f>
        <v>1.58227305</v>
      </c>
    </row>
    <row r="930" spans="1:3">
      <c r="A930" t="s">
        <v>729</v>
      </c>
      <c r="B930">
        <v>0.0618767</v>
      </c>
      <c r="C930">
        <f>VLOOKUP(A930,[1]总校正后表!$A:$N,14,0)</f>
        <v>1.45736305</v>
      </c>
    </row>
    <row r="931" spans="1:3">
      <c r="A931" t="s">
        <v>1019</v>
      </c>
      <c r="B931">
        <v>0.0622487</v>
      </c>
      <c r="C931">
        <f>VLOOKUP(A931,[1]总校正后表!$A:$N,14,0)</f>
        <v>2.1630222</v>
      </c>
    </row>
    <row r="932" spans="1:3">
      <c r="A932" t="s">
        <v>1191</v>
      </c>
      <c r="B932">
        <v>0.0634764</v>
      </c>
      <c r="C932">
        <f>VLOOKUP(A932,[1]总校正后表!$A:$N,14,0)</f>
        <v>1.3098951</v>
      </c>
    </row>
    <row r="933" spans="1:3">
      <c r="A933" t="s">
        <v>1009</v>
      </c>
      <c r="B933">
        <v>0.0635337</v>
      </c>
      <c r="C933">
        <f>VLOOKUP(A933,[1]总校正后表!$A:$N,14,0)</f>
        <v>1.94887825</v>
      </c>
    </row>
    <row r="934" spans="1:3">
      <c r="A934" t="s">
        <v>1158</v>
      </c>
      <c r="B934">
        <v>0.063745</v>
      </c>
      <c r="C934">
        <f>VLOOKUP(A934,[1]总校正后表!$A:$N,14,0)</f>
        <v>1.42744625</v>
      </c>
    </row>
    <row r="935" spans="1:3">
      <c r="A935" t="s">
        <v>266</v>
      </c>
      <c r="B935">
        <v>0.064183</v>
      </c>
      <c r="C935">
        <f>VLOOKUP(A935,[1]总校正后表!$A:$N,14,0)</f>
        <v>1.06714725</v>
      </c>
    </row>
    <row r="936" spans="1:3">
      <c r="A936" t="s">
        <v>876</v>
      </c>
      <c r="B936">
        <v>0.0647415</v>
      </c>
      <c r="C936">
        <f>VLOOKUP(A936,[1]总校正后表!$A:$N,14,0)</f>
        <v>1.27647205</v>
      </c>
    </row>
    <row r="937" spans="1:3">
      <c r="A937" t="s">
        <v>635</v>
      </c>
      <c r="B937">
        <v>0.0652376</v>
      </c>
      <c r="C937">
        <f>VLOOKUP(A937,[1]总校正后表!$A:$N,14,0)</f>
        <v>1.4222462</v>
      </c>
    </row>
    <row r="938" spans="1:3">
      <c r="A938" t="s">
        <v>273</v>
      </c>
      <c r="B938">
        <v>0.066106</v>
      </c>
      <c r="C938">
        <f>VLOOKUP(A938,[1]总校正后表!$A:$N,14,0)</f>
        <v>1.37290605</v>
      </c>
    </row>
    <row r="939" spans="1:3">
      <c r="A939" t="s">
        <v>693</v>
      </c>
      <c r="B939">
        <v>0.0661551</v>
      </c>
      <c r="C939">
        <f>VLOOKUP(A939,[1]总校正后表!$A:$N,14,0)</f>
        <v>1.6917812</v>
      </c>
    </row>
    <row r="940" spans="1:3">
      <c r="A940" t="s">
        <v>726</v>
      </c>
      <c r="B940">
        <v>0.0662368</v>
      </c>
      <c r="C940">
        <f>VLOOKUP(A940,[1]总校正后表!$A:$N,14,0)</f>
        <v>0.7981993</v>
      </c>
    </row>
    <row r="941" spans="1:3">
      <c r="A941" t="s">
        <v>1276</v>
      </c>
      <c r="B941">
        <v>0.0668774</v>
      </c>
      <c r="C941">
        <f>VLOOKUP(A941,[1]总校正后表!$A:$N,14,0)</f>
        <v>1.70443305</v>
      </c>
    </row>
    <row r="942" spans="1:3">
      <c r="A942" t="s">
        <v>732</v>
      </c>
      <c r="B942">
        <v>0.0669548</v>
      </c>
      <c r="C942">
        <f>VLOOKUP(A942,[1]总校正后表!$A:$N,14,0)</f>
        <v>1.7407276</v>
      </c>
    </row>
    <row r="943" spans="1:3">
      <c r="A943" t="s">
        <v>888</v>
      </c>
      <c r="B943">
        <v>0.0677167</v>
      </c>
      <c r="C943">
        <f>VLOOKUP(A943,[1]总校正后表!$A:$N,14,0)</f>
        <v>1.9683912</v>
      </c>
    </row>
    <row r="944" spans="1:3">
      <c r="A944" t="s">
        <v>794</v>
      </c>
      <c r="B944">
        <v>0.0679875</v>
      </c>
      <c r="C944">
        <f>VLOOKUP(A944,[1]总校正后表!$A:$N,14,0)</f>
        <v>1.3155689</v>
      </c>
    </row>
    <row r="945" spans="1:3">
      <c r="A945" t="s">
        <v>1002</v>
      </c>
      <c r="B945">
        <v>0.0682863</v>
      </c>
      <c r="C945">
        <f>VLOOKUP(A945,[1]总校正后表!$A:$N,14,0)</f>
        <v>2.1136262</v>
      </c>
    </row>
    <row r="946" spans="1:3">
      <c r="A946" t="s">
        <v>1066</v>
      </c>
      <c r="B946">
        <v>0.0689494</v>
      </c>
      <c r="C946">
        <f>VLOOKUP(A946,[1]总校正后表!$A:$N,14,0)</f>
        <v>1.55904325</v>
      </c>
    </row>
    <row r="947" spans="1:3">
      <c r="A947" t="s">
        <v>448</v>
      </c>
      <c r="B947">
        <v>0.0692214</v>
      </c>
      <c r="C947">
        <f>VLOOKUP(A947,[1]总校正后表!$A:$N,14,0)</f>
        <v>1.8771716</v>
      </c>
    </row>
    <row r="948" spans="1:3">
      <c r="A948" t="s">
        <v>382</v>
      </c>
      <c r="B948">
        <v>0.0701476</v>
      </c>
      <c r="C948">
        <f>VLOOKUP(A948,[1]总校正后表!$A:$N,14,0)</f>
        <v>1.3817562</v>
      </c>
    </row>
    <row r="949" spans="1:3">
      <c r="A949" t="s">
        <v>343</v>
      </c>
      <c r="B949">
        <v>0.0707719</v>
      </c>
      <c r="C949">
        <f>VLOOKUP(A949,[1]总校正后表!$A:$N,14,0)</f>
        <v>0.9888536</v>
      </c>
    </row>
    <row r="950" spans="1:3">
      <c r="A950" t="s">
        <v>842</v>
      </c>
      <c r="B950">
        <v>0.0709764</v>
      </c>
      <c r="C950">
        <f>VLOOKUP(A950,[1]总校正后表!$A:$N,14,0)</f>
        <v>1.7612886</v>
      </c>
    </row>
    <row r="951" spans="1:3">
      <c r="A951" t="s">
        <v>1068</v>
      </c>
      <c r="B951">
        <v>0.0718613</v>
      </c>
      <c r="C951">
        <f>VLOOKUP(A951,[1]总校正后表!$A:$N,14,0)</f>
        <v>0.9559479</v>
      </c>
    </row>
    <row r="952" spans="1:3">
      <c r="A952" t="s">
        <v>1102</v>
      </c>
      <c r="B952">
        <v>0.0719609</v>
      </c>
      <c r="C952">
        <f>VLOOKUP(A952,[1]总校正后表!$A:$N,14,0)</f>
        <v>1.6761143</v>
      </c>
    </row>
    <row r="953" spans="1:3">
      <c r="A953" t="s">
        <v>127</v>
      </c>
      <c r="B953">
        <v>0.0721483</v>
      </c>
      <c r="C953">
        <f>VLOOKUP(A953,[1]总校正后表!$A:$N,14,0)</f>
        <v>1.5275662</v>
      </c>
    </row>
    <row r="954" spans="1:3">
      <c r="A954" t="s">
        <v>133</v>
      </c>
      <c r="B954">
        <v>0.0728284</v>
      </c>
      <c r="C954">
        <f>VLOOKUP(A954,[1]总校正后表!$A:$N,14,0)</f>
        <v>1.0839553</v>
      </c>
    </row>
    <row r="955" spans="1:3">
      <c r="A955" t="s">
        <v>787</v>
      </c>
      <c r="B955">
        <v>0.0730956</v>
      </c>
      <c r="C955">
        <f>VLOOKUP(A955,[1]总校正后表!$A:$N,14,0)</f>
        <v>1.63179825</v>
      </c>
    </row>
    <row r="956" spans="1:3">
      <c r="A956" t="s">
        <v>830</v>
      </c>
      <c r="B956">
        <v>0.0736579</v>
      </c>
      <c r="C956">
        <f>VLOOKUP(A956,[1]总校正后表!$A:$N,14,0)</f>
        <v>1.19331825</v>
      </c>
    </row>
    <row r="957" spans="1:3">
      <c r="A957" t="s">
        <v>1243</v>
      </c>
      <c r="B957">
        <v>0.0740104</v>
      </c>
      <c r="C957">
        <f>VLOOKUP(A957,[1]总校正后表!$A:$N,14,0)</f>
        <v>1.6085173</v>
      </c>
    </row>
    <row r="958" spans="1:3">
      <c r="A958" t="s">
        <v>838</v>
      </c>
      <c r="B958">
        <v>0.0740421</v>
      </c>
      <c r="C958">
        <f>VLOOKUP(A958,[1]总校正后表!$A:$N,14,0)</f>
        <v>1.4064111</v>
      </c>
    </row>
    <row r="959" spans="1:3">
      <c r="A959" t="s">
        <v>419</v>
      </c>
      <c r="B959">
        <v>0.0740722</v>
      </c>
      <c r="C959">
        <f>VLOOKUP(A959,[1]总校正后表!$A:$N,14,0)</f>
        <v>1.1718421</v>
      </c>
    </row>
    <row r="960" spans="1:3">
      <c r="A960" t="s">
        <v>540</v>
      </c>
      <c r="B960">
        <v>0.0740914</v>
      </c>
      <c r="C960">
        <f>VLOOKUP(A960,[1]总校正后表!$A:$N,14,0)</f>
        <v>1.9043362</v>
      </c>
    </row>
    <row r="961" spans="1:3">
      <c r="A961" t="s">
        <v>575</v>
      </c>
      <c r="B961">
        <v>0.0741354</v>
      </c>
      <c r="C961">
        <f>VLOOKUP(A961,[1]总校正后表!$A:$N,14,0)</f>
        <v>1.2995812</v>
      </c>
    </row>
    <row r="962" spans="1:3">
      <c r="A962" t="s">
        <v>1087</v>
      </c>
      <c r="B962">
        <v>0.0746792</v>
      </c>
      <c r="C962">
        <f>VLOOKUP(A962,[1]总校正后表!$A:$N,14,0)</f>
        <v>2.0597736</v>
      </c>
    </row>
    <row r="963" spans="1:3">
      <c r="A963" t="s">
        <v>925</v>
      </c>
      <c r="B963">
        <v>0.0756107</v>
      </c>
      <c r="C963">
        <f>VLOOKUP(A963,[1]总校正后表!$A:$N,14,0)</f>
        <v>1.41144305</v>
      </c>
    </row>
    <row r="964" spans="1:3">
      <c r="A964" t="s">
        <v>541</v>
      </c>
      <c r="B964">
        <v>0.0762513</v>
      </c>
      <c r="C964">
        <f>VLOOKUP(A964,[1]总校正后表!$A:$N,14,0)</f>
        <v>1.46155805</v>
      </c>
    </row>
    <row r="965" spans="1:3">
      <c r="A965" t="s">
        <v>410</v>
      </c>
      <c r="B965">
        <v>0.076524</v>
      </c>
      <c r="C965">
        <f>VLOOKUP(A965,[1]总校正后表!$A:$N,14,0)</f>
        <v>1.4752686</v>
      </c>
    </row>
    <row r="966" spans="1:3">
      <c r="A966" t="s">
        <v>762</v>
      </c>
      <c r="B966">
        <v>0.0766373</v>
      </c>
      <c r="C966">
        <f>VLOOKUP(A966,[1]总校正后表!$A:$N,14,0)</f>
        <v>1.8202893</v>
      </c>
    </row>
    <row r="967" spans="1:3">
      <c r="A967" t="s">
        <v>599</v>
      </c>
      <c r="B967">
        <v>0.0770725</v>
      </c>
      <c r="C967">
        <f>VLOOKUP(A967,[1]总校正后表!$A:$N,14,0)</f>
        <v>1.5998862</v>
      </c>
    </row>
    <row r="968" spans="1:3">
      <c r="A968" t="s">
        <v>1012</v>
      </c>
      <c r="B968">
        <v>0.0771544</v>
      </c>
      <c r="C968">
        <f>VLOOKUP(A968,[1]总校正后表!$A:$N,14,0)</f>
        <v>1.4734102</v>
      </c>
    </row>
    <row r="969" spans="1:3">
      <c r="A969" t="s">
        <v>1062</v>
      </c>
      <c r="B969">
        <v>0.0773419</v>
      </c>
      <c r="C969">
        <f>VLOOKUP(A969,[1]总校正后表!$A:$N,14,0)</f>
        <v>1.4433421</v>
      </c>
    </row>
    <row r="970" spans="1:3">
      <c r="A970" t="s">
        <v>1057</v>
      </c>
      <c r="B970">
        <v>0.0775696</v>
      </c>
      <c r="C970">
        <f>VLOOKUP(A970,[1]总校正后表!$A:$N,14,0)</f>
        <v>1.43445825</v>
      </c>
    </row>
    <row r="971" spans="1:3">
      <c r="A971" t="s">
        <v>47</v>
      </c>
      <c r="B971">
        <v>0.0777018</v>
      </c>
      <c r="C971">
        <f>VLOOKUP(A971,[1]总校正后表!$A:$N,14,0)</f>
        <v>1.8242693</v>
      </c>
    </row>
    <row r="972" spans="1:3">
      <c r="A972" t="s">
        <v>255</v>
      </c>
      <c r="B972">
        <v>0.0788959</v>
      </c>
      <c r="C972">
        <f>VLOOKUP(A972,[1]总校正后表!$A:$N,14,0)</f>
        <v>1.1868162</v>
      </c>
    </row>
    <row r="973" spans="1:3">
      <c r="A973" t="s">
        <v>1064</v>
      </c>
      <c r="B973">
        <v>0.0800347</v>
      </c>
      <c r="C973">
        <f>VLOOKUP(A973,[1]总校正后表!$A:$N,14,0)</f>
        <v>0.536409</v>
      </c>
    </row>
    <row r="974" spans="1:3">
      <c r="A974" t="s">
        <v>1129</v>
      </c>
      <c r="B974">
        <v>0.08013</v>
      </c>
      <c r="C974">
        <f>VLOOKUP(A974,[1]总校正后表!$A:$N,14,0)</f>
        <v>1.7439872</v>
      </c>
    </row>
    <row r="975" spans="1:3">
      <c r="A975" t="s">
        <v>1213</v>
      </c>
      <c r="B975">
        <v>0.0801506</v>
      </c>
      <c r="C975">
        <f>VLOOKUP(A975,[1]总校正后表!$A:$N,14,0)</f>
        <v>1.6977202</v>
      </c>
    </row>
    <row r="976" spans="1:3">
      <c r="A976" t="s">
        <v>1294</v>
      </c>
      <c r="B976">
        <v>0.0814388</v>
      </c>
      <c r="C976">
        <f>VLOOKUP(A976,[1]总校正后表!$A:$N,14,0)</f>
        <v>1.548001</v>
      </c>
    </row>
    <row r="977" spans="1:3">
      <c r="A977" t="s">
        <v>1209</v>
      </c>
      <c r="B977">
        <v>0.0817418</v>
      </c>
      <c r="C977">
        <f>VLOOKUP(A977,[1]总校正后表!$A:$N,14,0)</f>
        <v>1.7365552</v>
      </c>
    </row>
    <row r="978" spans="1:3">
      <c r="A978" t="s">
        <v>1145</v>
      </c>
      <c r="B978">
        <v>0.0819357</v>
      </c>
      <c r="C978">
        <f>VLOOKUP(A978,[1]总校正后表!$A:$N,14,0)</f>
        <v>1.6945612</v>
      </c>
    </row>
    <row r="979" spans="1:3">
      <c r="A979" t="s">
        <v>405</v>
      </c>
      <c r="B979">
        <v>0.0830884</v>
      </c>
      <c r="C979">
        <f>VLOOKUP(A979,[1]总校正后表!$A:$N,14,0)</f>
        <v>0.7978666</v>
      </c>
    </row>
    <row r="980" spans="1:3">
      <c r="A980" t="s">
        <v>83</v>
      </c>
      <c r="B980">
        <v>0.083817</v>
      </c>
      <c r="C980">
        <f>VLOOKUP(A980,[1]总校正后表!$A:$N,14,0)</f>
        <v>1.3423322</v>
      </c>
    </row>
    <row r="981" spans="1:3">
      <c r="A981" t="s">
        <v>860</v>
      </c>
      <c r="B981">
        <v>0.084314</v>
      </c>
      <c r="C981">
        <f>VLOOKUP(A981,[1]总校正后表!$A:$N,14,0)</f>
        <v>2.0799432</v>
      </c>
    </row>
    <row r="982" spans="1:3">
      <c r="A982" t="s">
        <v>1255</v>
      </c>
      <c r="B982">
        <v>0.0844389</v>
      </c>
      <c r="C982">
        <f>VLOOKUP(A982,[1]总校正后表!$A:$N,14,0)</f>
        <v>1.7103992</v>
      </c>
    </row>
    <row r="983" spans="1:3">
      <c r="A983" t="s">
        <v>1055</v>
      </c>
      <c r="B983">
        <v>0.0844456</v>
      </c>
      <c r="C983">
        <f>VLOOKUP(A983,[1]总校正后表!$A:$N,14,0)</f>
        <v>1.1541469</v>
      </c>
    </row>
    <row r="984" spans="1:3">
      <c r="A984" t="s">
        <v>779</v>
      </c>
      <c r="B984">
        <v>0.0856025</v>
      </c>
      <c r="C984">
        <f>VLOOKUP(A984,[1]总校正后表!$A:$N,14,0)</f>
        <v>1.2988471</v>
      </c>
    </row>
    <row r="985" spans="1:3">
      <c r="A985" t="s">
        <v>388</v>
      </c>
      <c r="B985">
        <v>0.0864417</v>
      </c>
      <c r="C985">
        <f>VLOOKUP(A985,[1]总校正后表!$A:$N,14,0)</f>
        <v>1.212416</v>
      </c>
    </row>
    <row r="986" spans="1:3">
      <c r="A986" t="s">
        <v>641</v>
      </c>
      <c r="B986">
        <v>0.0871427</v>
      </c>
      <c r="C986">
        <f>VLOOKUP(A986,[1]总校正后表!$A:$N,14,0)</f>
        <v>1.76793305</v>
      </c>
    </row>
    <row r="987" spans="1:3">
      <c r="A987" t="s">
        <v>685</v>
      </c>
      <c r="B987">
        <v>0.0885122</v>
      </c>
      <c r="C987">
        <f>VLOOKUP(A987,[1]总校正后表!$A:$N,14,0)</f>
        <v>1.5142443</v>
      </c>
    </row>
    <row r="988" spans="1:3">
      <c r="A988" t="s">
        <v>446</v>
      </c>
      <c r="B988">
        <v>0.0894295</v>
      </c>
      <c r="C988">
        <f>VLOOKUP(A988,[1]总校正后表!$A:$N,14,0)</f>
        <v>1.84288305</v>
      </c>
    </row>
    <row r="989" spans="1:3">
      <c r="A989" t="s">
        <v>741</v>
      </c>
      <c r="B989">
        <v>0.09025</v>
      </c>
      <c r="C989">
        <f>VLOOKUP(A989,[1]总校正后表!$A:$N,14,0)</f>
        <v>1.2506372</v>
      </c>
    </row>
    <row r="990" spans="1:3">
      <c r="A990" t="s">
        <v>469</v>
      </c>
      <c r="B990">
        <v>0.0904643</v>
      </c>
      <c r="C990">
        <f>VLOOKUP(A990,[1]总校正后表!$A:$N,14,0)</f>
        <v>1.1696882</v>
      </c>
    </row>
    <row r="991" spans="1:3">
      <c r="A991" t="s">
        <v>293</v>
      </c>
      <c r="B991">
        <v>0.0913297</v>
      </c>
      <c r="C991">
        <f>VLOOKUP(A991,[1]总校正后表!$A:$N,14,0)</f>
        <v>1.6011911</v>
      </c>
    </row>
    <row r="992" spans="1:3">
      <c r="A992" t="s">
        <v>333</v>
      </c>
      <c r="B992">
        <v>0.0914471</v>
      </c>
      <c r="C992">
        <f>VLOOKUP(A992,[1]总校正后表!$A:$N,14,0)</f>
        <v>2.1342772</v>
      </c>
    </row>
    <row r="993" spans="1:3">
      <c r="A993" t="s">
        <v>837</v>
      </c>
      <c r="B993">
        <v>0.0922949</v>
      </c>
      <c r="C993">
        <f>VLOOKUP(A993,[1]总校正后表!$A:$N,14,0)</f>
        <v>1.967414</v>
      </c>
    </row>
    <row r="994" spans="1:3">
      <c r="A994" t="s">
        <v>1268</v>
      </c>
      <c r="B994">
        <v>0.0929181</v>
      </c>
      <c r="C994">
        <f>VLOOKUP(A994,[1]总校正后表!$A:$N,14,0)</f>
        <v>2.5627652</v>
      </c>
    </row>
    <row r="995" spans="1:3">
      <c r="A995" t="s">
        <v>971</v>
      </c>
      <c r="B995">
        <v>0.0930565</v>
      </c>
      <c r="C995">
        <f>VLOOKUP(A995,[1]总校正后表!$A:$N,14,0)</f>
        <v>0.786097</v>
      </c>
    </row>
    <row r="996" spans="1:3">
      <c r="A996" t="s">
        <v>1217</v>
      </c>
      <c r="B996">
        <v>0.0938243</v>
      </c>
      <c r="C996">
        <f>VLOOKUP(A996,[1]总校正后表!$A:$N,14,0)</f>
        <v>1.5175162</v>
      </c>
    </row>
    <row r="997" spans="1:3">
      <c r="A997" t="s">
        <v>665</v>
      </c>
      <c r="B997">
        <v>0.0938832</v>
      </c>
      <c r="C997">
        <f>VLOOKUP(A997,[1]总校正后表!$A:$N,14,0)</f>
        <v>1.6857402</v>
      </c>
    </row>
    <row r="998" spans="1:3">
      <c r="A998" t="s">
        <v>618</v>
      </c>
      <c r="B998">
        <v>0.0943045</v>
      </c>
      <c r="C998">
        <f>VLOOKUP(A998,[1]总校正后表!$A:$N,14,0)</f>
        <v>1.3053332</v>
      </c>
    </row>
    <row r="999" spans="1:3">
      <c r="A999" t="s">
        <v>204</v>
      </c>
      <c r="B999">
        <v>0.0946722</v>
      </c>
      <c r="C999">
        <f>VLOOKUP(A999,[1]总校正后表!$A:$N,14,0)</f>
        <v>2.3107443</v>
      </c>
    </row>
    <row r="1000" spans="1:3">
      <c r="A1000" t="s">
        <v>305</v>
      </c>
      <c r="B1000">
        <v>0.0952846</v>
      </c>
      <c r="C1000">
        <f>VLOOKUP(A1000,[1]总校正后表!$A:$N,14,0)</f>
        <v>1.1305773</v>
      </c>
    </row>
    <row r="1001" spans="1:3">
      <c r="A1001" t="s">
        <v>709</v>
      </c>
      <c r="B1001">
        <v>0.0956795</v>
      </c>
      <c r="C1001">
        <f>VLOOKUP(A1001,[1]总校正后表!$A:$N,14,0)</f>
        <v>1.5510622</v>
      </c>
    </row>
    <row r="1002" spans="1:3">
      <c r="A1002" t="s">
        <v>296</v>
      </c>
      <c r="B1002">
        <v>0.0957947</v>
      </c>
      <c r="C1002">
        <f>VLOOKUP(A1002,[1]总校正后表!$A:$N,14,0)</f>
        <v>1.2754662</v>
      </c>
    </row>
    <row r="1003" spans="1:3">
      <c r="A1003" t="s">
        <v>29</v>
      </c>
      <c r="B1003">
        <v>0.0958936</v>
      </c>
      <c r="C1003">
        <f>VLOOKUP(A1003,[1]总校正后表!$A:$N,14,0)</f>
        <v>1.6768429</v>
      </c>
    </row>
    <row r="1004" spans="1:3">
      <c r="A1004" t="s">
        <v>626</v>
      </c>
      <c r="B1004">
        <v>0.0959985</v>
      </c>
      <c r="C1004">
        <f>VLOOKUP(A1004,[1]总校正后表!$A:$N,14,0)</f>
        <v>1.9499571</v>
      </c>
    </row>
    <row r="1005" spans="1:3">
      <c r="A1005" t="s">
        <v>1044</v>
      </c>
      <c r="B1005">
        <v>0.0961223</v>
      </c>
      <c r="C1005">
        <f>VLOOKUP(A1005,[1]总校正后表!$A:$N,14,0)</f>
        <v>1.7098372</v>
      </c>
    </row>
    <row r="1006" spans="1:3">
      <c r="A1006" t="s">
        <v>775</v>
      </c>
      <c r="B1006">
        <v>0.0962294</v>
      </c>
      <c r="C1006">
        <f>VLOOKUP(A1006,[1]总校正后表!$A:$N,14,0)</f>
        <v>1.68527305</v>
      </c>
    </row>
    <row r="1007" spans="1:3">
      <c r="A1007" t="s">
        <v>725</v>
      </c>
      <c r="B1007">
        <v>0.0963687</v>
      </c>
      <c r="C1007">
        <f>VLOOKUP(A1007,[1]总校正后表!$A:$N,14,0)</f>
        <v>0.9177462</v>
      </c>
    </row>
    <row r="1008" spans="1:3">
      <c r="A1008" t="s">
        <v>723</v>
      </c>
      <c r="B1008">
        <v>0.096487</v>
      </c>
      <c r="C1008">
        <f>VLOOKUP(A1008,[1]总校正后表!$A:$N,14,0)</f>
        <v>1.4571136</v>
      </c>
    </row>
    <row r="1009" spans="1:3">
      <c r="A1009" t="s">
        <v>1286</v>
      </c>
      <c r="B1009">
        <v>0.0973402</v>
      </c>
      <c r="C1009">
        <f>VLOOKUP(A1009,[1]总校正后表!$A:$N,14,0)</f>
        <v>2.0241799</v>
      </c>
    </row>
    <row r="1010" spans="1:3">
      <c r="A1010" t="s">
        <v>659</v>
      </c>
      <c r="B1010">
        <v>0.0978887</v>
      </c>
      <c r="C1010">
        <f>VLOOKUP(A1010,[1]总校正后表!$A:$N,14,0)</f>
        <v>1.5232882</v>
      </c>
    </row>
    <row r="1011" spans="1:3">
      <c r="A1011" t="s">
        <v>339</v>
      </c>
      <c r="B1011">
        <v>0.0993089</v>
      </c>
      <c r="C1011">
        <f>VLOOKUP(A1011,[1]总校正后表!$A:$N,14,0)</f>
        <v>1.3078293</v>
      </c>
    </row>
    <row r="1012" spans="1:3">
      <c r="A1012" t="s">
        <v>237</v>
      </c>
      <c r="B1012">
        <v>0.100426</v>
      </c>
      <c r="C1012">
        <f>VLOOKUP(A1012,[1]总校正后表!$A:$N,14,0)</f>
        <v>1.2852872</v>
      </c>
    </row>
    <row r="1013" spans="1:3">
      <c r="A1013" t="s">
        <v>214</v>
      </c>
      <c r="B1013">
        <v>0.100529</v>
      </c>
      <c r="C1013">
        <f>VLOOKUP(A1013,[1]总校正后表!$A:$N,14,0)</f>
        <v>1.3483032</v>
      </c>
    </row>
    <row r="1014" spans="1:3">
      <c r="A1014" t="s">
        <v>1097</v>
      </c>
      <c r="B1014">
        <v>0.100802</v>
      </c>
      <c r="C1014">
        <f>VLOOKUP(A1014,[1]总校正后表!$A:$N,14,0)</f>
        <v>2.1663512</v>
      </c>
    </row>
    <row r="1015" spans="1:3">
      <c r="A1015" t="s">
        <v>187</v>
      </c>
      <c r="B1015">
        <v>0.100991</v>
      </c>
      <c r="C1015">
        <f>VLOOKUP(A1015,[1]总校正后表!$A:$N,14,0)</f>
        <v>1.49265305</v>
      </c>
    </row>
    <row r="1016" spans="1:3">
      <c r="A1016" t="s">
        <v>714</v>
      </c>
      <c r="B1016">
        <v>0.101497</v>
      </c>
      <c r="C1016">
        <f>VLOOKUP(A1016,[1]总校正后表!$A:$N,14,0)</f>
        <v>1.76984205</v>
      </c>
    </row>
    <row r="1017" spans="1:3">
      <c r="A1017" t="s">
        <v>1101</v>
      </c>
      <c r="B1017">
        <v>0.101908</v>
      </c>
      <c r="C1017">
        <f>VLOOKUP(A1017,[1]总校正后表!$A:$N,14,0)</f>
        <v>1.5997232</v>
      </c>
    </row>
    <row r="1018" spans="1:3">
      <c r="A1018" t="s">
        <v>1099</v>
      </c>
      <c r="B1018">
        <v>0.101926</v>
      </c>
      <c r="C1018">
        <f>VLOOKUP(A1018,[1]总校正后表!$A:$N,14,0)</f>
        <v>2.0277621</v>
      </c>
    </row>
    <row r="1019" spans="1:3">
      <c r="A1019" t="s">
        <v>351</v>
      </c>
      <c r="B1019">
        <v>0.103441</v>
      </c>
      <c r="C1019">
        <f>VLOOKUP(A1019,[1]总校正后表!$A:$N,14,0)</f>
        <v>1.14063805</v>
      </c>
    </row>
    <row r="1020" spans="1:3">
      <c r="A1020" t="s">
        <v>605</v>
      </c>
      <c r="B1020">
        <v>0.104312</v>
      </c>
      <c r="C1020">
        <f>VLOOKUP(A1020,[1]总校正后表!$A:$N,14,0)</f>
        <v>0.9488426</v>
      </c>
    </row>
    <row r="1021" spans="1:3">
      <c r="A1021" t="s">
        <v>643</v>
      </c>
      <c r="B1021">
        <v>0.104647</v>
      </c>
      <c r="C1021">
        <f>VLOOKUP(A1021,[1]总校正后表!$A:$N,14,0)</f>
        <v>1.4411743</v>
      </c>
    </row>
    <row r="1022" spans="1:3">
      <c r="A1022" t="s">
        <v>1111</v>
      </c>
      <c r="B1022">
        <v>0.104984</v>
      </c>
      <c r="C1022">
        <f>VLOOKUP(A1022,[1]总校正后表!$A:$N,14,0)</f>
        <v>1.94287305</v>
      </c>
    </row>
    <row r="1023" spans="1:3">
      <c r="A1023" t="s">
        <v>1285</v>
      </c>
      <c r="B1023">
        <v>0.105038</v>
      </c>
      <c r="C1023">
        <f>VLOOKUP(A1023,[1]总校正后表!$A:$N,14,0)</f>
        <v>1.438124</v>
      </c>
    </row>
    <row r="1024" spans="1:3">
      <c r="A1024" t="s">
        <v>848</v>
      </c>
      <c r="B1024">
        <v>0.106108</v>
      </c>
      <c r="C1024">
        <f>VLOOKUP(A1024,[1]总校正后表!$A:$N,14,0)</f>
        <v>1.8068229</v>
      </c>
    </row>
    <row r="1025" spans="1:3">
      <c r="A1025" t="s">
        <v>872</v>
      </c>
      <c r="B1025">
        <v>0.106184</v>
      </c>
      <c r="C1025">
        <f>VLOOKUP(A1025,[1]总校正后表!$A:$N,14,0)</f>
        <v>1.8176412</v>
      </c>
    </row>
    <row r="1026" spans="1:3">
      <c r="A1026" t="s">
        <v>371</v>
      </c>
      <c r="B1026">
        <v>0.106462</v>
      </c>
      <c r="C1026">
        <f>VLOOKUP(A1026,[1]总校正后表!$A:$N,14,0)</f>
        <v>1.1550682</v>
      </c>
    </row>
    <row r="1027" spans="1:3">
      <c r="A1027" t="s">
        <v>526</v>
      </c>
      <c r="B1027">
        <v>0.106736</v>
      </c>
      <c r="C1027">
        <f>VLOOKUP(A1027,[1]总校正后表!$A:$N,14,0)</f>
        <v>1.5041012</v>
      </c>
    </row>
    <row r="1028" spans="1:3">
      <c r="A1028" t="s">
        <v>611</v>
      </c>
      <c r="B1028">
        <v>0.106837</v>
      </c>
      <c r="C1028">
        <f>VLOOKUP(A1028,[1]总校正后表!$A:$N,14,0)</f>
        <v>1.90617805</v>
      </c>
    </row>
    <row r="1029" spans="1:3">
      <c r="A1029" t="s">
        <v>856</v>
      </c>
      <c r="B1029">
        <v>0.106913</v>
      </c>
      <c r="C1029">
        <f>VLOOKUP(A1029,[1]总校正后表!$A:$N,14,0)</f>
        <v>1.96064305</v>
      </c>
    </row>
    <row r="1030" spans="1:3">
      <c r="A1030" t="s">
        <v>1027</v>
      </c>
      <c r="B1030">
        <v>0.107014</v>
      </c>
      <c r="C1030">
        <f>VLOOKUP(A1030,[1]总校正后表!$A:$N,14,0)</f>
        <v>1.5981443</v>
      </c>
    </row>
    <row r="1031" spans="1:3">
      <c r="A1031" t="s">
        <v>696</v>
      </c>
      <c r="B1031">
        <v>0.107315</v>
      </c>
      <c r="C1031">
        <f>VLOOKUP(A1031,[1]总校正后表!$A:$N,14,0)</f>
        <v>1.2780276</v>
      </c>
    </row>
    <row r="1032" spans="1:3">
      <c r="A1032" t="s">
        <v>430</v>
      </c>
      <c r="B1032">
        <v>0.107917</v>
      </c>
      <c r="C1032">
        <f>VLOOKUP(A1032,[1]总校正后表!$A:$N,14,0)</f>
        <v>1.021439</v>
      </c>
    </row>
    <row r="1033" spans="1:3">
      <c r="A1033" t="s">
        <v>1237</v>
      </c>
      <c r="B1033">
        <v>0.107998</v>
      </c>
      <c r="C1033">
        <f>VLOOKUP(A1033,[1]总校正后表!$A:$N,14,0)</f>
        <v>1.6235189</v>
      </c>
    </row>
    <row r="1034" spans="1:3">
      <c r="A1034" t="s">
        <v>691</v>
      </c>
      <c r="B1034">
        <v>0.108317</v>
      </c>
      <c r="C1034">
        <f>VLOOKUP(A1034,[1]总校正后表!$A:$N,14,0)</f>
        <v>1.6041082</v>
      </c>
    </row>
    <row r="1035" spans="1:3">
      <c r="A1035" t="s">
        <v>820</v>
      </c>
      <c r="B1035">
        <v>0.109583</v>
      </c>
      <c r="C1035">
        <f>VLOOKUP(A1035,[1]总校正后表!$A:$N,14,0)</f>
        <v>0.9969052</v>
      </c>
    </row>
    <row r="1036" spans="1:3">
      <c r="A1036" t="s">
        <v>294</v>
      </c>
      <c r="B1036">
        <v>0.109837</v>
      </c>
      <c r="C1036">
        <f>VLOOKUP(A1036,[1]总校正后表!$A:$N,14,0)</f>
        <v>1.40289825</v>
      </c>
    </row>
    <row r="1037" spans="1:3">
      <c r="A1037" t="s">
        <v>130</v>
      </c>
      <c r="B1037">
        <v>0.109956</v>
      </c>
      <c r="C1037">
        <f>VLOOKUP(A1037,[1]总校正后表!$A:$N,14,0)</f>
        <v>1.8039962</v>
      </c>
    </row>
    <row r="1038" spans="1:3">
      <c r="A1038" t="s">
        <v>893</v>
      </c>
      <c r="B1038">
        <v>0.11</v>
      </c>
      <c r="C1038">
        <f>VLOOKUP(A1038,[1]总校正后表!$A:$N,14,0)</f>
        <v>2.0439902</v>
      </c>
    </row>
    <row r="1039" spans="1:3">
      <c r="A1039" t="s">
        <v>961</v>
      </c>
      <c r="B1039">
        <v>0.111159</v>
      </c>
      <c r="C1039">
        <f>VLOOKUP(A1039,[1]总校正后表!$A:$N,14,0)</f>
        <v>0.9146302</v>
      </c>
    </row>
    <row r="1040" spans="1:3">
      <c r="A1040" t="s">
        <v>95</v>
      </c>
      <c r="B1040">
        <v>0.111251</v>
      </c>
      <c r="C1040">
        <f>VLOOKUP(A1040,[1]总校正后表!$A:$N,14,0)</f>
        <v>1.09610905</v>
      </c>
    </row>
    <row r="1041" spans="1:3">
      <c r="A1041" t="s">
        <v>1253</v>
      </c>
      <c r="B1041">
        <v>0.111483</v>
      </c>
      <c r="C1041">
        <f>VLOOKUP(A1041,[1]总校正后表!$A:$N,14,0)</f>
        <v>1.5155843</v>
      </c>
    </row>
    <row r="1042" spans="1:3">
      <c r="A1042" t="s">
        <v>521</v>
      </c>
      <c r="B1042">
        <v>0.11152</v>
      </c>
      <c r="C1042">
        <f>VLOOKUP(A1042,[1]总校正后表!$A:$N,14,0)</f>
        <v>1.8768876</v>
      </c>
    </row>
    <row r="1043" spans="1:3">
      <c r="A1043" t="s">
        <v>1070</v>
      </c>
      <c r="B1043">
        <v>0.111537</v>
      </c>
      <c r="C1043">
        <f>VLOOKUP(A1043,[1]总校正后表!$A:$N,14,0)</f>
        <v>2.2320162</v>
      </c>
    </row>
    <row r="1044" spans="1:3">
      <c r="A1044" t="s">
        <v>1229</v>
      </c>
      <c r="B1044">
        <v>0.111896</v>
      </c>
      <c r="C1044">
        <f>VLOOKUP(A1044,[1]总校正后表!$A:$N,14,0)</f>
        <v>1.8868602</v>
      </c>
    </row>
    <row r="1045" spans="1:3">
      <c r="A1045" t="s">
        <v>116</v>
      </c>
      <c r="B1045">
        <v>0.112185</v>
      </c>
      <c r="C1045">
        <f>VLOOKUP(A1045,[1]总校正后表!$A:$N,14,0)</f>
        <v>1.9043102</v>
      </c>
    </row>
    <row r="1046" spans="1:3">
      <c r="A1046" t="s">
        <v>562</v>
      </c>
      <c r="B1046">
        <v>0.112232</v>
      </c>
      <c r="C1046">
        <f>VLOOKUP(A1046,[1]总校正后表!$A:$N,14,0)</f>
        <v>0.8952391</v>
      </c>
    </row>
    <row r="1047" spans="1:3">
      <c r="A1047" t="s">
        <v>716</v>
      </c>
      <c r="B1047">
        <v>0.112823</v>
      </c>
      <c r="C1047">
        <f>VLOOKUP(A1047,[1]总校正后表!$A:$N,14,0)</f>
        <v>1.4214543</v>
      </c>
    </row>
    <row r="1048" spans="1:3">
      <c r="A1048" t="s">
        <v>973</v>
      </c>
      <c r="B1048">
        <v>0.113095</v>
      </c>
      <c r="C1048">
        <f>VLOOKUP(A1048,[1]总校正后表!$A:$N,14,0)</f>
        <v>1.36025605</v>
      </c>
    </row>
    <row r="1049" spans="1:3">
      <c r="A1049" t="s">
        <v>1224</v>
      </c>
      <c r="B1049">
        <v>0.113601</v>
      </c>
      <c r="C1049">
        <f>VLOOKUP(A1049,[1]总校正后表!$A:$N,14,0)</f>
        <v>1.6794032</v>
      </c>
    </row>
    <row r="1050" spans="1:3">
      <c r="A1050" t="s">
        <v>1182</v>
      </c>
      <c r="B1050">
        <v>0.114316</v>
      </c>
      <c r="C1050">
        <f>VLOOKUP(A1050,[1]总校正后表!$A:$N,14,0)</f>
        <v>1.9356021</v>
      </c>
    </row>
    <row r="1051" spans="1:3">
      <c r="A1051" t="s">
        <v>406</v>
      </c>
      <c r="B1051">
        <v>0.115311</v>
      </c>
      <c r="C1051">
        <f>VLOOKUP(A1051,[1]总校正后表!$A:$N,14,0)</f>
        <v>1.6720216</v>
      </c>
    </row>
    <row r="1052" spans="1:3">
      <c r="A1052" t="s">
        <v>861</v>
      </c>
      <c r="B1052">
        <v>0.115512</v>
      </c>
      <c r="C1052">
        <f>VLOOKUP(A1052,[1]总校正后表!$A:$N,14,0)</f>
        <v>1.052938</v>
      </c>
    </row>
    <row r="1053" spans="1:3">
      <c r="A1053" t="s">
        <v>279</v>
      </c>
      <c r="B1053">
        <v>0.115708</v>
      </c>
      <c r="C1053">
        <f>VLOOKUP(A1053,[1]总校正后表!$A:$N,14,0)</f>
        <v>1.1195666</v>
      </c>
    </row>
    <row r="1054" spans="1:3">
      <c r="A1054" t="s">
        <v>277</v>
      </c>
      <c r="B1054">
        <v>0.115978</v>
      </c>
      <c r="C1054">
        <f>VLOOKUP(A1054,[1]总校正后表!$A:$N,14,0)</f>
        <v>1.7442162</v>
      </c>
    </row>
    <row r="1055" spans="1:3">
      <c r="A1055" t="s">
        <v>1179</v>
      </c>
      <c r="B1055">
        <v>0.116878</v>
      </c>
      <c r="C1055">
        <f>VLOOKUP(A1055,[1]总校正后表!$A:$N,14,0)</f>
        <v>1.7074176</v>
      </c>
    </row>
    <row r="1056" spans="1:3">
      <c r="A1056" t="s">
        <v>302</v>
      </c>
      <c r="B1056">
        <v>0.117504</v>
      </c>
      <c r="C1056">
        <f>VLOOKUP(A1056,[1]总校正后表!$A:$N,14,0)</f>
        <v>1.6321899</v>
      </c>
    </row>
    <row r="1057" spans="1:3">
      <c r="A1057" t="s">
        <v>1036</v>
      </c>
      <c r="B1057">
        <v>0.117519</v>
      </c>
      <c r="C1057">
        <f>VLOOKUP(A1057,[1]总校正后表!$A:$N,14,0)</f>
        <v>2.5133012</v>
      </c>
    </row>
    <row r="1058" spans="1:3">
      <c r="A1058" t="s">
        <v>929</v>
      </c>
      <c r="B1058">
        <v>0.117814</v>
      </c>
      <c r="C1058">
        <f>VLOOKUP(A1058,[1]总校正后表!$A:$N,14,0)</f>
        <v>1.8421462</v>
      </c>
    </row>
    <row r="1059" spans="1:3">
      <c r="A1059" t="s">
        <v>283</v>
      </c>
      <c r="B1059">
        <v>0.118643</v>
      </c>
      <c r="C1059">
        <f>VLOOKUP(A1059,[1]总校正后表!$A:$N,14,0)</f>
        <v>1.6131821</v>
      </c>
    </row>
    <row r="1060" spans="1:3">
      <c r="A1060" t="s">
        <v>880</v>
      </c>
      <c r="B1060">
        <v>0.119926</v>
      </c>
      <c r="C1060">
        <f>VLOOKUP(A1060,[1]总校正后表!$A:$N,14,0)</f>
        <v>1.76156305</v>
      </c>
    </row>
    <row r="1061" spans="1:3">
      <c r="A1061" t="s">
        <v>9</v>
      </c>
      <c r="B1061">
        <v>0.120172</v>
      </c>
      <c r="C1061">
        <f>VLOOKUP(A1061,[1]总校正后表!$A:$N,14,0)</f>
        <v>1.8511262</v>
      </c>
    </row>
    <row r="1062" spans="1:3">
      <c r="A1062" t="s">
        <v>949</v>
      </c>
      <c r="B1062">
        <v>0.120529</v>
      </c>
      <c r="C1062">
        <f>VLOOKUP(A1062,[1]总校正后表!$A:$N,14,0)</f>
        <v>2.2086062</v>
      </c>
    </row>
    <row r="1063" spans="1:3">
      <c r="A1063" t="s">
        <v>1283</v>
      </c>
      <c r="B1063">
        <v>0.120632</v>
      </c>
      <c r="C1063">
        <f>VLOOKUP(A1063,[1]总校正后表!$A:$N,14,0)</f>
        <v>1.61996225</v>
      </c>
    </row>
    <row r="1064" spans="1:3">
      <c r="A1064" t="s">
        <v>991</v>
      </c>
      <c r="B1064">
        <v>0.121238</v>
      </c>
      <c r="C1064">
        <f>VLOOKUP(A1064,[1]总校正后表!$A:$N,14,0)</f>
        <v>1.7085971</v>
      </c>
    </row>
    <row r="1065" spans="1:3">
      <c r="A1065" t="s">
        <v>1257</v>
      </c>
      <c r="B1065">
        <v>0.121961</v>
      </c>
      <c r="C1065">
        <f>VLOOKUP(A1065,[1]总校正后表!$A:$N,14,0)</f>
        <v>1.02464525</v>
      </c>
    </row>
    <row r="1066" spans="1:3">
      <c r="A1066" t="s">
        <v>152</v>
      </c>
      <c r="B1066">
        <v>0.122995</v>
      </c>
      <c r="C1066">
        <f>VLOOKUP(A1066,[1]总校正后表!$A:$N,14,0)</f>
        <v>1.07032605</v>
      </c>
    </row>
    <row r="1067" spans="1:3">
      <c r="A1067" t="s">
        <v>230</v>
      </c>
      <c r="B1067">
        <v>0.123261</v>
      </c>
      <c r="C1067">
        <f>VLOOKUP(A1067,[1]总校正后表!$A:$N,14,0)</f>
        <v>1.44708625</v>
      </c>
    </row>
    <row r="1068" spans="1:3">
      <c r="A1068" t="s">
        <v>286</v>
      </c>
      <c r="B1068">
        <v>0.12338</v>
      </c>
      <c r="C1068">
        <f>VLOOKUP(A1068,[1]总校正后表!$A:$N,14,0)</f>
        <v>1.3465143</v>
      </c>
    </row>
    <row r="1069" spans="1:3">
      <c r="A1069" t="s">
        <v>1037</v>
      </c>
      <c r="B1069">
        <v>0.123679</v>
      </c>
      <c r="C1069">
        <f>VLOOKUP(A1069,[1]总校正后表!$A:$N,14,0)</f>
        <v>2.05153305</v>
      </c>
    </row>
    <row r="1070" spans="1:3">
      <c r="A1070" t="s">
        <v>537</v>
      </c>
      <c r="B1070">
        <v>0.123902</v>
      </c>
      <c r="C1070">
        <f>VLOOKUP(A1070,[1]总校正后表!$A:$N,14,0)</f>
        <v>1.9090136</v>
      </c>
    </row>
    <row r="1071" spans="1:3">
      <c r="A1071" t="s">
        <v>1017</v>
      </c>
      <c r="B1071">
        <v>0.124162</v>
      </c>
      <c r="C1071">
        <f>VLOOKUP(A1071,[1]总校正后表!$A:$N,14,0)</f>
        <v>1.8017143</v>
      </c>
    </row>
    <row r="1072" spans="1:3">
      <c r="A1072" t="s">
        <v>474</v>
      </c>
      <c r="B1072">
        <v>0.124219</v>
      </c>
      <c r="C1072">
        <f>VLOOKUP(A1072,[1]总校正后表!$A:$N,14,0)</f>
        <v>2.0700302</v>
      </c>
    </row>
    <row r="1073" spans="1:3">
      <c r="A1073" t="s">
        <v>160</v>
      </c>
      <c r="B1073">
        <v>0.124235</v>
      </c>
      <c r="C1073">
        <f>VLOOKUP(A1073,[1]总校正后表!$A:$N,14,0)</f>
        <v>1.9925062</v>
      </c>
    </row>
    <row r="1074" spans="1:3">
      <c r="A1074" t="s">
        <v>380</v>
      </c>
      <c r="B1074">
        <v>0.125482</v>
      </c>
      <c r="C1074">
        <f>VLOOKUP(A1074,[1]总校正后表!$A:$N,14,0)</f>
        <v>1.7438636</v>
      </c>
    </row>
    <row r="1075" spans="1:3">
      <c r="A1075" t="s">
        <v>767</v>
      </c>
      <c r="B1075">
        <v>0.125701</v>
      </c>
      <c r="C1075">
        <f>VLOOKUP(A1075,[1]总校正后表!$A:$N,14,0)</f>
        <v>1.1385011</v>
      </c>
    </row>
    <row r="1076" spans="1:3">
      <c r="A1076" t="s">
        <v>251</v>
      </c>
      <c r="B1076">
        <v>0.125834</v>
      </c>
      <c r="C1076">
        <f>VLOOKUP(A1076,[1]总校正后表!$A:$N,14,0)</f>
        <v>1.5064236</v>
      </c>
    </row>
    <row r="1077" spans="1:3">
      <c r="A1077" t="s">
        <v>718</v>
      </c>
      <c r="B1077">
        <v>0.126144</v>
      </c>
      <c r="C1077">
        <f>VLOOKUP(A1077,[1]总校正后表!$A:$N,14,0)</f>
        <v>2.0915086</v>
      </c>
    </row>
    <row r="1078" spans="1:3">
      <c r="A1078" t="s">
        <v>1295</v>
      </c>
      <c r="B1078">
        <v>0.126268</v>
      </c>
      <c r="C1078">
        <f>VLOOKUP(A1078,[1]总校正后表!$A:$N,14,0)</f>
        <v>2.03108305</v>
      </c>
    </row>
    <row r="1079" spans="1:3">
      <c r="A1079" t="s">
        <v>322</v>
      </c>
      <c r="B1079">
        <v>0.127169</v>
      </c>
      <c r="C1079">
        <f>VLOOKUP(A1079,[1]总校正后表!$A:$N,14,0)</f>
        <v>1.17665605</v>
      </c>
    </row>
    <row r="1080" spans="1:3">
      <c r="A1080" t="s">
        <v>1106</v>
      </c>
      <c r="B1080">
        <v>0.127915</v>
      </c>
      <c r="C1080">
        <f>VLOOKUP(A1080,[1]总校正后表!$A:$N,14,0)</f>
        <v>1.66362825</v>
      </c>
    </row>
    <row r="1081" spans="1:3">
      <c r="A1081" t="s">
        <v>418</v>
      </c>
      <c r="B1081">
        <v>0.128446</v>
      </c>
      <c r="C1081">
        <f>VLOOKUP(A1081,[1]总校正后表!$A:$N,14,0)</f>
        <v>1.68670325</v>
      </c>
    </row>
    <row r="1082" spans="1:3">
      <c r="A1082" t="s">
        <v>688</v>
      </c>
      <c r="B1082">
        <v>0.12947</v>
      </c>
      <c r="C1082">
        <f>VLOOKUP(A1082,[1]总校正后表!$A:$N,14,0)</f>
        <v>2.1892312</v>
      </c>
    </row>
    <row r="1083" spans="1:3">
      <c r="A1083" t="s">
        <v>256</v>
      </c>
      <c r="B1083">
        <v>0.130119</v>
      </c>
      <c r="C1083">
        <f>VLOOKUP(A1083,[1]总校正后表!$A:$N,14,0)</f>
        <v>1.5106199</v>
      </c>
    </row>
    <row r="1084" spans="1:3">
      <c r="A1084" t="s">
        <v>1047</v>
      </c>
      <c r="B1084">
        <v>0.130459</v>
      </c>
      <c r="C1084">
        <f>VLOOKUP(A1084,[1]总校正后表!$A:$N,14,0)</f>
        <v>1.278301</v>
      </c>
    </row>
    <row r="1085" spans="1:3">
      <c r="A1085" t="s">
        <v>910</v>
      </c>
      <c r="B1085">
        <v>0.131013</v>
      </c>
      <c r="C1085">
        <f>VLOOKUP(A1085,[1]总校正后表!$A:$N,14,0)</f>
        <v>1.5316792</v>
      </c>
    </row>
    <row r="1086" spans="1:3">
      <c r="A1086" t="s">
        <v>809</v>
      </c>
      <c r="B1086">
        <v>0.132371</v>
      </c>
      <c r="C1086">
        <f>VLOOKUP(A1086,[1]总校正后表!$A:$N,14,0)</f>
        <v>0.9260443</v>
      </c>
    </row>
    <row r="1087" spans="1:3">
      <c r="A1087" t="s">
        <v>401</v>
      </c>
      <c r="B1087">
        <v>0.132607</v>
      </c>
      <c r="C1087">
        <f>VLOOKUP(A1087,[1]总校正后表!$A:$N,14,0)</f>
        <v>1.7697521</v>
      </c>
    </row>
    <row r="1088" spans="1:3">
      <c r="A1088" t="s">
        <v>168</v>
      </c>
      <c r="B1088">
        <v>0.133743</v>
      </c>
      <c r="C1088">
        <f>VLOOKUP(A1088,[1]总校正后表!$A:$N,14,0)</f>
        <v>1.3651521</v>
      </c>
    </row>
    <row r="1089" spans="1:3">
      <c r="A1089" t="s">
        <v>707</v>
      </c>
      <c r="B1089">
        <v>0.133756</v>
      </c>
      <c r="C1089">
        <f>VLOOKUP(A1089,[1]总校正后表!$A:$N,14,0)</f>
        <v>2.2197882</v>
      </c>
    </row>
    <row r="1090" spans="1:3">
      <c r="A1090" t="s">
        <v>486</v>
      </c>
      <c r="B1090">
        <v>0.13391</v>
      </c>
      <c r="C1090">
        <f>VLOOKUP(A1090,[1]总校正后表!$A:$N,14,0)</f>
        <v>1.16918205</v>
      </c>
    </row>
    <row r="1091" spans="1:3">
      <c r="A1091" t="s">
        <v>987</v>
      </c>
      <c r="B1091">
        <v>0.134009</v>
      </c>
      <c r="C1091">
        <f>VLOOKUP(A1091,[1]总校正后表!$A:$N,14,0)</f>
        <v>1.236841</v>
      </c>
    </row>
    <row r="1092" spans="1:3">
      <c r="A1092" t="s">
        <v>310</v>
      </c>
      <c r="B1092">
        <v>0.134178</v>
      </c>
      <c r="C1092">
        <f>VLOOKUP(A1092,[1]总校正后表!$A:$N,14,0)</f>
        <v>1.6948182</v>
      </c>
    </row>
    <row r="1093" spans="1:3">
      <c r="A1093" t="s">
        <v>642</v>
      </c>
      <c r="B1093">
        <v>0.134496</v>
      </c>
      <c r="C1093">
        <f>VLOOKUP(A1093,[1]总校正后表!$A:$N,14,0)</f>
        <v>1.1760062</v>
      </c>
    </row>
    <row r="1094" spans="1:3">
      <c r="A1094" t="s">
        <v>434</v>
      </c>
      <c r="B1094">
        <v>0.135075</v>
      </c>
      <c r="C1094">
        <f>VLOOKUP(A1094,[1]总校正后表!$A:$N,14,0)</f>
        <v>1.991016</v>
      </c>
    </row>
    <row r="1095" spans="1:3">
      <c r="A1095" t="s">
        <v>300</v>
      </c>
      <c r="B1095">
        <v>0.135385</v>
      </c>
      <c r="C1095">
        <f>VLOOKUP(A1095,[1]总校正后表!$A:$N,14,0)</f>
        <v>1.6798802</v>
      </c>
    </row>
    <row r="1096" spans="1:3">
      <c r="A1096" t="s">
        <v>24</v>
      </c>
      <c r="B1096">
        <v>0.135549</v>
      </c>
      <c r="C1096">
        <f>VLOOKUP(A1096,[1]总校正后表!$A:$N,14,0)</f>
        <v>2.140331</v>
      </c>
    </row>
    <row r="1097" spans="1:3">
      <c r="A1097" t="s">
        <v>844</v>
      </c>
      <c r="B1097">
        <v>0.137061</v>
      </c>
      <c r="C1097">
        <f>VLOOKUP(A1097,[1]总校正后表!$A:$N,14,0)</f>
        <v>2.06747825</v>
      </c>
    </row>
    <row r="1098" spans="1:3">
      <c r="A1098" t="s">
        <v>226</v>
      </c>
      <c r="B1098">
        <v>0.137432</v>
      </c>
      <c r="C1098">
        <f>VLOOKUP(A1098,[1]总校正后表!$A:$N,14,0)</f>
        <v>1.32762325</v>
      </c>
    </row>
    <row r="1099" spans="1:3">
      <c r="A1099" t="s">
        <v>1079</v>
      </c>
      <c r="B1099">
        <v>0.137461</v>
      </c>
      <c r="C1099">
        <f>VLOOKUP(A1099,[1]总校正后表!$A:$N,14,0)</f>
        <v>1.3999843</v>
      </c>
    </row>
    <row r="1100" spans="1:3">
      <c r="A1100" t="s">
        <v>1033</v>
      </c>
      <c r="B1100">
        <v>0.137761</v>
      </c>
      <c r="C1100">
        <f>VLOOKUP(A1100,[1]总校正后表!$A:$N,14,0)</f>
        <v>1.2138611</v>
      </c>
    </row>
    <row r="1101" spans="1:3">
      <c r="A1101" t="s">
        <v>1289</v>
      </c>
      <c r="B1101">
        <v>0.1383</v>
      </c>
      <c r="C1101">
        <f>VLOOKUP(A1101,[1]总校正后表!$A:$N,14,0)</f>
        <v>1.78914305</v>
      </c>
    </row>
    <row r="1102" spans="1:3">
      <c r="A1102" t="s">
        <v>1263</v>
      </c>
      <c r="B1102">
        <v>0.13838</v>
      </c>
      <c r="C1102">
        <f>VLOOKUP(A1102,[1]总校正后表!$A:$N,14,0)</f>
        <v>2.0498993</v>
      </c>
    </row>
    <row r="1103" spans="1:3">
      <c r="A1103" t="s">
        <v>1240</v>
      </c>
      <c r="B1103">
        <v>0.138518</v>
      </c>
      <c r="C1103">
        <f>VLOOKUP(A1103,[1]总校正后表!$A:$N,14,0)</f>
        <v>2.0696921</v>
      </c>
    </row>
    <row r="1104" spans="1:3">
      <c r="A1104" t="s">
        <v>903</v>
      </c>
      <c r="B1104">
        <v>0.138615</v>
      </c>
      <c r="C1104">
        <f>VLOOKUP(A1104,[1]总校正后表!$A:$N,14,0)</f>
        <v>1.4168162</v>
      </c>
    </row>
    <row r="1105" spans="1:3">
      <c r="A1105" t="s">
        <v>1292</v>
      </c>
      <c r="B1105">
        <v>0.138658</v>
      </c>
      <c r="C1105">
        <f>VLOOKUP(A1105,[1]总校正后表!$A:$N,14,0)</f>
        <v>1.6541129</v>
      </c>
    </row>
    <row r="1106" spans="1:3">
      <c r="A1106" t="s">
        <v>473</v>
      </c>
      <c r="B1106">
        <v>0.138809</v>
      </c>
      <c r="C1106">
        <f>VLOOKUP(A1106,[1]总校正后表!$A:$N,14,0)</f>
        <v>1.4213443</v>
      </c>
    </row>
    <row r="1107" spans="1:3">
      <c r="A1107" t="s">
        <v>751</v>
      </c>
      <c r="B1107">
        <v>0.139908</v>
      </c>
      <c r="C1107">
        <f>VLOOKUP(A1107,[1]总校正后表!$A:$N,14,0)</f>
        <v>1.2410236</v>
      </c>
    </row>
    <row r="1108" spans="1:3">
      <c r="A1108" t="s">
        <v>1133</v>
      </c>
      <c r="B1108">
        <v>0.14064</v>
      </c>
      <c r="C1108">
        <f>VLOOKUP(A1108,[1]总校正后表!$A:$N,14,0)</f>
        <v>1.8716773</v>
      </c>
    </row>
    <row r="1109" spans="1:3">
      <c r="A1109" t="s">
        <v>370</v>
      </c>
      <c r="B1109">
        <v>0.142068</v>
      </c>
      <c r="C1109">
        <f>VLOOKUP(A1109,[1]总校正后表!$A:$N,14,0)</f>
        <v>1.6738636</v>
      </c>
    </row>
    <row r="1110" spans="1:3">
      <c r="A1110" t="s">
        <v>1084</v>
      </c>
      <c r="B1110">
        <v>0.142356</v>
      </c>
      <c r="C1110">
        <f>VLOOKUP(A1110,[1]总校正后表!$A:$N,14,0)</f>
        <v>0.5358501</v>
      </c>
    </row>
    <row r="1111" spans="1:3">
      <c r="A1111" t="s">
        <v>447</v>
      </c>
      <c r="B1111">
        <v>0.143528</v>
      </c>
      <c r="C1111">
        <f>VLOOKUP(A1111,[1]总校正后表!$A:$N,14,0)</f>
        <v>1.4969521</v>
      </c>
    </row>
    <row r="1112" spans="1:3">
      <c r="A1112" t="s">
        <v>1000</v>
      </c>
      <c r="B1112">
        <v>0.143759</v>
      </c>
      <c r="C1112">
        <f>VLOOKUP(A1112,[1]总校正后表!$A:$N,14,0)</f>
        <v>1.9117471</v>
      </c>
    </row>
    <row r="1113" spans="1:3">
      <c r="A1113" t="s">
        <v>1148</v>
      </c>
      <c r="B1113">
        <v>0.144012</v>
      </c>
      <c r="C1113">
        <f>VLOOKUP(A1113,[1]总校正后表!$A:$N,14,0)</f>
        <v>1.96550305</v>
      </c>
    </row>
    <row r="1114" spans="1:3">
      <c r="A1114" t="s">
        <v>941</v>
      </c>
      <c r="B1114">
        <v>0.145408</v>
      </c>
      <c r="C1114">
        <f>VLOOKUP(A1114,[1]总校正后表!$A:$N,14,0)</f>
        <v>1.40576805</v>
      </c>
    </row>
    <row r="1115" spans="1:3">
      <c r="A1115" t="s">
        <v>1181</v>
      </c>
      <c r="B1115">
        <v>0.145494</v>
      </c>
      <c r="C1115">
        <f>VLOOKUP(A1115,[1]总校正后表!$A:$N,14,0)</f>
        <v>1.81631305</v>
      </c>
    </row>
    <row r="1116" spans="1:3">
      <c r="A1116" t="s">
        <v>492</v>
      </c>
      <c r="B1116">
        <v>0.145508</v>
      </c>
      <c r="C1116">
        <f>VLOOKUP(A1116,[1]总校正后表!$A:$N,14,0)</f>
        <v>1.4187811</v>
      </c>
    </row>
    <row r="1117" spans="1:3">
      <c r="A1117" t="s">
        <v>431</v>
      </c>
      <c r="B1117">
        <v>0.145691</v>
      </c>
      <c r="C1117">
        <f>VLOOKUP(A1117,[1]总校正后表!$A:$N,14,0)</f>
        <v>2.38403305</v>
      </c>
    </row>
    <row r="1118" spans="1:3">
      <c r="A1118" t="s">
        <v>992</v>
      </c>
      <c r="B1118">
        <v>0.146338</v>
      </c>
      <c r="C1118">
        <f>VLOOKUP(A1118,[1]总校正后表!$A:$N,14,0)</f>
        <v>1.9649932</v>
      </c>
    </row>
    <row r="1119" spans="1:3">
      <c r="A1119" t="s">
        <v>228</v>
      </c>
      <c r="B1119">
        <v>0.147308</v>
      </c>
      <c r="C1119">
        <f>VLOOKUP(A1119,[1]总校正后表!$A:$N,14,0)</f>
        <v>1.67208305</v>
      </c>
    </row>
    <row r="1120" spans="1:3">
      <c r="A1120" t="s">
        <v>288</v>
      </c>
      <c r="B1120">
        <v>0.147672</v>
      </c>
      <c r="C1120">
        <f>VLOOKUP(A1120,[1]总校正后表!$A:$N,14,0)</f>
        <v>1.6546352</v>
      </c>
    </row>
    <row r="1121" spans="1:3">
      <c r="A1121" t="s">
        <v>713</v>
      </c>
      <c r="B1121">
        <v>0.148012</v>
      </c>
      <c r="C1121">
        <f>VLOOKUP(A1121,[1]总校正后表!$A:$N,14,0)</f>
        <v>1.07479205</v>
      </c>
    </row>
    <row r="1122" spans="1:3">
      <c r="A1122" t="s">
        <v>720</v>
      </c>
      <c r="B1122">
        <v>0.149332</v>
      </c>
      <c r="C1122">
        <f>VLOOKUP(A1122,[1]总校正后表!$A:$N,14,0)</f>
        <v>1.1118989</v>
      </c>
    </row>
    <row r="1123" spans="1:3">
      <c r="A1123" t="s">
        <v>365</v>
      </c>
      <c r="B1123">
        <v>0.149352</v>
      </c>
      <c r="C1123">
        <f>VLOOKUP(A1123,[1]总校正后表!$A:$N,14,0)</f>
        <v>1.52091805</v>
      </c>
    </row>
    <row r="1124" spans="1:3">
      <c r="A1124" t="s">
        <v>17</v>
      </c>
      <c r="B1124">
        <v>0.149671</v>
      </c>
      <c r="C1124">
        <f>VLOOKUP(A1124,[1]总校正后表!$A:$N,14,0)</f>
        <v>1.1285533</v>
      </c>
    </row>
    <row r="1125" spans="1:3">
      <c r="A1125" t="s">
        <v>553</v>
      </c>
      <c r="B1125">
        <v>0.151192</v>
      </c>
      <c r="C1125">
        <f>VLOOKUP(A1125,[1]总校正后表!$A:$N,14,0)</f>
        <v>1.94311605</v>
      </c>
    </row>
    <row r="1126" spans="1:3">
      <c r="A1126" t="s">
        <v>909</v>
      </c>
      <c r="B1126">
        <v>0.151706</v>
      </c>
      <c r="C1126">
        <f>VLOOKUP(A1126,[1]总校正后表!$A:$N,14,0)</f>
        <v>2.4929562</v>
      </c>
    </row>
    <row r="1127" spans="1:3">
      <c r="A1127" t="s">
        <v>395</v>
      </c>
      <c r="B1127">
        <v>0.151946</v>
      </c>
      <c r="C1127">
        <f>VLOOKUP(A1127,[1]总校正后表!$A:$N,14,0)</f>
        <v>1.4708921</v>
      </c>
    </row>
    <row r="1128" spans="1:3">
      <c r="A1128" t="s">
        <v>1059</v>
      </c>
      <c r="B1128">
        <v>0.152115</v>
      </c>
      <c r="C1128">
        <f>VLOOKUP(A1128,[1]总校正后表!$A:$N,14,0)</f>
        <v>1.3696472</v>
      </c>
    </row>
    <row r="1129" spans="1:3">
      <c r="A1129" t="s">
        <v>1144</v>
      </c>
      <c r="B1129">
        <v>0.152321</v>
      </c>
      <c r="C1129">
        <f>VLOOKUP(A1129,[1]总校正后表!$A:$N,14,0)</f>
        <v>1.442014</v>
      </c>
    </row>
    <row r="1130" spans="1:3">
      <c r="A1130" t="s">
        <v>858</v>
      </c>
      <c r="B1130">
        <v>0.154738</v>
      </c>
      <c r="C1130">
        <f>VLOOKUP(A1130,[1]总校正后表!$A:$N,14,0)</f>
        <v>1.5629862</v>
      </c>
    </row>
    <row r="1131" spans="1:3">
      <c r="A1131" t="s">
        <v>319</v>
      </c>
      <c r="B1131">
        <v>0.156792</v>
      </c>
      <c r="C1131">
        <f>VLOOKUP(A1131,[1]总校正后表!$A:$N,14,0)</f>
        <v>1.62877805</v>
      </c>
    </row>
    <row r="1132" spans="1:3">
      <c r="A1132" t="s">
        <v>444</v>
      </c>
      <c r="B1132">
        <v>0.156956</v>
      </c>
      <c r="C1132">
        <f>VLOOKUP(A1132,[1]总校正后表!$A:$N,14,0)</f>
        <v>1.78604625</v>
      </c>
    </row>
    <row r="1133" spans="1:3">
      <c r="A1133" t="s">
        <v>556</v>
      </c>
      <c r="B1133">
        <v>0.158233</v>
      </c>
      <c r="C1133">
        <f>VLOOKUP(A1133,[1]总校正后表!$A:$N,14,0)</f>
        <v>1.77605305</v>
      </c>
    </row>
    <row r="1134" spans="1:3">
      <c r="A1134" t="s">
        <v>850</v>
      </c>
      <c r="B1134">
        <v>0.159328</v>
      </c>
      <c r="C1134">
        <f>VLOOKUP(A1134,[1]总校正后表!$A:$N,14,0)</f>
        <v>1.07507225</v>
      </c>
    </row>
    <row r="1135" spans="1:3">
      <c r="A1135" t="s">
        <v>881</v>
      </c>
      <c r="B1135">
        <v>0.160069</v>
      </c>
      <c r="C1135">
        <f>VLOOKUP(A1135,[1]总校正后表!$A:$N,14,0)</f>
        <v>1.4954421</v>
      </c>
    </row>
    <row r="1136" spans="1:3">
      <c r="A1136" t="s">
        <v>728</v>
      </c>
      <c r="B1136">
        <v>0.160596</v>
      </c>
      <c r="C1136">
        <f>VLOOKUP(A1136,[1]总校正后表!$A:$N,14,0)</f>
        <v>2.01094605</v>
      </c>
    </row>
    <row r="1137" spans="1:3">
      <c r="A1137" t="s">
        <v>677</v>
      </c>
      <c r="B1137">
        <v>0.160758</v>
      </c>
      <c r="C1137">
        <f>VLOOKUP(A1137,[1]总校正后表!$A:$N,14,0)</f>
        <v>2.0778262</v>
      </c>
    </row>
    <row r="1138" spans="1:3">
      <c r="A1138" t="s">
        <v>1007</v>
      </c>
      <c r="B1138">
        <v>0.160842</v>
      </c>
      <c r="C1138">
        <f>VLOOKUP(A1138,[1]总校正后表!$A:$N,14,0)</f>
        <v>1.6893499</v>
      </c>
    </row>
    <row r="1139" spans="1:3">
      <c r="A1139" t="s">
        <v>491</v>
      </c>
      <c r="B1139">
        <v>0.161179</v>
      </c>
      <c r="C1139">
        <f>VLOOKUP(A1139,[1]总校正后表!$A:$N,14,0)</f>
        <v>1.86457305</v>
      </c>
    </row>
    <row r="1140" spans="1:3">
      <c r="A1140" t="s">
        <v>368</v>
      </c>
      <c r="B1140">
        <v>0.161785</v>
      </c>
      <c r="C1140">
        <f>VLOOKUP(A1140,[1]总校正后表!$A:$N,14,0)</f>
        <v>1.6704043</v>
      </c>
    </row>
    <row r="1141" spans="1:3">
      <c r="A1141" t="s">
        <v>1069</v>
      </c>
      <c r="B1141">
        <v>0.163803</v>
      </c>
      <c r="C1141">
        <f>VLOOKUP(A1141,[1]总校正后表!$A:$N,14,0)</f>
        <v>1.9494921</v>
      </c>
    </row>
    <row r="1142" spans="1:3">
      <c r="A1142" t="s">
        <v>468</v>
      </c>
      <c r="B1142">
        <v>0.163847</v>
      </c>
      <c r="C1142">
        <f>VLOOKUP(A1142,[1]总校正后表!$A:$N,14,0)</f>
        <v>1.4041986</v>
      </c>
    </row>
    <row r="1143" spans="1:3">
      <c r="A1143" t="s">
        <v>1277</v>
      </c>
      <c r="B1143">
        <v>0.163979</v>
      </c>
      <c r="C1143">
        <f>VLOOKUP(A1143,[1]总校正后表!$A:$N,14,0)</f>
        <v>1.5504943</v>
      </c>
    </row>
    <row r="1144" spans="1:3">
      <c r="A1144" t="s">
        <v>1100</v>
      </c>
      <c r="B1144">
        <v>0.164061</v>
      </c>
      <c r="C1144">
        <f>VLOOKUP(A1144,[1]总校正后表!$A:$N,14,0)</f>
        <v>1.2475573</v>
      </c>
    </row>
    <row r="1145" spans="1:3">
      <c r="A1145" t="s">
        <v>1038</v>
      </c>
      <c r="B1145">
        <v>0.164126</v>
      </c>
      <c r="C1145">
        <f>VLOOKUP(A1145,[1]总校正后表!$A:$N,14,0)</f>
        <v>1.1119072</v>
      </c>
    </row>
    <row r="1146" spans="1:3">
      <c r="A1146" t="s">
        <v>852</v>
      </c>
      <c r="B1146">
        <v>0.165077</v>
      </c>
      <c r="C1146">
        <f>VLOOKUP(A1146,[1]总校正后表!$A:$N,14,0)</f>
        <v>1.5625289</v>
      </c>
    </row>
    <row r="1147" spans="1:3">
      <c r="A1147" t="s">
        <v>429</v>
      </c>
      <c r="B1147">
        <v>0.166107</v>
      </c>
      <c r="C1147">
        <f>VLOOKUP(A1147,[1]总校正后表!$A:$N,14,0)</f>
        <v>2.0253299</v>
      </c>
    </row>
    <row r="1148" spans="1:3">
      <c r="A1148" t="s">
        <v>33</v>
      </c>
      <c r="B1148">
        <v>0.166128</v>
      </c>
      <c r="C1148">
        <f>VLOOKUP(A1148,[1]总校正后表!$A:$N,14,0)</f>
        <v>1.440504</v>
      </c>
    </row>
    <row r="1149" spans="1:3">
      <c r="A1149" t="s">
        <v>802</v>
      </c>
      <c r="B1149">
        <v>0.168812</v>
      </c>
      <c r="C1149">
        <f>VLOOKUP(A1149,[1]总校正后表!$A:$N,14,0)</f>
        <v>2.0295651</v>
      </c>
    </row>
    <row r="1150" spans="1:3">
      <c r="A1150" t="s">
        <v>694</v>
      </c>
      <c r="B1150">
        <v>0.168834</v>
      </c>
      <c r="C1150">
        <f>VLOOKUP(A1150,[1]总校正后表!$A:$N,14,0)</f>
        <v>1.431794</v>
      </c>
    </row>
    <row r="1151" spans="1:3">
      <c r="A1151" t="s">
        <v>240</v>
      </c>
      <c r="B1151">
        <v>0.170357</v>
      </c>
      <c r="C1151">
        <f>VLOOKUP(A1151,[1]总校正后表!$A:$N,14,0)</f>
        <v>1.4831043</v>
      </c>
    </row>
    <row r="1152" spans="1:3">
      <c r="A1152" t="s">
        <v>915</v>
      </c>
      <c r="B1152">
        <v>0.171627</v>
      </c>
      <c r="C1152">
        <f>VLOOKUP(A1152,[1]总校正后表!$A:$N,14,0)</f>
        <v>2.4508562</v>
      </c>
    </row>
    <row r="1153" spans="1:3">
      <c r="A1153" t="s">
        <v>1233</v>
      </c>
      <c r="B1153">
        <v>0.17262</v>
      </c>
      <c r="C1153">
        <f>VLOOKUP(A1153,[1]总校正后表!$A:$N,14,0)</f>
        <v>2.059601</v>
      </c>
    </row>
    <row r="1154" spans="1:3">
      <c r="A1154" t="s">
        <v>978</v>
      </c>
      <c r="B1154">
        <v>0.173134</v>
      </c>
      <c r="C1154">
        <f>VLOOKUP(A1154,[1]总校正后表!$A:$N,14,0)</f>
        <v>1.5687593</v>
      </c>
    </row>
    <row r="1155" spans="1:3">
      <c r="A1155" t="s">
        <v>993</v>
      </c>
      <c r="B1155">
        <v>0.17325</v>
      </c>
      <c r="C1155">
        <f>VLOOKUP(A1155,[1]总校正后表!$A:$N,14,0)</f>
        <v>2.2173012</v>
      </c>
    </row>
    <row r="1156" spans="1:3">
      <c r="A1156" t="s">
        <v>396</v>
      </c>
      <c r="B1156">
        <v>0.173334</v>
      </c>
      <c r="C1156">
        <f>VLOOKUP(A1156,[1]总校正后表!$A:$N,14,0)</f>
        <v>2.0164512</v>
      </c>
    </row>
    <row r="1157" spans="1:3">
      <c r="A1157" t="s">
        <v>977</v>
      </c>
      <c r="B1157">
        <v>0.174577</v>
      </c>
      <c r="C1157">
        <f>VLOOKUP(A1157,[1]总校正后表!$A:$N,14,0)</f>
        <v>1.7101822</v>
      </c>
    </row>
    <row r="1158" spans="1:3">
      <c r="A1158" t="s">
        <v>1190</v>
      </c>
      <c r="B1158">
        <v>0.174927</v>
      </c>
      <c r="C1158">
        <f>VLOOKUP(A1158,[1]总校正后表!$A:$N,14,0)</f>
        <v>1.5875522</v>
      </c>
    </row>
    <row r="1159" spans="1:3">
      <c r="A1159" t="s">
        <v>630</v>
      </c>
      <c r="B1159">
        <v>0.175897</v>
      </c>
      <c r="C1159">
        <f>VLOOKUP(A1159,[1]总校正后表!$A:$N,14,0)</f>
        <v>1.8848571</v>
      </c>
    </row>
    <row r="1160" spans="1:3">
      <c r="A1160" t="s">
        <v>672</v>
      </c>
      <c r="B1160">
        <v>0.175958</v>
      </c>
      <c r="C1160">
        <f>VLOOKUP(A1160,[1]总校正后表!$A:$N,14,0)</f>
        <v>1.8178036</v>
      </c>
    </row>
    <row r="1161" spans="1:3">
      <c r="A1161" t="s">
        <v>1165</v>
      </c>
      <c r="B1161">
        <v>0.176468</v>
      </c>
      <c r="C1161">
        <f>VLOOKUP(A1161,[1]总校正后表!$A:$N,14,0)</f>
        <v>1.6997949</v>
      </c>
    </row>
    <row r="1162" spans="1:3">
      <c r="A1162" t="s">
        <v>246</v>
      </c>
      <c r="B1162">
        <v>0.176864</v>
      </c>
      <c r="C1162">
        <f>VLOOKUP(A1162,[1]总校正后表!$A:$N,14,0)</f>
        <v>1.2545689</v>
      </c>
    </row>
    <row r="1163" spans="1:3">
      <c r="A1163" t="s">
        <v>1279</v>
      </c>
      <c r="B1163">
        <v>0.178414</v>
      </c>
      <c r="C1163">
        <f>VLOOKUP(A1163,[1]总校正后表!$A:$N,14,0)</f>
        <v>2.5329082</v>
      </c>
    </row>
    <row r="1164" spans="1:3">
      <c r="A1164" t="s">
        <v>1151</v>
      </c>
      <c r="B1164">
        <v>0.178904</v>
      </c>
      <c r="C1164">
        <f>VLOOKUP(A1164,[1]总校正后表!$A:$N,14,0)</f>
        <v>2.45355325</v>
      </c>
    </row>
    <row r="1165" spans="1:3">
      <c r="A1165" t="s">
        <v>1170</v>
      </c>
      <c r="B1165">
        <v>0.179277</v>
      </c>
      <c r="C1165">
        <f>VLOOKUP(A1165,[1]总校正后表!$A:$N,14,0)</f>
        <v>1.8688429</v>
      </c>
    </row>
    <row r="1166" spans="1:3">
      <c r="A1166" t="s">
        <v>416</v>
      </c>
      <c r="B1166">
        <v>0.179489</v>
      </c>
      <c r="C1166">
        <f>VLOOKUP(A1166,[1]总校正后表!$A:$N,14,0)</f>
        <v>2.0538872</v>
      </c>
    </row>
    <row r="1167" spans="1:3">
      <c r="A1167" t="s">
        <v>5</v>
      </c>
      <c r="B1167">
        <v>0.180319</v>
      </c>
      <c r="C1167">
        <f>VLOOKUP(A1167,[1]总校正后表!$A:$N,14,0)</f>
        <v>1.730381</v>
      </c>
    </row>
    <row r="1168" spans="1:3">
      <c r="A1168" t="s">
        <v>959</v>
      </c>
      <c r="B1168">
        <v>0.180664</v>
      </c>
      <c r="C1168">
        <f>VLOOKUP(A1168,[1]总校正后表!$A:$N,14,0)</f>
        <v>1.0518902</v>
      </c>
    </row>
    <row r="1169" spans="1:3">
      <c r="A1169" t="s">
        <v>234</v>
      </c>
      <c r="B1169">
        <v>0.180875</v>
      </c>
      <c r="C1169">
        <f>VLOOKUP(A1169,[1]总校正后表!$A:$N,14,0)</f>
        <v>1.65731625</v>
      </c>
    </row>
    <row r="1170" spans="1:3">
      <c r="A1170" t="s">
        <v>35</v>
      </c>
      <c r="B1170">
        <v>0.181958</v>
      </c>
      <c r="C1170">
        <f>VLOOKUP(A1170,[1]总校正后表!$A:$N,14,0)</f>
        <v>1.7085812</v>
      </c>
    </row>
    <row r="1171" spans="1:3">
      <c r="A1171" t="s">
        <v>248</v>
      </c>
      <c r="B1171">
        <v>0.18324</v>
      </c>
      <c r="C1171">
        <f>VLOOKUP(A1171,[1]总校正后表!$A:$N,14,0)</f>
        <v>2.01670305</v>
      </c>
    </row>
    <row r="1172" spans="1:3">
      <c r="A1172" t="s">
        <v>1296</v>
      </c>
      <c r="B1172">
        <v>0.183771</v>
      </c>
      <c r="C1172">
        <f>VLOOKUP(A1172,[1]总校正后表!$A:$N,14,0)</f>
        <v>2.4732302</v>
      </c>
    </row>
    <row r="1173" spans="1:3">
      <c r="A1173" t="s">
        <v>1115</v>
      </c>
      <c r="B1173">
        <v>0.184557</v>
      </c>
      <c r="C1173">
        <f>VLOOKUP(A1173,[1]总校正后表!$A:$N,14,0)</f>
        <v>2.2188622</v>
      </c>
    </row>
    <row r="1174" spans="1:3">
      <c r="A1174" t="s">
        <v>1046</v>
      </c>
      <c r="B1174">
        <v>0.186257</v>
      </c>
      <c r="C1174">
        <f>VLOOKUP(A1174,[1]总校正后表!$A:$N,14,0)</f>
        <v>1.5134189</v>
      </c>
    </row>
    <row r="1175" spans="1:3">
      <c r="A1175" t="s">
        <v>373</v>
      </c>
      <c r="B1175">
        <v>0.187363</v>
      </c>
      <c r="C1175">
        <f>VLOOKUP(A1175,[1]总校正后表!$A:$N,14,0)</f>
        <v>2.2904762</v>
      </c>
    </row>
    <row r="1176" spans="1:3">
      <c r="A1176" t="s">
        <v>1298</v>
      </c>
      <c r="B1176">
        <v>0.187479</v>
      </c>
      <c r="C1176">
        <f>VLOOKUP(A1176,[1]总校正后表!$A:$N,14,0)</f>
        <v>2.2829702</v>
      </c>
    </row>
    <row r="1177" spans="1:3">
      <c r="A1177" t="s">
        <v>511</v>
      </c>
      <c r="B1177">
        <v>0.188382</v>
      </c>
      <c r="C1177">
        <f>VLOOKUP(A1177,[1]总校正后表!$A:$N,14,0)</f>
        <v>2.0700302</v>
      </c>
    </row>
    <row r="1178" spans="1:3">
      <c r="A1178" t="s">
        <v>203</v>
      </c>
      <c r="B1178">
        <v>0.189315</v>
      </c>
      <c r="C1178">
        <f>VLOOKUP(A1178,[1]总校正后表!$A:$N,14,0)</f>
        <v>1.7726332</v>
      </c>
    </row>
    <row r="1179" spans="1:3">
      <c r="A1179" t="s">
        <v>769</v>
      </c>
      <c r="B1179">
        <v>0.189506</v>
      </c>
      <c r="C1179">
        <f>VLOOKUP(A1179,[1]总校正后表!$A:$N,14,0)</f>
        <v>1.84992325</v>
      </c>
    </row>
    <row r="1180" spans="1:3">
      <c r="A1180" t="s">
        <v>425</v>
      </c>
      <c r="B1180">
        <v>0.189653</v>
      </c>
      <c r="C1180">
        <f>VLOOKUP(A1180,[1]总校正后表!$A:$N,14,0)</f>
        <v>1.30925</v>
      </c>
    </row>
    <row r="1181" spans="1:3">
      <c r="A1181" t="s">
        <v>982</v>
      </c>
      <c r="B1181">
        <v>0.191111</v>
      </c>
      <c r="C1181">
        <f>VLOOKUP(A1181,[1]总校正后表!$A:$N,14,0)</f>
        <v>1.8478571</v>
      </c>
    </row>
    <row r="1182" spans="1:3">
      <c r="A1182" t="s">
        <v>1252</v>
      </c>
      <c r="B1182">
        <v>0.19183</v>
      </c>
      <c r="C1182">
        <f>VLOOKUP(A1182,[1]总校正后表!$A:$N,14,0)</f>
        <v>2.0223043</v>
      </c>
    </row>
    <row r="1183" spans="1:3">
      <c r="A1183" t="s">
        <v>483</v>
      </c>
      <c r="B1183">
        <v>0.192085</v>
      </c>
      <c r="C1183">
        <f>VLOOKUP(A1183,[1]总校正后表!$A:$N,14,0)</f>
        <v>1.2434852</v>
      </c>
    </row>
    <row r="1184" spans="1:3">
      <c r="A1184" t="s">
        <v>276</v>
      </c>
      <c r="B1184">
        <v>0.192294</v>
      </c>
      <c r="C1184">
        <f>VLOOKUP(A1184,[1]总校正后表!$A:$N,14,0)</f>
        <v>1.3963282</v>
      </c>
    </row>
    <row r="1185" spans="1:3">
      <c r="A1185" t="s">
        <v>612</v>
      </c>
      <c r="B1185">
        <v>0.193488</v>
      </c>
      <c r="C1185">
        <f>VLOOKUP(A1185,[1]总校正后表!$A:$N,14,0)</f>
        <v>1.8847271</v>
      </c>
    </row>
    <row r="1186" spans="1:3">
      <c r="A1186" t="s">
        <v>617</v>
      </c>
      <c r="B1186">
        <v>0.194058</v>
      </c>
      <c r="C1186">
        <f>VLOOKUP(A1186,[1]总校正后表!$A:$N,14,0)</f>
        <v>1.5834693</v>
      </c>
    </row>
    <row r="1187" spans="1:3">
      <c r="A1187" t="s">
        <v>681</v>
      </c>
      <c r="B1187">
        <v>0.194526</v>
      </c>
      <c r="C1187">
        <f>VLOOKUP(A1187,[1]总校正后表!$A:$N,14,0)</f>
        <v>1.7255432</v>
      </c>
    </row>
    <row r="1188" spans="1:3">
      <c r="A1188" t="s">
        <v>20</v>
      </c>
      <c r="B1188">
        <v>0.195116</v>
      </c>
      <c r="C1188">
        <f>VLOOKUP(A1188,[1]总校正后表!$A:$N,14,0)</f>
        <v>1.4651629</v>
      </c>
    </row>
    <row r="1189" spans="1:3">
      <c r="A1189" t="s">
        <v>442</v>
      </c>
      <c r="B1189">
        <v>0.195379</v>
      </c>
      <c r="C1189">
        <f>VLOOKUP(A1189,[1]总校正后表!$A:$N,14,0)</f>
        <v>1.6101771</v>
      </c>
    </row>
    <row r="1190" spans="1:3">
      <c r="A1190" t="s">
        <v>18</v>
      </c>
      <c r="B1190">
        <v>0.196406</v>
      </c>
      <c r="C1190">
        <f>VLOOKUP(A1190,[1]总校正后表!$A:$N,14,0)</f>
        <v>1.154081</v>
      </c>
    </row>
    <row r="1191" spans="1:3">
      <c r="A1191" t="s">
        <v>1222</v>
      </c>
      <c r="B1191">
        <v>0.197552</v>
      </c>
      <c r="C1191">
        <f>VLOOKUP(A1191,[1]总校正后表!$A:$N,14,0)</f>
        <v>2.055784</v>
      </c>
    </row>
    <row r="1192" spans="1:3">
      <c r="A1192" t="s">
        <v>663</v>
      </c>
      <c r="B1192">
        <v>0.19851</v>
      </c>
      <c r="C1192">
        <f>VLOOKUP(A1192,[1]总校正后表!$A:$N,14,0)</f>
        <v>1.40099825</v>
      </c>
    </row>
    <row r="1193" spans="1:3">
      <c r="A1193" t="s">
        <v>134</v>
      </c>
      <c r="B1193">
        <v>0.199693</v>
      </c>
      <c r="C1193">
        <f>VLOOKUP(A1193,[1]总校正后表!$A:$N,14,0)</f>
        <v>2.3762416</v>
      </c>
    </row>
    <row r="1194" spans="1:3">
      <c r="A1194" t="s">
        <v>1231</v>
      </c>
      <c r="B1194">
        <v>0.19993</v>
      </c>
      <c r="C1194">
        <f>VLOOKUP(A1194,[1]总校正后表!$A:$N,14,0)</f>
        <v>1.8484351</v>
      </c>
    </row>
    <row r="1195" spans="1:3">
      <c r="A1195" t="s">
        <v>103</v>
      </c>
      <c r="B1195">
        <v>0.201952</v>
      </c>
      <c r="C1195">
        <f>VLOOKUP(A1195,[1]总校正后表!$A:$N,14,0)</f>
        <v>0.8711909</v>
      </c>
    </row>
    <row r="1196" spans="1:3">
      <c r="A1196" t="s">
        <v>558</v>
      </c>
      <c r="B1196">
        <v>0.203304</v>
      </c>
      <c r="C1196">
        <f>VLOOKUP(A1196,[1]总校正后表!$A:$N,14,0)</f>
        <v>0.9981066</v>
      </c>
    </row>
    <row r="1197" spans="1:3">
      <c r="A1197" t="s">
        <v>1034</v>
      </c>
      <c r="B1197">
        <v>0.203538</v>
      </c>
      <c r="C1197">
        <f>VLOOKUP(A1197,[1]总校正后表!$A:$N,14,0)</f>
        <v>0.7036869</v>
      </c>
    </row>
    <row r="1198" spans="1:3">
      <c r="A1198" t="s">
        <v>249</v>
      </c>
      <c r="B1198">
        <v>0.203847</v>
      </c>
      <c r="C1198">
        <f>VLOOKUP(A1198,[1]总校正后表!$A:$N,14,0)</f>
        <v>1.8355193</v>
      </c>
    </row>
    <row r="1199" spans="1:3">
      <c r="A1199" t="s">
        <v>1091</v>
      </c>
      <c r="B1199">
        <v>0.205427</v>
      </c>
      <c r="C1199">
        <f>VLOOKUP(A1199,[1]总校正后表!$A:$N,14,0)</f>
        <v>1.6687599</v>
      </c>
    </row>
    <row r="1200" spans="1:3">
      <c r="A1200" t="s">
        <v>797</v>
      </c>
      <c r="B1200">
        <v>0.205925</v>
      </c>
      <c r="C1200">
        <f>VLOOKUP(A1200,[1]总校正后表!$A:$N,14,0)</f>
        <v>2.031404</v>
      </c>
    </row>
    <row r="1201" spans="1:3">
      <c r="A1201" t="s">
        <v>985</v>
      </c>
      <c r="B1201">
        <v>0.20637</v>
      </c>
      <c r="C1201">
        <f>VLOOKUP(A1201,[1]总校正后表!$A:$N,14,0)</f>
        <v>1.93545305</v>
      </c>
    </row>
    <row r="1202" spans="1:3">
      <c r="A1202" t="s">
        <v>173</v>
      </c>
      <c r="B1202">
        <v>0.207993</v>
      </c>
      <c r="C1202">
        <f>VLOOKUP(A1202,[1]总校正后表!$A:$N,14,0)</f>
        <v>1.3305599</v>
      </c>
    </row>
    <row r="1203" spans="1:3">
      <c r="A1203" t="s">
        <v>435</v>
      </c>
      <c r="B1203">
        <v>0.208547</v>
      </c>
      <c r="C1203">
        <f>VLOOKUP(A1203,[1]总校正后表!$A:$N,14,0)</f>
        <v>1.8914752</v>
      </c>
    </row>
    <row r="1204" spans="1:3">
      <c r="A1204" t="s">
        <v>678</v>
      </c>
      <c r="B1204">
        <v>0.208792</v>
      </c>
      <c r="C1204">
        <f>VLOOKUP(A1204,[1]总校正后表!$A:$N,14,0)</f>
        <v>1.59180825</v>
      </c>
    </row>
    <row r="1205" spans="1:3">
      <c r="A1205" t="s">
        <v>648</v>
      </c>
      <c r="B1205">
        <v>0.208943</v>
      </c>
      <c r="C1205">
        <f>VLOOKUP(A1205,[1]总校正后表!$A:$N,14,0)</f>
        <v>2.01318605</v>
      </c>
    </row>
    <row r="1206" spans="1:3">
      <c r="A1206" t="s">
        <v>145</v>
      </c>
      <c r="B1206">
        <v>0.210413</v>
      </c>
      <c r="C1206">
        <f>VLOOKUP(A1206,[1]总校正后表!$A:$N,14,0)</f>
        <v>2.3586173</v>
      </c>
    </row>
    <row r="1207" spans="1:3">
      <c r="A1207" t="s">
        <v>614</v>
      </c>
      <c r="B1207">
        <v>0.210636</v>
      </c>
      <c r="C1207">
        <f>VLOOKUP(A1207,[1]总校正后表!$A:$N,14,0)</f>
        <v>1.3299562</v>
      </c>
    </row>
    <row r="1208" spans="1:3">
      <c r="A1208" t="s">
        <v>539</v>
      </c>
      <c r="B1208">
        <v>0.212778</v>
      </c>
      <c r="C1208">
        <f>VLOOKUP(A1208,[1]总校正后表!$A:$N,14,0)</f>
        <v>0.5962721</v>
      </c>
    </row>
    <row r="1209" spans="1:3">
      <c r="A1209" t="s">
        <v>919</v>
      </c>
      <c r="B1209">
        <v>0.214381</v>
      </c>
      <c r="C1209">
        <f>VLOOKUP(A1209,[1]总校正后表!$A:$N,14,0)</f>
        <v>1.90415325</v>
      </c>
    </row>
    <row r="1210" spans="1:3">
      <c r="A1210" t="s">
        <v>183</v>
      </c>
      <c r="B1210">
        <v>0.221185</v>
      </c>
      <c r="C1210">
        <f>VLOOKUP(A1210,[1]总校正后表!$A:$N,14,0)</f>
        <v>1.926021</v>
      </c>
    </row>
    <row r="1211" spans="1:3">
      <c r="A1211" t="s">
        <v>1156</v>
      </c>
      <c r="B1211">
        <v>0.222066</v>
      </c>
      <c r="C1211">
        <f>VLOOKUP(A1211,[1]总校正后表!$A:$N,14,0)</f>
        <v>1.76216805</v>
      </c>
    </row>
    <row r="1212" spans="1:3">
      <c r="A1212" t="s">
        <v>697</v>
      </c>
      <c r="B1212">
        <v>0.222254</v>
      </c>
      <c r="C1212">
        <f>VLOOKUP(A1212,[1]总校正后表!$A:$N,14,0)</f>
        <v>2.2634112</v>
      </c>
    </row>
    <row r="1213" spans="1:3">
      <c r="A1213" t="s">
        <v>1126</v>
      </c>
      <c r="B1213">
        <v>0.226974</v>
      </c>
      <c r="C1213">
        <f>VLOOKUP(A1213,[1]总校正后表!$A:$N,14,0)</f>
        <v>1.33177825</v>
      </c>
    </row>
    <row r="1214" spans="1:3">
      <c r="A1214" t="s">
        <v>710</v>
      </c>
      <c r="B1214">
        <v>0.227988</v>
      </c>
      <c r="C1214">
        <f>VLOOKUP(A1214,[1]总校正后表!$A:$N,14,0)</f>
        <v>2.4021836</v>
      </c>
    </row>
    <row r="1215" spans="1:3">
      <c r="A1215" t="s">
        <v>52</v>
      </c>
      <c r="B1215">
        <v>0.228163</v>
      </c>
      <c r="C1215">
        <f>VLOOKUP(A1215,[1]总校正后表!$A:$N,14,0)</f>
        <v>1.5039292</v>
      </c>
    </row>
    <row r="1216" spans="1:3">
      <c r="A1216" t="s">
        <v>62</v>
      </c>
      <c r="B1216">
        <v>0.232127</v>
      </c>
      <c r="C1216">
        <f>VLOOKUP(A1216,[1]总校正后表!$A:$N,14,0)</f>
        <v>1.9902136</v>
      </c>
    </row>
    <row r="1217" spans="1:3">
      <c r="A1217" t="s">
        <v>930</v>
      </c>
      <c r="B1217">
        <v>0.232945</v>
      </c>
      <c r="C1217">
        <f>VLOOKUP(A1217,[1]总校正后表!$A:$N,14,0)</f>
        <v>2.2832476</v>
      </c>
    </row>
    <row r="1218" spans="1:3">
      <c r="A1218" t="s">
        <v>10</v>
      </c>
      <c r="B1218">
        <v>0.236623</v>
      </c>
      <c r="C1218">
        <f>VLOOKUP(A1218,[1]总校正后表!$A:$N,14,0)</f>
        <v>2.19762605</v>
      </c>
    </row>
    <row r="1219" spans="1:3">
      <c r="A1219" t="s">
        <v>684</v>
      </c>
      <c r="B1219">
        <v>0.236701</v>
      </c>
      <c r="C1219">
        <f>VLOOKUP(A1219,[1]总校正后表!$A:$N,14,0)</f>
        <v>1.5344633</v>
      </c>
    </row>
    <row r="1220" spans="1:3">
      <c r="A1220" t="s">
        <v>1110</v>
      </c>
      <c r="B1220">
        <v>0.237268</v>
      </c>
      <c r="C1220">
        <f>VLOOKUP(A1220,[1]总校正后表!$A:$N,14,0)</f>
        <v>1.7620351</v>
      </c>
    </row>
    <row r="1221" spans="1:3">
      <c r="A1221" t="s">
        <v>1078</v>
      </c>
      <c r="B1221">
        <v>0.239272</v>
      </c>
      <c r="C1221">
        <f>VLOOKUP(A1221,[1]总校正后表!$A:$N,14,0)</f>
        <v>2.359246</v>
      </c>
    </row>
    <row r="1222" spans="1:3">
      <c r="A1222" t="s">
        <v>923</v>
      </c>
      <c r="B1222">
        <v>0.23999</v>
      </c>
      <c r="C1222">
        <f>VLOOKUP(A1222,[1]总校正后表!$A:$N,14,0)</f>
        <v>3.2142882</v>
      </c>
    </row>
    <row r="1223" spans="1:3">
      <c r="A1223" t="s">
        <v>76</v>
      </c>
      <c r="B1223">
        <v>0.240023</v>
      </c>
      <c r="C1223">
        <f>VLOOKUP(A1223,[1]总校正后表!$A:$N,14,0)</f>
        <v>2.29090325</v>
      </c>
    </row>
    <row r="1224" spans="1:3">
      <c r="A1224" t="s">
        <v>354</v>
      </c>
      <c r="B1224">
        <v>0.240441</v>
      </c>
      <c r="C1224">
        <f>VLOOKUP(A1224,[1]总校正后表!$A:$N,14,0)</f>
        <v>1.9489486</v>
      </c>
    </row>
    <row r="1225" spans="1:3">
      <c r="A1225" t="s">
        <v>1228</v>
      </c>
      <c r="B1225">
        <v>0.242286</v>
      </c>
      <c r="C1225">
        <f>VLOOKUP(A1225,[1]总校正后表!$A:$N,14,0)</f>
        <v>1.8426811</v>
      </c>
    </row>
    <row r="1226" spans="1:3">
      <c r="A1226" t="s">
        <v>1051</v>
      </c>
      <c r="B1226">
        <v>0.243078</v>
      </c>
      <c r="C1226">
        <f>VLOOKUP(A1226,[1]总校正后表!$A:$N,14,0)</f>
        <v>2.0292322</v>
      </c>
    </row>
    <row r="1227" spans="1:3">
      <c r="A1227" t="s">
        <v>1176</v>
      </c>
      <c r="B1227">
        <v>0.243692</v>
      </c>
      <c r="C1227">
        <f>VLOOKUP(A1227,[1]总校正后表!$A:$N,14,0)</f>
        <v>1.9738389</v>
      </c>
    </row>
    <row r="1228" spans="1:3">
      <c r="A1228" t="s">
        <v>1200</v>
      </c>
      <c r="B1228">
        <v>0.243739</v>
      </c>
      <c r="C1228">
        <f>VLOOKUP(A1228,[1]总校正后表!$A:$N,14,0)</f>
        <v>2.04011305</v>
      </c>
    </row>
    <row r="1229" spans="1:3">
      <c r="A1229" t="s">
        <v>462</v>
      </c>
      <c r="B1229">
        <v>0.243759</v>
      </c>
      <c r="C1229">
        <f>VLOOKUP(A1229,[1]总校正后表!$A:$N,14,0)</f>
        <v>2.4229202</v>
      </c>
    </row>
    <row r="1230" spans="1:3">
      <c r="A1230" t="s">
        <v>932</v>
      </c>
      <c r="B1230">
        <v>0.244275</v>
      </c>
      <c r="C1230">
        <f>VLOOKUP(A1230,[1]总校正后表!$A:$N,14,0)</f>
        <v>2.7501112</v>
      </c>
    </row>
    <row r="1231" spans="1:3">
      <c r="A1231" t="s">
        <v>904</v>
      </c>
      <c r="B1231">
        <v>0.244797</v>
      </c>
      <c r="C1231">
        <f>VLOOKUP(A1231,[1]总校正后表!$A:$N,14,0)</f>
        <v>2.19255325</v>
      </c>
    </row>
    <row r="1232" spans="1:3">
      <c r="A1232" t="s">
        <v>1250</v>
      </c>
      <c r="B1232">
        <v>0.245256</v>
      </c>
      <c r="C1232">
        <f>VLOOKUP(A1232,[1]总校正后表!$A:$N,14,0)</f>
        <v>2.0306071</v>
      </c>
    </row>
    <row r="1233" spans="1:3">
      <c r="A1233" t="s">
        <v>1236</v>
      </c>
      <c r="B1233">
        <v>0.247364</v>
      </c>
      <c r="C1233">
        <f>VLOOKUP(A1233,[1]总校正后表!$A:$N,14,0)</f>
        <v>2.2086912</v>
      </c>
    </row>
    <row r="1234" spans="1:3">
      <c r="A1234" t="s">
        <v>955</v>
      </c>
      <c r="B1234">
        <v>0.249072</v>
      </c>
      <c r="C1234">
        <f>VLOOKUP(A1234,[1]总校正后表!$A:$N,14,0)</f>
        <v>2.00036805</v>
      </c>
    </row>
    <row r="1235" spans="1:3">
      <c r="A1235" t="s">
        <v>668</v>
      </c>
      <c r="B1235">
        <v>0.249741</v>
      </c>
      <c r="C1235">
        <f>VLOOKUP(A1235,[1]总校正后表!$A:$N,14,0)</f>
        <v>1.5782162</v>
      </c>
    </row>
    <row r="1236" spans="1:3">
      <c r="A1236" t="s">
        <v>654</v>
      </c>
      <c r="B1236">
        <v>0.251322</v>
      </c>
      <c r="C1236">
        <f>VLOOKUP(A1236,[1]总校正后表!$A:$N,14,0)</f>
        <v>1.64239305</v>
      </c>
    </row>
    <row r="1237" spans="1:3">
      <c r="A1237" t="s">
        <v>676</v>
      </c>
      <c r="B1237">
        <v>0.253232</v>
      </c>
      <c r="C1237">
        <f>VLOOKUP(A1237,[1]总校正后表!$A:$N,14,0)</f>
        <v>3.1153782</v>
      </c>
    </row>
    <row r="1238" spans="1:3">
      <c r="A1238" t="s">
        <v>752</v>
      </c>
      <c r="B1238">
        <v>0.253334</v>
      </c>
      <c r="C1238">
        <f>VLOOKUP(A1238,[1]总校正后表!$A:$N,14,0)</f>
        <v>2.3983582</v>
      </c>
    </row>
    <row r="1239" spans="1:3">
      <c r="A1239" t="s">
        <v>951</v>
      </c>
      <c r="B1239">
        <v>0.253516</v>
      </c>
      <c r="C1239">
        <f>VLOOKUP(A1239,[1]总校正后表!$A:$N,14,0)</f>
        <v>2.1947262</v>
      </c>
    </row>
    <row r="1240" spans="1:3">
      <c r="A1240" t="s">
        <v>166</v>
      </c>
      <c r="B1240">
        <v>0.254893</v>
      </c>
      <c r="C1240">
        <f>VLOOKUP(A1240,[1]总校正后表!$A:$N,14,0)</f>
        <v>1.7565286</v>
      </c>
    </row>
    <row r="1241" spans="1:3">
      <c r="A1241" t="s">
        <v>1153</v>
      </c>
      <c r="B1241">
        <v>0.255244</v>
      </c>
      <c r="C1241">
        <f>VLOOKUP(A1241,[1]总校正后表!$A:$N,14,0)</f>
        <v>2.2243976</v>
      </c>
    </row>
    <row r="1242" spans="1:3">
      <c r="A1242" t="s">
        <v>594</v>
      </c>
      <c r="B1242">
        <v>0.259638</v>
      </c>
      <c r="C1242">
        <f>VLOOKUP(A1242,[1]总校正后表!$A:$N,14,0)</f>
        <v>2.2983749</v>
      </c>
    </row>
    <row r="1243" spans="1:3">
      <c r="A1243" t="s">
        <v>828</v>
      </c>
      <c r="B1243">
        <v>0.260965</v>
      </c>
      <c r="C1243">
        <f>VLOOKUP(A1243,[1]总校正后表!$A:$N,14,0)</f>
        <v>2.4300821</v>
      </c>
    </row>
    <row r="1244" spans="1:3">
      <c r="A1244" t="s">
        <v>143</v>
      </c>
      <c r="B1244">
        <v>0.266009</v>
      </c>
      <c r="C1244">
        <f>VLOOKUP(A1244,[1]总校正后表!$A:$N,14,0)</f>
        <v>1.9507462</v>
      </c>
    </row>
    <row r="1245" spans="1:3">
      <c r="A1245" t="s">
        <v>502</v>
      </c>
      <c r="B1245">
        <v>0.269246</v>
      </c>
      <c r="C1245">
        <f>VLOOKUP(A1245,[1]总校正后表!$A:$N,14,0)</f>
        <v>1.9657871</v>
      </c>
    </row>
    <row r="1246" spans="1:3">
      <c r="A1246" t="s">
        <v>679</v>
      </c>
      <c r="B1246">
        <v>0.269354</v>
      </c>
      <c r="C1246">
        <f>VLOOKUP(A1246,[1]总校正后表!$A:$N,14,0)</f>
        <v>1.4507922</v>
      </c>
    </row>
    <row r="1247" spans="1:3">
      <c r="A1247" t="s">
        <v>121</v>
      </c>
      <c r="B1247">
        <v>0.271864</v>
      </c>
      <c r="C1247">
        <f>VLOOKUP(A1247,[1]总校正后表!$A:$N,14,0)</f>
        <v>2.28203605</v>
      </c>
    </row>
    <row r="1248" spans="1:3">
      <c r="A1248" t="s">
        <v>634</v>
      </c>
      <c r="B1248">
        <v>0.273386</v>
      </c>
      <c r="C1248">
        <f>VLOOKUP(A1248,[1]总校正后表!$A:$N,14,0)</f>
        <v>1.8962249</v>
      </c>
    </row>
    <row r="1249" spans="1:3">
      <c r="A1249" t="s">
        <v>869</v>
      </c>
      <c r="B1249">
        <v>0.275582</v>
      </c>
      <c r="C1249">
        <f>VLOOKUP(A1249,[1]总校正后表!$A:$N,14,0)</f>
        <v>2.1203176</v>
      </c>
    </row>
    <row r="1250" spans="1:3">
      <c r="A1250" t="s">
        <v>1281</v>
      </c>
      <c r="B1250">
        <v>0.280285</v>
      </c>
      <c r="C1250">
        <f>VLOOKUP(A1250,[1]总校正后表!$A:$N,14,0)</f>
        <v>2.4811072</v>
      </c>
    </row>
    <row r="1251" spans="1:3">
      <c r="A1251" t="s">
        <v>601</v>
      </c>
      <c r="B1251">
        <v>0.282129</v>
      </c>
      <c r="C1251">
        <f>VLOOKUP(A1251,[1]总校正后表!$A:$N,14,0)</f>
        <v>1.8522422</v>
      </c>
    </row>
    <row r="1252" spans="1:3">
      <c r="A1252" t="s">
        <v>1280</v>
      </c>
      <c r="B1252">
        <v>0.28522</v>
      </c>
      <c r="C1252">
        <f>VLOOKUP(A1252,[1]总校正后表!$A:$N,14,0)</f>
        <v>1.98253305</v>
      </c>
    </row>
    <row r="1253" spans="1:3">
      <c r="A1253" t="s">
        <v>362</v>
      </c>
      <c r="B1253">
        <v>0.285334</v>
      </c>
      <c r="C1253">
        <f>VLOOKUP(A1253,[1]总校正后表!$A:$N,14,0)</f>
        <v>2.7407942</v>
      </c>
    </row>
    <row r="1254" spans="1:3">
      <c r="A1254" t="s">
        <v>142</v>
      </c>
      <c r="B1254">
        <v>0.289405</v>
      </c>
      <c r="C1254">
        <f>VLOOKUP(A1254,[1]总校正后表!$A:$N,14,0)</f>
        <v>1.6321443</v>
      </c>
    </row>
    <row r="1255" spans="1:3">
      <c r="A1255" t="s">
        <v>1155</v>
      </c>
      <c r="B1255">
        <v>0.290934</v>
      </c>
      <c r="C1255">
        <f>VLOOKUP(A1255,[1]总校正后表!$A:$N,14,0)</f>
        <v>2.2580689</v>
      </c>
    </row>
    <row r="1256" spans="1:3">
      <c r="A1256" t="s">
        <v>184</v>
      </c>
      <c r="B1256">
        <v>0.291085</v>
      </c>
      <c r="C1256">
        <f>VLOOKUP(A1256,[1]总校正后表!$A:$N,14,0)</f>
        <v>1.8370532</v>
      </c>
    </row>
    <row r="1257" spans="1:3">
      <c r="A1257" t="s">
        <v>826</v>
      </c>
      <c r="B1257">
        <v>0.292474</v>
      </c>
      <c r="C1257">
        <f>VLOOKUP(A1257,[1]总校正后表!$A:$N,14,0)</f>
        <v>1.8002286</v>
      </c>
    </row>
    <row r="1258" spans="1:3">
      <c r="A1258" t="s">
        <v>938</v>
      </c>
      <c r="B1258">
        <v>0.292538</v>
      </c>
      <c r="C1258">
        <f>VLOOKUP(A1258,[1]总校正后表!$A:$N,14,0)</f>
        <v>1.5913751</v>
      </c>
    </row>
    <row r="1259" spans="1:3">
      <c r="A1259" t="s">
        <v>670</v>
      </c>
      <c r="B1259">
        <v>0.294369</v>
      </c>
      <c r="C1259">
        <f>VLOOKUP(A1259,[1]总校正后表!$A:$N,14,0)</f>
        <v>2.0853162</v>
      </c>
    </row>
    <row r="1260" spans="1:3">
      <c r="A1260" t="s">
        <v>1302</v>
      </c>
      <c r="B1260">
        <v>0.297108</v>
      </c>
      <c r="C1260">
        <f>VLOOKUP(A1260,[1]总校正后表!$A:$N,14,0)</f>
        <v>2.033456</v>
      </c>
    </row>
    <row r="1261" spans="1:3">
      <c r="A1261" t="s">
        <v>123</v>
      </c>
      <c r="B1261">
        <v>0.298955</v>
      </c>
      <c r="C1261">
        <f>VLOOKUP(A1261,[1]总校正后表!$A:$N,14,0)</f>
        <v>2.1346676</v>
      </c>
    </row>
    <row r="1262" spans="1:3">
      <c r="A1262" t="s">
        <v>1204</v>
      </c>
      <c r="B1262">
        <v>0.29953</v>
      </c>
      <c r="C1262">
        <f>VLOOKUP(A1262,[1]总校正后表!$A:$N,14,0)</f>
        <v>2.25293305</v>
      </c>
    </row>
    <row r="1263" spans="1:3">
      <c r="A1263" t="s">
        <v>753</v>
      </c>
      <c r="B1263">
        <v>0.301849</v>
      </c>
      <c r="C1263">
        <f>VLOOKUP(A1263,[1]总校正后表!$A:$N,14,0)</f>
        <v>2.00665305</v>
      </c>
    </row>
    <row r="1264" spans="1:3">
      <c r="A1264" t="s">
        <v>576</v>
      </c>
      <c r="B1264">
        <v>0.302282</v>
      </c>
      <c r="C1264">
        <f>VLOOKUP(A1264,[1]总校正后表!$A:$N,14,0)</f>
        <v>1.59145805</v>
      </c>
    </row>
    <row r="1265" spans="1:3">
      <c r="A1265" t="s">
        <v>1249</v>
      </c>
      <c r="B1265">
        <v>0.305746</v>
      </c>
      <c r="C1265">
        <f>VLOOKUP(A1265,[1]总校正后表!$A:$N,14,0)</f>
        <v>2.5482716</v>
      </c>
    </row>
    <row r="1266" spans="1:3">
      <c r="A1266" t="s">
        <v>743</v>
      </c>
      <c r="B1266">
        <v>0.307305</v>
      </c>
      <c r="C1266">
        <f>VLOOKUP(A1266,[1]总校正后表!$A:$N,14,0)</f>
        <v>2.02337805</v>
      </c>
    </row>
    <row r="1267" spans="1:3">
      <c r="A1267" t="s">
        <v>220</v>
      </c>
      <c r="B1267">
        <v>0.307897</v>
      </c>
      <c r="C1267">
        <f>VLOOKUP(A1267,[1]总校正后表!$A:$N,14,0)</f>
        <v>2.21503305</v>
      </c>
    </row>
    <row r="1268" spans="1:3">
      <c r="A1268" t="s">
        <v>902</v>
      </c>
      <c r="B1268">
        <v>0.313786</v>
      </c>
      <c r="C1268">
        <f>VLOOKUP(A1268,[1]总校正后表!$A:$N,14,0)</f>
        <v>2.1120386</v>
      </c>
    </row>
    <row r="1269" spans="1:3">
      <c r="A1269" t="s">
        <v>958</v>
      </c>
      <c r="B1269">
        <v>0.315076</v>
      </c>
      <c r="C1269">
        <f>VLOOKUP(A1269,[1]总校正后表!$A:$N,14,0)</f>
        <v>1.8962029</v>
      </c>
    </row>
    <row r="1270" spans="1:3">
      <c r="A1270" t="s">
        <v>1065</v>
      </c>
      <c r="B1270">
        <v>0.315627</v>
      </c>
      <c r="C1270">
        <f>VLOOKUP(A1270,[1]总校正后表!$A:$N,14,0)</f>
        <v>1.98682825</v>
      </c>
    </row>
    <row r="1271" spans="1:3">
      <c r="A1271" t="s">
        <v>528</v>
      </c>
      <c r="B1271">
        <v>0.328455</v>
      </c>
      <c r="C1271">
        <f>VLOOKUP(A1271,[1]总校正后表!$A:$N,14,0)</f>
        <v>1.5045976</v>
      </c>
    </row>
    <row r="1272" spans="1:3">
      <c r="A1272" t="s">
        <v>1090</v>
      </c>
      <c r="B1272">
        <v>0.329593</v>
      </c>
      <c r="C1272">
        <f>VLOOKUP(A1272,[1]总校正后表!$A:$N,14,0)</f>
        <v>2.2293676</v>
      </c>
    </row>
    <row r="1273" spans="1:3">
      <c r="A1273" t="s">
        <v>1265</v>
      </c>
      <c r="B1273">
        <v>0.329631</v>
      </c>
      <c r="C1273">
        <f>VLOOKUP(A1273,[1]总校正后表!$A:$N,14,0)</f>
        <v>2.6905889</v>
      </c>
    </row>
    <row r="1274" spans="1:3">
      <c r="A1274" t="s">
        <v>744</v>
      </c>
      <c r="B1274">
        <v>0.331236</v>
      </c>
      <c r="C1274">
        <f>VLOOKUP(A1274,[1]总校正后表!$A:$N,14,0)</f>
        <v>1.7857962</v>
      </c>
    </row>
    <row r="1275" spans="1:3">
      <c r="A1275" t="s">
        <v>592</v>
      </c>
      <c r="B1275">
        <v>0.331533</v>
      </c>
      <c r="C1275">
        <f>VLOOKUP(A1275,[1]总校正后表!$A:$N,14,0)</f>
        <v>2.8929162</v>
      </c>
    </row>
    <row r="1276" spans="1:3">
      <c r="A1276" t="s">
        <v>1266</v>
      </c>
      <c r="B1276">
        <v>0.338573</v>
      </c>
      <c r="C1276">
        <f>VLOOKUP(A1276,[1]总校正后表!$A:$N,14,0)</f>
        <v>2.25146805</v>
      </c>
    </row>
    <row r="1277" spans="1:3">
      <c r="A1277" t="s">
        <v>606</v>
      </c>
      <c r="B1277">
        <v>0.338654</v>
      </c>
      <c r="C1277">
        <f>VLOOKUP(A1277,[1]总校正后表!$A:$N,14,0)</f>
        <v>2.67460625</v>
      </c>
    </row>
    <row r="1278" spans="1:3">
      <c r="A1278" t="s">
        <v>573</v>
      </c>
      <c r="B1278">
        <v>0.34027</v>
      </c>
      <c r="C1278">
        <f>VLOOKUP(A1278,[1]总校正后表!$A:$N,14,0)</f>
        <v>1.9227733</v>
      </c>
    </row>
    <row r="1279" spans="1:3">
      <c r="A1279" t="s">
        <v>1301</v>
      </c>
      <c r="B1279">
        <v>0.341715</v>
      </c>
      <c r="C1279">
        <f>VLOOKUP(A1279,[1]总校正后表!$A:$N,14,0)</f>
        <v>2.62217605</v>
      </c>
    </row>
    <row r="1280" spans="1:3">
      <c r="A1280" t="s">
        <v>843</v>
      </c>
      <c r="B1280">
        <v>0.342247</v>
      </c>
      <c r="C1280">
        <f>VLOOKUP(A1280,[1]总校正后表!$A:$N,14,0)</f>
        <v>2.0632149</v>
      </c>
    </row>
    <row r="1281" spans="1:3">
      <c r="A1281" t="s">
        <v>940</v>
      </c>
      <c r="B1281">
        <v>0.345778</v>
      </c>
      <c r="C1281">
        <f>VLOOKUP(A1281,[1]总校正后表!$A:$N,14,0)</f>
        <v>1.6912422</v>
      </c>
    </row>
    <row r="1282" spans="1:3">
      <c r="A1282" t="s">
        <v>1248</v>
      </c>
      <c r="B1282">
        <v>0.349355</v>
      </c>
      <c r="C1282">
        <f>VLOOKUP(A1282,[1]总校正后表!$A:$N,14,0)</f>
        <v>2.5670542</v>
      </c>
    </row>
    <row r="1283" spans="1:3">
      <c r="A1283" t="s">
        <v>1282</v>
      </c>
      <c r="B1283">
        <v>0.351923</v>
      </c>
      <c r="C1283">
        <f>VLOOKUP(A1283,[1]总校正后表!$A:$N,14,0)</f>
        <v>2.6558162</v>
      </c>
    </row>
    <row r="1284" spans="1:3">
      <c r="A1284" t="s">
        <v>26</v>
      </c>
      <c r="B1284">
        <v>0.354637</v>
      </c>
      <c r="C1284">
        <f>VLOOKUP(A1284,[1]总校正后表!$A:$N,14,0)</f>
        <v>2.9104442</v>
      </c>
    </row>
    <row r="1285" spans="1:3">
      <c r="A1285" t="s">
        <v>533</v>
      </c>
      <c r="B1285">
        <v>0.357875</v>
      </c>
      <c r="C1285">
        <f>VLOOKUP(A1285,[1]总校正后表!$A:$N,14,0)</f>
        <v>2.7760099</v>
      </c>
    </row>
    <row r="1286" spans="1:3">
      <c r="A1286" t="s">
        <v>1261</v>
      </c>
      <c r="B1286">
        <v>0.360315</v>
      </c>
      <c r="C1286">
        <f>VLOOKUP(A1286,[1]总校正后表!$A:$N,14,0)</f>
        <v>2.5442862</v>
      </c>
    </row>
    <row r="1287" spans="1:3">
      <c r="A1287" t="s">
        <v>436</v>
      </c>
      <c r="B1287">
        <v>0.368014</v>
      </c>
      <c r="C1287">
        <f>VLOOKUP(A1287,[1]总校正后表!$A:$N,14,0)</f>
        <v>2.6850452</v>
      </c>
    </row>
    <row r="1288" spans="1:3">
      <c r="A1288" t="s">
        <v>646</v>
      </c>
      <c r="B1288">
        <v>0.369626</v>
      </c>
      <c r="C1288">
        <f>VLOOKUP(A1288,[1]总校正后表!$A:$N,14,0)</f>
        <v>2.4309121</v>
      </c>
    </row>
    <row r="1289" spans="1:3">
      <c r="A1289" t="s">
        <v>1172</v>
      </c>
      <c r="B1289">
        <v>0.372503</v>
      </c>
      <c r="C1289">
        <f>VLOOKUP(A1289,[1]总校正后表!$A:$N,14,0)</f>
        <v>2.1625152</v>
      </c>
    </row>
    <row r="1290" spans="1:3">
      <c r="A1290" t="s">
        <v>682</v>
      </c>
      <c r="B1290">
        <v>0.373301</v>
      </c>
      <c r="C1290">
        <f>VLOOKUP(A1290,[1]总校正后表!$A:$N,14,0)</f>
        <v>2.2974586</v>
      </c>
    </row>
    <row r="1291" spans="1:3">
      <c r="A1291" t="s">
        <v>1225</v>
      </c>
      <c r="B1291">
        <v>0.373993</v>
      </c>
      <c r="C1291">
        <f>VLOOKUP(A1291,[1]总校正后表!$A:$N,14,0)</f>
        <v>2.224586</v>
      </c>
    </row>
    <row r="1292" spans="1:3">
      <c r="A1292" t="s">
        <v>1128</v>
      </c>
      <c r="B1292">
        <v>0.375427</v>
      </c>
      <c r="C1292">
        <f>VLOOKUP(A1292,[1]总校正后表!$A:$N,14,0)</f>
        <v>2.6033062</v>
      </c>
    </row>
    <row r="1293" spans="1:3">
      <c r="A1293" t="s">
        <v>1185</v>
      </c>
      <c r="B1293">
        <v>0.380652</v>
      </c>
      <c r="C1293">
        <f>VLOOKUP(A1293,[1]总校正后表!$A:$N,14,0)</f>
        <v>2.47146305</v>
      </c>
    </row>
    <row r="1294" spans="1:3">
      <c r="A1294" t="s">
        <v>763</v>
      </c>
      <c r="B1294">
        <v>0.380773</v>
      </c>
      <c r="C1294">
        <f>VLOOKUP(A1294,[1]总校正后表!$A:$N,14,0)</f>
        <v>2.2736222</v>
      </c>
    </row>
    <row r="1295" spans="1:3">
      <c r="A1295" t="s">
        <v>610</v>
      </c>
      <c r="B1295">
        <v>0.38541</v>
      </c>
      <c r="C1295">
        <f>VLOOKUP(A1295,[1]总校正后表!$A:$N,14,0)</f>
        <v>2.3028612</v>
      </c>
    </row>
    <row r="1296" spans="1:3">
      <c r="A1296" t="s">
        <v>124</v>
      </c>
      <c r="B1296">
        <v>0.396305</v>
      </c>
      <c r="C1296">
        <f>VLOOKUP(A1296,[1]总校正后表!$A:$N,14,0)</f>
        <v>2.1185136</v>
      </c>
    </row>
    <row r="1297" spans="1:3">
      <c r="A1297" t="s">
        <v>1244</v>
      </c>
      <c r="B1297">
        <v>0.401173</v>
      </c>
      <c r="C1297">
        <f>VLOOKUP(A1297,[1]总校正后表!$A:$N,14,0)</f>
        <v>2.263201</v>
      </c>
    </row>
    <row r="1298" spans="1:3">
      <c r="A1298" t="s">
        <v>689</v>
      </c>
      <c r="B1298">
        <v>0.422886</v>
      </c>
      <c r="C1298">
        <f>VLOOKUP(A1298,[1]总校正后表!$A:$N,14,0)</f>
        <v>2.7950622</v>
      </c>
    </row>
    <row r="1299" spans="1:3">
      <c r="A1299" t="s">
        <v>581</v>
      </c>
      <c r="B1299">
        <v>0.430796</v>
      </c>
      <c r="C1299">
        <f>VLOOKUP(A1299,[1]总校正后表!$A:$N,14,0)</f>
        <v>2.2252562</v>
      </c>
    </row>
    <row r="1300" spans="1:3">
      <c r="A1300" t="s">
        <v>1239</v>
      </c>
      <c r="B1300">
        <v>0.470001</v>
      </c>
      <c r="C1300">
        <f>VLOOKUP(A1300,[1]总校正后表!$A:$N,14,0)</f>
        <v>2.9376936</v>
      </c>
    </row>
    <row r="1301" spans="1:3">
      <c r="A1301" t="s">
        <v>907</v>
      </c>
      <c r="B1301">
        <v>0.559266</v>
      </c>
      <c r="C1301">
        <f>VLOOKUP(A1301,[1]总校正后表!$A:$N,14,0)</f>
        <v>2.8417672</v>
      </c>
    </row>
    <row r="1302" spans="1:3">
      <c r="A1302" t="s">
        <v>890</v>
      </c>
      <c r="B1302">
        <v>0.673203</v>
      </c>
      <c r="C1302">
        <f>VLOOKUP(A1302,[1]总校正后表!$A:$N,14,0)</f>
        <v>3.1704043</v>
      </c>
    </row>
    <row r="1303" spans="1:3">
      <c r="A1303" t="s">
        <v>338</v>
      </c>
      <c r="B1303">
        <v>1.09458</v>
      </c>
      <c r="C1303">
        <f>VLOOKUP(A1303,[1]总校正后表!$A:$N,14,0)</f>
        <v>4.1066389</v>
      </c>
    </row>
    <row r="1304" spans="2:2">
      <c r="B1304">
        <f>AVERAGE(B2:B1303)</f>
        <v>-0.021957374171352</v>
      </c>
    </row>
  </sheetData>
  <sortState ref="A2:C1303">
    <sortCondition ref="B2"/>
  </sortState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04"/>
  <sheetViews>
    <sheetView topLeftCell="A751" workbookViewId="0">
      <selection activeCell="E3" sqref="E3"/>
    </sheetView>
  </sheetViews>
  <sheetFormatPr defaultColWidth="8.72727272727273" defaultRowHeight="14" outlineLevelCol="4"/>
  <cols>
    <col min="2" max="2" width="14"/>
    <col min="3" max="3" width="10.5454545454545"/>
    <col min="5" max="5" width="11.7272727272727"/>
  </cols>
  <sheetData>
    <row r="1" spans="1:2">
      <c r="A1" t="s">
        <v>0</v>
      </c>
      <c r="B1" t="s">
        <v>1</v>
      </c>
    </row>
    <row r="2" spans="1:5">
      <c r="A2" t="s">
        <v>109</v>
      </c>
      <c r="B2">
        <v>-0.648883</v>
      </c>
      <c r="C2">
        <f>VLOOKUP(A2,[1]总校正后表!$A:$O,15,0)</f>
        <v>0.5701508</v>
      </c>
      <c r="E2">
        <f>PEARSON(B2:B1303,C2:C1303)</f>
        <v>0.728182039576197</v>
      </c>
    </row>
    <row r="3" spans="1:3">
      <c r="A3" t="s">
        <v>254</v>
      </c>
      <c r="B3">
        <v>-0.539524</v>
      </c>
      <c r="C3">
        <f>VLOOKUP(A3,[1]总校正后表!$A:$O,15,0)</f>
        <v>0.9062918</v>
      </c>
    </row>
    <row r="4" spans="1:3">
      <c r="A4" t="s">
        <v>507</v>
      </c>
      <c r="B4">
        <v>-0.528974</v>
      </c>
      <c r="C4">
        <f>VLOOKUP(A4,[1]总校正后表!$A:$O,15,0)</f>
        <v>0.9112538</v>
      </c>
    </row>
    <row r="5" spans="1:3">
      <c r="A5" t="s">
        <v>620</v>
      </c>
      <c r="B5">
        <v>-0.515193</v>
      </c>
      <c r="C5">
        <f>VLOOKUP(A5,[1]总校正后表!$A:$O,15,0)</f>
        <v>0.5846958</v>
      </c>
    </row>
    <row r="6" spans="1:3">
      <c r="A6" t="s">
        <v>63</v>
      </c>
      <c r="B6">
        <v>-0.498606</v>
      </c>
      <c r="C6">
        <f>VLOOKUP(A6,[1]总校正后表!$A:$O,15,0)</f>
        <v>0.52217</v>
      </c>
    </row>
    <row r="7" spans="1:3">
      <c r="A7" t="s">
        <v>947</v>
      </c>
      <c r="B7">
        <v>-0.490237</v>
      </c>
      <c r="C7">
        <f>VLOOKUP(A7,[1]总校正后表!$A:$O,15,0)</f>
        <v>1.0913068</v>
      </c>
    </row>
    <row r="8" spans="1:3">
      <c r="A8" t="s">
        <v>1232</v>
      </c>
      <c r="B8">
        <v>-0.48758</v>
      </c>
      <c r="C8">
        <f>VLOOKUP(A8,[1]总校正后表!$A:$O,15,0)</f>
        <v>0.5079183</v>
      </c>
    </row>
    <row r="9" spans="1:3">
      <c r="A9" t="s">
        <v>392</v>
      </c>
      <c r="B9">
        <v>-0.478254</v>
      </c>
      <c r="C9">
        <f>VLOOKUP(A9,[1]总校正后表!$A:$O,15,0)</f>
        <v>0.7452083</v>
      </c>
    </row>
    <row r="10" spans="1:3">
      <c r="A10" t="s">
        <v>445</v>
      </c>
      <c r="B10">
        <v>-0.45809</v>
      </c>
      <c r="C10">
        <f>VLOOKUP(A10,[1]总校正后表!$A:$O,15,0)</f>
        <v>0.7626018</v>
      </c>
    </row>
    <row r="11" spans="1:3">
      <c r="A11" t="s">
        <v>984</v>
      </c>
      <c r="B11">
        <v>-0.444894</v>
      </c>
      <c r="C11">
        <f>VLOOKUP(A11,[1]总校正后表!$A:$O,15,0)</f>
        <v>1.1953395</v>
      </c>
    </row>
    <row r="12" spans="1:3">
      <c r="A12" t="s">
        <v>790</v>
      </c>
      <c r="B12">
        <v>-0.443357</v>
      </c>
      <c r="C12">
        <f>VLOOKUP(A12,[1]总校正后表!$A:$O,15,0)</f>
        <v>1.4470908</v>
      </c>
    </row>
    <row r="13" spans="1:3">
      <c r="A13" t="s">
        <v>496</v>
      </c>
      <c r="B13">
        <v>-0.432642</v>
      </c>
      <c r="C13">
        <f>VLOOKUP(A13,[1]总校正后表!$A:$O,15,0)</f>
        <v>0.9834123</v>
      </c>
    </row>
    <row r="14" spans="1:3">
      <c r="A14" t="s">
        <v>666</v>
      </c>
      <c r="B14">
        <v>-0.428825</v>
      </c>
      <c r="C14">
        <f>VLOOKUP(A14,[1]总校正后表!$A:$O,15,0)</f>
        <v>0.6399174</v>
      </c>
    </row>
    <row r="15" spans="1:3">
      <c r="A15" t="s">
        <v>92</v>
      </c>
      <c r="B15">
        <v>-0.42853</v>
      </c>
      <c r="C15">
        <f>VLOOKUP(A15,[1]总校正后表!$A:$O,15,0)</f>
        <v>0.4663438</v>
      </c>
    </row>
    <row r="16" spans="1:3">
      <c r="A16" t="s">
        <v>475</v>
      </c>
      <c r="B16">
        <v>-0.427981</v>
      </c>
      <c r="C16">
        <f>VLOOKUP(A16,[1]总校正后表!$A:$O,15,0)</f>
        <v>0.4990998</v>
      </c>
    </row>
    <row r="17" spans="1:3">
      <c r="A17" t="s">
        <v>857</v>
      </c>
      <c r="B17">
        <v>-0.426508</v>
      </c>
      <c r="C17">
        <f>VLOOKUP(A17,[1]总校正后表!$A:$O,15,0)</f>
        <v>0.7067416</v>
      </c>
    </row>
    <row r="18" spans="1:3">
      <c r="A18" t="s">
        <v>308</v>
      </c>
      <c r="B18">
        <v>-0.425073</v>
      </c>
      <c r="C18">
        <f>VLOOKUP(A18,[1]总校正后表!$A:$O,15,0)</f>
        <v>0.7797524</v>
      </c>
    </row>
    <row r="19" spans="1:3">
      <c r="A19" t="s">
        <v>680</v>
      </c>
      <c r="B19">
        <v>-0.420259</v>
      </c>
      <c r="C19">
        <f>VLOOKUP(A19,[1]总校正后表!$A:$O,15,0)</f>
        <v>0.4522484</v>
      </c>
    </row>
    <row r="20" spans="1:3">
      <c r="A20" t="s">
        <v>493</v>
      </c>
      <c r="B20">
        <v>-0.418472</v>
      </c>
      <c r="C20">
        <f>VLOOKUP(A20,[1]总校正后表!$A:$O,15,0)</f>
        <v>0.7567124</v>
      </c>
    </row>
    <row r="21" spans="1:3">
      <c r="A21" t="s">
        <v>965</v>
      </c>
      <c r="B21">
        <v>-0.410323</v>
      </c>
      <c r="C21">
        <f>VLOOKUP(A21,[1]总校正后表!$A:$O,15,0)</f>
        <v>1.0119718</v>
      </c>
    </row>
    <row r="22" spans="1:3">
      <c r="A22" t="s">
        <v>402</v>
      </c>
      <c r="B22">
        <v>-0.407989</v>
      </c>
      <c r="C22">
        <f>VLOOKUP(A22,[1]总校正后表!$A:$O,15,0)</f>
        <v>1.0443238</v>
      </c>
    </row>
    <row r="23" spans="1:3">
      <c r="A23" t="s">
        <v>349</v>
      </c>
      <c r="B23">
        <v>-0.403563</v>
      </c>
      <c r="C23">
        <f>VLOOKUP(A23,[1]总校正后表!$A:$O,15,0)</f>
        <v>0.6158798</v>
      </c>
    </row>
    <row r="24" spans="1:3">
      <c r="A24" t="s">
        <v>944</v>
      </c>
      <c r="B24">
        <v>-0.396503</v>
      </c>
      <c r="C24">
        <f>VLOOKUP(A24,[1]总校正后表!$A:$O,15,0)</f>
        <v>0.8876594</v>
      </c>
    </row>
    <row r="25" spans="1:3">
      <c r="A25" t="s">
        <v>107</v>
      </c>
      <c r="B25">
        <v>-0.38773</v>
      </c>
      <c r="C25">
        <f>VLOOKUP(A25,[1]总校正后表!$A:$O,15,0)</f>
        <v>1.1714118</v>
      </c>
    </row>
    <row r="26" spans="1:3">
      <c r="A26" t="s">
        <v>170</v>
      </c>
      <c r="B26">
        <v>-0.385123</v>
      </c>
      <c r="C26">
        <f>VLOOKUP(A26,[1]总校正后表!$A:$O,15,0)</f>
        <v>0.8924878</v>
      </c>
    </row>
    <row r="27" spans="1:3">
      <c r="A27" t="s">
        <v>1107</v>
      </c>
      <c r="B27">
        <v>-0.384866</v>
      </c>
      <c r="C27">
        <f>VLOOKUP(A27,[1]总校正后表!$A:$O,15,0)</f>
        <v>0.8269188</v>
      </c>
    </row>
    <row r="28" spans="1:3">
      <c r="A28" t="s">
        <v>56</v>
      </c>
      <c r="B28">
        <v>-0.384865</v>
      </c>
      <c r="C28">
        <f>VLOOKUP(A28,[1]总校正后表!$A:$O,15,0)</f>
        <v>1.1757683</v>
      </c>
    </row>
    <row r="29" spans="1:3">
      <c r="A29" t="s">
        <v>534</v>
      </c>
      <c r="B29">
        <v>-0.384321</v>
      </c>
      <c r="C29">
        <f>VLOOKUP(A29,[1]总校正后表!$A:$O,15,0)</f>
        <v>1.1082643</v>
      </c>
    </row>
    <row r="30" spans="1:3">
      <c r="A30" t="s">
        <v>619</v>
      </c>
      <c r="B30">
        <v>-0.380161</v>
      </c>
      <c r="C30">
        <f>VLOOKUP(A30,[1]总校正后表!$A:$O,15,0)</f>
        <v>0.7804998</v>
      </c>
    </row>
    <row r="31" spans="1:3">
      <c r="A31" t="s">
        <v>730</v>
      </c>
      <c r="B31">
        <v>-0.374841</v>
      </c>
      <c r="C31">
        <f>VLOOKUP(A31,[1]总校正后表!$A:$O,15,0)</f>
        <v>1.1254278</v>
      </c>
    </row>
    <row r="32" spans="1:3">
      <c r="A32" t="s">
        <v>863</v>
      </c>
      <c r="B32">
        <v>-0.373401</v>
      </c>
      <c r="C32">
        <f>VLOOKUP(A32,[1]总校正后表!$A:$O,15,0)</f>
        <v>0.8483268</v>
      </c>
    </row>
    <row r="33" spans="1:3">
      <c r="A33" t="s">
        <v>846</v>
      </c>
      <c r="B33">
        <v>-0.368822</v>
      </c>
      <c r="C33">
        <f>VLOOKUP(A33,[1]总校正后表!$A:$O,15,0)</f>
        <v>1.0012686</v>
      </c>
    </row>
    <row r="34" spans="1:3">
      <c r="A34" t="s">
        <v>1048</v>
      </c>
      <c r="B34">
        <v>-0.367742</v>
      </c>
      <c r="C34">
        <f>VLOOKUP(A34,[1]总校正后表!$A:$O,15,0)</f>
        <v>0.8925908</v>
      </c>
    </row>
    <row r="35" spans="1:3">
      <c r="A35" t="s">
        <v>897</v>
      </c>
      <c r="B35">
        <v>-0.366356</v>
      </c>
      <c r="C35">
        <f>VLOOKUP(A35,[1]总校正后表!$A:$O,15,0)</f>
        <v>0.7803623</v>
      </c>
    </row>
    <row r="36" spans="1:3">
      <c r="A36" t="s">
        <v>23</v>
      </c>
      <c r="B36">
        <v>-0.362683</v>
      </c>
      <c r="C36">
        <f>VLOOKUP(A36,[1]总校正后表!$A:$O,15,0)</f>
        <v>1.0816656</v>
      </c>
    </row>
    <row r="37" spans="1:3">
      <c r="A37" t="s">
        <v>609</v>
      </c>
      <c r="B37">
        <v>-0.352421</v>
      </c>
      <c r="C37">
        <f>VLOOKUP(A37,[1]总校正后表!$A:$O,15,0)</f>
        <v>0.7528058</v>
      </c>
    </row>
    <row r="38" spans="1:3">
      <c r="A38" t="s">
        <v>939</v>
      </c>
      <c r="B38">
        <v>-0.351167</v>
      </c>
      <c r="C38">
        <f>VLOOKUP(A38,[1]总校正后表!$A:$O,15,0)</f>
        <v>0.9703974</v>
      </c>
    </row>
    <row r="39" spans="1:3">
      <c r="A39" t="s">
        <v>44</v>
      </c>
      <c r="B39">
        <v>-0.345363</v>
      </c>
      <c r="C39">
        <f>VLOOKUP(A39,[1]总校正后表!$A:$O,15,0)</f>
        <v>1.1555418</v>
      </c>
    </row>
    <row r="40" spans="1:3">
      <c r="A40" t="s">
        <v>570</v>
      </c>
      <c r="B40">
        <v>-0.342842</v>
      </c>
      <c r="C40">
        <f>VLOOKUP(A40,[1]总校正后表!$A:$O,15,0)</f>
        <v>0.9246588</v>
      </c>
    </row>
    <row r="41" spans="1:3">
      <c r="A41" t="s">
        <v>1010</v>
      </c>
      <c r="B41">
        <v>-0.341549</v>
      </c>
      <c r="C41">
        <f>VLOOKUP(A41,[1]总校正后表!$A:$O,15,0)</f>
        <v>0.4782764</v>
      </c>
    </row>
    <row r="42" spans="1:3">
      <c r="A42" t="s">
        <v>298</v>
      </c>
      <c r="B42">
        <v>-0.341363</v>
      </c>
      <c r="C42">
        <f>VLOOKUP(A42,[1]总校正后表!$A:$O,15,0)</f>
        <v>1.3487328</v>
      </c>
    </row>
    <row r="43" spans="1:3">
      <c r="A43" t="s">
        <v>3</v>
      </c>
      <c r="B43">
        <v>-0.341267</v>
      </c>
      <c r="C43">
        <f>VLOOKUP(A43,[1]总校正后表!$A:$O,15,0)</f>
        <v>1.2946968</v>
      </c>
    </row>
    <row r="44" spans="1:3">
      <c r="A44" t="s">
        <v>114</v>
      </c>
      <c r="B44">
        <v>-0.339836</v>
      </c>
      <c r="C44">
        <f>VLOOKUP(A44,[1]总校正后表!$A:$O,15,0)</f>
        <v>1.0536064</v>
      </c>
    </row>
    <row r="45" spans="1:3">
      <c r="A45" t="s">
        <v>1162</v>
      </c>
      <c r="B45">
        <v>-0.337334</v>
      </c>
      <c r="C45">
        <f>VLOOKUP(A45,[1]总校正后表!$A:$O,15,0)</f>
        <v>1.016315</v>
      </c>
    </row>
    <row r="46" spans="1:3">
      <c r="A46" t="s">
        <v>924</v>
      </c>
      <c r="B46">
        <v>-0.337302</v>
      </c>
      <c r="C46">
        <f>VLOOKUP(A46,[1]总校正后表!$A:$O,15,0)</f>
        <v>0.662425</v>
      </c>
    </row>
    <row r="47" spans="1:3">
      <c r="A47" t="s">
        <v>667</v>
      </c>
      <c r="B47">
        <v>-0.337054</v>
      </c>
      <c r="C47">
        <f>VLOOKUP(A47,[1]总校正后表!$A:$O,15,0)</f>
        <v>0.4546204</v>
      </c>
    </row>
    <row r="48" spans="1:3">
      <c r="A48" t="s">
        <v>499</v>
      </c>
      <c r="B48">
        <v>-0.333839</v>
      </c>
      <c r="C48">
        <f>VLOOKUP(A48,[1]总校正后表!$A:$O,15,0)</f>
        <v>0.9400308</v>
      </c>
    </row>
    <row r="49" spans="1:3">
      <c r="A49" t="s">
        <v>452</v>
      </c>
      <c r="B49">
        <v>-0.333685</v>
      </c>
      <c r="C49">
        <f>VLOOKUP(A49,[1]总校正后表!$A:$O,15,0)</f>
        <v>1.5355738</v>
      </c>
    </row>
    <row r="50" spans="1:3">
      <c r="A50" t="s">
        <v>353</v>
      </c>
      <c r="B50">
        <v>-0.332805</v>
      </c>
      <c r="C50">
        <f>VLOOKUP(A50,[1]总校正后表!$A:$O,15,0)</f>
        <v>0.7226483</v>
      </c>
    </row>
    <row r="51" spans="1:3">
      <c r="A51" t="s">
        <v>433</v>
      </c>
      <c r="B51">
        <v>-0.331706</v>
      </c>
      <c r="C51">
        <f>VLOOKUP(A51,[1]总校正后表!$A:$O,15,0)</f>
        <v>1.0489816</v>
      </c>
    </row>
    <row r="52" spans="1:3">
      <c r="A52" t="s">
        <v>568</v>
      </c>
      <c r="B52">
        <v>-0.329281</v>
      </c>
      <c r="C52">
        <f>VLOOKUP(A52,[1]总校正后表!$A:$O,15,0)</f>
        <v>0.5923956</v>
      </c>
    </row>
    <row r="53" spans="1:3">
      <c r="A53" t="s">
        <v>25</v>
      </c>
      <c r="B53">
        <v>-0.328956</v>
      </c>
      <c r="C53">
        <f>VLOOKUP(A53,[1]总校正后表!$A:$O,15,0)</f>
        <v>0.9363948</v>
      </c>
    </row>
    <row r="54" spans="1:3">
      <c r="A54" t="s">
        <v>1203</v>
      </c>
      <c r="B54">
        <v>-0.326375</v>
      </c>
      <c r="C54">
        <f>VLOOKUP(A54,[1]总校正后表!$A:$O,15,0)</f>
        <v>1.0401538</v>
      </c>
    </row>
    <row r="55" spans="1:3">
      <c r="A55" t="s">
        <v>1143</v>
      </c>
      <c r="B55">
        <v>-0.324374</v>
      </c>
      <c r="C55">
        <f>VLOOKUP(A55,[1]总校正后表!$A:$O,15,0)</f>
        <v>1.4249468</v>
      </c>
    </row>
    <row r="56" spans="1:3">
      <c r="A56" t="s">
        <v>825</v>
      </c>
      <c r="B56">
        <v>-0.323986</v>
      </c>
      <c r="C56">
        <f>VLOOKUP(A56,[1]总校正后表!$A:$O,15,0)</f>
        <v>0.8417436</v>
      </c>
    </row>
    <row r="57" spans="1:3">
      <c r="A57" t="s">
        <v>523</v>
      </c>
      <c r="B57">
        <v>-0.322328</v>
      </c>
      <c r="C57">
        <f>VLOOKUP(A57,[1]总校正后表!$A:$O,15,0)</f>
        <v>1.1257918</v>
      </c>
    </row>
    <row r="58" spans="1:3">
      <c r="A58" t="s">
        <v>675</v>
      </c>
      <c r="B58">
        <v>-0.318675</v>
      </c>
      <c r="C58">
        <f>VLOOKUP(A58,[1]总校正后表!$A:$O,15,0)</f>
        <v>1.2082076</v>
      </c>
    </row>
    <row r="59" spans="1:3">
      <c r="A59" t="s">
        <v>432</v>
      </c>
      <c r="B59">
        <v>-0.317496</v>
      </c>
      <c r="C59">
        <f>VLOOKUP(A59,[1]总校正后表!$A:$O,15,0)</f>
        <v>0.7280964</v>
      </c>
    </row>
    <row r="60" spans="1:3">
      <c r="A60" t="s">
        <v>773</v>
      </c>
      <c r="B60">
        <v>-0.317058</v>
      </c>
      <c r="C60">
        <f>VLOOKUP(A60,[1]总校正后表!$A:$O,15,0)</f>
        <v>0.9956454</v>
      </c>
    </row>
    <row r="61" spans="1:3">
      <c r="A61" t="s">
        <v>196</v>
      </c>
      <c r="B61">
        <v>-0.316367</v>
      </c>
      <c r="C61">
        <f>VLOOKUP(A61,[1]总校正后表!$A:$O,15,0)</f>
        <v>0.5634938</v>
      </c>
    </row>
    <row r="62" spans="1:3">
      <c r="A62" t="s">
        <v>439</v>
      </c>
      <c r="B62">
        <v>-0.314328</v>
      </c>
      <c r="C62">
        <f>VLOOKUP(A62,[1]总校正后表!$A:$O,15,0)</f>
        <v>0.3974584</v>
      </c>
    </row>
    <row r="63" spans="1:3">
      <c r="A63" t="s">
        <v>16</v>
      </c>
      <c r="B63">
        <v>-0.313682</v>
      </c>
      <c r="C63">
        <f>VLOOKUP(A63,[1]总校正后表!$A:$O,15,0)</f>
        <v>1.2047124</v>
      </c>
    </row>
    <row r="64" spans="1:3">
      <c r="A64" t="s">
        <v>873</v>
      </c>
      <c r="B64">
        <v>-0.313217</v>
      </c>
      <c r="C64">
        <f>VLOOKUP(A64,[1]总校正后表!$A:$O,15,0)</f>
        <v>1.3770414</v>
      </c>
    </row>
    <row r="65" spans="1:3">
      <c r="A65" t="s">
        <v>1045</v>
      </c>
      <c r="B65">
        <v>-0.312479</v>
      </c>
      <c r="C65">
        <f>VLOOKUP(A65,[1]总校正后表!$A:$O,15,0)</f>
        <v>0.3922388</v>
      </c>
    </row>
    <row r="66" spans="1:3">
      <c r="A66" t="s">
        <v>66</v>
      </c>
      <c r="B66">
        <v>-0.3123</v>
      </c>
      <c r="C66">
        <f>VLOOKUP(A66,[1]总校正后表!$A:$O,15,0)</f>
        <v>0.7815356</v>
      </c>
    </row>
    <row r="67" spans="1:3">
      <c r="A67" t="s">
        <v>637</v>
      </c>
      <c r="B67">
        <v>-0.311278</v>
      </c>
      <c r="C67">
        <f>VLOOKUP(A67,[1]总校正后表!$A:$O,15,0)</f>
        <v>0.8588054</v>
      </c>
    </row>
    <row r="68" spans="1:3">
      <c r="A68" t="s">
        <v>824</v>
      </c>
      <c r="B68">
        <v>-0.311165</v>
      </c>
      <c r="C68">
        <f>VLOOKUP(A68,[1]总校正后表!$A:$O,15,0)</f>
        <v>0.9115334</v>
      </c>
    </row>
    <row r="69" spans="1:3">
      <c r="A69" t="s">
        <v>567</v>
      </c>
      <c r="B69">
        <v>-0.310869</v>
      </c>
      <c r="C69">
        <f>VLOOKUP(A69,[1]总校正后表!$A:$O,15,0)</f>
        <v>0.8407838</v>
      </c>
    </row>
    <row r="70" spans="1:3">
      <c r="A70" t="s">
        <v>478</v>
      </c>
      <c r="B70">
        <v>-0.310857</v>
      </c>
      <c r="C70">
        <f>VLOOKUP(A70,[1]总校正后表!$A:$O,15,0)</f>
        <v>1.0916764</v>
      </c>
    </row>
    <row r="71" spans="1:3">
      <c r="A71" t="s">
        <v>1039</v>
      </c>
      <c r="B71">
        <v>-0.310768</v>
      </c>
      <c r="C71">
        <f>VLOOKUP(A71,[1]总校正后表!$A:$O,15,0)</f>
        <v>1.410575</v>
      </c>
    </row>
    <row r="72" spans="1:3">
      <c r="A72" t="s">
        <v>162</v>
      </c>
      <c r="B72">
        <v>-0.309837</v>
      </c>
      <c r="C72">
        <f>VLOOKUP(A72,[1]总校正后表!$A:$O,15,0)</f>
        <v>1.0340018</v>
      </c>
    </row>
    <row r="73" spans="1:3">
      <c r="A73" t="s">
        <v>538</v>
      </c>
      <c r="B73">
        <v>-0.308512</v>
      </c>
      <c r="C73">
        <f>VLOOKUP(A73,[1]总校正后表!$A:$O,15,0)</f>
        <v>0.9068146</v>
      </c>
    </row>
    <row r="74" spans="1:3">
      <c r="A74" t="s">
        <v>225</v>
      </c>
      <c r="B74">
        <v>-0.308446</v>
      </c>
      <c r="C74">
        <f>VLOOKUP(A74,[1]总校正后表!$A:$O,15,0)</f>
        <v>0.6374814</v>
      </c>
    </row>
    <row r="75" spans="1:3">
      <c r="A75" t="s">
        <v>711</v>
      </c>
      <c r="B75">
        <v>-0.307541</v>
      </c>
      <c r="C75">
        <f>VLOOKUP(A75,[1]总校正后表!$A:$O,15,0)</f>
        <v>1.4923468</v>
      </c>
    </row>
    <row r="76" spans="1:3">
      <c r="A76" t="s">
        <v>817</v>
      </c>
      <c r="B76">
        <v>-0.306969</v>
      </c>
      <c r="C76">
        <f>VLOOKUP(A76,[1]总校正后表!$A:$O,15,0)</f>
        <v>1.1562954</v>
      </c>
    </row>
    <row r="77" spans="1:3">
      <c r="A77" t="s">
        <v>489</v>
      </c>
      <c r="B77">
        <v>-0.306512</v>
      </c>
      <c r="C77">
        <f>VLOOKUP(A77,[1]总校正后表!$A:$O,15,0)</f>
        <v>0.4423524</v>
      </c>
    </row>
    <row r="78" spans="1:3">
      <c r="A78" t="s">
        <v>1082</v>
      </c>
      <c r="B78">
        <v>-0.305206</v>
      </c>
      <c r="C78">
        <f>VLOOKUP(A78,[1]总校正后表!$A:$O,15,0)</f>
        <v>1.1718288</v>
      </c>
    </row>
    <row r="79" spans="1:3">
      <c r="A79" t="s">
        <v>417</v>
      </c>
      <c r="B79">
        <v>-0.304537</v>
      </c>
      <c r="C79">
        <f>VLOOKUP(A79,[1]总校正后表!$A:$O,15,0)</f>
        <v>0.4758536</v>
      </c>
    </row>
    <row r="80" spans="1:3">
      <c r="A80" t="s">
        <v>1098</v>
      </c>
      <c r="B80">
        <v>-0.299958</v>
      </c>
      <c r="C80">
        <f>VLOOKUP(A80,[1]总校正后表!$A:$O,15,0)</f>
        <v>0.9190914</v>
      </c>
    </row>
    <row r="81" spans="1:3">
      <c r="A81" t="s">
        <v>377</v>
      </c>
      <c r="B81">
        <v>-0.298636</v>
      </c>
      <c r="C81">
        <f>VLOOKUP(A81,[1]总校正后表!$A:$O,15,0)</f>
        <v>1.1310274</v>
      </c>
    </row>
    <row r="82" spans="1:3">
      <c r="A82" t="s">
        <v>1049</v>
      </c>
      <c r="B82">
        <v>-0.296784</v>
      </c>
      <c r="C82">
        <f>VLOOKUP(A82,[1]总校正后表!$A:$O,15,0)</f>
        <v>1.9327728</v>
      </c>
    </row>
    <row r="83" spans="1:3">
      <c r="A83" t="s">
        <v>37</v>
      </c>
      <c r="B83">
        <v>-0.29538</v>
      </c>
      <c r="C83">
        <f>VLOOKUP(A83,[1]总校正后表!$A:$O,15,0)</f>
        <v>1.3607688</v>
      </c>
    </row>
    <row r="84" spans="1:3">
      <c r="A84" t="s">
        <v>740</v>
      </c>
      <c r="B84">
        <v>-0.295346</v>
      </c>
      <c r="C84">
        <f>VLOOKUP(A84,[1]总校正后表!$A:$O,15,0)</f>
        <v>0.5340774</v>
      </c>
    </row>
    <row r="85" spans="1:3">
      <c r="A85" t="s">
        <v>309</v>
      </c>
      <c r="B85">
        <v>-0.293349</v>
      </c>
      <c r="C85">
        <f>VLOOKUP(A85,[1]总校正后表!$A:$O,15,0)</f>
        <v>0.6743886</v>
      </c>
    </row>
    <row r="86" spans="1:3">
      <c r="A86" t="s">
        <v>1077</v>
      </c>
      <c r="B86">
        <v>-0.29334</v>
      </c>
      <c r="C86">
        <f>VLOOKUP(A86,[1]总校正后表!$A:$O,15,0)</f>
        <v>0.4207546</v>
      </c>
    </row>
    <row r="87" spans="1:3">
      <c r="A87" t="s">
        <v>551</v>
      </c>
      <c r="B87">
        <v>-0.291775</v>
      </c>
      <c r="C87">
        <f>VLOOKUP(A87,[1]总校正后表!$A:$O,15,0)</f>
        <v>1.2322308</v>
      </c>
    </row>
    <row r="88" spans="1:3">
      <c r="A88" t="s">
        <v>772</v>
      </c>
      <c r="B88">
        <v>-0.291335</v>
      </c>
      <c r="C88">
        <f>VLOOKUP(A88,[1]总校正后表!$A:$O,15,0)</f>
        <v>1.1811854</v>
      </c>
    </row>
    <row r="89" spans="1:3">
      <c r="A89" t="s">
        <v>885</v>
      </c>
      <c r="B89">
        <v>-0.286399</v>
      </c>
      <c r="C89">
        <f>VLOOKUP(A89,[1]总校正后表!$A:$O,15,0)</f>
        <v>1.1462634</v>
      </c>
    </row>
    <row r="90" spans="1:3">
      <c r="A90" t="s">
        <v>968</v>
      </c>
      <c r="B90">
        <v>-0.284119</v>
      </c>
      <c r="C90">
        <f>VLOOKUP(A90,[1]总校正后表!$A:$O,15,0)</f>
        <v>0.6091923</v>
      </c>
    </row>
    <row r="91" spans="1:3">
      <c r="A91" t="s">
        <v>758</v>
      </c>
      <c r="B91">
        <v>-0.282857</v>
      </c>
      <c r="C91">
        <f>VLOOKUP(A91,[1]总校正后表!$A:$O,15,0)</f>
        <v>0.4920134</v>
      </c>
    </row>
    <row r="92" spans="1:3">
      <c r="A92" t="s">
        <v>352</v>
      </c>
      <c r="B92">
        <v>-0.281975</v>
      </c>
      <c r="C92">
        <f>VLOOKUP(A92,[1]总校正后表!$A:$O,15,0)</f>
        <v>1.0454066</v>
      </c>
    </row>
    <row r="93" spans="1:3">
      <c r="A93" t="s">
        <v>345</v>
      </c>
      <c r="B93">
        <v>-0.281709</v>
      </c>
      <c r="C93">
        <f>VLOOKUP(A93,[1]总校正后表!$A:$O,15,0)</f>
        <v>0.9717168</v>
      </c>
    </row>
    <row r="94" spans="1:3">
      <c r="A94" t="s">
        <v>132</v>
      </c>
      <c r="B94">
        <v>-0.281617</v>
      </c>
      <c r="C94">
        <f>VLOOKUP(A94,[1]总校正后表!$A:$O,15,0)</f>
        <v>0.9817608</v>
      </c>
    </row>
    <row r="95" spans="1:3">
      <c r="A95" t="s">
        <v>954</v>
      </c>
      <c r="B95">
        <v>-0.279873</v>
      </c>
      <c r="C95">
        <f>VLOOKUP(A95,[1]总校正后表!$A:$O,15,0)</f>
        <v>1.1754818</v>
      </c>
    </row>
    <row r="96" spans="1:3">
      <c r="A96" t="s">
        <v>161</v>
      </c>
      <c r="B96">
        <v>-0.279653</v>
      </c>
      <c r="C96">
        <f>VLOOKUP(A96,[1]总校正后表!$A:$O,15,0)</f>
        <v>1.1982574</v>
      </c>
    </row>
    <row r="97" spans="1:3">
      <c r="A97" t="s">
        <v>898</v>
      </c>
      <c r="B97">
        <v>-0.278576</v>
      </c>
      <c r="C97">
        <f>VLOOKUP(A97,[1]总校正后表!$A:$O,15,0)</f>
        <v>0.5250338</v>
      </c>
    </row>
    <row r="98" spans="1:3">
      <c r="A98" t="s">
        <v>900</v>
      </c>
      <c r="B98">
        <v>-0.276951</v>
      </c>
      <c r="C98">
        <f>VLOOKUP(A98,[1]总校正后表!$A:$O,15,0)</f>
        <v>0.7681684</v>
      </c>
    </row>
    <row r="99" spans="1:3">
      <c r="A99" t="s">
        <v>171</v>
      </c>
      <c r="B99">
        <v>-0.275867</v>
      </c>
      <c r="C99">
        <f>VLOOKUP(A99,[1]总校正后表!$A:$O,15,0)</f>
        <v>0.8079015</v>
      </c>
    </row>
    <row r="100" spans="1:3">
      <c r="A100" t="s">
        <v>146</v>
      </c>
      <c r="B100">
        <v>-0.275805</v>
      </c>
      <c r="C100">
        <f>VLOOKUP(A100,[1]总校正后表!$A:$O,15,0)</f>
        <v>0.9775188</v>
      </c>
    </row>
    <row r="101" spans="1:3">
      <c r="A101" t="s">
        <v>615</v>
      </c>
      <c r="B101">
        <v>-0.275672</v>
      </c>
      <c r="C101">
        <f>VLOOKUP(A101,[1]总校正后表!$A:$O,15,0)</f>
        <v>1.2556788</v>
      </c>
    </row>
    <row r="102" spans="1:3">
      <c r="A102" t="s">
        <v>340</v>
      </c>
      <c r="B102">
        <v>-0.275492</v>
      </c>
      <c r="C102">
        <f>VLOOKUP(A102,[1]总校正后表!$A:$O,15,0)</f>
        <v>1.003761</v>
      </c>
    </row>
    <row r="103" spans="1:3">
      <c r="A103" t="s">
        <v>559</v>
      </c>
      <c r="B103">
        <v>-0.27477</v>
      </c>
      <c r="C103">
        <f>VLOOKUP(A103,[1]总校正后表!$A:$O,15,0)</f>
        <v>0.5191803</v>
      </c>
    </row>
    <row r="104" spans="1:3">
      <c r="A104" t="s">
        <v>778</v>
      </c>
      <c r="B104">
        <v>-0.2745</v>
      </c>
      <c r="C104">
        <f>VLOOKUP(A104,[1]总校正后表!$A:$O,15,0)</f>
        <v>1.0751328</v>
      </c>
    </row>
    <row r="105" spans="1:3">
      <c r="A105" t="s">
        <v>1016</v>
      </c>
      <c r="B105">
        <v>-0.273977</v>
      </c>
      <c r="C105">
        <f>VLOOKUP(A105,[1]总校正后表!$A:$O,15,0)</f>
        <v>1.1628938</v>
      </c>
    </row>
    <row r="106" spans="1:3">
      <c r="A106" t="s">
        <v>1193</v>
      </c>
      <c r="B106">
        <v>-0.273713</v>
      </c>
      <c r="C106">
        <f>VLOOKUP(A106,[1]总校正后表!$A:$O,15,0)</f>
        <v>1.2885398</v>
      </c>
    </row>
    <row r="107" spans="1:3">
      <c r="A107" t="s">
        <v>1258</v>
      </c>
      <c r="B107">
        <v>-0.273704</v>
      </c>
      <c r="C107">
        <f>VLOOKUP(A107,[1]总校正后表!$A:$O,15,0)</f>
        <v>1.3260796</v>
      </c>
    </row>
    <row r="108" spans="1:3">
      <c r="A108" t="s">
        <v>58</v>
      </c>
      <c r="B108">
        <v>-0.273255</v>
      </c>
      <c r="C108">
        <f>VLOOKUP(A108,[1]总校正后表!$A:$O,15,0)</f>
        <v>1.5426158</v>
      </c>
    </row>
    <row r="109" spans="1:3">
      <c r="A109" t="s">
        <v>1166</v>
      </c>
      <c r="B109">
        <v>-0.273009</v>
      </c>
      <c r="C109">
        <f>VLOOKUP(A109,[1]总校正后表!$A:$O,15,0)</f>
        <v>0.4878476</v>
      </c>
    </row>
    <row r="110" spans="1:3">
      <c r="A110" t="s">
        <v>221</v>
      </c>
      <c r="B110">
        <v>-0.271931</v>
      </c>
      <c r="C110">
        <f>VLOOKUP(A110,[1]总校正后表!$A:$O,15,0)</f>
        <v>1.9042818</v>
      </c>
    </row>
    <row r="111" spans="1:3">
      <c r="A111" t="s">
        <v>1174</v>
      </c>
      <c r="B111">
        <v>-0.270227</v>
      </c>
      <c r="C111">
        <f>VLOOKUP(A111,[1]总校正后表!$A:$O,15,0)</f>
        <v>0.9944158</v>
      </c>
    </row>
    <row r="112" spans="1:3">
      <c r="A112" t="s">
        <v>456</v>
      </c>
      <c r="B112">
        <v>-0.269903</v>
      </c>
      <c r="C112">
        <f>VLOOKUP(A112,[1]总校正后表!$A:$O,15,0)</f>
        <v>0.9655804</v>
      </c>
    </row>
    <row r="113" spans="1:3">
      <c r="A113" t="s">
        <v>916</v>
      </c>
      <c r="B113">
        <v>-0.269887</v>
      </c>
      <c r="C113">
        <f>VLOOKUP(A113,[1]总校正后表!$A:$O,15,0)</f>
        <v>1.270135</v>
      </c>
    </row>
    <row r="114" spans="1:3">
      <c r="A114" t="s">
        <v>518</v>
      </c>
      <c r="B114">
        <v>-0.269548</v>
      </c>
      <c r="C114">
        <f>VLOOKUP(A114,[1]总校正后表!$A:$O,15,0)</f>
        <v>1.6735538</v>
      </c>
    </row>
    <row r="115" spans="1:3">
      <c r="A115" t="s">
        <v>782</v>
      </c>
      <c r="B115">
        <v>-0.269007</v>
      </c>
      <c r="C115">
        <f>VLOOKUP(A115,[1]总校正后表!$A:$O,15,0)</f>
        <v>0.8612003</v>
      </c>
    </row>
    <row r="116" spans="1:3">
      <c r="A116" t="s">
        <v>71</v>
      </c>
      <c r="B116">
        <v>-0.2684</v>
      </c>
      <c r="C116">
        <f>VLOOKUP(A116,[1]总校正后表!$A:$O,15,0)</f>
        <v>0.8764784</v>
      </c>
    </row>
    <row r="117" spans="1:3">
      <c r="A117" t="s">
        <v>147</v>
      </c>
      <c r="B117">
        <v>-0.268069</v>
      </c>
      <c r="C117">
        <f>VLOOKUP(A117,[1]总校正后表!$A:$O,15,0)</f>
        <v>1.2665338</v>
      </c>
    </row>
    <row r="118" spans="1:3">
      <c r="A118" t="s">
        <v>120</v>
      </c>
      <c r="B118">
        <v>-0.267672</v>
      </c>
      <c r="C118">
        <f>VLOOKUP(A118,[1]总校正后表!$A:$O,15,0)</f>
        <v>0.8961874</v>
      </c>
    </row>
    <row r="119" spans="1:3">
      <c r="A119" t="s">
        <v>715</v>
      </c>
      <c r="B119">
        <v>-0.267413</v>
      </c>
      <c r="C119">
        <f>VLOOKUP(A119,[1]总校正后表!$A:$O,15,0)</f>
        <v>0.8564064</v>
      </c>
    </row>
    <row r="120" spans="1:3">
      <c r="A120" t="s">
        <v>481</v>
      </c>
      <c r="B120">
        <v>-0.266126</v>
      </c>
      <c r="C120">
        <f>VLOOKUP(A120,[1]总校正后表!$A:$O,15,0)</f>
        <v>1.2987614</v>
      </c>
    </row>
    <row r="121" spans="1:3">
      <c r="A121" t="s">
        <v>1267</v>
      </c>
      <c r="B121">
        <v>-0.265934</v>
      </c>
      <c r="C121">
        <f>VLOOKUP(A121,[1]总校正后表!$A:$O,15,0)</f>
        <v>0.6820668</v>
      </c>
    </row>
    <row r="122" spans="1:3">
      <c r="A122" t="s">
        <v>783</v>
      </c>
      <c r="B122">
        <v>-0.264734</v>
      </c>
      <c r="C122">
        <f>VLOOKUP(A122,[1]总校正后表!$A:$O,15,0)</f>
        <v>1.8219488</v>
      </c>
    </row>
    <row r="123" spans="1:3">
      <c r="A123" t="s">
        <v>201</v>
      </c>
      <c r="B123">
        <v>-0.263292</v>
      </c>
      <c r="C123">
        <f>VLOOKUP(A123,[1]总校正后表!$A:$O,15,0)</f>
        <v>0.8876243</v>
      </c>
    </row>
    <row r="124" spans="1:3">
      <c r="A124" t="s">
        <v>1160</v>
      </c>
      <c r="B124">
        <v>-0.262403</v>
      </c>
      <c r="C124">
        <f>VLOOKUP(A124,[1]总校正后表!$A:$O,15,0)</f>
        <v>1.6402058</v>
      </c>
    </row>
    <row r="125" spans="1:3">
      <c r="A125" t="s">
        <v>235</v>
      </c>
      <c r="B125">
        <v>-0.26113</v>
      </c>
      <c r="C125">
        <f>VLOOKUP(A125,[1]总校正后表!$A:$O,15,0)</f>
        <v>1.0050984</v>
      </c>
    </row>
    <row r="126" spans="1:3">
      <c r="A126" t="s">
        <v>722</v>
      </c>
      <c r="B126">
        <v>-0.260977</v>
      </c>
      <c r="C126">
        <f>VLOOKUP(A126,[1]总校正后表!$A:$O,15,0)</f>
        <v>1.2174688</v>
      </c>
    </row>
    <row r="127" spans="1:3">
      <c r="A127" t="s">
        <v>819</v>
      </c>
      <c r="B127">
        <v>-0.260725</v>
      </c>
      <c r="C127">
        <f>VLOOKUP(A127,[1]总校正后表!$A:$O,15,0)</f>
        <v>2.0587458</v>
      </c>
    </row>
    <row r="128" spans="1:3">
      <c r="A128" t="s">
        <v>847</v>
      </c>
      <c r="B128">
        <v>-0.259828</v>
      </c>
      <c r="C128">
        <f>VLOOKUP(A128,[1]总校正后表!$A:$O,15,0)</f>
        <v>0.4291896</v>
      </c>
    </row>
    <row r="129" spans="1:3">
      <c r="A129" t="s">
        <v>217</v>
      </c>
      <c r="B129">
        <v>-0.259697</v>
      </c>
      <c r="C129">
        <f>VLOOKUP(A129,[1]总校正后表!$A:$O,15,0)</f>
        <v>0.8263213</v>
      </c>
    </row>
    <row r="130" spans="1:3">
      <c r="A130" t="s">
        <v>15</v>
      </c>
      <c r="B130">
        <v>-0.259581</v>
      </c>
      <c r="C130">
        <f>VLOOKUP(A130,[1]总校正后表!$A:$O,15,0)</f>
        <v>1.0489748</v>
      </c>
    </row>
    <row r="131" spans="1:3">
      <c r="A131" t="s">
        <v>967</v>
      </c>
      <c r="B131">
        <v>-0.259491</v>
      </c>
      <c r="C131">
        <f>VLOOKUP(A131,[1]总校正后表!$A:$O,15,0)</f>
        <v>1.050926</v>
      </c>
    </row>
    <row r="132" spans="1:3">
      <c r="A132" t="s">
        <v>653</v>
      </c>
      <c r="B132">
        <v>-0.259371</v>
      </c>
      <c r="C132">
        <f>VLOOKUP(A132,[1]总校正后表!$A:$O,15,0)</f>
        <v>1.7131058</v>
      </c>
    </row>
    <row r="133" spans="1:3">
      <c r="A133" t="s">
        <v>721</v>
      </c>
      <c r="B133">
        <v>-0.25922</v>
      </c>
      <c r="C133">
        <f>VLOOKUP(A133,[1]总校正后表!$A:$O,15,0)</f>
        <v>0.8463616</v>
      </c>
    </row>
    <row r="134" spans="1:3">
      <c r="A134" t="s">
        <v>761</v>
      </c>
      <c r="B134">
        <v>-0.258494</v>
      </c>
      <c r="C134">
        <f>VLOOKUP(A134,[1]总校正后表!$A:$O,15,0)</f>
        <v>1.2872796</v>
      </c>
    </row>
    <row r="135" spans="1:3">
      <c r="A135" t="s">
        <v>207</v>
      </c>
      <c r="B135">
        <v>-0.256634</v>
      </c>
      <c r="C135">
        <f>VLOOKUP(A135,[1]总校正后表!$A:$O,15,0)</f>
        <v>1.1940458</v>
      </c>
    </row>
    <row r="136" spans="1:3">
      <c r="A136" t="s">
        <v>1192</v>
      </c>
      <c r="B136">
        <v>-0.254699</v>
      </c>
      <c r="C136">
        <f>VLOOKUP(A136,[1]总校正后表!$A:$O,15,0)</f>
        <v>1.130838</v>
      </c>
    </row>
    <row r="137" spans="1:3">
      <c r="A137" t="s">
        <v>801</v>
      </c>
      <c r="B137">
        <v>-0.253895</v>
      </c>
      <c r="C137">
        <f>VLOOKUP(A137,[1]总校正后表!$A:$O,15,0)</f>
        <v>1.8797628</v>
      </c>
    </row>
    <row r="138" spans="1:3">
      <c r="A138" t="s">
        <v>215</v>
      </c>
      <c r="B138">
        <v>-0.253622</v>
      </c>
      <c r="C138">
        <f>VLOOKUP(A138,[1]总校正后表!$A:$O,15,0)</f>
        <v>1.0425778</v>
      </c>
    </row>
    <row r="139" spans="1:3">
      <c r="A139" t="s">
        <v>81</v>
      </c>
      <c r="B139">
        <v>-0.252409</v>
      </c>
      <c r="C139">
        <f>VLOOKUP(A139,[1]总校正后表!$A:$O,15,0)</f>
        <v>0.9855104</v>
      </c>
    </row>
    <row r="140" spans="1:3">
      <c r="A140" t="s">
        <v>307</v>
      </c>
      <c r="B140">
        <v>-0.252212</v>
      </c>
      <c r="C140">
        <f>VLOOKUP(A140,[1]总校正后表!$A:$O,15,0)</f>
        <v>0.7549644</v>
      </c>
    </row>
    <row r="141" spans="1:3">
      <c r="A141" t="s">
        <v>1135</v>
      </c>
      <c r="B141">
        <v>-0.251595</v>
      </c>
      <c r="C141">
        <f>VLOOKUP(A141,[1]总校正后表!$A:$O,15,0)</f>
        <v>1.6967758</v>
      </c>
    </row>
    <row r="142" spans="1:3">
      <c r="A142" t="s">
        <v>579</v>
      </c>
      <c r="B142">
        <v>-0.250831</v>
      </c>
      <c r="C142">
        <f>VLOOKUP(A142,[1]总校正后表!$A:$O,15,0)</f>
        <v>1.4601773</v>
      </c>
    </row>
    <row r="143" spans="1:3">
      <c r="A143" t="s">
        <v>454</v>
      </c>
      <c r="B143">
        <v>-0.250479</v>
      </c>
      <c r="C143">
        <f>VLOOKUP(A143,[1]总校正后表!$A:$O,15,0)</f>
        <v>1.4492308</v>
      </c>
    </row>
    <row r="144" spans="1:3">
      <c r="A144" t="s">
        <v>84</v>
      </c>
      <c r="B144">
        <v>-0.250374</v>
      </c>
      <c r="C144">
        <f>VLOOKUP(A144,[1]总校正后表!$A:$O,15,0)</f>
        <v>1.4687708</v>
      </c>
    </row>
    <row r="145" spans="1:3">
      <c r="A145" t="s">
        <v>755</v>
      </c>
      <c r="B145">
        <v>-0.249535</v>
      </c>
      <c r="C145">
        <f>VLOOKUP(A145,[1]总校正后表!$A:$O,15,0)</f>
        <v>0.4936918</v>
      </c>
    </row>
    <row r="146" spans="1:3">
      <c r="A146" t="s">
        <v>823</v>
      </c>
      <c r="B146">
        <v>-0.249527</v>
      </c>
      <c r="C146">
        <f>VLOOKUP(A146,[1]总校正后表!$A:$O,15,0)</f>
        <v>1.025364</v>
      </c>
    </row>
    <row r="147" spans="1:3">
      <c r="A147" t="s">
        <v>1081</v>
      </c>
      <c r="B147">
        <v>-0.248737</v>
      </c>
      <c r="C147">
        <f>VLOOKUP(A147,[1]总校正后表!$A:$O,15,0)</f>
        <v>1.8414018</v>
      </c>
    </row>
    <row r="148" spans="1:3">
      <c r="A148" t="s">
        <v>1173</v>
      </c>
      <c r="B148">
        <v>-0.248334</v>
      </c>
      <c r="C148">
        <f>VLOOKUP(A148,[1]总校正后表!$A:$O,15,0)</f>
        <v>0.9146623</v>
      </c>
    </row>
    <row r="149" spans="1:3">
      <c r="A149" t="s">
        <v>381</v>
      </c>
      <c r="B149">
        <v>-0.248241</v>
      </c>
      <c r="C149">
        <f>VLOOKUP(A149,[1]总校正后表!$A:$O,15,0)</f>
        <v>1.3598268</v>
      </c>
    </row>
    <row r="150" spans="1:3">
      <c r="A150" t="s">
        <v>467</v>
      </c>
      <c r="B150">
        <v>-0.248226</v>
      </c>
      <c r="C150">
        <f>VLOOKUP(A150,[1]总校正后表!$A:$O,15,0)</f>
        <v>1.2592266</v>
      </c>
    </row>
    <row r="151" spans="1:3">
      <c r="A151" t="s">
        <v>218</v>
      </c>
      <c r="B151">
        <v>-0.247041</v>
      </c>
      <c r="C151">
        <f>VLOOKUP(A151,[1]总校正后表!$A:$O,15,0)</f>
        <v>1.2467153</v>
      </c>
    </row>
    <row r="152" spans="1:3">
      <c r="A152" t="s">
        <v>8</v>
      </c>
      <c r="B152">
        <v>-0.246603</v>
      </c>
      <c r="C152">
        <f>VLOOKUP(A152,[1]总校正后表!$A:$O,15,0)</f>
        <v>1.5055108</v>
      </c>
    </row>
    <row r="153" spans="1:3">
      <c r="A153" t="s">
        <v>164</v>
      </c>
      <c r="B153">
        <v>-0.245361</v>
      </c>
      <c r="C153">
        <f>VLOOKUP(A153,[1]总校正后表!$A:$O,15,0)</f>
        <v>1.1733094</v>
      </c>
    </row>
    <row r="154" spans="1:3">
      <c r="A154" t="s">
        <v>12</v>
      </c>
      <c r="B154">
        <v>-0.244438</v>
      </c>
      <c r="C154">
        <f>VLOOKUP(A154,[1]总校正后表!$A:$O,15,0)</f>
        <v>0.7761868</v>
      </c>
    </row>
    <row r="155" spans="1:3">
      <c r="A155" t="s">
        <v>200</v>
      </c>
      <c r="B155">
        <v>-0.243916</v>
      </c>
      <c r="C155">
        <f>VLOOKUP(A155,[1]总校正后表!$A:$O,15,0)</f>
        <v>0.3841733</v>
      </c>
    </row>
    <row r="156" spans="1:3">
      <c r="A156" t="s">
        <v>504</v>
      </c>
      <c r="B156">
        <v>-0.243024</v>
      </c>
      <c r="C156">
        <f>VLOOKUP(A156,[1]总校正后表!$A:$O,15,0)</f>
        <v>1.5871068</v>
      </c>
    </row>
    <row r="157" spans="1:3">
      <c r="A157" t="s">
        <v>1025</v>
      </c>
      <c r="B157">
        <v>-0.242191</v>
      </c>
      <c r="C157">
        <f>VLOOKUP(A157,[1]总校正后表!$A:$O,15,0)</f>
        <v>1.1202554</v>
      </c>
    </row>
    <row r="158" spans="1:3">
      <c r="A158" t="s">
        <v>1161</v>
      </c>
      <c r="B158">
        <v>-0.241536</v>
      </c>
      <c r="C158">
        <f>VLOOKUP(A158,[1]总校正后表!$A:$O,15,0)</f>
        <v>1.1142374</v>
      </c>
    </row>
    <row r="159" spans="1:3">
      <c r="A159" t="s">
        <v>756</v>
      </c>
      <c r="B159">
        <v>-0.239386</v>
      </c>
      <c r="C159">
        <f>VLOOKUP(A159,[1]总校正后表!$A:$O,15,0)</f>
        <v>1.7088794</v>
      </c>
    </row>
    <row r="160" spans="1:3">
      <c r="A160" t="s">
        <v>652</v>
      </c>
      <c r="B160">
        <v>-0.239353</v>
      </c>
      <c r="C160">
        <f>VLOOKUP(A160,[1]总校正后表!$A:$O,15,0)</f>
        <v>2.0014458</v>
      </c>
    </row>
    <row r="161" spans="1:3">
      <c r="A161" t="s">
        <v>1187</v>
      </c>
      <c r="B161">
        <v>-0.239203</v>
      </c>
      <c r="C161">
        <f>VLOOKUP(A161,[1]总校正后表!$A:$O,15,0)</f>
        <v>1.2991144</v>
      </c>
    </row>
    <row r="162" spans="1:3">
      <c r="A162" t="s">
        <v>1071</v>
      </c>
      <c r="B162">
        <v>-0.239047</v>
      </c>
      <c r="C162">
        <f>VLOOKUP(A162,[1]总校正后表!$A:$O,15,0)</f>
        <v>1.1516284</v>
      </c>
    </row>
    <row r="163" spans="1:3">
      <c r="A163" t="s">
        <v>1273</v>
      </c>
      <c r="B163">
        <v>-0.237937</v>
      </c>
      <c r="C163">
        <f>VLOOKUP(A163,[1]总校正后表!$A:$O,15,0)</f>
        <v>0.6162766</v>
      </c>
    </row>
    <row r="164" spans="1:3">
      <c r="A164" t="s">
        <v>854</v>
      </c>
      <c r="B164">
        <v>-0.237492</v>
      </c>
      <c r="C164">
        <f>VLOOKUP(A164,[1]总校正后表!$A:$O,15,0)</f>
        <v>0.6891804</v>
      </c>
    </row>
    <row r="165" spans="1:3">
      <c r="A165" t="s">
        <v>703</v>
      </c>
      <c r="B165">
        <v>-0.237037</v>
      </c>
      <c r="C165">
        <f>VLOOKUP(A165,[1]总校正后表!$A:$O,15,0)</f>
        <v>0.9105978</v>
      </c>
    </row>
    <row r="166" spans="1:3">
      <c r="A166" t="s">
        <v>569</v>
      </c>
      <c r="B166">
        <v>-0.236391</v>
      </c>
      <c r="C166">
        <f>VLOOKUP(A166,[1]总校正后表!$A:$O,15,0)</f>
        <v>1.184265</v>
      </c>
    </row>
    <row r="167" spans="1:3">
      <c r="A167" t="s">
        <v>764</v>
      </c>
      <c r="B167">
        <v>-0.236346</v>
      </c>
      <c r="C167">
        <f>VLOOKUP(A167,[1]总校正后表!$A:$O,15,0)</f>
        <v>0.7357785</v>
      </c>
    </row>
    <row r="168" spans="1:3">
      <c r="A168" t="s">
        <v>67</v>
      </c>
      <c r="B168">
        <v>-0.235354</v>
      </c>
      <c r="C168">
        <f>VLOOKUP(A168,[1]总校正后表!$A:$O,15,0)</f>
        <v>1.4838408</v>
      </c>
    </row>
    <row r="169" spans="1:3">
      <c r="A169" t="s">
        <v>252</v>
      </c>
      <c r="B169">
        <v>-0.235031</v>
      </c>
      <c r="C169">
        <f>VLOOKUP(A169,[1]总校正后表!$A:$O,15,0)</f>
        <v>1.7690738</v>
      </c>
    </row>
    <row r="170" spans="1:3">
      <c r="A170" t="s">
        <v>1123</v>
      </c>
      <c r="B170">
        <v>-0.234947</v>
      </c>
      <c r="C170">
        <f>VLOOKUP(A170,[1]总校正后表!$A:$O,15,0)</f>
        <v>0.805676</v>
      </c>
    </row>
    <row r="171" spans="1:3">
      <c r="A171" t="s">
        <v>212</v>
      </c>
      <c r="B171">
        <v>-0.23489</v>
      </c>
      <c r="C171">
        <f>VLOOKUP(A171,[1]总校正后表!$A:$O,15,0)</f>
        <v>0.8328034</v>
      </c>
    </row>
    <row r="172" spans="1:3">
      <c r="A172" t="s">
        <v>603</v>
      </c>
      <c r="B172">
        <v>-0.23432</v>
      </c>
      <c r="C172">
        <f>VLOOKUP(A172,[1]总校正后表!$A:$O,15,0)</f>
        <v>1.3948514</v>
      </c>
    </row>
    <row r="173" spans="1:3">
      <c r="A173" t="s">
        <v>995</v>
      </c>
      <c r="B173">
        <v>-0.230853</v>
      </c>
      <c r="C173">
        <f>VLOOKUP(A173,[1]总校正后表!$A:$O,15,0)</f>
        <v>0.6300053</v>
      </c>
    </row>
    <row r="174" spans="1:3">
      <c r="A174" t="s">
        <v>112</v>
      </c>
      <c r="B174">
        <v>-0.230552</v>
      </c>
      <c r="C174">
        <f>VLOOKUP(A174,[1]总校正后表!$A:$O,15,0)</f>
        <v>1.01025</v>
      </c>
    </row>
    <row r="175" spans="1:3">
      <c r="A175" t="s">
        <v>1202</v>
      </c>
      <c r="B175">
        <v>-0.229581</v>
      </c>
      <c r="C175">
        <f>VLOOKUP(A175,[1]总校正后表!$A:$O,15,0)</f>
        <v>1.3237388</v>
      </c>
    </row>
    <row r="176" spans="1:3">
      <c r="A176" t="s">
        <v>1223</v>
      </c>
      <c r="B176">
        <v>-0.229414</v>
      </c>
      <c r="C176">
        <f>VLOOKUP(A176,[1]总校正后表!$A:$O,15,0)</f>
        <v>1.8197278</v>
      </c>
    </row>
    <row r="177" spans="1:3">
      <c r="A177" t="s">
        <v>796</v>
      </c>
      <c r="B177">
        <v>-0.227864</v>
      </c>
      <c r="C177">
        <f>VLOOKUP(A177,[1]总校正后表!$A:$O,15,0)</f>
        <v>0.6437784</v>
      </c>
    </row>
    <row r="178" spans="1:3">
      <c r="A178" t="s">
        <v>645</v>
      </c>
      <c r="B178">
        <v>-0.227547</v>
      </c>
      <c r="C178">
        <f>VLOOKUP(A178,[1]总校正后表!$A:$O,15,0)</f>
        <v>1.9012194</v>
      </c>
    </row>
    <row r="179" spans="1:3">
      <c r="A179" t="s">
        <v>607</v>
      </c>
      <c r="B179">
        <v>-0.226793</v>
      </c>
      <c r="C179">
        <f>VLOOKUP(A179,[1]总校正后表!$A:$O,15,0)</f>
        <v>1.5903638</v>
      </c>
    </row>
    <row r="180" spans="1:3">
      <c r="A180" t="s">
        <v>165</v>
      </c>
      <c r="B180">
        <v>-0.226686</v>
      </c>
      <c r="C180">
        <f>VLOOKUP(A180,[1]总校正后表!$A:$O,15,0)</f>
        <v>1.0287543</v>
      </c>
    </row>
    <row r="181" spans="1:3">
      <c r="A181" t="s">
        <v>530</v>
      </c>
      <c r="B181">
        <v>-0.224953</v>
      </c>
      <c r="C181">
        <f>VLOOKUP(A181,[1]总校正后表!$A:$O,15,0)</f>
        <v>1.3626378</v>
      </c>
    </row>
    <row r="182" spans="1:3">
      <c r="A182" t="s">
        <v>650</v>
      </c>
      <c r="B182">
        <v>-0.224557</v>
      </c>
      <c r="C182">
        <f>VLOOKUP(A182,[1]总校正后表!$A:$O,15,0)</f>
        <v>1.2296366</v>
      </c>
    </row>
    <row r="183" spans="1:3">
      <c r="A183" t="s">
        <v>585</v>
      </c>
      <c r="B183">
        <v>-0.224481</v>
      </c>
      <c r="C183">
        <f>VLOOKUP(A183,[1]总校正后表!$A:$O,15,0)</f>
        <v>0.8577746</v>
      </c>
    </row>
    <row r="184" spans="1:3">
      <c r="A184" t="s">
        <v>155</v>
      </c>
      <c r="B184">
        <v>-0.224014</v>
      </c>
      <c r="C184">
        <f>VLOOKUP(A184,[1]总校正后表!$A:$O,15,0)</f>
        <v>0.6459578</v>
      </c>
    </row>
    <row r="185" spans="1:3">
      <c r="A185" t="s">
        <v>314</v>
      </c>
      <c r="B185">
        <v>-0.223359</v>
      </c>
      <c r="C185">
        <f>VLOOKUP(A185,[1]总校正后表!$A:$O,15,0)</f>
        <v>0.7212598</v>
      </c>
    </row>
    <row r="186" spans="1:3">
      <c r="A186" t="s">
        <v>315</v>
      </c>
      <c r="B186">
        <v>-0.223131</v>
      </c>
      <c r="C186">
        <f>VLOOKUP(A186,[1]总校正后表!$A:$O,15,0)</f>
        <v>1.1755328</v>
      </c>
    </row>
    <row r="187" spans="1:3">
      <c r="A187" t="s">
        <v>407</v>
      </c>
      <c r="B187">
        <v>-0.223059</v>
      </c>
      <c r="C187">
        <f>VLOOKUP(A187,[1]总校正后表!$A:$O,15,0)</f>
        <v>1.8301898</v>
      </c>
    </row>
    <row r="188" spans="1:3">
      <c r="A188" t="s">
        <v>245</v>
      </c>
      <c r="B188">
        <v>-0.222981</v>
      </c>
      <c r="C188">
        <f>VLOOKUP(A188,[1]总校正后表!$A:$O,15,0)</f>
        <v>0.7094078</v>
      </c>
    </row>
    <row r="189" spans="1:3">
      <c r="A189" t="s">
        <v>506</v>
      </c>
      <c r="B189">
        <v>-0.222637</v>
      </c>
      <c r="C189">
        <f>VLOOKUP(A189,[1]总校正后表!$A:$O,15,0)</f>
        <v>0.939575</v>
      </c>
    </row>
    <row r="190" spans="1:3">
      <c r="A190" t="s">
        <v>833</v>
      </c>
      <c r="B190">
        <v>-0.220496</v>
      </c>
      <c r="C190">
        <f>VLOOKUP(A190,[1]总校正后表!$A:$O,15,0)</f>
        <v>1.1213496</v>
      </c>
    </row>
    <row r="191" spans="1:3">
      <c r="A191" t="s">
        <v>513</v>
      </c>
      <c r="B191">
        <v>-0.219532</v>
      </c>
      <c r="C191">
        <f>VLOOKUP(A191,[1]总校正后表!$A:$O,15,0)</f>
        <v>1.2440798</v>
      </c>
    </row>
    <row r="192" spans="1:3">
      <c r="A192" t="s">
        <v>595</v>
      </c>
      <c r="B192">
        <v>-0.219051</v>
      </c>
      <c r="C192">
        <f>VLOOKUP(A192,[1]总校正后表!$A:$O,15,0)</f>
        <v>1.2596648</v>
      </c>
    </row>
    <row r="193" spans="1:3">
      <c r="A193" t="s">
        <v>295</v>
      </c>
      <c r="B193">
        <v>-0.218544</v>
      </c>
      <c r="C193">
        <f>VLOOKUP(A193,[1]总校正后表!$A:$O,15,0)</f>
        <v>0.4509466</v>
      </c>
    </row>
    <row r="194" spans="1:3">
      <c r="A194" t="s">
        <v>394</v>
      </c>
      <c r="B194">
        <v>-0.218452</v>
      </c>
      <c r="C194">
        <f>VLOOKUP(A194,[1]总校正后表!$A:$O,15,0)</f>
        <v>1.3954714</v>
      </c>
    </row>
    <row r="195" spans="1:3">
      <c r="A195" t="s">
        <v>822</v>
      </c>
      <c r="B195">
        <v>-0.217736</v>
      </c>
      <c r="C195">
        <f>VLOOKUP(A195,[1]总校正后表!$A:$O,15,0)</f>
        <v>1.0931474</v>
      </c>
    </row>
    <row r="196" spans="1:3">
      <c r="A196" t="s">
        <v>962</v>
      </c>
      <c r="B196">
        <v>-0.217423</v>
      </c>
      <c r="C196">
        <f>VLOOKUP(A196,[1]总校正后表!$A:$O,15,0)</f>
        <v>0.6238323</v>
      </c>
    </row>
    <row r="197" spans="1:3">
      <c r="A197" t="s">
        <v>45</v>
      </c>
      <c r="B197">
        <v>-0.216017</v>
      </c>
      <c r="C197">
        <f>VLOOKUP(A197,[1]总校正后表!$A:$O,15,0)</f>
        <v>0.7324116</v>
      </c>
    </row>
    <row r="198" spans="1:3">
      <c r="A198" t="s">
        <v>1164</v>
      </c>
      <c r="B198">
        <v>-0.215928</v>
      </c>
      <c r="C198">
        <f>VLOOKUP(A198,[1]总校正后表!$A:$O,15,0)</f>
        <v>1.4836428</v>
      </c>
    </row>
    <row r="199" spans="1:3">
      <c r="A199" t="s">
        <v>546</v>
      </c>
      <c r="B199">
        <v>-0.214015</v>
      </c>
      <c r="C199">
        <f>VLOOKUP(A199,[1]总校正后表!$A:$O,15,0)</f>
        <v>0.266123</v>
      </c>
    </row>
    <row r="200" spans="1:3">
      <c r="A200" t="s">
        <v>1199</v>
      </c>
      <c r="B200">
        <v>-0.213361</v>
      </c>
      <c r="C200">
        <f>VLOOKUP(A200,[1]总校正后表!$A:$O,15,0)</f>
        <v>1.2629678</v>
      </c>
    </row>
    <row r="201" spans="1:3">
      <c r="A201" t="s">
        <v>658</v>
      </c>
      <c r="B201">
        <v>-0.2133</v>
      </c>
      <c r="C201">
        <f>VLOOKUP(A201,[1]总校正后表!$A:$O,15,0)</f>
        <v>0.9950624</v>
      </c>
    </row>
    <row r="202" spans="1:3">
      <c r="A202" t="s">
        <v>866</v>
      </c>
      <c r="B202">
        <v>-0.212193</v>
      </c>
      <c r="C202">
        <f>VLOOKUP(A202,[1]总校正后表!$A:$O,15,0)</f>
        <v>1.6812914</v>
      </c>
    </row>
    <row r="203" spans="1:3">
      <c r="A203" t="s">
        <v>508</v>
      </c>
      <c r="B203">
        <v>-0.211875</v>
      </c>
      <c r="C203">
        <f>VLOOKUP(A203,[1]总校正后表!$A:$O,15,0)</f>
        <v>0.7482363</v>
      </c>
    </row>
    <row r="204" spans="1:3">
      <c r="A204" t="s">
        <v>1242</v>
      </c>
      <c r="B204">
        <v>-0.21158</v>
      </c>
      <c r="C204">
        <f>VLOOKUP(A204,[1]总校正后表!$A:$O,15,0)</f>
        <v>0.7179728</v>
      </c>
    </row>
    <row r="205" spans="1:3">
      <c r="A205" t="s">
        <v>503</v>
      </c>
      <c r="B205">
        <v>-0.211502</v>
      </c>
      <c r="C205">
        <f>VLOOKUP(A205,[1]总校正后表!$A:$O,15,0)</f>
        <v>1.4465938</v>
      </c>
    </row>
    <row r="206" spans="1:3">
      <c r="A206" t="s">
        <v>41</v>
      </c>
      <c r="B206">
        <v>-0.21097</v>
      </c>
      <c r="C206">
        <f>VLOOKUP(A206,[1]总校正后表!$A:$O,15,0)</f>
        <v>0.955836</v>
      </c>
    </row>
    <row r="207" spans="1:3">
      <c r="A207" t="s">
        <v>108</v>
      </c>
      <c r="B207">
        <v>-0.209054</v>
      </c>
      <c r="C207">
        <f>VLOOKUP(A207,[1]总校正后表!$A:$O,15,0)</f>
        <v>1.1012054</v>
      </c>
    </row>
    <row r="208" spans="1:3">
      <c r="A208" t="s">
        <v>867</v>
      </c>
      <c r="B208">
        <v>-0.208968</v>
      </c>
      <c r="C208">
        <f>VLOOKUP(A208,[1]总校正后表!$A:$O,15,0)</f>
        <v>0.8605608</v>
      </c>
    </row>
    <row r="209" spans="1:3">
      <c r="A209" t="s">
        <v>1163</v>
      </c>
      <c r="B209">
        <v>-0.208283</v>
      </c>
      <c r="C209">
        <f>VLOOKUP(A209,[1]总校正后表!$A:$O,15,0)</f>
        <v>0.4429355</v>
      </c>
    </row>
    <row r="210" spans="1:3">
      <c r="A210" t="s">
        <v>765</v>
      </c>
      <c r="B210">
        <v>-0.208045</v>
      </c>
      <c r="C210">
        <f>VLOOKUP(A210,[1]总校正后表!$A:$O,15,0)</f>
        <v>1.0839794</v>
      </c>
    </row>
    <row r="211" spans="1:3">
      <c r="A211" t="s">
        <v>622</v>
      </c>
      <c r="B211">
        <v>-0.207948</v>
      </c>
      <c r="C211">
        <f>VLOOKUP(A211,[1]总校正后表!$A:$O,15,0)</f>
        <v>1.0861038</v>
      </c>
    </row>
    <row r="212" spans="1:3">
      <c r="A212" t="s">
        <v>963</v>
      </c>
      <c r="B212">
        <v>-0.207947</v>
      </c>
      <c r="C212">
        <f>VLOOKUP(A212,[1]总校正后表!$A:$O,15,0)</f>
        <v>1.2632414</v>
      </c>
    </row>
    <row r="213" spans="1:3">
      <c r="A213" t="s">
        <v>862</v>
      </c>
      <c r="B213">
        <v>-0.207614</v>
      </c>
      <c r="C213">
        <f>VLOOKUP(A213,[1]总校正后表!$A:$O,15,0)</f>
        <v>1.6804578</v>
      </c>
    </row>
    <row r="214" spans="1:3">
      <c r="A214" t="s">
        <v>110</v>
      </c>
      <c r="B214">
        <v>-0.206744</v>
      </c>
      <c r="C214">
        <f>VLOOKUP(A214,[1]总校正后表!$A:$O,15,0)</f>
        <v>1.7043458</v>
      </c>
    </row>
    <row r="215" spans="1:3">
      <c r="A215" t="s">
        <v>780</v>
      </c>
      <c r="B215">
        <v>-0.206561</v>
      </c>
      <c r="C215">
        <f>VLOOKUP(A215,[1]总校正后表!$A:$O,15,0)</f>
        <v>1.16719</v>
      </c>
    </row>
    <row r="216" spans="1:3">
      <c r="A216" t="s">
        <v>712</v>
      </c>
      <c r="B216">
        <v>-0.206494</v>
      </c>
      <c r="C216">
        <f>VLOOKUP(A216,[1]总校正后表!$A:$O,15,0)</f>
        <v>1.2720324</v>
      </c>
    </row>
    <row r="217" spans="1:3">
      <c r="A217" t="s">
        <v>966</v>
      </c>
      <c r="B217">
        <v>-0.206419</v>
      </c>
      <c r="C217">
        <f>VLOOKUP(A217,[1]总校正后表!$A:$O,15,0)</f>
        <v>1.5438328</v>
      </c>
    </row>
    <row r="218" spans="1:3">
      <c r="A218" t="s">
        <v>552</v>
      </c>
      <c r="B218">
        <v>-0.206396</v>
      </c>
      <c r="C218">
        <f>VLOOKUP(A218,[1]总校正后表!$A:$O,15,0)</f>
        <v>1.339658</v>
      </c>
    </row>
    <row r="219" spans="1:3">
      <c r="A219" t="s">
        <v>686</v>
      </c>
      <c r="B219">
        <v>-0.206114</v>
      </c>
      <c r="C219">
        <f>VLOOKUP(A219,[1]总校正后表!$A:$O,15,0)</f>
        <v>0.7262106</v>
      </c>
    </row>
    <row r="220" spans="1:3">
      <c r="A220" t="s">
        <v>269</v>
      </c>
      <c r="B220">
        <v>-0.205363</v>
      </c>
      <c r="C220">
        <f>VLOOKUP(A220,[1]总校正后表!$A:$O,15,0)</f>
        <v>0.7896823</v>
      </c>
    </row>
    <row r="221" spans="1:3">
      <c r="A221" t="s">
        <v>597</v>
      </c>
      <c r="B221">
        <v>-0.204223</v>
      </c>
      <c r="C221">
        <f>VLOOKUP(A221,[1]总校正后表!$A:$O,15,0)</f>
        <v>1.2540878</v>
      </c>
    </row>
    <row r="222" spans="1:3">
      <c r="A222" t="s">
        <v>627</v>
      </c>
      <c r="B222">
        <v>-0.204085</v>
      </c>
      <c r="C222">
        <f>VLOOKUP(A222,[1]总校正后表!$A:$O,15,0)</f>
        <v>1.6677798</v>
      </c>
    </row>
    <row r="223" spans="1:3">
      <c r="A223" t="s">
        <v>1043</v>
      </c>
      <c r="B223">
        <v>-0.203195</v>
      </c>
      <c r="C223">
        <f>VLOOKUP(A223,[1]总校正后表!$A:$O,15,0)</f>
        <v>0.9601924</v>
      </c>
    </row>
    <row r="224" spans="1:3">
      <c r="A224" t="s">
        <v>593</v>
      </c>
      <c r="B224">
        <v>-0.203109</v>
      </c>
      <c r="C224">
        <f>VLOOKUP(A224,[1]总校正后表!$A:$O,15,0)</f>
        <v>0.5890898</v>
      </c>
    </row>
    <row r="225" spans="1:3">
      <c r="A225" t="s">
        <v>631</v>
      </c>
      <c r="B225">
        <v>-0.201613</v>
      </c>
      <c r="C225">
        <f>VLOOKUP(A225,[1]总校正后表!$A:$O,15,0)</f>
        <v>1.4503944</v>
      </c>
    </row>
    <row r="226" spans="1:3">
      <c r="A226" t="s">
        <v>96</v>
      </c>
      <c r="B226">
        <v>-0.201467</v>
      </c>
      <c r="C226">
        <f>VLOOKUP(A226,[1]总校正后表!$A:$O,15,0)</f>
        <v>0.8577063</v>
      </c>
    </row>
    <row r="227" spans="1:3">
      <c r="A227" t="s">
        <v>683</v>
      </c>
      <c r="B227">
        <v>-0.20045</v>
      </c>
      <c r="C227">
        <f>VLOOKUP(A227,[1]总校正后表!$A:$O,15,0)</f>
        <v>1.5131894</v>
      </c>
    </row>
    <row r="228" spans="1:3">
      <c r="A228" t="s">
        <v>498</v>
      </c>
      <c r="B228">
        <v>-0.200351</v>
      </c>
      <c r="C228">
        <f>VLOOKUP(A228,[1]总校正后表!$A:$O,15,0)</f>
        <v>1.1853848</v>
      </c>
    </row>
    <row r="229" spans="1:3">
      <c r="A229" t="s">
        <v>981</v>
      </c>
      <c r="B229">
        <v>-0.200345</v>
      </c>
      <c r="C229">
        <f>VLOOKUP(A229,[1]总校正后表!$A:$O,15,0)</f>
        <v>1.4414484</v>
      </c>
    </row>
    <row r="230" spans="1:3">
      <c r="A230" t="s">
        <v>1246</v>
      </c>
      <c r="B230">
        <v>-0.200334</v>
      </c>
      <c r="C230">
        <f>VLOOKUP(A230,[1]总校正后表!$A:$O,15,0)</f>
        <v>1.2055936</v>
      </c>
    </row>
    <row r="231" spans="1:3">
      <c r="A231" t="s">
        <v>952</v>
      </c>
      <c r="B231">
        <v>-0.200203</v>
      </c>
      <c r="C231">
        <f>VLOOKUP(A231,[1]总校正后表!$A:$O,15,0)</f>
        <v>1.385705</v>
      </c>
    </row>
    <row r="232" spans="1:3">
      <c r="A232" t="s">
        <v>1026</v>
      </c>
      <c r="B232">
        <v>-0.199875</v>
      </c>
      <c r="C232">
        <f>VLOOKUP(A232,[1]总校正后表!$A:$O,15,0)</f>
        <v>0.9826318</v>
      </c>
    </row>
    <row r="233" spans="1:3">
      <c r="A233" t="s">
        <v>182</v>
      </c>
      <c r="B233">
        <v>-0.199402</v>
      </c>
      <c r="C233">
        <f>VLOOKUP(A233,[1]总校正后表!$A:$O,15,0)</f>
        <v>1.7704224</v>
      </c>
    </row>
    <row r="234" spans="1:3">
      <c r="A234" t="s">
        <v>972</v>
      </c>
      <c r="B234">
        <v>-0.199394</v>
      </c>
      <c r="C234">
        <f>VLOOKUP(A234,[1]总校正后表!$A:$O,15,0)</f>
        <v>1.6614708</v>
      </c>
    </row>
    <row r="235" spans="1:3">
      <c r="A235" t="s">
        <v>896</v>
      </c>
      <c r="B235">
        <v>-0.198838</v>
      </c>
      <c r="C235">
        <f>VLOOKUP(A235,[1]总校正后表!$A:$O,15,0)</f>
        <v>1.0051043</v>
      </c>
    </row>
    <row r="236" spans="1:3">
      <c r="A236" t="s">
        <v>190</v>
      </c>
      <c r="B236">
        <v>-0.198698</v>
      </c>
      <c r="C236">
        <f>VLOOKUP(A236,[1]总校正后表!$A:$O,15,0)</f>
        <v>1.5464738</v>
      </c>
    </row>
    <row r="237" spans="1:3">
      <c r="A237" t="s">
        <v>500</v>
      </c>
      <c r="B237">
        <v>-0.198637</v>
      </c>
      <c r="C237">
        <f>VLOOKUP(A237,[1]总校正后表!$A:$O,15,0)</f>
        <v>1.0480246</v>
      </c>
    </row>
    <row r="238" spans="1:3">
      <c r="A238" t="s">
        <v>274</v>
      </c>
      <c r="B238">
        <v>-0.197008</v>
      </c>
      <c r="C238">
        <f>VLOOKUP(A238,[1]总校正后表!$A:$O,15,0)</f>
        <v>0.949211</v>
      </c>
    </row>
    <row r="239" spans="1:3">
      <c r="A239" t="s">
        <v>482</v>
      </c>
      <c r="B239">
        <v>-0.19675</v>
      </c>
      <c r="C239">
        <f>VLOOKUP(A239,[1]总校正后表!$A:$O,15,0)</f>
        <v>1.9112298</v>
      </c>
    </row>
    <row r="240" spans="1:3">
      <c r="A240" t="s">
        <v>198</v>
      </c>
      <c r="B240">
        <v>-0.195484</v>
      </c>
      <c r="C240">
        <f>VLOOKUP(A240,[1]总校正后表!$A:$O,15,0)</f>
        <v>1.1159198</v>
      </c>
    </row>
    <row r="241" spans="1:3">
      <c r="A241" t="s">
        <v>385</v>
      </c>
      <c r="B241">
        <v>-0.195137</v>
      </c>
      <c r="C241">
        <f>VLOOKUP(A241,[1]总校正后表!$A:$O,15,0)</f>
        <v>1.359393</v>
      </c>
    </row>
    <row r="242" spans="1:3">
      <c r="A242" t="s">
        <v>1175</v>
      </c>
      <c r="B242">
        <v>-0.195002</v>
      </c>
      <c r="C242">
        <f>VLOOKUP(A242,[1]总校正后表!$A:$O,15,0)</f>
        <v>1.6536748</v>
      </c>
    </row>
    <row r="243" spans="1:3">
      <c r="A243" t="s">
        <v>786</v>
      </c>
      <c r="B243">
        <v>-0.194632</v>
      </c>
      <c r="C243">
        <f>VLOOKUP(A243,[1]总校正后表!$A:$O,15,0)</f>
        <v>1.0691848</v>
      </c>
    </row>
    <row r="244" spans="1:3">
      <c r="A244" t="s">
        <v>231</v>
      </c>
      <c r="B244">
        <v>-0.194559</v>
      </c>
      <c r="C244">
        <f>VLOOKUP(A244,[1]总校正后表!$A:$O,15,0)</f>
        <v>0.4512415</v>
      </c>
    </row>
    <row r="245" spans="1:3">
      <c r="A245" t="s">
        <v>383</v>
      </c>
      <c r="B245">
        <v>-0.194426</v>
      </c>
      <c r="C245">
        <f>VLOOKUP(A245,[1]总校正后表!$A:$O,15,0)</f>
        <v>1.4011276</v>
      </c>
    </row>
    <row r="246" spans="1:3">
      <c r="A246" t="s">
        <v>1083</v>
      </c>
      <c r="B246">
        <v>-0.19316</v>
      </c>
      <c r="C246">
        <f>VLOOKUP(A246,[1]总校正后表!$A:$O,15,0)</f>
        <v>1.8163038</v>
      </c>
    </row>
    <row r="247" spans="1:3">
      <c r="A247" t="s">
        <v>1288</v>
      </c>
      <c r="B247">
        <v>-0.190467</v>
      </c>
      <c r="C247">
        <f>VLOOKUP(A247,[1]总校正后表!$A:$O,15,0)</f>
        <v>1.2361874</v>
      </c>
    </row>
    <row r="248" spans="1:3">
      <c r="A248" t="s">
        <v>1142</v>
      </c>
      <c r="B248">
        <v>-0.190426</v>
      </c>
      <c r="C248">
        <f>VLOOKUP(A248,[1]总校正后表!$A:$O,15,0)</f>
        <v>0.7372326</v>
      </c>
    </row>
    <row r="249" spans="1:3">
      <c r="A249" t="s">
        <v>202</v>
      </c>
      <c r="B249">
        <v>-0.189965</v>
      </c>
      <c r="C249">
        <f>VLOOKUP(A249,[1]总校正后表!$A:$O,15,0)</f>
        <v>0.8428866</v>
      </c>
    </row>
    <row r="250" spans="1:3">
      <c r="A250" t="s">
        <v>853</v>
      </c>
      <c r="B250">
        <v>-0.189383</v>
      </c>
      <c r="C250">
        <f>VLOOKUP(A250,[1]总校正后表!$A:$O,15,0)</f>
        <v>1.7318638</v>
      </c>
    </row>
    <row r="251" spans="1:3">
      <c r="A251" t="s">
        <v>420</v>
      </c>
      <c r="B251">
        <v>-0.18909</v>
      </c>
      <c r="C251">
        <f>VLOOKUP(A251,[1]总校正后表!$A:$O,15,0)</f>
        <v>1.2647888</v>
      </c>
    </row>
    <row r="252" spans="1:3">
      <c r="A252" t="s">
        <v>250</v>
      </c>
      <c r="B252">
        <v>-0.188949</v>
      </c>
      <c r="C252">
        <f>VLOOKUP(A252,[1]总校正后表!$A:$O,15,0)</f>
        <v>0.6022968</v>
      </c>
    </row>
    <row r="253" spans="1:3">
      <c r="A253" t="s">
        <v>54</v>
      </c>
      <c r="B253">
        <v>-0.188745</v>
      </c>
      <c r="C253">
        <f>VLOOKUP(A253,[1]总校正后表!$A:$O,15,0)</f>
        <v>0.665965</v>
      </c>
    </row>
    <row r="254" spans="1:3">
      <c r="A254" t="s">
        <v>1238</v>
      </c>
      <c r="B254">
        <v>-0.187879</v>
      </c>
      <c r="C254">
        <f>VLOOKUP(A254,[1]总校正后表!$A:$O,15,0)</f>
        <v>1.2296084</v>
      </c>
    </row>
    <row r="255" spans="1:3">
      <c r="A255" t="s">
        <v>306</v>
      </c>
      <c r="B255">
        <v>-0.187767</v>
      </c>
      <c r="C255">
        <f>VLOOKUP(A255,[1]总校正后表!$A:$O,15,0)</f>
        <v>1.4266678</v>
      </c>
    </row>
    <row r="256" spans="1:3">
      <c r="A256" t="s">
        <v>106</v>
      </c>
      <c r="B256">
        <v>-0.186316</v>
      </c>
      <c r="C256">
        <f>VLOOKUP(A256,[1]总校正后表!$A:$O,15,0)</f>
        <v>1.3233548</v>
      </c>
    </row>
    <row r="257" spans="1:3">
      <c r="A257" t="s">
        <v>387</v>
      </c>
      <c r="B257">
        <v>-0.186169</v>
      </c>
      <c r="C257">
        <f>VLOOKUP(A257,[1]总校正后表!$A:$O,15,0)</f>
        <v>2.1073338</v>
      </c>
    </row>
    <row r="258" spans="1:3">
      <c r="A258" t="s">
        <v>369</v>
      </c>
      <c r="B258">
        <v>-0.18602</v>
      </c>
      <c r="C258">
        <f>VLOOKUP(A258,[1]总校正后表!$A:$O,15,0)</f>
        <v>1.1457494</v>
      </c>
    </row>
    <row r="259" spans="1:3">
      <c r="A259" t="s">
        <v>986</v>
      </c>
      <c r="B259">
        <v>-0.185381</v>
      </c>
      <c r="C259">
        <f>VLOOKUP(A259,[1]总校正后表!$A:$O,15,0)</f>
        <v>1.1527428</v>
      </c>
    </row>
    <row r="260" spans="1:3">
      <c r="A260" t="s">
        <v>657</v>
      </c>
      <c r="B260">
        <v>-0.184513</v>
      </c>
      <c r="C260">
        <f>VLOOKUP(A260,[1]总校正后表!$A:$O,15,0)</f>
        <v>1.1934378</v>
      </c>
    </row>
    <row r="261" spans="1:3">
      <c r="A261" t="s">
        <v>532</v>
      </c>
      <c r="B261">
        <v>-0.183083</v>
      </c>
      <c r="C261">
        <f>VLOOKUP(A261,[1]总校正后表!$A:$O,15,0)</f>
        <v>1.3449873</v>
      </c>
    </row>
    <row r="262" spans="1:3">
      <c r="A262" t="s">
        <v>453</v>
      </c>
      <c r="B262">
        <v>-0.183082</v>
      </c>
      <c r="C262">
        <f>VLOOKUP(A262,[1]总校正后表!$A:$O,15,0)</f>
        <v>1.9073958</v>
      </c>
    </row>
    <row r="263" spans="1:3">
      <c r="A263" t="s">
        <v>177</v>
      </c>
      <c r="B263">
        <v>-0.182393</v>
      </c>
      <c r="C263">
        <f>VLOOKUP(A263,[1]总校正后表!$A:$O,15,0)</f>
        <v>1.1192108</v>
      </c>
    </row>
    <row r="264" spans="1:3">
      <c r="A264" t="s">
        <v>891</v>
      </c>
      <c r="B264">
        <v>-0.179914</v>
      </c>
      <c r="C264">
        <f>VLOOKUP(A264,[1]总校正后表!$A:$O,15,0)</f>
        <v>1.3752958</v>
      </c>
    </row>
    <row r="265" spans="1:3">
      <c r="A265" t="s">
        <v>192</v>
      </c>
      <c r="B265">
        <v>-0.179878</v>
      </c>
      <c r="C265">
        <f>VLOOKUP(A265,[1]总校正后表!$A:$O,15,0)</f>
        <v>1.5728494</v>
      </c>
    </row>
    <row r="266" spans="1:3">
      <c r="A266" t="s">
        <v>734</v>
      </c>
      <c r="B266">
        <v>-0.179443</v>
      </c>
      <c r="C266">
        <f>VLOOKUP(A266,[1]总校正后表!$A:$O,15,0)</f>
        <v>1.0187994</v>
      </c>
    </row>
    <row r="267" spans="1:3">
      <c r="A267" t="s">
        <v>700</v>
      </c>
      <c r="B267">
        <v>-0.178948</v>
      </c>
      <c r="C267">
        <f>VLOOKUP(A267,[1]总校正后表!$A:$O,15,0)</f>
        <v>0.7893056</v>
      </c>
    </row>
    <row r="268" spans="1:3">
      <c r="A268" t="s">
        <v>525</v>
      </c>
      <c r="B268">
        <v>-0.178603</v>
      </c>
      <c r="C268">
        <f>VLOOKUP(A268,[1]总校正后表!$A:$O,15,0)</f>
        <v>1.5056268</v>
      </c>
    </row>
    <row r="269" spans="1:3">
      <c r="A269" t="s">
        <v>906</v>
      </c>
      <c r="B269">
        <v>-0.178095</v>
      </c>
      <c r="C269">
        <f>VLOOKUP(A269,[1]总校正后表!$A:$O,15,0)</f>
        <v>1.0034194</v>
      </c>
    </row>
    <row r="270" spans="1:3">
      <c r="A270" t="s">
        <v>379</v>
      </c>
      <c r="B270">
        <v>-0.177948</v>
      </c>
      <c r="C270">
        <f>VLOOKUP(A270,[1]总校正后表!$A:$O,15,0)</f>
        <v>1.173055</v>
      </c>
    </row>
    <row r="271" spans="1:3">
      <c r="A271" t="s">
        <v>390</v>
      </c>
      <c r="B271">
        <v>-0.177947</v>
      </c>
      <c r="C271">
        <f>VLOOKUP(A271,[1]总校正后表!$A:$O,15,0)</f>
        <v>1.4042238</v>
      </c>
    </row>
    <row r="272" spans="1:3">
      <c r="A272" t="s">
        <v>845</v>
      </c>
      <c r="B272">
        <v>-0.177841</v>
      </c>
      <c r="C272">
        <f>VLOOKUP(A272,[1]总校正后表!$A:$O,15,0)</f>
        <v>1.3709936</v>
      </c>
    </row>
    <row r="273" spans="1:3">
      <c r="A273" t="s">
        <v>565</v>
      </c>
      <c r="B273">
        <v>-0.177105</v>
      </c>
      <c r="C273">
        <f>VLOOKUP(A273,[1]总校正后表!$A:$O,15,0)</f>
        <v>1.1339436</v>
      </c>
    </row>
    <row r="274" spans="1:3">
      <c r="A274" t="s">
        <v>588</v>
      </c>
      <c r="B274">
        <v>-0.176606</v>
      </c>
      <c r="C274">
        <f>VLOOKUP(A274,[1]总校正后表!$A:$O,15,0)</f>
        <v>1.342178</v>
      </c>
    </row>
    <row r="275" spans="1:3">
      <c r="A275" t="s">
        <v>367</v>
      </c>
      <c r="B275">
        <v>-0.176442</v>
      </c>
      <c r="C275">
        <f>VLOOKUP(A275,[1]总校正后表!$A:$O,15,0)</f>
        <v>1.2083108</v>
      </c>
    </row>
    <row r="276" spans="1:3">
      <c r="A276" t="s">
        <v>257</v>
      </c>
      <c r="B276">
        <v>-0.176408</v>
      </c>
      <c r="C276">
        <f>VLOOKUP(A276,[1]总校正后表!$A:$O,15,0)</f>
        <v>1.2665294</v>
      </c>
    </row>
    <row r="277" spans="1:3">
      <c r="A277" t="s">
        <v>205</v>
      </c>
      <c r="B277">
        <v>-0.176395</v>
      </c>
      <c r="C277">
        <f>VLOOKUP(A277,[1]总校正后表!$A:$O,15,0)</f>
        <v>0.9445658</v>
      </c>
    </row>
    <row r="278" spans="1:3">
      <c r="A278" t="s">
        <v>808</v>
      </c>
      <c r="B278">
        <v>-0.176354</v>
      </c>
      <c r="C278">
        <f>VLOOKUP(A278,[1]总校正后表!$A:$O,15,0)</f>
        <v>1.2239784</v>
      </c>
    </row>
    <row r="279" spans="1:3">
      <c r="A279" t="s">
        <v>577</v>
      </c>
      <c r="B279">
        <v>-0.175782</v>
      </c>
      <c r="C279">
        <f>VLOOKUP(A279,[1]总校正后表!$A:$O,15,0)</f>
        <v>1.7235208</v>
      </c>
    </row>
    <row r="280" spans="1:3">
      <c r="A280" t="s">
        <v>1072</v>
      </c>
      <c r="B280">
        <v>-0.175715</v>
      </c>
      <c r="C280">
        <f>VLOOKUP(A280,[1]总校正后表!$A:$O,15,0)</f>
        <v>0.740625</v>
      </c>
    </row>
    <row r="281" spans="1:3">
      <c r="A281" t="s">
        <v>158</v>
      </c>
      <c r="B281">
        <v>-0.17478</v>
      </c>
      <c r="C281">
        <f>VLOOKUP(A281,[1]总校正后表!$A:$O,15,0)</f>
        <v>1.2038018</v>
      </c>
    </row>
    <row r="282" spans="1:3">
      <c r="A282" t="s">
        <v>851</v>
      </c>
      <c r="B282">
        <v>-0.174734</v>
      </c>
      <c r="C282">
        <f>VLOOKUP(A282,[1]总校正后表!$A:$O,15,0)</f>
        <v>1.5914576</v>
      </c>
    </row>
    <row r="283" spans="1:3">
      <c r="A283" t="s">
        <v>42</v>
      </c>
      <c r="B283">
        <v>-0.174654</v>
      </c>
      <c r="C283">
        <f>VLOOKUP(A283,[1]总校正后表!$A:$O,15,0)</f>
        <v>0.8742056</v>
      </c>
    </row>
    <row r="284" spans="1:3">
      <c r="A284" t="s">
        <v>287</v>
      </c>
      <c r="B284">
        <v>-0.173633</v>
      </c>
      <c r="C284">
        <f>VLOOKUP(A284,[1]总校正后表!$A:$O,15,0)</f>
        <v>0.4937833</v>
      </c>
    </row>
    <row r="285" spans="1:3">
      <c r="A285" t="s">
        <v>749</v>
      </c>
      <c r="B285">
        <v>-0.173614</v>
      </c>
      <c r="C285">
        <f>VLOOKUP(A285,[1]总校正后表!$A:$O,15,0)</f>
        <v>1.5635378</v>
      </c>
    </row>
    <row r="286" spans="1:3">
      <c r="A286" t="s">
        <v>53</v>
      </c>
      <c r="B286">
        <v>-0.17344</v>
      </c>
      <c r="C286">
        <f>VLOOKUP(A286,[1]总校正后表!$A:$O,15,0)</f>
        <v>1.5516418</v>
      </c>
    </row>
    <row r="287" spans="1:3">
      <c r="A287" t="s">
        <v>628</v>
      </c>
      <c r="B287">
        <v>-0.172797</v>
      </c>
      <c r="C287">
        <f>VLOOKUP(A287,[1]总校正后表!$A:$O,15,0)</f>
        <v>1.469788</v>
      </c>
    </row>
    <row r="288" spans="1:3">
      <c r="A288" t="s">
        <v>933</v>
      </c>
      <c r="B288">
        <v>-0.172081</v>
      </c>
      <c r="C288">
        <f>VLOOKUP(A288,[1]总校正后表!$A:$O,15,0)</f>
        <v>0.8686373</v>
      </c>
    </row>
    <row r="289" spans="1:3">
      <c r="A289" t="s">
        <v>485</v>
      </c>
      <c r="B289">
        <v>-0.171884</v>
      </c>
      <c r="C289">
        <f>VLOOKUP(A289,[1]总校正后表!$A:$O,15,0)</f>
        <v>1.7000458</v>
      </c>
    </row>
    <row r="290" spans="1:3">
      <c r="A290" t="s">
        <v>140</v>
      </c>
      <c r="B290">
        <v>-0.171844</v>
      </c>
      <c r="C290">
        <f>VLOOKUP(A290,[1]总校正后表!$A:$O,15,0)</f>
        <v>1.586928</v>
      </c>
    </row>
    <row r="291" spans="1:3">
      <c r="A291" t="s">
        <v>299</v>
      </c>
      <c r="B291">
        <v>-0.17096</v>
      </c>
      <c r="C291">
        <f>VLOOKUP(A291,[1]总校正后表!$A:$O,15,0)</f>
        <v>1.4061708</v>
      </c>
    </row>
    <row r="292" spans="1:3">
      <c r="A292" t="s">
        <v>1032</v>
      </c>
      <c r="B292">
        <v>-0.170781</v>
      </c>
      <c r="C292">
        <f>VLOOKUP(A292,[1]总校正后表!$A:$O,15,0)</f>
        <v>1.0424613</v>
      </c>
    </row>
    <row r="293" spans="1:3">
      <c r="A293" t="s">
        <v>122</v>
      </c>
      <c r="B293">
        <v>-0.170761</v>
      </c>
      <c r="C293">
        <f>VLOOKUP(A293,[1]总校正后表!$A:$O,15,0)</f>
        <v>1.6405978</v>
      </c>
    </row>
    <row r="294" spans="1:3">
      <c r="A294" t="s">
        <v>335</v>
      </c>
      <c r="B294">
        <v>-0.170733</v>
      </c>
      <c r="C294">
        <f>VLOOKUP(A294,[1]总校正后表!$A:$O,15,0)</f>
        <v>1.6346418</v>
      </c>
    </row>
    <row r="295" spans="1:3">
      <c r="A295" t="s">
        <v>470</v>
      </c>
      <c r="B295">
        <v>-0.170646</v>
      </c>
      <c r="C295">
        <f>VLOOKUP(A295,[1]总校正后表!$A:$O,15,0)</f>
        <v>1.2062756</v>
      </c>
    </row>
    <row r="296" spans="1:3">
      <c r="A296" t="s">
        <v>788</v>
      </c>
      <c r="B296">
        <v>-0.170484</v>
      </c>
      <c r="C296">
        <f>VLOOKUP(A296,[1]总校正后表!$A:$O,15,0)</f>
        <v>0.9204243</v>
      </c>
    </row>
    <row r="297" spans="1:3">
      <c r="A297" t="s">
        <v>754</v>
      </c>
      <c r="B297">
        <v>-0.170237</v>
      </c>
      <c r="C297">
        <f>VLOOKUP(A297,[1]总校正后表!$A:$O,15,0)</f>
        <v>1.3404136</v>
      </c>
    </row>
    <row r="298" spans="1:3">
      <c r="A298" t="s">
        <v>1216</v>
      </c>
      <c r="B298">
        <v>-0.169292</v>
      </c>
      <c r="C298">
        <f>VLOOKUP(A298,[1]总校正后表!$A:$O,15,0)</f>
        <v>1.0560998</v>
      </c>
    </row>
    <row r="299" spans="1:3">
      <c r="A299" t="s">
        <v>332</v>
      </c>
      <c r="B299">
        <v>-0.169011</v>
      </c>
      <c r="C299">
        <f>VLOOKUP(A299,[1]总校正后表!$A:$O,15,0)</f>
        <v>2.1312076</v>
      </c>
    </row>
    <row r="300" spans="1:3">
      <c r="A300" t="s">
        <v>975</v>
      </c>
      <c r="B300">
        <v>-0.168297</v>
      </c>
      <c r="C300">
        <f>VLOOKUP(A300,[1]总校正后表!$A:$O,15,0)</f>
        <v>1.4262476</v>
      </c>
    </row>
    <row r="301" spans="1:3">
      <c r="A301" t="s">
        <v>1023</v>
      </c>
      <c r="B301">
        <v>-0.168185</v>
      </c>
      <c r="C301">
        <f>VLOOKUP(A301,[1]总校正后表!$A:$O,15,0)</f>
        <v>0.7607874</v>
      </c>
    </row>
    <row r="302" spans="1:3">
      <c r="A302" t="s">
        <v>1018</v>
      </c>
      <c r="B302">
        <v>-0.167471</v>
      </c>
      <c r="C302">
        <f>VLOOKUP(A302,[1]总校正后表!$A:$O,15,0)</f>
        <v>1.1050694</v>
      </c>
    </row>
    <row r="303" spans="1:3">
      <c r="A303" t="s">
        <v>216</v>
      </c>
      <c r="B303">
        <v>-0.167323</v>
      </c>
      <c r="C303">
        <f>VLOOKUP(A303,[1]总校正后表!$A:$O,15,0)</f>
        <v>1.0050624</v>
      </c>
    </row>
    <row r="304" spans="1:3">
      <c r="A304" t="s">
        <v>38</v>
      </c>
      <c r="B304">
        <v>-0.167273</v>
      </c>
      <c r="C304">
        <f>VLOOKUP(A304,[1]总校正后表!$A:$O,15,0)</f>
        <v>1.8955858</v>
      </c>
    </row>
    <row r="305" spans="1:3">
      <c r="A305" t="s">
        <v>542</v>
      </c>
      <c r="B305">
        <v>-0.167087</v>
      </c>
      <c r="C305">
        <f>VLOOKUP(A305,[1]总校正后表!$A:$O,15,0)</f>
        <v>0.6789858</v>
      </c>
    </row>
    <row r="306" spans="1:3">
      <c r="A306" t="s">
        <v>632</v>
      </c>
      <c r="B306">
        <v>-0.166471</v>
      </c>
      <c r="C306">
        <f>VLOOKUP(A306,[1]总校正后表!$A:$O,15,0)</f>
        <v>1.2875468</v>
      </c>
    </row>
    <row r="307" spans="1:3">
      <c r="A307" t="s">
        <v>83</v>
      </c>
      <c r="B307">
        <v>-0.166193</v>
      </c>
      <c r="C307">
        <f>VLOOKUP(A307,[1]总校正后表!$A:$O,15,0)</f>
        <v>1.3455498</v>
      </c>
    </row>
    <row r="308" spans="1:3">
      <c r="A308" t="s">
        <v>524</v>
      </c>
      <c r="B308">
        <v>-0.165769</v>
      </c>
      <c r="C308">
        <f>VLOOKUP(A308,[1]总校正后表!$A:$O,15,0)</f>
        <v>1.3702614</v>
      </c>
    </row>
    <row r="309" spans="1:3">
      <c r="A309" t="s">
        <v>935</v>
      </c>
      <c r="B309">
        <v>-0.165458</v>
      </c>
      <c r="C309">
        <f>VLOOKUP(A309,[1]总校正后表!$A:$O,15,0)</f>
        <v>0.9574308</v>
      </c>
    </row>
    <row r="310" spans="1:3">
      <c r="A310" t="s">
        <v>561</v>
      </c>
      <c r="B310">
        <v>-0.164938</v>
      </c>
      <c r="C310">
        <f>VLOOKUP(A310,[1]总校正后表!$A:$O,15,0)</f>
        <v>0.9835956</v>
      </c>
    </row>
    <row r="311" spans="1:3">
      <c r="A311" t="s">
        <v>974</v>
      </c>
      <c r="B311">
        <v>-0.16409</v>
      </c>
      <c r="C311">
        <f>VLOOKUP(A311,[1]总校正后表!$A:$O,15,0)</f>
        <v>1.7118918</v>
      </c>
    </row>
    <row r="312" spans="1:3">
      <c r="A312" t="s">
        <v>131</v>
      </c>
      <c r="B312">
        <v>-0.164082</v>
      </c>
      <c r="C312">
        <f>VLOOKUP(A312,[1]总校正后表!$A:$O,15,0)</f>
        <v>0.936221</v>
      </c>
    </row>
    <row r="313" spans="1:3">
      <c r="A313" t="s">
        <v>766</v>
      </c>
      <c r="B313">
        <v>-0.164063</v>
      </c>
      <c r="C313">
        <f>VLOOKUP(A313,[1]总校正后表!$A:$O,15,0)</f>
        <v>2.0365338</v>
      </c>
    </row>
    <row r="314" spans="1:3">
      <c r="A314" t="s">
        <v>126</v>
      </c>
      <c r="B314">
        <v>-0.163804</v>
      </c>
      <c r="C314">
        <f>VLOOKUP(A314,[1]总校正后表!$A:$O,15,0)</f>
        <v>0.9285226</v>
      </c>
    </row>
    <row r="315" spans="1:3">
      <c r="A315" t="s">
        <v>153</v>
      </c>
      <c r="B315">
        <v>-0.163002</v>
      </c>
      <c r="C315">
        <f>VLOOKUP(A315,[1]总校正后表!$A:$O,15,0)</f>
        <v>1.4899398</v>
      </c>
    </row>
    <row r="316" spans="1:3">
      <c r="A316" t="s">
        <v>156</v>
      </c>
      <c r="B316">
        <v>-0.162751</v>
      </c>
      <c r="C316">
        <f>VLOOKUP(A316,[1]总校正后表!$A:$O,15,0)</f>
        <v>0.843093</v>
      </c>
    </row>
    <row r="317" spans="1:3">
      <c r="A317" t="s">
        <v>350</v>
      </c>
      <c r="B317">
        <v>-0.162734</v>
      </c>
      <c r="C317">
        <f>VLOOKUP(A317,[1]总校正后表!$A:$O,15,0)</f>
        <v>1.5433996</v>
      </c>
    </row>
    <row r="318" spans="1:3">
      <c r="A318" t="s">
        <v>488</v>
      </c>
      <c r="B318">
        <v>-0.1621</v>
      </c>
      <c r="C318">
        <f>VLOOKUP(A318,[1]总校正后表!$A:$O,15,0)</f>
        <v>1.0563748</v>
      </c>
    </row>
    <row r="319" spans="1:3">
      <c r="A319" t="s">
        <v>1109</v>
      </c>
      <c r="B319">
        <v>-0.162095</v>
      </c>
      <c r="C319">
        <f>VLOOKUP(A319,[1]总校正后表!$A:$O,15,0)</f>
        <v>1.436638</v>
      </c>
    </row>
    <row r="320" spans="1:3">
      <c r="A320" t="s">
        <v>51</v>
      </c>
      <c r="B320">
        <v>-0.161725</v>
      </c>
      <c r="C320">
        <f>VLOOKUP(A320,[1]总校正后表!$A:$O,15,0)</f>
        <v>1.6729528</v>
      </c>
    </row>
    <row r="321" spans="1:3">
      <c r="A321" t="s">
        <v>805</v>
      </c>
      <c r="B321">
        <v>-0.161405</v>
      </c>
      <c r="C321">
        <f>VLOOKUP(A321,[1]总校正后表!$A:$O,15,0)</f>
        <v>0.8185013</v>
      </c>
    </row>
    <row r="322" spans="1:3">
      <c r="A322" t="s">
        <v>360</v>
      </c>
      <c r="B322">
        <v>-0.159185</v>
      </c>
      <c r="C322">
        <f>VLOOKUP(A322,[1]总校正后表!$A:$O,15,0)</f>
        <v>0.5140896</v>
      </c>
    </row>
    <row r="323" spans="1:3">
      <c r="A323" t="s">
        <v>206</v>
      </c>
      <c r="B323">
        <v>-0.159137</v>
      </c>
      <c r="C323">
        <f>VLOOKUP(A323,[1]总校正后表!$A:$O,15,0)</f>
        <v>1.1571768</v>
      </c>
    </row>
    <row r="324" spans="1:3">
      <c r="A324" t="s">
        <v>105</v>
      </c>
      <c r="B324">
        <v>-0.158969</v>
      </c>
      <c r="C324">
        <f>VLOOKUP(A324,[1]总校正后表!$A:$O,15,0)</f>
        <v>1.5654324</v>
      </c>
    </row>
    <row r="325" spans="1:3">
      <c r="A325" t="s">
        <v>1052</v>
      </c>
      <c r="B325">
        <v>-0.158659</v>
      </c>
      <c r="C325">
        <f>VLOOKUP(A325,[1]总校正后表!$A:$O,15,0)</f>
        <v>1.5145196</v>
      </c>
    </row>
    <row r="326" spans="1:3">
      <c r="A326" t="s">
        <v>669</v>
      </c>
      <c r="B326">
        <v>-0.158618</v>
      </c>
      <c r="C326">
        <f>VLOOKUP(A326,[1]总校正后表!$A:$O,15,0)</f>
        <v>1.3905695</v>
      </c>
    </row>
    <row r="327" spans="1:3">
      <c r="A327" t="s">
        <v>77</v>
      </c>
      <c r="B327">
        <v>-0.158412</v>
      </c>
      <c r="C327">
        <f>VLOOKUP(A327,[1]总校正后表!$A:$O,15,0)</f>
        <v>1.6462418</v>
      </c>
    </row>
    <row r="328" spans="1:3">
      <c r="A328" t="s">
        <v>868</v>
      </c>
      <c r="B328">
        <v>-0.158366</v>
      </c>
      <c r="C328">
        <f>VLOOKUP(A328,[1]总校正后表!$A:$O,15,0)</f>
        <v>0.4565715</v>
      </c>
    </row>
    <row r="329" spans="1:3">
      <c r="A329" t="s">
        <v>563</v>
      </c>
      <c r="B329">
        <v>-0.158165</v>
      </c>
      <c r="C329">
        <f>VLOOKUP(A329,[1]总校正后表!$A:$O,15,0)</f>
        <v>0.8668828</v>
      </c>
    </row>
    <row r="330" spans="1:3">
      <c r="A330" t="s">
        <v>163</v>
      </c>
      <c r="B330">
        <v>-0.158056</v>
      </c>
      <c r="C330">
        <f>VLOOKUP(A330,[1]总校正后表!$A:$O,15,0)</f>
        <v>1.5037238</v>
      </c>
    </row>
    <row r="331" spans="1:3">
      <c r="A331" t="s">
        <v>733</v>
      </c>
      <c r="B331">
        <v>-0.157156</v>
      </c>
      <c r="C331">
        <f>VLOOKUP(A331,[1]总校正后表!$A:$O,15,0)</f>
        <v>1.3214028</v>
      </c>
    </row>
    <row r="332" spans="1:3">
      <c r="A332" t="s">
        <v>263</v>
      </c>
      <c r="B332">
        <v>-0.156947</v>
      </c>
      <c r="C332">
        <f>VLOOKUP(A332,[1]总校正后表!$A:$O,15,0)</f>
        <v>1.9085908</v>
      </c>
    </row>
    <row r="333" spans="1:3">
      <c r="A333" t="s">
        <v>28</v>
      </c>
      <c r="B333">
        <v>-0.156432</v>
      </c>
      <c r="C333">
        <f>VLOOKUP(A333,[1]总校正后表!$A:$O,15,0)</f>
        <v>1.501276</v>
      </c>
    </row>
    <row r="334" spans="1:3">
      <c r="A334" t="s">
        <v>43</v>
      </c>
      <c r="B334">
        <v>-0.155724</v>
      </c>
      <c r="C334">
        <f>VLOOKUP(A334,[1]总校正后表!$A:$O,15,0)</f>
        <v>1.8132273</v>
      </c>
    </row>
    <row r="335" spans="1:3">
      <c r="A335" t="s">
        <v>598</v>
      </c>
      <c r="B335">
        <v>-0.155576</v>
      </c>
      <c r="C335">
        <f>VLOOKUP(A335,[1]总校正后表!$A:$O,15,0)</f>
        <v>1.2091568</v>
      </c>
    </row>
    <row r="336" spans="1:3">
      <c r="A336" t="s">
        <v>32</v>
      </c>
      <c r="B336">
        <v>-0.155409</v>
      </c>
      <c r="C336">
        <f>VLOOKUP(A336,[1]总校正后表!$A:$O,15,0)</f>
        <v>1.1765394</v>
      </c>
    </row>
    <row r="337" spans="1:3">
      <c r="A337" t="s">
        <v>31</v>
      </c>
      <c r="B337">
        <v>-0.155306</v>
      </c>
      <c r="C337">
        <f>VLOOKUP(A337,[1]总校正后表!$A:$O,15,0)</f>
        <v>1.8994554</v>
      </c>
    </row>
    <row r="338" spans="1:3">
      <c r="A338" t="s">
        <v>265</v>
      </c>
      <c r="B338">
        <v>-0.154363</v>
      </c>
      <c r="C338">
        <f>VLOOKUP(A338,[1]总校正后表!$A:$O,15,0)</f>
        <v>1.4521208</v>
      </c>
    </row>
    <row r="339" spans="1:3">
      <c r="A339" t="s">
        <v>148</v>
      </c>
      <c r="B339">
        <v>-0.1537</v>
      </c>
      <c r="C339">
        <f>VLOOKUP(A339,[1]总校正后表!$A:$O,15,0)</f>
        <v>1.8875078</v>
      </c>
    </row>
    <row r="340" spans="1:3">
      <c r="A340" t="s">
        <v>901</v>
      </c>
      <c r="B340">
        <v>-0.153386</v>
      </c>
      <c r="C340">
        <f>VLOOKUP(A340,[1]总校正后表!$A:$O,15,0)</f>
        <v>1.2901718</v>
      </c>
    </row>
    <row r="341" spans="1:3">
      <c r="A341" t="s">
        <v>760</v>
      </c>
      <c r="B341">
        <v>-0.152588</v>
      </c>
      <c r="C341">
        <f>VLOOKUP(A341,[1]总校正后表!$A:$O,15,0)</f>
        <v>1.380493</v>
      </c>
    </row>
    <row r="342" spans="1:3">
      <c r="A342" t="s">
        <v>807</v>
      </c>
      <c r="B342">
        <v>-0.151847</v>
      </c>
      <c r="C342">
        <f>VLOOKUP(A342,[1]总校正后表!$A:$O,15,0)</f>
        <v>1.3808608</v>
      </c>
    </row>
    <row r="343" spans="1:3">
      <c r="A343" t="s">
        <v>921</v>
      </c>
      <c r="B343">
        <v>-0.151427</v>
      </c>
      <c r="C343">
        <f>VLOOKUP(A343,[1]总校正后表!$A:$O,15,0)</f>
        <v>2.287638</v>
      </c>
    </row>
    <row r="344" spans="1:3">
      <c r="A344" t="s">
        <v>997</v>
      </c>
      <c r="B344">
        <v>-0.150865</v>
      </c>
      <c r="C344">
        <f>VLOOKUP(A344,[1]总校正后表!$A:$O,15,0)</f>
        <v>0.9232404</v>
      </c>
    </row>
    <row r="345" spans="1:3">
      <c r="A345" t="s">
        <v>793</v>
      </c>
      <c r="B345">
        <v>-0.150278</v>
      </c>
      <c r="C345">
        <f>VLOOKUP(A345,[1]总校正后表!$A:$O,15,0)</f>
        <v>1.6224984</v>
      </c>
    </row>
    <row r="346" spans="1:3">
      <c r="A346" t="s">
        <v>128</v>
      </c>
      <c r="B346">
        <v>-0.149852</v>
      </c>
      <c r="C346">
        <f>VLOOKUP(A346,[1]总校正后表!$A:$O,15,0)</f>
        <v>1.5224614</v>
      </c>
    </row>
    <row r="347" spans="1:3">
      <c r="A347" t="s">
        <v>1056</v>
      </c>
      <c r="B347">
        <v>-0.14907</v>
      </c>
      <c r="C347">
        <f>VLOOKUP(A347,[1]总校正后表!$A:$O,15,0)</f>
        <v>1.6848354</v>
      </c>
    </row>
    <row r="348" spans="1:3">
      <c r="A348" t="s">
        <v>259</v>
      </c>
      <c r="B348">
        <v>-0.148984</v>
      </c>
      <c r="C348">
        <f>VLOOKUP(A348,[1]总校正后表!$A:$O,15,0)</f>
        <v>1.4423238</v>
      </c>
    </row>
    <row r="349" spans="1:3">
      <c r="A349" t="s">
        <v>980</v>
      </c>
      <c r="B349">
        <v>-0.14897</v>
      </c>
      <c r="C349">
        <f>VLOOKUP(A349,[1]总校正后表!$A:$O,15,0)</f>
        <v>1.8041108</v>
      </c>
    </row>
    <row r="350" spans="1:3">
      <c r="A350" t="s">
        <v>1154</v>
      </c>
      <c r="B350">
        <v>-0.148646</v>
      </c>
      <c r="C350">
        <f>VLOOKUP(A350,[1]总校正后表!$A:$O,15,0)</f>
        <v>0.5850114</v>
      </c>
    </row>
    <row r="351" spans="1:3">
      <c r="A351" t="s">
        <v>180</v>
      </c>
      <c r="B351">
        <v>-0.148187</v>
      </c>
      <c r="C351">
        <f>VLOOKUP(A351,[1]总校正后表!$A:$O,15,0)</f>
        <v>1.8624718</v>
      </c>
    </row>
    <row r="352" spans="1:3">
      <c r="A352" t="s">
        <v>253</v>
      </c>
      <c r="B352">
        <v>-0.148177</v>
      </c>
      <c r="C352">
        <f>VLOOKUP(A352,[1]总校正后表!$A:$O,15,0)</f>
        <v>1.9031338</v>
      </c>
    </row>
    <row r="353" spans="1:3">
      <c r="A353" t="s">
        <v>516</v>
      </c>
      <c r="B353">
        <v>-0.147965</v>
      </c>
      <c r="C353">
        <f>VLOOKUP(A353,[1]总校正后表!$A:$O,15,0)</f>
        <v>0.5641138</v>
      </c>
    </row>
    <row r="354" spans="1:3">
      <c r="A354" t="s">
        <v>232</v>
      </c>
      <c r="B354">
        <v>-0.147942</v>
      </c>
      <c r="C354">
        <f>VLOOKUP(A354,[1]总校正后表!$A:$O,15,0)</f>
        <v>1.2215253</v>
      </c>
    </row>
    <row r="355" spans="1:3">
      <c r="A355" t="s">
        <v>789</v>
      </c>
      <c r="B355">
        <v>-0.147861</v>
      </c>
      <c r="C355">
        <f>VLOOKUP(A355,[1]总校正后表!$A:$O,15,0)</f>
        <v>1.1924866</v>
      </c>
    </row>
    <row r="356" spans="1:3">
      <c r="A356" t="s">
        <v>799</v>
      </c>
      <c r="B356">
        <v>-0.147115</v>
      </c>
      <c r="C356">
        <f>VLOOKUP(A356,[1]总校正后表!$A:$O,15,0)</f>
        <v>1.4441658</v>
      </c>
    </row>
    <row r="357" spans="1:3">
      <c r="A357" t="s">
        <v>46</v>
      </c>
      <c r="B357">
        <v>-0.147087</v>
      </c>
      <c r="C357">
        <f>VLOOKUP(A357,[1]总校正后表!$A:$O,15,0)</f>
        <v>1.1521788</v>
      </c>
    </row>
    <row r="358" spans="1:3">
      <c r="A358" t="s">
        <v>623</v>
      </c>
      <c r="B358">
        <v>-0.146861</v>
      </c>
      <c r="C358">
        <f>VLOOKUP(A358,[1]总校正后表!$A:$O,15,0)</f>
        <v>0.9186383</v>
      </c>
    </row>
    <row r="359" spans="1:3">
      <c r="A359" t="s">
        <v>101</v>
      </c>
      <c r="B359">
        <v>-0.146588</v>
      </c>
      <c r="C359">
        <f>VLOOKUP(A359,[1]总校正后表!$A:$O,15,0)</f>
        <v>1.4994208</v>
      </c>
    </row>
    <row r="360" spans="1:3">
      <c r="A360" t="s">
        <v>1085</v>
      </c>
      <c r="B360">
        <v>-0.146541</v>
      </c>
      <c r="C360">
        <f>VLOOKUP(A360,[1]总校正后表!$A:$O,15,0)</f>
        <v>1.6844018</v>
      </c>
    </row>
    <row r="361" spans="1:3">
      <c r="A361" t="s">
        <v>735</v>
      </c>
      <c r="B361">
        <v>-0.146526</v>
      </c>
      <c r="C361">
        <f>VLOOKUP(A361,[1]总校正后表!$A:$O,15,0)</f>
        <v>0.6445018</v>
      </c>
    </row>
    <row r="362" spans="1:3">
      <c r="A362" t="s">
        <v>130</v>
      </c>
      <c r="B362">
        <v>-0.146422</v>
      </c>
      <c r="C362">
        <f>VLOOKUP(A362,[1]总校正后表!$A:$O,15,0)</f>
        <v>1.1382078</v>
      </c>
    </row>
    <row r="363" spans="1:3">
      <c r="A363" t="s">
        <v>311</v>
      </c>
      <c r="B363">
        <v>-0.145842</v>
      </c>
      <c r="C363">
        <f>VLOOKUP(A363,[1]总校正后表!$A:$O,15,0)</f>
        <v>1.1984018</v>
      </c>
    </row>
    <row r="364" spans="1:3">
      <c r="A364" t="s">
        <v>186</v>
      </c>
      <c r="B364">
        <v>-0.145702</v>
      </c>
      <c r="C364">
        <f>VLOOKUP(A364,[1]总校正后表!$A:$O,15,0)</f>
        <v>1.4249444</v>
      </c>
    </row>
    <row r="365" spans="1:3">
      <c r="A365" t="s">
        <v>589</v>
      </c>
      <c r="B365">
        <v>-0.145443</v>
      </c>
      <c r="C365">
        <f>VLOOKUP(A365,[1]总校正后表!$A:$O,15,0)</f>
        <v>0.6495335</v>
      </c>
    </row>
    <row r="366" spans="1:3">
      <c r="A366" t="s">
        <v>839</v>
      </c>
      <c r="B366">
        <v>-0.145167</v>
      </c>
      <c r="C366">
        <f>VLOOKUP(A366,[1]总校正后表!$A:$O,15,0)</f>
        <v>1.3426795</v>
      </c>
    </row>
    <row r="367" spans="1:3">
      <c r="A367" t="s">
        <v>591</v>
      </c>
      <c r="B367">
        <v>-0.1451</v>
      </c>
      <c r="C367">
        <f>VLOOKUP(A367,[1]总校正后表!$A:$O,15,0)</f>
        <v>1.5446928</v>
      </c>
    </row>
    <row r="368" spans="1:3">
      <c r="A368" t="s">
        <v>415</v>
      </c>
      <c r="B368">
        <v>-0.145014</v>
      </c>
      <c r="C368">
        <f>VLOOKUP(A368,[1]总校正后表!$A:$O,15,0)</f>
        <v>1.3803473</v>
      </c>
    </row>
    <row r="369" spans="1:3">
      <c r="A369" t="s">
        <v>209</v>
      </c>
      <c r="B369">
        <v>-0.144826</v>
      </c>
      <c r="C369">
        <f>VLOOKUP(A369,[1]总校正后表!$A:$O,15,0)</f>
        <v>1.4000948</v>
      </c>
    </row>
    <row r="370" spans="1:3">
      <c r="A370" t="s">
        <v>194</v>
      </c>
      <c r="B370">
        <v>-0.144524</v>
      </c>
      <c r="C370">
        <f>VLOOKUP(A370,[1]总校正后表!$A:$O,15,0)</f>
        <v>1.1538938</v>
      </c>
    </row>
    <row r="371" spans="1:3">
      <c r="A371" t="s">
        <v>1184</v>
      </c>
      <c r="B371">
        <v>-0.143477</v>
      </c>
      <c r="C371">
        <f>VLOOKUP(A371,[1]总校正后表!$A:$O,15,0)</f>
        <v>0.975938</v>
      </c>
    </row>
    <row r="372" spans="1:3">
      <c r="A372" t="s">
        <v>1208</v>
      </c>
      <c r="B372">
        <v>-0.143448</v>
      </c>
      <c r="C372">
        <f>VLOOKUP(A372,[1]总校正后表!$A:$O,15,0)</f>
        <v>2.0580438</v>
      </c>
    </row>
    <row r="373" spans="1:3">
      <c r="A373" t="s">
        <v>731</v>
      </c>
      <c r="B373">
        <v>-0.143116</v>
      </c>
      <c r="C373">
        <f>VLOOKUP(A373,[1]总校正后表!$A:$O,15,0)</f>
        <v>1.2577606</v>
      </c>
    </row>
    <row r="374" spans="1:3">
      <c r="A374" t="s">
        <v>1086</v>
      </c>
      <c r="B374">
        <v>-0.142849</v>
      </c>
      <c r="C374">
        <f>VLOOKUP(A374,[1]总校正后表!$A:$O,15,0)</f>
        <v>0.8594144</v>
      </c>
    </row>
    <row r="375" spans="1:3">
      <c r="A375" t="s">
        <v>746</v>
      </c>
      <c r="B375">
        <v>-0.142515</v>
      </c>
      <c r="C375">
        <f>VLOOKUP(A375,[1]总校正后表!$A:$O,15,0)</f>
        <v>1.3703714</v>
      </c>
    </row>
    <row r="376" spans="1:3">
      <c r="A376" t="s">
        <v>1124</v>
      </c>
      <c r="B376">
        <v>-0.142398</v>
      </c>
      <c r="C376">
        <f>VLOOKUP(A376,[1]总校正后表!$A:$O,15,0)</f>
        <v>0.918071</v>
      </c>
    </row>
    <row r="377" spans="1:3">
      <c r="A377" t="s">
        <v>934</v>
      </c>
      <c r="B377">
        <v>-0.141783</v>
      </c>
      <c r="C377">
        <f>VLOOKUP(A377,[1]总校正后表!$A:$O,15,0)</f>
        <v>1.6689948</v>
      </c>
    </row>
    <row r="378" spans="1:3">
      <c r="A378" t="s">
        <v>1136</v>
      </c>
      <c r="B378">
        <v>-0.141523</v>
      </c>
      <c r="C378">
        <f>VLOOKUP(A378,[1]总校正后表!$A:$O,15,0)</f>
        <v>1.688835</v>
      </c>
    </row>
    <row r="379" spans="1:3">
      <c r="A379" t="s">
        <v>222</v>
      </c>
      <c r="B379">
        <v>-0.140565</v>
      </c>
      <c r="C379">
        <f>VLOOKUP(A379,[1]总校正后表!$A:$O,15,0)</f>
        <v>1.1360683</v>
      </c>
    </row>
    <row r="380" spans="1:3">
      <c r="A380" t="s">
        <v>421</v>
      </c>
      <c r="B380">
        <v>-0.14042</v>
      </c>
      <c r="C380">
        <f>VLOOKUP(A380,[1]总校正后表!$A:$O,15,0)</f>
        <v>1.5812868</v>
      </c>
    </row>
    <row r="381" spans="1:3">
      <c r="A381" t="s">
        <v>989</v>
      </c>
      <c r="B381">
        <v>-0.140171</v>
      </c>
      <c r="C381">
        <f>VLOOKUP(A381,[1]总校正后表!$A:$O,15,0)</f>
        <v>1.3855024</v>
      </c>
    </row>
    <row r="382" spans="1:3">
      <c r="A382" t="s">
        <v>1219</v>
      </c>
      <c r="B382">
        <v>-0.139955</v>
      </c>
      <c r="C382">
        <f>VLOOKUP(A382,[1]总校正后表!$A:$O,15,0)</f>
        <v>1.0656938</v>
      </c>
    </row>
    <row r="383" spans="1:3">
      <c r="A383" t="s">
        <v>480</v>
      </c>
      <c r="B383">
        <v>-0.139849</v>
      </c>
      <c r="C383">
        <f>VLOOKUP(A383,[1]总校正后表!$A:$O,15,0)</f>
        <v>1.6341788</v>
      </c>
    </row>
    <row r="384" spans="1:3">
      <c r="A384" t="s">
        <v>271</v>
      </c>
      <c r="B384">
        <v>-0.139793</v>
      </c>
      <c r="C384">
        <f>VLOOKUP(A384,[1]总校正后表!$A:$O,15,0)</f>
        <v>1.4153928</v>
      </c>
    </row>
    <row r="385" spans="1:3">
      <c r="A385" t="s">
        <v>341</v>
      </c>
      <c r="B385">
        <v>-0.139617</v>
      </c>
      <c r="C385">
        <f>VLOOKUP(A385,[1]总校正后表!$A:$O,15,0)</f>
        <v>1.4931373</v>
      </c>
    </row>
    <row r="386" spans="1:3">
      <c r="A386" t="s">
        <v>1138</v>
      </c>
      <c r="B386">
        <v>-0.138715</v>
      </c>
      <c r="C386">
        <f>VLOOKUP(A386,[1]总校正后表!$A:$O,15,0)</f>
        <v>1.7394408</v>
      </c>
    </row>
    <row r="387" spans="1:3">
      <c r="A387" t="s">
        <v>602</v>
      </c>
      <c r="B387">
        <v>-0.138555</v>
      </c>
      <c r="C387">
        <f>VLOOKUP(A387,[1]总校正后表!$A:$O,15,0)</f>
        <v>1.5636108</v>
      </c>
    </row>
    <row r="388" spans="1:3">
      <c r="A388" t="s">
        <v>144</v>
      </c>
      <c r="B388">
        <v>-0.13777</v>
      </c>
      <c r="C388">
        <f>VLOOKUP(A388,[1]总校正后表!$A:$O,15,0)</f>
        <v>1.8786958</v>
      </c>
    </row>
    <row r="389" spans="1:3">
      <c r="A389" t="s">
        <v>656</v>
      </c>
      <c r="B389">
        <v>-0.137518</v>
      </c>
      <c r="C389">
        <f>VLOOKUP(A389,[1]总校正后表!$A:$O,15,0)</f>
        <v>0.8618964</v>
      </c>
    </row>
    <row r="390" spans="1:3">
      <c r="A390" t="s">
        <v>289</v>
      </c>
      <c r="B390">
        <v>-0.137178</v>
      </c>
      <c r="C390">
        <f>VLOOKUP(A390,[1]总校正后表!$A:$O,15,0)</f>
        <v>1.1639918</v>
      </c>
    </row>
    <row r="391" spans="1:3">
      <c r="A391" t="s">
        <v>185</v>
      </c>
      <c r="B391">
        <v>-0.136214</v>
      </c>
      <c r="C391">
        <f>VLOOKUP(A391,[1]总校正后表!$A:$O,15,0)</f>
        <v>1.0792384</v>
      </c>
    </row>
    <row r="392" spans="1:3">
      <c r="A392" t="s">
        <v>262</v>
      </c>
      <c r="B392">
        <v>-0.136075</v>
      </c>
      <c r="C392">
        <f>VLOOKUP(A392,[1]总校正后表!$A:$O,15,0)</f>
        <v>1.7301976</v>
      </c>
    </row>
    <row r="393" spans="1:3">
      <c r="A393" t="s">
        <v>770</v>
      </c>
      <c r="B393">
        <v>-0.135428</v>
      </c>
      <c r="C393">
        <f>VLOOKUP(A393,[1]总校正后表!$A:$O,15,0)</f>
        <v>1.375305</v>
      </c>
    </row>
    <row r="394" spans="1:3">
      <c r="A394" t="s">
        <v>784</v>
      </c>
      <c r="B394">
        <v>-0.135373</v>
      </c>
      <c r="C394">
        <f>VLOOKUP(A394,[1]总校正后表!$A:$O,15,0)</f>
        <v>1.0707704</v>
      </c>
    </row>
    <row r="395" spans="1:3">
      <c r="A395" t="s">
        <v>547</v>
      </c>
      <c r="B395">
        <v>-0.13476</v>
      </c>
      <c r="C395">
        <f>VLOOKUP(A395,[1]总校正后表!$A:$O,15,0)</f>
        <v>1.3819858</v>
      </c>
    </row>
    <row r="396" spans="1:3">
      <c r="A396" t="s">
        <v>284</v>
      </c>
      <c r="B396">
        <v>-0.134744</v>
      </c>
      <c r="C396">
        <f>VLOOKUP(A396,[1]总校正后表!$A:$O,15,0)</f>
        <v>0.8228123</v>
      </c>
    </row>
    <row r="397" spans="1:3">
      <c r="A397" t="s">
        <v>827</v>
      </c>
      <c r="B397">
        <v>-0.134726</v>
      </c>
      <c r="C397">
        <f>VLOOKUP(A397,[1]总校正后表!$A:$O,15,0)</f>
        <v>1.3033518</v>
      </c>
    </row>
    <row r="398" spans="1:3">
      <c r="A398" t="s">
        <v>1122</v>
      </c>
      <c r="B398">
        <v>-0.134465</v>
      </c>
      <c r="C398">
        <f>VLOOKUP(A398,[1]总校正后表!$A:$O,15,0)</f>
        <v>1.7215378</v>
      </c>
    </row>
    <row r="399" spans="1:3">
      <c r="A399" t="s">
        <v>384</v>
      </c>
      <c r="B399">
        <v>-0.133495</v>
      </c>
      <c r="C399">
        <f>VLOOKUP(A399,[1]总校正后表!$A:$O,15,0)</f>
        <v>1.4238814</v>
      </c>
    </row>
    <row r="400" spans="1:3">
      <c r="A400" t="s">
        <v>671</v>
      </c>
      <c r="B400">
        <v>-0.132376</v>
      </c>
      <c r="C400">
        <f>VLOOKUP(A400,[1]总校正后表!$A:$O,15,0)</f>
        <v>1.0872094</v>
      </c>
    </row>
    <row r="401" spans="1:3">
      <c r="A401" t="s">
        <v>899</v>
      </c>
      <c r="B401">
        <v>-0.131249</v>
      </c>
      <c r="C401">
        <f>VLOOKUP(A401,[1]总校正后表!$A:$O,15,0)</f>
        <v>1.4139944</v>
      </c>
    </row>
    <row r="402" spans="1:3">
      <c r="A402" t="s">
        <v>624</v>
      </c>
      <c r="B402">
        <v>-0.130653</v>
      </c>
      <c r="C402">
        <f>VLOOKUP(A402,[1]总校正后表!$A:$O,15,0)</f>
        <v>1.9600618</v>
      </c>
    </row>
    <row r="403" spans="1:3">
      <c r="A403" t="s">
        <v>458</v>
      </c>
      <c r="B403">
        <v>-0.130623</v>
      </c>
      <c r="C403">
        <f>VLOOKUP(A403,[1]总校正后表!$A:$O,15,0)</f>
        <v>2.1042758</v>
      </c>
    </row>
    <row r="404" spans="1:3">
      <c r="A404" t="s">
        <v>174</v>
      </c>
      <c r="B404">
        <v>-0.130424</v>
      </c>
      <c r="C404">
        <f>VLOOKUP(A404,[1]总校正后表!$A:$O,15,0)</f>
        <v>1.2890958</v>
      </c>
    </row>
    <row r="405" spans="1:3">
      <c r="A405" t="s">
        <v>914</v>
      </c>
      <c r="B405">
        <v>-0.130163</v>
      </c>
      <c r="C405">
        <f>VLOOKUP(A405,[1]总校正后表!$A:$O,15,0)</f>
        <v>0.6904768</v>
      </c>
    </row>
    <row r="406" spans="1:3">
      <c r="A406" t="s">
        <v>1030</v>
      </c>
      <c r="B406">
        <v>-0.129963</v>
      </c>
      <c r="C406">
        <f>VLOOKUP(A406,[1]总校正后表!$A:$O,15,0)</f>
        <v>1.2995373</v>
      </c>
    </row>
    <row r="407" spans="1:3">
      <c r="A407" t="s">
        <v>894</v>
      </c>
      <c r="B407">
        <v>-0.129659</v>
      </c>
      <c r="C407">
        <f>VLOOKUP(A407,[1]总校正后表!$A:$O,15,0)</f>
        <v>1.218616</v>
      </c>
    </row>
    <row r="408" spans="1:3">
      <c r="A408" t="s">
        <v>998</v>
      </c>
      <c r="B408">
        <v>-0.129279</v>
      </c>
      <c r="C408">
        <f>VLOOKUP(A408,[1]总校正后表!$A:$O,15,0)</f>
        <v>0.8364158</v>
      </c>
    </row>
    <row r="409" spans="1:3">
      <c r="A409" t="s">
        <v>1141</v>
      </c>
      <c r="B409">
        <v>-0.128907</v>
      </c>
      <c r="C409">
        <f>VLOOKUP(A409,[1]总校正后表!$A:$O,15,0)</f>
        <v>1.4594795</v>
      </c>
    </row>
    <row r="410" spans="1:3">
      <c r="A410" t="s">
        <v>813</v>
      </c>
      <c r="B410">
        <v>-0.128027</v>
      </c>
      <c r="C410">
        <f>VLOOKUP(A410,[1]总校正后表!$A:$O,15,0)</f>
        <v>1.2799236</v>
      </c>
    </row>
    <row r="411" spans="1:3">
      <c r="A411" t="s">
        <v>323</v>
      </c>
      <c r="B411">
        <v>-0.126687</v>
      </c>
      <c r="C411">
        <f>VLOOKUP(A411,[1]总校正后表!$A:$O,15,0)</f>
        <v>1.2174878</v>
      </c>
    </row>
    <row r="412" spans="1:3">
      <c r="A412" t="s">
        <v>836</v>
      </c>
      <c r="B412">
        <v>-0.125906</v>
      </c>
      <c r="C412">
        <f>VLOOKUP(A412,[1]总校正后表!$A:$O,15,0)</f>
        <v>1.335996</v>
      </c>
    </row>
    <row r="413" spans="1:3">
      <c r="A413" t="s">
        <v>664</v>
      </c>
      <c r="B413">
        <v>-0.125863</v>
      </c>
      <c r="C413">
        <f>VLOOKUP(A413,[1]总校正后表!$A:$O,15,0)</f>
        <v>1.387946</v>
      </c>
    </row>
    <row r="414" spans="1:3">
      <c r="A414" t="s">
        <v>494</v>
      </c>
      <c r="B414">
        <v>-0.125382</v>
      </c>
      <c r="C414">
        <f>VLOOKUP(A414,[1]总校正后表!$A:$O,15,0)</f>
        <v>1.074005</v>
      </c>
    </row>
    <row r="415" spans="1:3">
      <c r="A415" t="s">
        <v>699</v>
      </c>
      <c r="B415">
        <v>-0.125179</v>
      </c>
      <c r="C415">
        <f>VLOOKUP(A415,[1]总校正后表!$A:$O,15,0)</f>
        <v>1.3676068</v>
      </c>
    </row>
    <row r="416" spans="1:3">
      <c r="A416" t="s">
        <v>956</v>
      </c>
      <c r="B416">
        <v>-0.125055</v>
      </c>
      <c r="C416">
        <f>VLOOKUP(A416,[1]总校正后表!$A:$O,15,0)</f>
        <v>1.1506848</v>
      </c>
    </row>
    <row r="417" spans="1:3">
      <c r="A417" t="s">
        <v>1149</v>
      </c>
      <c r="B417">
        <v>-0.124266</v>
      </c>
      <c r="C417">
        <f>VLOOKUP(A417,[1]总校正后表!$A:$O,15,0)</f>
        <v>0.6832766</v>
      </c>
    </row>
    <row r="418" spans="1:3">
      <c r="A418" t="s">
        <v>357</v>
      </c>
      <c r="B418">
        <v>-0.123354</v>
      </c>
      <c r="C418">
        <f>VLOOKUP(A418,[1]总校正后表!$A:$O,15,0)</f>
        <v>1.6934814</v>
      </c>
    </row>
    <row r="419" spans="1:3">
      <c r="A419" t="s">
        <v>238</v>
      </c>
      <c r="B419">
        <v>-0.121434</v>
      </c>
      <c r="C419">
        <f>VLOOKUP(A419,[1]总校正后表!$A:$O,15,0)</f>
        <v>0.8645264</v>
      </c>
    </row>
    <row r="420" spans="1:3">
      <c r="A420" t="s">
        <v>1088</v>
      </c>
      <c r="B420">
        <v>-0.120884</v>
      </c>
      <c r="C420">
        <f>VLOOKUP(A420,[1]总校正后表!$A:$O,15,0)</f>
        <v>1.1645018</v>
      </c>
    </row>
    <row r="421" spans="1:3">
      <c r="A421" t="s">
        <v>810</v>
      </c>
      <c r="B421">
        <v>-0.120804</v>
      </c>
      <c r="C421">
        <f>VLOOKUP(A421,[1]总校正后表!$A:$O,15,0)</f>
        <v>1.1636398</v>
      </c>
    </row>
    <row r="422" spans="1:3">
      <c r="A422" t="s">
        <v>613</v>
      </c>
      <c r="B422">
        <v>-0.120508</v>
      </c>
      <c r="C422">
        <f>VLOOKUP(A422,[1]总校正后表!$A:$O,15,0)</f>
        <v>0.897737</v>
      </c>
    </row>
    <row r="423" spans="1:3">
      <c r="A423" t="s">
        <v>154</v>
      </c>
      <c r="B423">
        <v>-0.120189</v>
      </c>
      <c r="C423">
        <f>VLOOKUP(A423,[1]总校正后表!$A:$O,15,0)</f>
        <v>1.8933118</v>
      </c>
    </row>
    <row r="424" spans="1:3">
      <c r="A424" t="s">
        <v>883</v>
      </c>
      <c r="B424">
        <v>-0.120038</v>
      </c>
      <c r="C424">
        <f>VLOOKUP(A424,[1]总校正后表!$A:$O,15,0)</f>
        <v>1.8749738</v>
      </c>
    </row>
    <row r="425" spans="1:3">
      <c r="A425" t="s">
        <v>970</v>
      </c>
      <c r="B425">
        <v>-0.120013</v>
      </c>
      <c r="C425">
        <f>VLOOKUP(A425,[1]总校正后表!$A:$O,15,0)</f>
        <v>1.4268196</v>
      </c>
    </row>
    <row r="426" spans="1:3">
      <c r="A426" t="s">
        <v>706</v>
      </c>
      <c r="B426">
        <v>-0.119307</v>
      </c>
      <c r="C426">
        <f>VLOOKUP(A426,[1]总校正后表!$A:$O,15,0)</f>
        <v>1.8442014</v>
      </c>
    </row>
    <row r="427" spans="1:3">
      <c r="A427" t="s">
        <v>911</v>
      </c>
      <c r="B427">
        <v>-0.118616</v>
      </c>
      <c r="C427">
        <f>VLOOKUP(A427,[1]总校正后表!$A:$O,15,0)</f>
        <v>1.5758908</v>
      </c>
    </row>
    <row r="428" spans="1:3">
      <c r="A428" t="s">
        <v>988</v>
      </c>
      <c r="B428">
        <v>-0.118476</v>
      </c>
      <c r="C428">
        <f>VLOOKUP(A428,[1]总校正后表!$A:$O,15,0)</f>
        <v>1.1198734</v>
      </c>
    </row>
    <row r="429" spans="1:3">
      <c r="A429" t="s">
        <v>1005</v>
      </c>
      <c r="B429">
        <v>-0.118096</v>
      </c>
      <c r="C429">
        <f>VLOOKUP(A429,[1]总校正后表!$A:$O,15,0)</f>
        <v>1.0849873</v>
      </c>
    </row>
    <row r="430" spans="1:3">
      <c r="A430" t="s">
        <v>336</v>
      </c>
      <c r="B430">
        <v>-0.117529</v>
      </c>
      <c r="C430">
        <f>VLOOKUP(A430,[1]总校正后表!$A:$O,15,0)</f>
        <v>1.0047664</v>
      </c>
    </row>
    <row r="431" spans="1:3">
      <c r="A431" t="s">
        <v>48</v>
      </c>
      <c r="B431">
        <v>-0.117311</v>
      </c>
      <c r="C431">
        <f>VLOOKUP(A431,[1]总校正后表!$A:$O,15,0)</f>
        <v>0.8314354</v>
      </c>
    </row>
    <row r="432" spans="1:3">
      <c r="A432" t="s">
        <v>495</v>
      </c>
      <c r="B432">
        <v>-0.117282</v>
      </c>
      <c r="C432">
        <f>VLOOKUP(A432,[1]总校正后表!$A:$O,15,0)</f>
        <v>1.6601838</v>
      </c>
    </row>
    <row r="433" spans="1:3">
      <c r="A433" t="s">
        <v>13</v>
      </c>
      <c r="B433">
        <v>-0.117238</v>
      </c>
      <c r="C433">
        <f>VLOOKUP(A433,[1]总校正后表!$A:$O,15,0)</f>
        <v>1.8002244</v>
      </c>
    </row>
    <row r="434" spans="1:3">
      <c r="A434" t="s">
        <v>450</v>
      </c>
      <c r="B434">
        <v>-0.11721</v>
      </c>
      <c r="C434">
        <f>VLOOKUP(A434,[1]总校正后表!$A:$O,15,0)</f>
        <v>1.1968253</v>
      </c>
    </row>
    <row r="435" spans="1:3">
      <c r="A435" t="s">
        <v>1089</v>
      </c>
      <c r="B435">
        <v>-0.116983</v>
      </c>
      <c r="C435">
        <f>VLOOKUP(A435,[1]总校正后表!$A:$O,15,0)</f>
        <v>1.9134673</v>
      </c>
    </row>
    <row r="436" spans="1:3">
      <c r="A436" t="s">
        <v>281</v>
      </c>
      <c r="B436">
        <v>-0.116381</v>
      </c>
      <c r="C436">
        <f>VLOOKUP(A436,[1]总校正后表!$A:$O,15,0)</f>
        <v>1.9031208</v>
      </c>
    </row>
    <row r="437" spans="1:3">
      <c r="A437" t="s">
        <v>832</v>
      </c>
      <c r="B437">
        <v>-0.116258</v>
      </c>
      <c r="C437">
        <f>VLOOKUP(A437,[1]总校正后表!$A:$O,15,0)</f>
        <v>1.3908144</v>
      </c>
    </row>
    <row r="438" spans="1:3">
      <c r="A438" t="s">
        <v>419</v>
      </c>
      <c r="B438">
        <v>-0.115733</v>
      </c>
      <c r="C438">
        <f>VLOOKUP(A438,[1]总校正后表!$A:$O,15,0)</f>
        <v>1.0643354</v>
      </c>
    </row>
    <row r="439" spans="1:3">
      <c r="A439" t="s">
        <v>1120</v>
      </c>
      <c r="B439">
        <v>-0.115438</v>
      </c>
      <c r="C439">
        <f>VLOOKUP(A439,[1]总校正后表!$A:$O,15,0)</f>
        <v>1.9113438</v>
      </c>
    </row>
    <row r="440" spans="1:3">
      <c r="A440" t="s">
        <v>811</v>
      </c>
      <c r="B440">
        <v>-0.11517</v>
      </c>
      <c r="C440">
        <f>VLOOKUP(A440,[1]总校正后表!$A:$O,15,0)</f>
        <v>1.4290438</v>
      </c>
    </row>
    <row r="441" spans="1:3">
      <c r="A441" t="s">
        <v>303</v>
      </c>
      <c r="B441">
        <v>-0.114877</v>
      </c>
      <c r="C441">
        <f>VLOOKUP(A441,[1]总校正后表!$A:$O,15,0)</f>
        <v>0.7382886</v>
      </c>
    </row>
    <row r="442" spans="1:3">
      <c r="A442" t="s">
        <v>477</v>
      </c>
      <c r="B442">
        <v>-0.113483</v>
      </c>
      <c r="C442">
        <f>VLOOKUP(A442,[1]总校正后表!$A:$O,15,0)</f>
        <v>1.534478</v>
      </c>
    </row>
    <row r="443" spans="1:3">
      <c r="A443" t="s">
        <v>501</v>
      </c>
      <c r="B443">
        <v>-0.113212</v>
      </c>
      <c r="C443">
        <f>VLOOKUP(A443,[1]总校正后表!$A:$O,15,0)</f>
        <v>1.9610196</v>
      </c>
    </row>
    <row r="444" spans="1:3">
      <c r="A444" t="s">
        <v>600</v>
      </c>
      <c r="B444">
        <v>-0.113168</v>
      </c>
      <c r="C444">
        <f>VLOOKUP(A444,[1]总校正后表!$A:$O,15,0)</f>
        <v>1.6436458</v>
      </c>
    </row>
    <row r="445" spans="1:3">
      <c r="A445" t="s">
        <v>505</v>
      </c>
      <c r="B445">
        <v>-0.113052</v>
      </c>
      <c r="C445">
        <f>VLOOKUP(A445,[1]总校正后表!$A:$O,15,0)</f>
        <v>0.8749463</v>
      </c>
    </row>
    <row r="446" spans="1:3">
      <c r="A446" t="s">
        <v>344</v>
      </c>
      <c r="B446">
        <v>-0.112847</v>
      </c>
      <c r="C446">
        <f>VLOOKUP(A446,[1]总校正后表!$A:$O,15,0)</f>
        <v>1.1801418</v>
      </c>
    </row>
    <row r="447" spans="1:3">
      <c r="A447" t="s">
        <v>181</v>
      </c>
      <c r="B447">
        <v>-0.11281</v>
      </c>
      <c r="C447">
        <f>VLOOKUP(A447,[1]总校正后表!$A:$O,15,0)</f>
        <v>1.300965</v>
      </c>
    </row>
    <row r="448" spans="1:3">
      <c r="A448" t="s">
        <v>698</v>
      </c>
      <c r="B448">
        <v>-0.112577</v>
      </c>
      <c r="C448">
        <f>VLOOKUP(A448,[1]总校正后表!$A:$O,15,0)</f>
        <v>1.7279428</v>
      </c>
    </row>
    <row r="449" spans="1:3">
      <c r="A449" t="s">
        <v>1024</v>
      </c>
      <c r="B449">
        <v>-0.111978</v>
      </c>
      <c r="C449">
        <f>VLOOKUP(A449,[1]总校正后表!$A:$O,15,0)</f>
        <v>1.9452958</v>
      </c>
    </row>
    <row r="450" spans="1:3">
      <c r="A450" t="s">
        <v>936</v>
      </c>
      <c r="B450">
        <v>-0.111474</v>
      </c>
      <c r="C450">
        <f>VLOOKUP(A450,[1]总校正后表!$A:$O,15,0)</f>
        <v>1.9709198</v>
      </c>
    </row>
    <row r="451" spans="1:3">
      <c r="A451" t="s">
        <v>529</v>
      </c>
      <c r="B451">
        <v>-0.111303</v>
      </c>
      <c r="C451">
        <f>VLOOKUP(A451,[1]总校正后表!$A:$O,15,0)</f>
        <v>1.4873728</v>
      </c>
    </row>
    <row r="452" spans="1:3">
      <c r="A452" t="s">
        <v>4</v>
      </c>
      <c r="B452">
        <v>-0.111079</v>
      </c>
      <c r="C452">
        <f>VLOOKUP(A452,[1]总校正后表!$A:$O,15,0)</f>
        <v>1.674876</v>
      </c>
    </row>
    <row r="453" spans="1:3">
      <c r="A453" t="s">
        <v>6</v>
      </c>
      <c r="B453">
        <v>-0.110914</v>
      </c>
      <c r="C453">
        <f>VLOOKUP(A453,[1]总校正后表!$A:$O,15,0)</f>
        <v>1.4417968</v>
      </c>
    </row>
    <row r="454" spans="1:3">
      <c r="A454" t="s">
        <v>372</v>
      </c>
      <c r="B454">
        <v>-0.110596</v>
      </c>
      <c r="C454">
        <f>VLOOKUP(A454,[1]总校正后表!$A:$O,15,0)</f>
        <v>1.743705</v>
      </c>
    </row>
    <row r="455" spans="1:3">
      <c r="A455" t="s">
        <v>996</v>
      </c>
      <c r="B455">
        <v>-0.110046</v>
      </c>
      <c r="C455">
        <f>VLOOKUP(A455,[1]总校正后表!$A:$O,15,0)</f>
        <v>1.457538</v>
      </c>
    </row>
    <row r="456" spans="1:3">
      <c r="A456" t="s">
        <v>1093</v>
      </c>
      <c r="B456">
        <v>-0.107779</v>
      </c>
      <c r="C456">
        <f>VLOOKUP(A456,[1]总校正后表!$A:$O,15,0)</f>
        <v>1.5135508</v>
      </c>
    </row>
    <row r="457" spans="1:3">
      <c r="A457" t="s">
        <v>1259</v>
      </c>
      <c r="B457">
        <v>-0.106132</v>
      </c>
      <c r="C457">
        <f>VLOOKUP(A457,[1]总校正后表!$A:$O,15,0)</f>
        <v>1.3464413</v>
      </c>
    </row>
    <row r="458" spans="1:3">
      <c r="A458" t="s">
        <v>1290</v>
      </c>
      <c r="B458">
        <v>-0.106043</v>
      </c>
      <c r="C458">
        <f>VLOOKUP(A458,[1]总校正后表!$A:$O,15,0)</f>
        <v>1.26569</v>
      </c>
    </row>
    <row r="459" spans="1:3">
      <c r="A459" t="s">
        <v>1157</v>
      </c>
      <c r="B459">
        <v>-0.10599</v>
      </c>
      <c r="C459">
        <f>VLOOKUP(A459,[1]总校正后表!$A:$O,15,0)</f>
        <v>1.6825976</v>
      </c>
    </row>
    <row r="460" spans="1:3">
      <c r="A460" t="s">
        <v>386</v>
      </c>
      <c r="B460">
        <v>-0.104704</v>
      </c>
      <c r="C460">
        <f>VLOOKUP(A460,[1]总校正后表!$A:$O,15,0)</f>
        <v>0.7392043</v>
      </c>
    </row>
    <row r="461" spans="1:3">
      <c r="A461" t="s">
        <v>463</v>
      </c>
      <c r="B461">
        <v>-0.104368</v>
      </c>
      <c r="C461">
        <f>VLOOKUP(A461,[1]总校正后表!$A:$O,15,0)</f>
        <v>1.01507</v>
      </c>
    </row>
    <row r="462" spans="1:3">
      <c r="A462" t="s">
        <v>1195</v>
      </c>
      <c r="B462">
        <v>-0.103904</v>
      </c>
      <c r="C462">
        <f>VLOOKUP(A462,[1]总校正后表!$A:$O,15,0)</f>
        <v>1.358725</v>
      </c>
    </row>
    <row r="463" spans="1:3">
      <c r="A463" t="s">
        <v>423</v>
      </c>
      <c r="B463">
        <v>-0.103851</v>
      </c>
      <c r="C463">
        <f>VLOOKUP(A463,[1]总校正后表!$A:$O,15,0)</f>
        <v>1.9299828</v>
      </c>
    </row>
    <row r="464" spans="1:3">
      <c r="A464" t="s">
        <v>1272</v>
      </c>
      <c r="B464">
        <v>-0.103562</v>
      </c>
      <c r="C464">
        <f>VLOOKUP(A464,[1]总校正后表!$A:$O,15,0)</f>
        <v>1.4994908</v>
      </c>
    </row>
    <row r="465" spans="1:3">
      <c r="A465" t="s">
        <v>57</v>
      </c>
      <c r="B465">
        <v>-0.103322</v>
      </c>
      <c r="C465">
        <f>VLOOKUP(A465,[1]总校正后表!$A:$O,15,0)</f>
        <v>1.3315518</v>
      </c>
    </row>
    <row r="466" spans="1:3">
      <c r="A466" t="s">
        <v>1226</v>
      </c>
      <c r="B466">
        <v>-0.102807</v>
      </c>
      <c r="C466">
        <f>VLOOKUP(A466,[1]总校正后表!$A:$O,15,0)</f>
        <v>1.2964736</v>
      </c>
    </row>
    <row r="467" spans="1:3">
      <c r="A467" t="s">
        <v>404</v>
      </c>
      <c r="B467">
        <v>-0.102479</v>
      </c>
      <c r="C467">
        <f>VLOOKUP(A467,[1]总校正后表!$A:$O,15,0)</f>
        <v>1.3789544</v>
      </c>
    </row>
    <row r="468" spans="1:3">
      <c r="A468" t="s">
        <v>1243</v>
      </c>
      <c r="B468">
        <v>-0.102186</v>
      </c>
      <c r="C468">
        <f>VLOOKUP(A468,[1]总校正后表!$A:$O,15,0)</f>
        <v>1.9486408</v>
      </c>
    </row>
    <row r="469" spans="1:3">
      <c r="A469" t="s">
        <v>36</v>
      </c>
      <c r="B469">
        <v>-0.100945</v>
      </c>
      <c r="C469">
        <f>VLOOKUP(A469,[1]总校正后表!$A:$O,15,0)</f>
        <v>1.3701688</v>
      </c>
    </row>
    <row r="470" spans="1:3">
      <c r="A470" t="s">
        <v>616</v>
      </c>
      <c r="B470">
        <v>-0.100688</v>
      </c>
      <c r="C470">
        <f>VLOOKUP(A470,[1]总校正后表!$A:$O,15,0)</f>
        <v>1.1798974</v>
      </c>
    </row>
    <row r="471" spans="1:3">
      <c r="A471" t="s">
        <v>702</v>
      </c>
      <c r="B471">
        <v>-0.100643</v>
      </c>
      <c r="C471">
        <f>VLOOKUP(A471,[1]总校正后表!$A:$O,15,0)</f>
        <v>1.0220026</v>
      </c>
    </row>
    <row r="472" spans="1:3">
      <c r="A472" t="s">
        <v>717</v>
      </c>
      <c r="B472">
        <v>-0.100367</v>
      </c>
      <c r="C472">
        <f>VLOOKUP(A472,[1]总校正后表!$A:$O,15,0)</f>
        <v>1.2990728</v>
      </c>
    </row>
    <row r="473" spans="1:3">
      <c r="A473" t="s">
        <v>1212</v>
      </c>
      <c r="B473">
        <v>-0.100128</v>
      </c>
      <c r="C473">
        <f>VLOOKUP(A473,[1]总校正后表!$A:$O,15,0)</f>
        <v>1.0314053</v>
      </c>
    </row>
    <row r="474" spans="1:3">
      <c r="A474" t="s">
        <v>69</v>
      </c>
      <c r="B474">
        <v>-0.0999274</v>
      </c>
      <c r="C474">
        <f>VLOOKUP(A474,[1]总校正后表!$A:$O,15,0)</f>
        <v>1.8160844</v>
      </c>
    </row>
    <row r="475" spans="1:3">
      <c r="A475" t="s">
        <v>926</v>
      </c>
      <c r="B475">
        <v>-0.0997117</v>
      </c>
      <c r="C475">
        <f>VLOOKUP(A475,[1]总校正后表!$A:$O,15,0)</f>
        <v>2.1105118</v>
      </c>
    </row>
    <row r="476" spans="1:3">
      <c r="A476" t="s">
        <v>1029</v>
      </c>
      <c r="B476">
        <v>-0.0993232</v>
      </c>
      <c r="C476">
        <f>VLOOKUP(A476,[1]总校正后表!$A:$O,15,0)</f>
        <v>1.7559928</v>
      </c>
    </row>
    <row r="477" spans="1:3">
      <c r="A477" t="s">
        <v>583</v>
      </c>
      <c r="B477">
        <v>-0.0987943</v>
      </c>
      <c r="C477">
        <f>VLOOKUP(A477,[1]总校正后表!$A:$O,15,0)</f>
        <v>1.3156438</v>
      </c>
    </row>
    <row r="478" spans="1:3">
      <c r="A478" t="s">
        <v>633</v>
      </c>
      <c r="B478">
        <v>-0.0987639</v>
      </c>
      <c r="C478">
        <f>VLOOKUP(A478,[1]总校正后表!$A:$O,15,0)</f>
        <v>2.0234136</v>
      </c>
    </row>
    <row r="479" spans="1:3">
      <c r="A479" t="s">
        <v>339</v>
      </c>
      <c r="B479">
        <v>-0.0987579</v>
      </c>
      <c r="C479">
        <f>VLOOKUP(A479,[1]总校正后表!$A:$O,15,0)</f>
        <v>1.1817568</v>
      </c>
    </row>
    <row r="480" spans="1:3">
      <c r="A480" t="s">
        <v>639</v>
      </c>
      <c r="B480">
        <v>-0.0981922</v>
      </c>
      <c r="C480">
        <f>VLOOKUP(A480,[1]总校正后表!$A:$O,15,0)</f>
        <v>2.2859878</v>
      </c>
    </row>
    <row r="481" spans="1:3">
      <c r="A481" t="s">
        <v>178</v>
      </c>
      <c r="B481">
        <v>-0.0980813</v>
      </c>
      <c r="C481">
        <f>VLOOKUP(A481,[1]总校正后表!$A:$O,15,0)</f>
        <v>0.9947944</v>
      </c>
    </row>
    <row r="482" spans="1:3">
      <c r="A482" t="s">
        <v>268</v>
      </c>
      <c r="B482">
        <v>-0.0977392</v>
      </c>
      <c r="C482">
        <f>VLOOKUP(A482,[1]总校正后表!$A:$O,15,0)</f>
        <v>2.0288818</v>
      </c>
    </row>
    <row r="483" spans="1:3">
      <c r="A483" t="s">
        <v>950</v>
      </c>
      <c r="B483">
        <v>-0.097623</v>
      </c>
      <c r="C483">
        <f>VLOOKUP(A483,[1]总校正后表!$A:$O,15,0)</f>
        <v>1.2075554</v>
      </c>
    </row>
    <row r="484" spans="1:3">
      <c r="A484" t="s">
        <v>804</v>
      </c>
      <c r="B484">
        <v>-0.0976087</v>
      </c>
      <c r="C484">
        <f>VLOOKUP(A484,[1]总校正后表!$A:$O,15,0)</f>
        <v>1.8195098</v>
      </c>
    </row>
    <row r="485" spans="1:3">
      <c r="A485" t="s">
        <v>7</v>
      </c>
      <c r="B485">
        <v>-0.0975329</v>
      </c>
      <c r="C485">
        <f>VLOOKUP(A485,[1]总校正后表!$A:$O,15,0)</f>
        <v>2.1286118</v>
      </c>
    </row>
    <row r="486" spans="1:3">
      <c r="A486" t="s">
        <v>50</v>
      </c>
      <c r="B486">
        <v>-0.0963932</v>
      </c>
      <c r="C486">
        <f>VLOOKUP(A486,[1]总校正后表!$A:$O,15,0)</f>
        <v>1.0998336</v>
      </c>
    </row>
    <row r="487" spans="1:3">
      <c r="A487" t="s">
        <v>887</v>
      </c>
      <c r="B487">
        <v>-0.0957661</v>
      </c>
      <c r="C487">
        <f>VLOOKUP(A487,[1]总校正后表!$A:$O,15,0)</f>
        <v>1.3998128</v>
      </c>
    </row>
    <row r="488" spans="1:3">
      <c r="A488" t="s">
        <v>318</v>
      </c>
      <c r="B488">
        <v>-0.0944486</v>
      </c>
      <c r="C488">
        <f>VLOOKUP(A488,[1]总校正后表!$A:$O,15,0)</f>
        <v>1.7039008</v>
      </c>
    </row>
    <row r="489" spans="1:3">
      <c r="A489" t="s">
        <v>117</v>
      </c>
      <c r="B489">
        <v>-0.094411</v>
      </c>
      <c r="C489">
        <f>VLOOKUP(A489,[1]总校正后表!$A:$O,15,0)</f>
        <v>1.283405</v>
      </c>
    </row>
    <row r="490" spans="1:3">
      <c r="A490" t="s">
        <v>750</v>
      </c>
      <c r="B490">
        <v>-0.0943759</v>
      </c>
      <c r="C490">
        <f>VLOOKUP(A490,[1]总校正后表!$A:$O,15,0)</f>
        <v>1.2999448</v>
      </c>
    </row>
    <row r="491" spans="1:3">
      <c r="A491" t="s">
        <v>60</v>
      </c>
      <c r="B491">
        <v>-0.0940491</v>
      </c>
      <c r="C491">
        <f>VLOOKUP(A491,[1]总校正后表!$A:$O,15,0)</f>
        <v>1.6019896</v>
      </c>
    </row>
    <row r="492" spans="1:3">
      <c r="A492" t="s">
        <v>1028</v>
      </c>
      <c r="B492">
        <v>-0.0939052</v>
      </c>
      <c r="C492">
        <f>VLOOKUP(A492,[1]总校正后表!$A:$O,15,0)</f>
        <v>2.0603314</v>
      </c>
    </row>
    <row r="493" spans="1:3">
      <c r="A493" t="s">
        <v>40</v>
      </c>
      <c r="B493">
        <v>-0.0933795</v>
      </c>
      <c r="C493">
        <f>VLOOKUP(A493,[1]总校正后表!$A:$O,15,0)</f>
        <v>1.1968374</v>
      </c>
    </row>
    <row r="494" spans="1:3">
      <c r="A494" t="s">
        <v>629</v>
      </c>
      <c r="B494">
        <v>-0.0928845</v>
      </c>
      <c r="C494">
        <f>VLOOKUP(A494,[1]总校正后表!$A:$O,15,0)</f>
        <v>1.4031836</v>
      </c>
    </row>
    <row r="495" spans="1:3">
      <c r="A495" t="s">
        <v>78</v>
      </c>
      <c r="B495">
        <v>-0.0926427</v>
      </c>
      <c r="C495">
        <f>VLOOKUP(A495,[1]总校正后表!$A:$O,15,0)</f>
        <v>1.2737494</v>
      </c>
    </row>
    <row r="496" spans="1:3">
      <c r="A496" t="s">
        <v>490</v>
      </c>
      <c r="B496">
        <v>-0.0923356</v>
      </c>
      <c r="C496">
        <f>VLOOKUP(A496,[1]总校正后表!$A:$O,15,0)</f>
        <v>1.842728</v>
      </c>
    </row>
    <row r="497" spans="1:3">
      <c r="A497" t="s">
        <v>1061</v>
      </c>
      <c r="B497">
        <v>-0.0917726</v>
      </c>
      <c r="C497">
        <f>VLOOKUP(A497,[1]总校正后表!$A:$O,15,0)</f>
        <v>1.0372278</v>
      </c>
    </row>
    <row r="498" spans="1:3">
      <c r="A498" t="s">
        <v>115</v>
      </c>
      <c r="B498">
        <v>-0.0915618</v>
      </c>
      <c r="C498">
        <f>VLOOKUP(A498,[1]总校正后表!$A:$O,15,0)</f>
        <v>1.3205814</v>
      </c>
    </row>
    <row r="499" spans="1:3">
      <c r="A499" t="s">
        <v>949</v>
      </c>
      <c r="B499">
        <v>-0.0913036</v>
      </c>
      <c r="C499">
        <f>VLOOKUP(A499,[1]总校正后表!$A:$O,15,0)</f>
        <v>2.1275468</v>
      </c>
    </row>
    <row r="500" spans="1:3">
      <c r="A500" t="s">
        <v>908</v>
      </c>
      <c r="B500">
        <v>-0.0905747</v>
      </c>
      <c r="C500">
        <f>VLOOKUP(A500,[1]总校正后表!$A:$O,15,0)</f>
        <v>1.4429508</v>
      </c>
    </row>
    <row r="501" spans="1:3">
      <c r="A501" t="s">
        <v>1198</v>
      </c>
      <c r="B501">
        <v>-0.0901811</v>
      </c>
      <c r="C501">
        <f>VLOOKUP(A501,[1]总校正后表!$A:$O,15,0)</f>
        <v>1.2190218</v>
      </c>
    </row>
    <row r="502" spans="1:3">
      <c r="A502" t="s">
        <v>566</v>
      </c>
      <c r="B502">
        <v>-0.0897422</v>
      </c>
      <c r="C502">
        <f>VLOOKUP(A502,[1]总校正后表!$A:$O,15,0)</f>
        <v>1.6899096</v>
      </c>
    </row>
    <row r="503" spans="1:3">
      <c r="A503" t="s">
        <v>479</v>
      </c>
      <c r="B503">
        <v>-0.0897371</v>
      </c>
      <c r="C503">
        <f>VLOOKUP(A503,[1]总校正后表!$A:$O,15,0)</f>
        <v>1.6318508</v>
      </c>
    </row>
    <row r="504" spans="1:3">
      <c r="A504" t="s">
        <v>1054</v>
      </c>
      <c r="B504">
        <v>-0.0880777</v>
      </c>
      <c r="C504">
        <f>VLOOKUP(A504,[1]总校正后表!$A:$O,15,0)</f>
        <v>1.3398568</v>
      </c>
    </row>
    <row r="505" spans="1:3">
      <c r="A505" t="s">
        <v>535</v>
      </c>
      <c r="B505">
        <v>-0.0879003</v>
      </c>
      <c r="C505">
        <f>VLOOKUP(A505,[1]总校正后表!$A:$O,15,0)</f>
        <v>1.5946953</v>
      </c>
    </row>
    <row r="506" spans="1:3">
      <c r="A506" t="s">
        <v>75</v>
      </c>
      <c r="B506">
        <v>-0.0876026</v>
      </c>
      <c r="C506">
        <f>VLOOKUP(A506,[1]总校正后表!$A:$O,15,0)</f>
        <v>0.9022404</v>
      </c>
    </row>
    <row r="507" spans="1:3">
      <c r="A507" t="s">
        <v>571</v>
      </c>
      <c r="B507">
        <v>-0.0874651</v>
      </c>
      <c r="C507">
        <f>VLOOKUP(A507,[1]总校正后表!$A:$O,15,0)</f>
        <v>0.9154924</v>
      </c>
    </row>
    <row r="508" spans="1:3">
      <c r="A508" t="s">
        <v>1297</v>
      </c>
      <c r="B508">
        <v>-0.0869892</v>
      </c>
      <c r="C508">
        <f>VLOOKUP(A508,[1]总校正后表!$A:$O,15,0)</f>
        <v>1.2652895</v>
      </c>
    </row>
    <row r="509" spans="1:3">
      <c r="A509" t="s">
        <v>1022</v>
      </c>
      <c r="B509">
        <v>-0.0865808</v>
      </c>
      <c r="C509">
        <f>VLOOKUP(A509,[1]总校正后表!$A:$O,15,0)</f>
        <v>1.2292994</v>
      </c>
    </row>
    <row r="510" spans="1:3">
      <c r="A510" t="s">
        <v>1092</v>
      </c>
      <c r="B510">
        <v>-0.0864364</v>
      </c>
      <c r="C510">
        <f>VLOOKUP(A510,[1]总校正后表!$A:$O,15,0)</f>
        <v>1.4506908</v>
      </c>
    </row>
    <row r="511" spans="1:3">
      <c r="A511" t="s">
        <v>1053</v>
      </c>
      <c r="B511">
        <v>-0.0854421</v>
      </c>
      <c r="C511">
        <f>VLOOKUP(A511,[1]总校正后表!$A:$O,15,0)</f>
        <v>1.8017218</v>
      </c>
    </row>
    <row r="512" spans="1:3">
      <c r="A512" t="s">
        <v>1178</v>
      </c>
      <c r="B512">
        <v>-0.0847312</v>
      </c>
      <c r="C512">
        <f>VLOOKUP(A512,[1]总校正后表!$A:$O,15,0)</f>
        <v>1.712385</v>
      </c>
    </row>
    <row r="513" spans="1:3">
      <c r="A513" t="s">
        <v>346</v>
      </c>
      <c r="B513">
        <v>-0.0838895</v>
      </c>
      <c r="C513">
        <f>VLOOKUP(A513,[1]总校正后表!$A:$O,15,0)</f>
        <v>1.338015</v>
      </c>
    </row>
    <row r="514" spans="1:3">
      <c r="A514" t="s">
        <v>331</v>
      </c>
      <c r="B514">
        <v>-0.0838452</v>
      </c>
      <c r="C514">
        <f>VLOOKUP(A514,[1]总校正后表!$A:$O,15,0)</f>
        <v>1.093651</v>
      </c>
    </row>
    <row r="515" spans="1:3">
      <c r="A515" t="s">
        <v>884</v>
      </c>
      <c r="B515">
        <v>-0.0838109</v>
      </c>
      <c r="C515">
        <f>VLOOKUP(A515,[1]总校正后表!$A:$O,15,0)</f>
        <v>1.1691254</v>
      </c>
    </row>
    <row r="516" spans="1:3">
      <c r="A516" t="s">
        <v>1121</v>
      </c>
      <c r="B516">
        <v>-0.0836379</v>
      </c>
      <c r="C516">
        <f>VLOOKUP(A516,[1]总校正后表!$A:$O,15,0)</f>
        <v>1.2249948</v>
      </c>
    </row>
    <row r="517" spans="1:3">
      <c r="A517" t="s">
        <v>829</v>
      </c>
      <c r="B517">
        <v>-0.083188</v>
      </c>
      <c r="C517">
        <f>VLOOKUP(A517,[1]总校正后表!$A:$O,15,0)</f>
        <v>1.6910978</v>
      </c>
    </row>
    <row r="518" spans="1:3">
      <c r="A518" t="s">
        <v>378</v>
      </c>
      <c r="B518">
        <v>-0.0830394</v>
      </c>
      <c r="C518">
        <f>VLOOKUP(A518,[1]总校正后表!$A:$O,15,0)</f>
        <v>1.1807124</v>
      </c>
    </row>
    <row r="519" spans="1:3">
      <c r="A519" t="s">
        <v>877</v>
      </c>
      <c r="B519">
        <v>-0.0826363</v>
      </c>
      <c r="C519">
        <f>VLOOKUP(A519,[1]总校正后表!$A:$O,15,0)</f>
        <v>0.8425208</v>
      </c>
    </row>
    <row r="520" spans="1:3">
      <c r="A520" t="s">
        <v>197</v>
      </c>
      <c r="B520">
        <v>-0.0820191</v>
      </c>
      <c r="C520">
        <f>VLOOKUP(A520,[1]总校正后表!$A:$O,15,0)</f>
        <v>2.146165</v>
      </c>
    </row>
    <row r="521" spans="1:3">
      <c r="A521" t="s">
        <v>781</v>
      </c>
      <c r="B521">
        <v>-0.0813819</v>
      </c>
      <c r="C521">
        <f>VLOOKUP(A521,[1]总校正后表!$A:$O,15,0)</f>
        <v>2.1735896</v>
      </c>
    </row>
    <row r="522" spans="1:3">
      <c r="A522" t="s">
        <v>878</v>
      </c>
      <c r="B522">
        <v>-0.0811847</v>
      </c>
      <c r="C522">
        <f>VLOOKUP(A522,[1]总校正后表!$A:$O,15,0)</f>
        <v>1.4881696</v>
      </c>
    </row>
    <row r="523" spans="1:3">
      <c r="A523" t="s">
        <v>1131</v>
      </c>
      <c r="B523">
        <v>-0.08043</v>
      </c>
      <c r="C523">
        <f>VLOOKUP(A523,[1]总校正后表!$A:$O,15,0)</f>
        <v>1.2698744</v>
      </c>
    </row>
    <row r="524" spans="1:3">
      <c r="A524" t="s">
        <v>159</v>
      </c>
      <c r="B524">
        <v>-0.0803047</v>
      </c>
      <c r="C524">
        <f>VLOOKUP(A524,[1]总校正后表!$A:$O,15,0)</f>
        <v>1.9771428</v>
      </c>
    </row>
    <row r="525" spans="1:3">
      <c r="A525" t="s">
        <v>64</v>
      </c>
      <c r="B525">
        <v>-0.0800526</v>
      </c>
      <c r="C525">
        <f>VLOOKUP(A525,[1]总校正后表!$A:$O,15,0)</f>
        <v>1.3244536</v>
      </c>
    </row>
    <row r="526" spans="1:3">
      <c r="A526" t="s">
        <v>242</v>
      </c>
      <c r="B526">
        <v>-0.0799758</v>
      </c>
      <c r="C526">
        <f>VLOOKUP(A526,[1]总校正后表!$A:$O,15,0)</f>
        <v>0.8287803</v>
      </c>
    </row>
    <row r="527" spans="1:3">
      <c r="A527" t="s">
        <v>443</v>
      </c>
      <c r="B527">
        <v>-0.0799504</v>
      </c>
      <c r="C527">
        <f>VLOOKUP(A527,[1]总校正后表!$A:$O,15,0)</f>
        <v>1.0252576</v>
      </c>
    </row>
    <row r="528" spans="1:3">
      <c r="A528" t="s">
        <v>816</v>
      </c>
      <c r="B528">
        <v>-0.079326</v>
      </c>
      <c r="C528">
        <f>VLOOKUP(A528,[1]总校正后表!$A:$O,15,0)</f>
        <v>1.9143258</v>
      </c>
    </row>
    <row r="529" spans="1:3">
      <c r="A529" t="s">
        <v>437</v>
      </c>
      <c r="B529">
        <v>-0.0790754</v>
      </c>
      <c r="C529">
        <f>VLOOKUP(A529,[1]总校正后表!$A:$O,15,0)</f>
        <v>1.5805896</v>
      </c>
    </row>
    <row r="530" spans="1:3">
      <c r="A530" t="s">
        <v>1027</v>
      </c>
      <c r="B530">
        <v>-0.0783066</v>
      </c>
      <c r="C530">
        <f>VLOOKUP(A530,[1]总校正后表!$A:$O,15,0)</f>
        <v>1.9485508</v>
      </c>
    </row>
    <row r="531" spans="1:3">
      <c r="A531" t="s">
        <v>285</v>
      </c>
      <c r="B531">
        <v>-0.0776977</v>
      </c>
      <c r="C531">
        <f>VLOOKUP(A531,[1]总校正后表!$A:$O,15,0)</f>
        <v>1.3002153</v>
      </c>
    </row>
    <row r="532" spans="1:3">
      <c r="A532" t="s">
        <v>1127</v>
      </c>
      <c r="B532">
        <v>-0.076871</v>
      </c>
      <c r="C532">
        <f>VLOOKUP(A532,[1]总校正后表!$A:$O,15,0)</f>
        <v>1.345185</v>
      </c>
    </row>
    <row r="533" spans="1:3">
      <c r="A533" t="s">
        <v>913</v>
      </c>
      <c r="B533">
        <v>-0.0766457</v>
      </c>
      <c r="C533">
        <f>VLOOKUP(A533,[1]总校正后表!$A:$O,15,0)</f>
        <v>1.8455938</v>
      </c>
    </row>
    <row r="534" spans="1:3">
      <c r="A534" t="s">
        <v>1035</v>
      </c>
      <c r="B534">
        <v>-0.076613</v>
      </c>
      <c r="C534">
        <f>VLOOKUP(A534,[1]总校正后表!$A:$O,15,0)</f>
        <v>1.2251978</v>
      </c>
    </row>
    <row r="535" spans="1:3">
      <c r="A535" t="s">
        <v>86</v>
      </c>
      <c r="B535">
        <v>-0.0762958</v>
      </c>
      <c r="C535">
        <f>VLOOKUP(A535,[1]总校正后表!$A:$O,15,0)</f>
        <v>1.1383524</v>
      </c>
    </row>
    <row r="536" spans="1:3">
      <c r="A536" t="s">
        <v>871</v>
      </c>
      <c r="B536">
        <v>-0.0759149</v>
      </c>
      <c r="C536">
        <f>VLOOKUP(A536,[1]总校正后表!$A:$O,15,0)</f>
        <v>1.4973508</v>
      </c>
    </row>
    <row r="537" spans="1:3">
      <c r="A537" t="s">
        <v>328</v>
      </c>
      <c r="B537">
        <v>-0.0753843</v>
      </c>
      <c r="C537">
        <f>VLOOKUP(A537,[1]总校正后表!$A:$O,15,0)</f>
        <v>1.16988</v>
      </c>
    </row>
    <row r="538" spans="1:3">
      <c r="A538" t="s">
        <v>892</v>
      </c>
      <c r="B538">
        <v>-0.0752499</v>
      </c>
      <c r="C538">
        <f>VLOOKUP(A538,[1]总校正后表!$A:$O,15,0)</f>
        <v>1.0368563</v>
      </c>
    </row>
    <row r="539" spans="1:3">
      <c r="A539" t="s">
        <v>290</v>
      </c>
      <c r="B539">
        <v>-0.0749801</v>
      </c>
      <c r="C539">
        <f>VLOOKUP(A539,[1]总校正后表!$A:$O,15,0)</f>
        <v>1.316433</v>
      </c>
    </row>
    <row r="540" spans="1:3">
      <c r="A540" t="s">
        <v>1220</v>
      </c>
      <c r="B540">
        <v>-0.0744796</v>
      </c>
      <c r="C540">
        <f>VLOOKUP(A540,[1]总校正后表!$A:$O,15,0)</f>
        <v>1.5968708</v>
      </c>
    </row>
    <row r="541" spans="1:3">
      <c r="A541" t="s">
        <v>747</v>
      </c>
      <c r="B541">
        <v>-0.0744276</v>
      </c>
      <c r="C541">
        <f>VLOOKUP(A541,[1]总校正后表!$A:$O,15,0)</f>
        <v>1.148912</v>
      </c>
    </row>
    <row r="542" spans="1:3">
      <c r="A542" t="s">
        <v>1008</v>
      </c>
      <c r="B542">
        <v>-0.074151</v>
      </c>
      <c r="C542">
        <f>VLOOKUP(A542,[1]总校正后表!$A:$O,15,0)</f>
        <v>1.4891478</v>
      </c>
    </row>
    <row r="543" spans="1:3">
      <c r="A543" t="s">
        <v>167</v>
      </c>
      <c r="B543">
        <v>-0.0737013</v>
      </c>
      <c r="C543">
        <f>VLOOKUP(A543,[1]总校正后表!$A:$O,15,0)</f>
        <v>1.3136918</v>
      </c>
    </row>
    <row r="544" spans="1:3">
      <c r="A544" t="s">
        <v>118</v>
      </c>
      <c r="B544">
        <v>-0.0731282</v>
      </c>
      <c r="C544">
        <f>VLOOKUP(A544,[1]总校正后表!$A:$O,15,0)</f>
        <v>1.5822088</v>
      </c>
    </row>
    <row r="545" spans="1:3">
      <c r="A545" t="s">
        <v>403</v>
      </c>
      <c r="B545">
        <v>-0.0729843</v>
      </c>
      <c r="C545">
        <f>VLOOKUP(A545,[1]总校正后表!$A:$O,15,0)</f>
        <v>1.6942096</v>
      </c>
    </row>
    <row r="546" spans="1:3">
      <c r="A546" t="s">
        <v>1060</v>
      </c>
      <c r="B546">
        <v>-0.0729107</v>
      </c>
      <c r="C546">
        <f>VLOOKUP(A546,[1]总校正后表!$A:$O,15,0)</f>
        <v>1.1167813</v>
      </c>
    </row>
    <row r="547" spans="1:3">
      <c r="A547" t="s">
        <v>960</v>
      </c>
      <c r="B547">
        <v>-0.0728561</v>
      </c>
      <c r="C547">
        <f>VLOOKUP(A547,[1]总校正后表!$A:$O,15,0)</f>
        <v>1.9475958</v>
      </c>
    </row>
    <row r="548" spans="1:3">
      <c r="A548" t="s">
        <v>129</v>
      </c>
      <c r="B548">
        <v>-0.0727294</v>
      </c>
      <c r="C548">
        <f>VLOOKUP(A548,[1]总校正后表!$A:$O,15,0)</f>
        <v>1.4828236</v>
      </c>
    </row>
    <row r="549" spans="1:3">
      <c r="A549" t="s">
        <v>745</v>
      </c>
      <c r="B549">
        <v>-0.0724474</v>
      </c>
      <c r="C549">
        <f>VLOOKUP(A549,[1]总校正后表!$A:$O,15,0)</f>
        <v>1.6279108</v>
      </c>
    </row>
    <row r="550" spans="1:3">
      <c r="A550" t="s">
        <v>1169</v>
      </c>
      <c r="B550">
        <v>-0.0722223</v>
      </c>
      <c r="C550">
        <f>VLOOKUP(A550,[1]总校正后表!$A:$O,15,0)</f>
        <v>1.8536298</v>
      </c>
    </row>
    <row r="551" spans="1:3">
      <c r="A551" t="s">
        <v>649</v>
      </c>
      <c r="B551">
        <v>-0.07218</v>
      </c>
      <c r="C551">
        <f>VLOOKUP(A551,[1]总校正后表!$A:$O,15,0)</f>
        <v>0.8750624</v>
      </c>
    </row>
    <row r="552" spans="1:3">
      <c r="A552" t="s">
        <v>1150</v>
      </c>
      <c r="B552">
        <v>-0.0721732</v>
      </c>
      <c r="C552">
        <f>VLOOKUP(A552,[1]总校正后表!$A:$O,15,0)</f>
        <v>1.664706</v>
      </c>
    </row>
    <row r="553" spans="1:3">
      <c r="A553" t="s">
        <v>229</v>
      </c>
      <c r="B553">
        <v>-0.0716473</v>
      </c>
      <c r="C553">
        <f>VLOOKUP(A553,[1]总校正后表!$A:$O,15,0)</f>
        <v>2.2045128</v>
      </c>
    </row>
    <row r="554" spans="1:3">
      <c r="A554" t="s">
        <v>514</v>
      </c>
      <c r="B554">
        <v>-0.0710179</v>
      </c>
      <c r="C554">
        <f>VLOOKUP(A554,[1]总校正后表!$A:$O,15,0)</f>
        <v>1.5124314</v>
      </c>
    </row>
    <row r="555" spans="1:3">
      <c r="A555" t="s">
        <v>737</v>
      </c>
      <c r="B555">
        <v>-0.0703843</v>
      </c>
      <c r="C555">
        <f>VLOOKUP(A555,[1]总校正后表!$A:$O,15,0)</f>
        <v>1.2629498</v>
      </c>
    </row>
    <row r="556" spans="1:3">
      <c r="A556" t="s">
        <v>1235</v>
      </c>
      <c r="B556">
        <v>-0.0702704</v>
      </c>
      <c r="C556">
        <f>VLOOKUP(A556,[1]总校正后表!$A:$O,15,0)</f>
        <v>1.6644138</v>
      </c>
    </row>
    <row r="557" spans="1:3">
      <c r="A557" t="s">
        <v>267</v>
      </c>
      <c r="B557">
        <v>-0.0701467</v>
      </c>
      <c r="C557">
        <f>VLOOKUP(A557,[1]总校正后表!$A:$O,15,0)</f>
        <v>1.8717738</v>
      </c>
    </row>
    <row r="558" spans="1:3">
      <c r="A558" t="s">
        <v>14</v>
      </c>
      <c r="B558">
        <v>-0.0687251</v>
      </c>
      <c r="C558">
        <f>VLOOKUP(A558,[1]总校正后表!$A:$O,15,0)</f>
        <v>0.9393454</v>
      </c>
    </row>
    <row r="559" spans="1:3">
      <c r="A559" t="s">
        <v>296</v>
      </c>
      <c r="B559">
        <v>-0.0684883</v>
      </c>
      <c r="C559">
        <f>VLOOKUP(A559,[1]总校正后表!$A:$O,15,0)</f>
        <v>1.25668</v>
      </c>
    </row>
    <row r="560" spans="1:3">
      <c r="A560" t="s">
        <v>994</v>
      </c>
      <c r="B560">
        <v>-0.0680317</v>
      </c>
      <c r="C560">
        <f>VLOOKUP(A560,[1]总校正后表!$A:$O,15,0)</f>
        <v>1.7928748</v>
      </c>
    </row>
    <row r="561" spans="1:3">
      <c r="A561" t="s">
        <v>961</v>
      </c>
      <c r="B561">
        <v>-0.0663844</v>
      </c>
      <c r="C561">
        <f>VLOOKUP(A561,[1]总校正后表!$A:$O,15,0)</f>
        <v>1.113341</v>
      </c>
    </row>
    <row r="562" spans="1:3">
      <c r="A562" t="s">
        <v>280</v>
      </c>
      <c r="B562">
        <v>-0.0656131</v>
      </c>
      <c r="C562">
        <f>VLOOKUP(A562,[1]总校正后表!$A:$O,15,0)</f>
        <v>1.5641208</v>
      </c>
    </row>
    <row r="563" spans="1:3">
      <c r="A563" t="s">
        <v>696</v>
      </c>
      <c r="B563">
        <v>-0.0642882</v>
      </c>
      <c r="C563">
        <f>VLOOKUP(A563,[1]总校正后表!$A:$O,15,0)</f>
        <v>1.274986</v>
      </c>
    </row>
    <row r="564" spans="1:3">
      <c r="A564" t="s">
        <v>759</v>
      </c>
      <c r="B564">
        <v>-0.0639488</v>
      </c>
      <c r="C564">
        <f>VLOOKUP(A564,[1]总校正后表!$A:$O,15,0)</f>
        <v>1.4279284</v>
      </c>
    </row>
    <row r="565" spans="1:3">
      <c r="A565" t="s">
        <v>1156</v>
      </c>
      <c r="B565">
        <v>-0.0637533</v>
      </c>
      <c r="C565">
        <f>VLOOKUP(A565,[1]总校正后表!$A:$O,15,0)</f>
        <v>1.3302524</v>
      </c>
    </row>
    <row r="566" spans="1:3">
      <c r="A566" t="s">
        <v>82</v>
      </c>
      <c r="B566">
        <v>-0.0636056</v>
      </c>
      <c r="C566">
        <f>VLOOKUP(A566,[1]总校正后表!$A:$O,15,0)</f>
        <v>1.355746</v>
      </c>
    </row>
    <row r="567" spans="1:3">
      <c r="A567" t="s">
        <v>1278</v>
      </c>
      <c r="B567">
        <v>-0.0635734</v>
      </c>
      <c r="C567">
        <f>VLOOKUP(A567,[1]总校正后表!$A:$O,15,0)</f>
        <v>1.2660476</v>
      </c>
    </row>
    <row r="568" spans="1:3">
      <c r="A568" t="s">
        <v>270</v>
      </c>
      <c r="B568">
        <v>-0.062211</v>
      </c>
      <c r="C568">
        <f>VLOOKUP(A568,[1]总校正后表!$A:$O,15,0)</f>
        <v>1.3661268</v>
      </c>
    </row>
    <row r="569" spans="1:3">
      <c r="A569" t="s">
        <v>325</v>
      </c>
      <c r="B569">
        <v>-0.0621581</v>
      </c>
      <c r="C569">
        <f>VLOOKUP(A569,[1]总校正后表!$A:$O,15,0)</f>
        <v>1.2450408</v>
      </c>
    </row>
    <row r="570" spans="1:3">
      <c r="A570" t="s">
        <v>1189</v>
      </c>
      <c r="B570">
        <v>-0.0618651</v>
      </c>
      <c r="C570">
        <f>VLOOKUP(A570,[1]总校正后表!$A:$O,15,0)</f>
        <v>1.4123428</v>
      </c>
    </row>
    <row r="571" spans="1:3">
      <c r="A571" t="s">
        <v>922</v>
      </c>
      <c r="B571">
        <v>-0.061729</v>
      </c>
      <c r="C571">
        <f>VLOOKUP(A571,[1]总校正后表!$A:$O,15,0)</f>
        <v>1.3715268</v>
      </c>
    </row>
    <row r="572" spans="1:3">
      <c r="A572" t="s">
        <v>320</v>
      </c>
      <c r="B572">
        <v>-0.0616733</v>
      </c>
      <c r="C572">
        <f>VLOOKUP(A572,[1]总校正后表!$A:$O,15,0)</f>
        <v>0.7149118</v>
      </c>
    </row>
    <row r="573" spans="1:3">
      <c r="A573" t="s">
        <v>557</v>
      </c>
      <c r="B573">
        <v>-0.0615992</v>
      </c>
      <c r="C573">
        <f>VLOOKUP(A573,[1]总校正后表!$A:$O,15,0)</f>
        <v>1.6680336</v>
      </c>
    </row>
    <row r="574" spans="1:3">
      <c r="A574" t="s">
        <v>912</v>
      </c>
      <c r="B574">
        <v>-0.0612171</v>
      </c>
      <c r="C574">
        <f>VLOOKUP(A574,[1]总校正后表!$A:$O,15,0)</f>
        <v>1.1821236</v>
      </c>
    </row>
    <row r="575" spans="1:3">
      <c r="A575" t="s">
        <v>582</v>
      </c>
      <c r="B575">
        <v>-0.0609485</v>
      </c>
      <c r="C575">
        <f>VLOOKUP(A575,[1]总校正后表!$A:$O,15,0)</f>
        <v>1.7335596</v>
      </c>
    </row>
    <row r="576" spans="1:3">
      <c r="A576" t="s">
        <v>1001</v>
      </c>
      <c r="B576">
        <v>-0.060928</v>
      </c>
      <c r="C576">
        <f>VLOOKUP(A576,[1]总校正后表!$A:$O,15,0)</f>
        <v>1.6480513</v>
      </c>
    </row>
    <row r="577" spans="1:3">
      <c r="A577" t="s">
        <v>291</v>
      </c>
      <c r="B577">
        <v>-0.0606459</v>
      </c>
      <c r="C577">
        <f>VLOOKUP(A577,[1]总校正后表!$A:$O,15,0)</f>
        <v>1.1854108</v>
      </c>
    </row>
    <row r="578" spans="1:3">
      <c r="A578" t="s">
        <v>102</v>
      </c>
      <c r="B578">
        <v>-0.0602695</v>
      </c>
      <c r="C578">
        <f>VLOOKUP(A578,[1]总校正后表!$A:$O,15,0)</f>
        <v>1.3447913</v>
      </c>
    </row>
    <row r="579" spans="1:3">
      <c r="A579" t="s">
        <v>172</v>
      </c>
      <c r="B579">
        <v>-0.0599741</v>
      </c>
      <c r="C579">
        <f>VLOOKUP(A579,[1]总校正后表!$A:$O,15,0)</f>
        <v>0.8838398</v>
      </c>
    </row>
    <row r="580" spans="1:3">
      <c r="A580" t="s">
        <v>1076</v>
      </c>
      <c r="B580">
        <v>-0.0596723</v>
      </c>
      <c r="C580">
        <f>VLOOKUP(A580,[1]总校正后表!$A:$O,15,0)</f>
        <v>1.119638</v>
      </c>
    </row>
    <row r="581" spans="1:3">
      <c r="A581" t="s">
        <v>208</v>
      </c>
      <c r="B581">
        <v>-0.0594041</v>
      </c>
      <c r="C581">
        <f>VLOOKUP(A581,[1]总校正后表!$A:$O,15,0)</f>
        <v>1.0447688</v>
      </c>
    </row>
    <row r="582" spans="1:3">
      <c r="A582" t="s">
        <v>599</v>
      </c>
      <c r="B582">
        <v>-0.0591901</v>
      </c>
      <c r="C582">
        <f>VLOOKUP(A582,[1]总校正后表!$A:$O,15,0)</f>
        <v>1.6271428</v>
      </c>
    </row>
    <row r="583" spans="1:3">
      <c r="A583" t="s">
        <v>1067</v>
      </c>
      <c r="B583">
        <v>-0.0589534</v>
      </c>
      <c r="C583">
        <f>VLOOKUP(A583,[1]总校正后表!$A:$O,15,0)</f>
        <v>1.5361798</v>
      </c>
    </row>
    <row r="584" spans="1:3">
      <c r="A584" t="s">
        <v>1255</v>
      </c>
      <c r="B584">
        <v>-0.0588238</v>
      </c>
      <c r="C584">
        <f>VLOOKUP(A584,[1]总校正后表!$A:$O,15,0)</f>
        <v>1.6663268</v>
      </c>
    </row>
    <row r="585" spans="1:3">
      <c r="A585" t="s">
        <v>531</v>
      </c>
      <c r="B585">
        <v>-0.0582698</v>
      </c>
      <c r="C585">
        <f>VLOOKUP(A585,[1]总校正后表!$A:$O,15,0)</f>
        <v>1.1585168</v>
      </c>
    </row>
    <row r="586" spans="1:3">
      <c r="A586" t="s">
        <v>1134</v>
      </c>
      <c r="B586">
        <v>-0.0575563</v>
      </c>
      <c r="C586">
        <f>VLOOKUP(A586,[1]总校正后表!$A:$O,15,0)</f>
        <v>0.8990024</v>
      </c>
    </row>
    <row r="587" spans="1:3">
      <c r="A587" t="s">
        <v>29</v>
      </c>
      <c r="B587">
        <v>-0.0573209</v>
      </c>
      <c r="C587">
        <f>VLOOKUP(A587,[1]总校正后表!$A:$O,15,0)</f>
        <v>1.3009836</v>
      </c>
    </row>
    <row r="588" spans="1:3">
      <c r="A588" t="s">
        <v>795</v>
      </c>
      <c r="B588">
        <v>-0.0569761</v>
      </c>
      <c r="C588">
        <f>VLOOKUP(A588,[1]总校正后表!$A:$O,15,0)</f>
        <v>1.5550938</v>
      </c>
    </row>
    <row r="589" spans="1:3">
      <c r="A589" t="s">
        <v>1075</v>
      </c>
      <c r="B589">
        <v>-0.0558678</v>
      </c>
      <c r="C589">
        <f>VLOOKUP(A589,[1]总校正后表!$A:$O,15,0)</f>
        <v>1.5718784</v>
      </c>
    </row>
    <row r="590" spans="1:3">
      <c r="A590" t="s">
        <v>918</v>
      </c>
      <c r="B590">
        <v>-0.0556449</v>
      </c>
      <c r="C590">
        <f>VLOOKUP(A590,[1]总校正后表!$A:$O,15,0)</f>
        <v>1.4636518</v>
      </c>
    </row>
    <row r="591" spans="1:3">
      <c r="A591" t="s">
        <v>211</v>
      </c>
      <c r="B591">
        <v>-0.0555347</v>
      </c>
      <c r="C591">
        <f>VLOOKUP(A591,[1]总校正后表!$A:$O,15,0)</f>
        <v>2.1015518</v>
      </c>
    </row>
    <row r="592" spans="1:3">
      <c r="A592" t="s">
        <v>189</v>
      </c>
      <c r="B592">
        <v>-0.0554318</v>
      </c>
      <c r="C592">
        <f>VLOOKUP(A592,[1]总校正后表!$A:$O,15,0)</f>
        <v>1.3542494</v>
      </c>
    </row>
    <row r="593" spans="1:3">
      <c r="A593" t="s">
        <v>841</v>
      </c>
      <c r="B593">
        <v>-0.0552797</v>
      </c>
      <c r="C593">
        <f>VLOOKUP(A593,[1]总校正后表!$A:$O,15,0)</f>
        <v>1.0109585</v>
      </c>
    </row>
    <row r="594" spans="1:3">
      <c r="A594" t="s">
        <v>692</v>
      </c>
      <c r="B594">
        <v>-0.0543033</v>
      </c>
      <c r="C594">
        <f>VLOOKUP(A594,[1]总校正后表!$A:$O,15,0)</f>
        <v>1.6005244</v>
      </c>
    </row>
    <row r="595" spans="1:3">
      <c r="A595" t="s">
        <v>316</v>
      </c>
      <c r="B595">
        <v>-0.0538599</v>
      </c>
      <c r="C595">
        <f>VLOOKUP(A595,[1]总校正后表!$A:$O,15,0)</f>
        <v>1.069624</v>
      </c>
    </row>
    <row r="596" spans="1:3">
      <c r="A596" t="s">
        <v>366</v>
      </c>
      <c r="B596">
        <v>-0.0529609</v>
      </c>
      <c r="C596">
        <f>VLOOKUP(A596,[1]总校正后表!$A:$O,15,0)</f>
        <v>1.2931373</v>
      </c>
    </row>
    <row r="597" spans="1:3">
      <c r="A597" t="s">
        <v>1015</v>
      </c>
      <c r="B597">
        <v>-0.0526794</v>
      </c>
      <c r="C597">
        <f>VLOOKUP(A597,[1]总校正后表!$A:$O,15,0)</f>
        <v>1.269513</v>
      </c>
    </row>
    <row r="598" spans="1:3">
      <c r="A598" t="s">
        <v>905</v>
      </c>
      <c r="B598">
        <v>-0.0524363</v>
      </c>
      <c r="C598">
        <f>VLOOKUP(A598,[1]总校正后表!$A:$O,15,0)</f>
        <v>2.0292308</v>
      </c>
    </row>
    <row r="599" spans="1:3">
      <c r="A599" t="s">
        <v>317</v>
      </c>
      <c r="B599">
        <v>-0.0521636</v>
      </c>
      <c r="C599">
        <f>VLOOKUP(A599,[1]总校正后表!$A:$O,15,0)</f>
        <v>1.4471214</v>
      </c>
    </row>
    <row r="600" spans="1:3">
      <c r="A600" t="s">
        <v>1270</v>
      </c>
      <c r="B600">
        <v>-0.0516392</v>
      </c>
      <c r="C600">
        <f>VLOOKUP(A600,[1]总校正后表!$A:$O,15,0)</f>
        <v>2.0672138</v>
      </c>
    </row>
    <row r="601" spans="1:3">
      <c r="A601" t="s">
        <v>560</v>
      </c>
      <c r="B601">
        <v>-0.0515683</v>
      </c>
      <c r="C601">
        <f>VLOOKUP(A601,[1]总校正后表!$A:$O,15,0)</f>
        <v>1.6232824</v>
      </c>
    </row>
    <row r="602" spans="1:3">
      <c r="A602" t="s">
        <v>1044</v>
      </c>
      <c r="B602">
        <v>-0.0506901</v>
      </c>
      <c r="C602">
        <f>VLOOKUP(A602,[1]总校正后表!$A:$O,15,0)</f>
        <v>1.7361658</v>
      </c>
    </row>
    <row r="603" spans="1:3">
      <c r="A603" t="s">
        <v>49</v>
      </c>
      <c r="B603">
        <v>-0.0506518</v>
      </c>
      <c r="C603">
        <f>VLOOKUP(A603,[1]总校正后表!$A:$O,15,0)</f>
        <v>1.6794614</v>
      </c>
    </row>
    <row r="604" spans="1:3">
      <c r="A604" t="s">
        <v>484</v>
      </c>
      <c r="B604">
        <v>-0.050512</v>
      </c>
      <c r="C604">
        <f>VLOOKUP(A604,[1]总校正后表!$A:$O,15,0)</f>
        <v>1.3080318</v>
      </c>
    </row>
    <row r="605" spans="1:3">
      <c r="A605" t="s">
        <v>831</v>
      </c>
      <c r="B605">
        <v>-0.05037</v>
      </c>
      <c r="C605">
        <f>VLOOKUP(A605,[1]总校正后表!$A:$O,15,0)</f>
        <v>1.7055218</v>
      </c>
    </row>
    <row r="606" spans="1:3">
      <c r="A606" t="s">
        <v>1094</v>
      </c>
      <c r="B606">
        <v>-0.0501234</v>
      </c>
      <c r="C606">
        <f>VLOOKUP(A606,[1]总校正后表!$A:$O,15,0)</f>
        <v>1.3367168</v>
      </c>
    </row>
    <row r="607" spans="1:3">
      <c r="A607" t="s">
        <v>1196</v>
      </c>
      <c r="B607">
        <v>-0.0501115</v>
      </c>
      <c r="C607">
        <f>VLOOKUP(A607,[1]总校正后表!$A:$O,15,0)</f>
        <v>1.7394013</v>
      </c>
    </row>
    <row r="608" spans="1:3">
      <c r="A608" t="s">
        <v>976</v>
      </c>
      <c r="B608">
        <v>-0.0499839</v>
      </c>
      <c r="C608">
        <f>VLOOKUP(A608,[1]总校正后表!$A:$O,15,0)</f>
        <v>2.0517428</v>
      </c>
    </row>
    <row r="609" spans="1:3">
      <c r="A609" t="s">
        <v>522</v>
      </c>
      <c r="B609">
        <v>-0.0498715</v>
      </c>
      <c r="C609">
        <f>VLOOKUP(A609,[1]总校正后表!$A:$O,15,0)</f>
        <v>1.2040426</v>
      </c>
    </row>
    <row r="610" spans="1:3">
      <c r="A610" t="s">
        <v>512</v>
      </c>
      <c r="B610">
        <v>-0.0498669</v>
      </c>
      <c r="C610">
        <f>VLOOKUP(A610,[1]总校正后表!$A:$O,15,0)</f>
        <v>0.8703338</v>
      </c>
    </row>
    <row r="611" spans="1:3">
      <c r="A611" t="s">
        <v>527</v>
      </c>
      <c r="B611">
        <v>-0.0497568</v>
      </c>
      <c r="C611">
        <f>VLOOKUP(A611,[1]总校正后表!$A:$O,15,0)</f>
        <v>1.3573013</v>
      </c>
    </row>
    <row r="612" spans="1:3">
      <c r="A612" t="s">
        <v>701</v>
      </c>
      <c r="B612">
        <v>-0.0494516</v>
      </c>
      <c r="C612">
        <f>VLOOKUP(A612,[1]总校正后表!$A:$O,15,0)</f>
        <v>1.5338438</v>
      </c>
    </row>
    <row r="613" spans="1:3">
      <c r="A613" t="s">
        <v>1214</v>
      </c>
      <c r="B613">
        <v>-0.0491859</v>
      </c>
      <c r="C613">
        <f>VLOOKUP(A613,[1]总校正后表!$A:$O,15,0)</f>
        <v>1.3229278</v>
      </c>
    </row>
    <row r="614" spans="1:3">
      <c r="A614" t="s">
        <v>1050</v>
      </c>
      <c r="B614">
        <v>-0.0491121</v>
      </c>
      <c r="C614">
        <f>VLOOKUP(A614,[1]总校正后表!$A:$O,15,0)</f>
        <v>1.7376294</v>
      </c>
    </row>
    <row r="615" spans="1:3">
      <c r="A615" t="s">
        <v>119</v>
      </c>
      <c r="B615">
        <v>-0.0489857</v>
      </c>
      <c r="C615">
        <f>VLOOKUP(A615,[1]总校正后表!$A:$O,15,0)</f>
        <v>1.6628014</v>
      </c>
    </row>
    <row r="616" spans="1:3">
      <c r="A616" t="s">
        <v>389</v>
      </c>
      <c r="B616">
        <v>-0.0486342</v>
      </c>
      <c r="C616">
        <f>VLOOKUP(A616,[1]总校正后表!$A:$O,15,0)</f>
        <v>1.9804114</v>
      </c>
    </row>
    <row r="617" spans="1:3">
      <c r="A617" t="s">
        <v>870</v>
      </c>
      <c r="B617">
        <v>-0.048613</v>
      </c>
      <c r="C617">
        <f>VLOOKUP(A617,[1]总校正后表!$A:$O,15,0)</f>
        <v>1.8090108</v>
      </c>
    </row>
    <row r="618" spans="1:3">
      <c r="A618" t="s">
        <v>1262</v>
      </c>
      <c r="B618">
        <v>-0.0485405</v>
      </c>
      <c r="C618">
        <f>VLOOKUP(A618,[1]总校正后表!$A:$O,15,0)</f>
        <v>1.4546058</v>
      </c>
    </row>
    <row r="619" spans="1:3">
      <c r="A619" t="s">
        <v>188</v>
      </c>
      <c r="B619">
        <v>-0.048125</v>
      </c>
      <c r="C619">
        <f>VLOOKUP(A619,[1]总校正后表!$A:$O,15,0)</f>
        <v>1.5773714</v>
      </c>
    </row>
    <row r="620" spans="1:3">
      <c r="A620" t="s">
        <v>708</v>
      </c>
      <c r="B620">
        <v>-0.0478429</v>
      </c>
      <c r="C620">
        <f>VLOOKUP(A620,[1]总校正后表!$A:$O,15,0)</f>
        <v>1.7909444</v>
      </c>
    </row>
    <row r="621" spans="1:3">
      <c r="A621" t="s">
        <v>1221</v>
      </c>
      <c r="B621">
        <v>-0.0475798</v>
      </c>
      <c r="C621">
        <f>VLOOKUP(A621,[1]总校正后表!$A:$O,15,0)</f>
        <v>1.7629418</v>
      </c>
    </row>
    <row r="622" spans="1:3">
      <c r="A622" t="s">
        <v>748</v>
      </c>
      <c r="B622">
        <v>-0.0474447</v>
      </c>
      <c r="C622">
        <f>VLOOKUP(A622,[1]总校正后表!$A:$O,15,0)</f>
        <v>2.1005998</v>
      </c>
    </row>
    <row r="623" spans="1:3">
      <c r="A623" t="s">
        <v>219</v>
      </c>
      <c r="B623">
        <v>-0.0469494</v>
      </c>
      <c r="C623">
        <f>VLOOKUP(A623,[1]总校正后表!$A:$O,15,0)</f>
        <v>1.4227976</v>
      </c>
    </row>
    <row r="624" spans="1:3">
      <c r="A624" t="s">
        <v>1095</v>
      </c>
      <c r="B624">
        <v>-0.0469425</v>
      </c>
      <c r="C624">
        <f>VLOOKUP(A624,[1]总校正后表!$A:$O,15,0)</f>
        <v>1.5512754</v>
      </c>
    </row>
    <row r="625" spans="1:3">
      <c r="A625" t="s">
        <v>210</v>
      </c>
      <c r="B625">
        <v>-0.0467989</v>
      </c>
      <c r="C625">
        <f>VLOOKUP(A625,[1]总校正后表!$A:$O,15,0)</f>
        <v>1.8031444</v>
      </c>
    </row>
    <row r="626" spans="1:3">
      <c r="A626" t="s">
        <v>358</v>
      </c>
      <c r="B626">
        <v>-0.0458623</v>
      </c>
      <c r="C626">
        <f>VLOOKUP(A626,[1]总校正后表!$A:$O,15,0)</f>
        <v>1.7337128</v>
      </c>
    </row>
    <row r="627" spans="1:3">
      <c r="A627" t="s">
        <v>137</v>
      </c>
      <c r="B627">
        <v>-0.0454959</v>
      </c>
      <c r="C627">
        <f>VLOOKUP(A627,[1]总校正后表!$A:$O,15,0)</f>
        <v>1.348258</v>
      </c>
    </row>
    <row r="628" spans="1:3">
      <c r="A628" t="s">
        <v>800</v>
      </c>
      <c r="B628">
        <v>-0.0450726</v>
      </c>
      <c r="C628">
        <f>VLOOKUP(A628,[1]总校正后表!$A:$O,15,0)</f>
        <v>1.4215578</v>
      </c>
    </row>
    <row r="629" spans="1:3">
      <c r="A629" t="s">
        <v>785</v>
      </c>
      <c r="B629">
        <v>-0.0449429</v>
      </c>
      <c r="C629">
        <f>VLOOKUP(A629,[1]总校正后表!$A:$O,15,0)</f>
        <v>1.1868424</v>
      </c>
    </row>
    <row r="630" spans="1:3">
      <c r="A630" t="s">
        <v>342</v>
      </c>
      <c r="B630">
        <v>-0.044518</v>
      </c>
      <c r="C630">
        <f>VLOOKUP(A630,[1]总校正后表!$A:$O,15,0)</f>
        <v>1.9258053</v>
      </c>
    </row>
    <row r="631" spans="1:3">
      <c r="A631" t="s">
        <v>1017</v>
      </c>
      <c r="B631">
        <v>-0.0444763</v>
      </c>
      <c r="C631">
        <f>VLOOKUP(A631,[1]总校正后表!$A:$O,15,0)</f>
        <v>1.7019808</v>
      </c>
    </row>
    <row r="632" spans="1:3">
      <c r="A632" t="s">
        <v>928</v>
      </c>
      <c r="B632">
        <v>-0.0443863</v>
      </c>
      <c r="C632">
        <f>VLOOKUP(A632,[1]总校正后表!$A:$O,15,0)</f>
        <v>1.2084878</v>
      </c>
    </row>
    <row r="633" spans="1:3">
      <c r="A633" t="s">
        <v>1171</v>
      </c>
      <c r="B633">
        <v>-0.0443473</v>
      </c>
      <c r="C633">
        <f>VLOOKUP(A633,[1]总校正后表!$A:$O,15,0)</f>
        <v>0.8329913</v>
      </c>
    </row>
    <row r="634" spans="1:3">
      <c r="A634" t="s">
        <v>414</v>
      </c>
      <c r="B634">
        <v>-0.044199</v>
      </c>
      <c r="C634">
        <f>VLOOKUP(A634,[1]总校正后表!$A:$O,15,0)</f>
        <v>1.434213</v>
      </c>
    </row>
    <row r="635" spans="1:3">
      <c r="A635" t="s">
        <v>859</v>
      </c>
      <c r="B635">
        <v>-0.044142</v>
      </c>
      <c r="C635">
        <f>VLOOKUP(A635,[1]总校正后表!$A:$O,15,0)</f>
        <v>1.5958408</v>
      </c>
    </row>
    <row r="636" spans="1:3">
      <c r="A636" t="s">
        <v>59</v>
      </c>
      <c r="B636">
        <v>-0.0436733</v>
      </c>
      <c r="C636">
        <f>VLOOKUP(A636,[1]总校正后表!$A:$O,15,0)</f>
        <v>1.4214773</v>
      </c>
    </row>
    <row r="637" spans="1:3">
      <c r="A637" t="s">
        <v>19</v>
      </c>
      <c r="B637">
        <v>-0.0424511</v>
      </c>
      <c r="C637">
        <f>VLOOKUP(A637,[1]总校正后表!$A:$O,15,0)</f>
        <v>1.2911278</v>
      </c>
    </row>
    <row r="638" spans="1:3">
      <c r="A638" t="s">
        <v>1132</v>
      </c>
      <c r="B638">
        <v>-0.0424441</v>
      </c>
      <c r="C638">
        <f>VLOOKUP(A638,[1]总校正后表!$A:$O,15,0)</f>
        <v>1.6099473</v>
      </c>
    </row>
    <row r="639" spans="1:3">
      <c r="A639" t="s">
        <v>1210</v>
      </c>
      <c r="B639">
        <v>-0.041492</v>
      </c>
      <c r="C639">
        <f>VLOOKUP(A639,[1]总校正后表!$A:$O,15,0)</f>
        <v>1.617345</v>
      </c>
    </row>
    <row r="640" spans="1:3">
      <c r="A640" t="s">
        <v>580</v>
      </c>
      <c r="B640">
        <v>-0.0412975</v>
      </c>
      <c r="C640">
        <f>VLOOKUP(A640,[1]总校正后表!$A:$O,15,0)</f>
        <v>1.418503</v>
      </c>
    </row>
    <row r="641" spans="1:3">
      <c r="A641" t="s">
        <v>1287</v>
      </c>
      <c r="B641">
        <v>-0.0407912</v>
      </c>
      <c r="C641">
        <f>VLOOKUP(A641,[1]总校正后表!$A:$O,15,0)</f>
        <v>1.6049228</v>
      </c>
    </row>
    <row r="642" spans="1:3">
      <c r="A642" t="s">
        <v>79</v>
      </c>
      <c r="B642">
        <v>-0.0407707</v>
      </c>
      <c r="C642">
        <f>VLOOKUP(A642,[1]总校正后表!$A:$O,15,0)</f>
        <v>1.2749653</v>
      </c>
    </row>
    <row r="643" spans="1:3">
      <c r="A643" t="s">
        <v>472</v>
      </c>
      <c r="B643">
        <v>-0.0407452</v>
      </c>
      <c r="C643">
        <f>VLOOKUP(A643,[1]总校正后表!$A:$O,15,0)</f>
        <v>0.827461</v>
      </c>
    </row>
    <row r="644" spans="1:3">
      <c r="A644" t="s">
        <v>391</v>
      </c>
      <c r="B644">
        <v>-0.0407386</v>
      </c>
      <c r="C644">
        <f>VLOOKUP(A644,[1]总校正后表!$A:$O,15,0)</f>
        <v>1.3875228</v>
      </c>
    </row>
    <row r="645" spans="1:3">
      <c r="A645" t="s">
        <v>1042</v>
      </c>
      <c r="B645">
        <v>-0.0406754</v>
      </c>
      <c r="C645">
        <f>VLOOKUP(A645,[1]总校正后表!$A:$O,15,0)</f>
        <v>2.0590368</v>
      </c>
    </row>
    <row r="646" spans="1:3">
      <c r="A646" t="s">
        <v>779</v>
      </c>
      <c r="B646">
        <v>-0.0402696</v>
      </c>
      <c r="C646">
        <f>VLOOKUP(A646,[1]总校正后表!$A:$O,15,0)</f>
        <v>1.3360794</v>
      </c>
    </row>
    <row r="647" spans="1:3">
      <c r="A647" t="s">
        <v>621</v>
      </c>
      <c r="B647">
        <v>-0.0399742</v>
      </c>
      <c r="C647">
        <f>VLOOKUP(A647,[1]总校正后表!$A:$O,15,0)</f>
        <v>1.1454973</v>
      </c>
    </row>
    <row r="648" spans="1:3">
      <c r="A648" t="s">
        <v>549</v>
      </c>
      <c r="B648">
        <v>-0.0398086</v>
      </c>
      <c r="C648">
        <f>VLOOKUP(A648,[1]总校正后表!$A:$O,15,0)</f>
        <v>1.6459838</v>
      </c>
    </row>
    <row r="649" spans="1:3">
      <c r="A649" t="s">
        <v>457</v>
      </c>
      <c r="B649">
        <v>-0.0393488</v>
      </c>
      <c r="C649">
        <f>VLOOKUP(A649,[1]总校正后表!$A:$O,15,0)</f>
        <v>0.804633</v>
      </c>
    </row>
    <row r="650" spans="1:3">
      <c r="A650" t="s">
        <v>820</v>
      </c>
      <c r="B650">
        <v>-0.0391771</v>
      </c>
      <c r="C650">
        <f>VLOOKUP(A650,[1]总校正后表!$A:$O,15,0)</f>
        <v>0.952429</v>
      </c>
    </row>
    <row r="651" spans="1:3">
      <c r="A651" t="s">
        <v>1299</v>
      </c>
      <c r="B651">
        <v>-0.0385819</v>
      </c>
      <c r="C651">
        <f>VLOOKUP(A651,[1]总校正后表!$A:$O,15,0)</f>
        <v>1.5950458</v>
      </c>
    </row>
    <row r="652" spans="1:3">
      <c r="A652" t="s">
        <v>104</v>
      </c>
      <c r="B652">
        <v>-0.0383071</v>
      </c>
      <c r="C652">
        <f>VLOOKUP(A652,[1]总校正后表!$A:$O,15,0)</f>
        <v>1.5521538</v>
      </c>
    </row>
    <row r="653" spans="1:3">
      <c r="A653" t="s">
        <v>70</v>
      </c>
      <c r="B653">
        <v>-0.03783</v>
      </c>
      <c r="C653">
        <f>VLOOKUP(A653,[1]总校正后表!$A:$O,15,0)</f>
        <v>1.4125676</v>
      </c>
    </row>
    <row r="654" spans="1:3">
      <c r="A654" t="s">
        <v>247</v>
      </c>
      <c r="B654">
        <v>-0.0378297</v>
      </c>
      <c r="C654">
        <f>VLOOKUP(A654,[1]总校正后表!$A:$O,15,0)</f>
        <v>1.8144158</v>
      </c>
    </row>
    <row r="655" spans="1:3">
      <c r="A655" t="s">
        <v>1080</v>
      </c>
      <c r="B655">
        <v>-0.0376174</v>
      </c>
      <c r="C655">
        <f>VLOOKUP(A655,[1]总校正后表!$A:$O,15,0)</f>
        <v>1.1919344</v>
      </c>
    </row>
    <row r="656" spans="1:3">
      <c r="A656" t="s">
        <v>199</v>
      </c>
      <c r="B656">
        <v>-0.0374235</v>
      </c>
      <c r="C656">
        <f>VLOOKUP(A656,[1]总校正后表!$A:$O,15,0)</f>
        <v>0.9760974</v>
      </c>
    </row>
    <row r="657" spans="1:3">
      <c r="A657" t="s">
        <v>459</v>
      </c>
      <c r="B657">
        <v>-0.0365933</v>
      </c>
      <c r="C657">
        <f>VLOOKUP(A657,[1]总校正后表!$A:$O,15,0)</f>
        <v>2.0221368</v>
      </c>
    </row>
    <row r="658" spans="1:3">
      <c r="A658" t="s">
        <v>260</v>
      </c>
      <c r="B658">
        <v>-0.0360489</v>
      </c>
      <c r="C658">
        <f>VLOOKUP(A658,[1]总校正后表!$A:$O,15,0)</f>
        <v>1.3177014</v>
      </c>
    </row>
    <row r="659" spans="1:3">
      <c r="A659" t="s">
        <v>278</v>
      </c>
      <c r="B659">
        <v>-0.035994</v>
      </c>
      <c r="C659">
        <f>VLOOKUP(A659,[1]总校正后表!$A:$O,15,0)</f>
        <v>1.1517113</v>
      </c>
    </row>
    <row r="660" spans="1:3">
      <c r="A660" t="s">
        <v>261</v>
      </c>
      <c r="B660">
        <v>-0.0354754</v>
      </c>
      <c r="C660">
        <f>VLOOKUP(A660,[1]总校正后表!$A:$O,15,0)</f>
        <v>1.7432838</v>
      </c>
    </row>
    <row r="661" spans="1:3">
      <c r="A661" t="s">
        <v>879</v>
      </c>
      <c r="B661">
        <v>-0.035364</v>
      </c>
      <c r="C661">
        <f>VLOOKUP(A661,[1]总校正后表!$A:$O,15,0)</f>
        <v>1.5038473</v>
      </c>
    </row>
    <row r="662" spans="1:3">
      <c r="A662" t="s">
        <v>27</v>
      </c>
      <c r="B662">
        <v>-0.0348683</v>
      </c>
      <c r="C662">
        <f>VLOOKUP(A662,[1]总校正后表!$A:$O,15,0)</f>
        <v>1.9514468</v>
      </c>
    </row>
    <row r="663" spans="1:3">
      <c r="A663" t="s">
        <v>1130</v>
      </c>
      <c r="B663">
        <v>-0.0346011</v>
      </c>
      <c r="C663">
        <f>VLOOKUP(A663,[1]总校正后表!$A:$O,15,0)</f>
        <v>1.0101753</v>
      </c>
    </row>
    <row r="664" spans="1:3">
      <c r="A664" t="s">
        <v>625</v>
      </c>
      <c r="B664">
        <v>-0.0343551</v>
      </c>
      <c r="C664">
        <f>VLOOKUP(A664,[1]总校正后表!$A:$O,15,0)</f>
        <v>0.9049145</v>
      </c>
    </row>
    <row r="665" spans="1:3">
      <c r="A665" t="s">
        <v>1104</v>
      </c>
      <c r="B665">
        <v>-0.03398</v>
      </c>
      <c r="C665">
        <f>VLOOKUP(A665,[1]总校正后表!$A:$O,15,0)</f>
        <v>1.1466518</v>
      </c>
    </row>
    <row r="666" spans="1:3">
      <c r="A666" t="s">
        <v>1234</v>
      </c>
      <c r="B666">
        <v>-0.0337292</v>
      </c>
      <c r="C666">
        <f>VLOOKUP(A666,[1]总校正后表!$A:$O,15,0)</f>
        <v>1.0675066</v>
      </c>
    </row>
    <row r="667" spans="1:3">
      <c r="A667" t="s">
        <v>98</v>
      </c>
      <c r="B667">
        <v>-0.0336974</v>
      </c>
      <c r="C667">
        <f>VLOOKUP(A667,[1]总校正后表!$A:$O,15,0)</f>
        <v>1.5442114</v>
      </c>
    </row>
    <row r="668" spans="1:3">
      <c r="A668" t="s">
        <v>875</v>
      </c>
      <c r="B668">
        <v>-0.0332552</v>
      </c>
      <c r="C668">
        <f>VLOOKUP(A668,[1]总校正后表!$A:$O,15,0)</f>
        <v>1.2580636</v>
      </c>
    </row>
    <row r="669" spans="1:3">
      <c r="A669" t="s">
        <v>1064</v>
      </c>
      <c r="B669">
        <v>-0.0326648</v>
      </c>
      <c r="C669">
        <f>VLOOKUP(A669,[1]总校正后表!$A:$O,15,0)</f>
        <v>0.4766288</v>
      </c>
    </row>
    <row r="670" spans="1:3">
      <c r="A670" t="s">
        <v>1140</v>
      </c>
      <c r="B670">
        <v>-0.0325234</v>
      </c>
      <c r="C670">
        <f>VLOOKUP(A670,[1]总校正后表!$A:$O,15,0)</f>
        <v>1.7979018</v>
      </c>
    </row>
    <row r="671" spans="1:3">
      <c r="A671" t="s">
        <v>312</v>
      </c>
      <c r="B671">
        <v>-0.0322476</v>
      </c>
      <c r="C671">
        <f>VLOOKUP(A671,[1]总校正后表!$A:$O,15,0)</f>
        <v>1.6772868</v>
      </c>
    </row>
    <row r="672" spans="1:3">
      <c r="A672" t="s">
        <v>548</v>
      </c>
      <c r="B672">
        <v>-0.0322401</v>
      </c>
      <c r="C672">
        <f>VLOOKUP(A672,[1]总校正后表!$A:$O,15,0)</f>
        <v>1.8359298</v>
      </c>
    </row>
    <row r="673" spans="1:3">
      <c r="A673" t="s">
        <v>90</v>
      </c>
      <c r="B673">
        <v>-0.0320814</v>
      </c>
      <c r="C673">
        <f>VLOOKUP(A673,[1]总校正后表!$A:$O,15,0)</f>
        <v>1.4852314</v>
      </c>
    </row>
    <row r="674" spans="1:3">
      <c r="A674" t="s">
        <v>545</v>
      </c>
      <c r="B674">
        <v>-0.0319797</v>
      </c>
      <c r="C674">
        <f>VLOOKUP(A674,[1]总校正后表!$A:$O,15,0)</f>
        <v>1.281246</v>
      </c>
    </row>
    <row r="675" spans="1:3">
      <c r="A675" t="s">
        <v>422</v>
      </c>
      <c r="B675">
        <v>-0.0319704</v>
      </c>
      <c r="C675">
        <f>VLOOKUP(A675,[1]总校正后表!$A:$O,15,0)</f>
        <v>2.1907288</v>
      </c>
    </row>
    <row r="676" spans="1:3">
      <c r="A676" t="s">
        <v>554</v>
      </c>
      <c r="B676">
        <v>-0.0316323</v>
      </c>
      <c r="C676">
        <f>VLOOKUP(A676,[1]总校正后表!$A:$O,15,0)</f>
        <v>1.4302673</v>
      </c>
    </row>
    <row r="677" spans="1:3">
      <c r="A677" t="s">
        <v>275</v>
      </c>
      <c r="B677">
        <v>-0.0313148</v>
      </c>
      <c r="C677">
        <f>VLOOKUP(A677,[1]总校正后表!$A:$O,15,0)</f>
        <v>1.5477158</v>
      </c>
    </row>
    <row r="678" spans="1:3">
      <c r="A678" t="s">
        <v>860</v>
      </c>
      <c r="B678">
        <v>-0.0312694</v>
      </c>
      <c r="C678">
        <f>VLOOKUP(A678,[1]总校正后表!$A:$O,15,0)</f>
        <v>1.8283828</v>
      </c>
    </row>
    <row r="679" spans="1:3">
      <c r="A679" t="s">
        <v>461</v>
      </c>
      <c r="B679">
        <v>-0.0308677</v>
      </c>
      <c r="C679">
        <f>VLOOKUP(A679,[1]总校正后表!$A:$O,15,0)</f>
        <v>1.4313758</v>
      </c>
    </row>
    <row r="680" spans="1:3">
      <c r="A680" t="s">
        <v>1137</v>
      </c>
      <c r="B680">
        <v>-0.0297349</v>
      </c>
      <c r="C680">
        <f>VLOOKUP(A680,[1]总校正后表!$A:$O,15,0)</f>
        <v>1.5520208</v>
      </c>
    </row>
    <row r="681" spans="1:3">
      <c r="A681" t="s">
        <v>1206</v>
      </c>
      <c r="B681">
        <v>-0.0288335</v>
      </c>
      <c r="C681">
        <f>VLOOKUP(A681,[1]总校正后表!$A:$O,15,0)</f>
        <v>1.2059334</v>
      </c>
    </row>
    <row r="682" spans="1:3">
      <c r="A682" t="s">
        <v>1158</v>
      </c>
      <c r="B682">
        <v>-0.0285861</v>
      </c>
      <c r="C682">
        <f>VLOOKUP(A682,[1]总校正后表!$A:$O,15,0)</f>
        <v>1.4853473</v>
      </c>
    </row>
    <row r="683" spans="1:3">
      <c r="A683" t="s">
        <v>543</v>
      </c>
      <c r="B683">
        <v>-0.0283968</v>
      </c>
      <c r="C683">
        <f>VLOOKUP(A683,[1]总校正后表!$A:$O,15,0)</f>
        <v>1.6774173</v>
      </c>
    </row>
    <row r="684" spans="1:3">
      <c r="A684" t="s">
        <v>1213</v>
      </c>
      <c r="B684">
        <v>-0.0283772</v>
      </c>
      <c r="C684">
        <f>VLOOKUP(A684,[1]总校正后表!$A:$O,15,0)</f>
        <v>1.8790158</v>
      </c>
    </row>
    <row r="685" spans="1:3">
      <c r="A685" t="s">
        <v>636</v>
      </c>
      <c r="B685">
        <v>-0.0283222</v>
      </c>
      <c r="C685">
        <f>VLOOKUP(A685,[1]总校正后表!$A:$O,15,0)</f>
        <v>0.6574976</v>
      </c>
    </row>
    <row r="686" spans="1:3">
      <c r="A686" t="s">
        <v>195</v>
      </c>
      <c r="B686">
        <v>-0.0282154</v>
      </c>
      <c r="C686">
        <f>VLOOKUP(A686,[1]总校正后表!$A:$O,15,0)</f>
        <v>1.1762144</v>
      </c>
    </row>
    <row r="687" spans="1:3">
      <c r="A687" t="s">
        <v>1177</v>
      </c>
      <c r="B687">
        <v>-0.02811</v>
      </c>
      <c r="C687">
        <f>VLOOKUP(A687,[1]总校正后表!$A:$O,15,0)</f>
        <v>0.8099688</v>
      </c>
    </row>
    <row r="688" spans="1:3">
      <c r="A688" t="s">
        <v>1152</v>
      </c>
      <c r="B688">
        <v>-0.0279462</v>
      </c>
      <c r="C688">
        <f>VLOOKUP(A688,[1]总校正后表!$A:$O,15,0)</f>
        <v>2.0186976</v>
      </c>
    </row>
    <row r="689" spans="1:3">
      <c r="A689" t="s">
        <v>719</v>
      </c>
      <c r="B689">
        <v>-0.0279166</v>
      </c>
      <c r="C689">
        <f>VLOOKUP(A689,[1]总校正后表!$A:$O,15,0)</f>
        <v>1.4667338</v>
      </c>
    </row>
    <row r="690" spans="1:3">
      <c r="A690" t="s">
        <v>91</v>
      </c>
      <c r="B690">
        <v>-0.0273814</v>
      </c>
      <c r="C690">
        <f>VLOOKUP(A690,[1]总校正后表!$A:$O,15,0)</f>
        <v>1.4012624</v>
      </c>
    </row>
    <row r="691" spans="1:3">
      <c r="A691" t="s">
        <v>564</v>
      </c>
      <c r="B691">
        <v>-0.0259899</v>
      </c>
      <c r="C691">
        <f>VLOOKUP(A691,[1]总校正后表!$A:$O,15,0)</f>
        <v>1.3446158</v>
      </c>
    </row>
    <row r="692" spans="1:3">
      <c r="A692" t="s">
        <v>361</v>
      </c>
      <c r="B692">
        <v>-0.0258077</v>
      </c>
      <c r="C692">
        <f>VLOOKUP(A692,[1]总校正后表!$A:$O,15,0)</f>
        <v>1.6524638</v>
      </c>
    </row>
    <row r="693" spans="1:3">
      <c r="A693" t="s">
        <v>1103</v>
      </c>
      <c r="B693">
        <v>-0.0257733</v>
      </c>
      <c r="C693">
        <f>VLOOKUP(A693,[1]总校正后表!$A:$O,15,0)</f>
        <v>1.4087954</v>
      </c>
    </row>
    <row r="694" spans="1:3">
      <c r="A694" t="s">
        <v>604</v>
      </c>
      <c r="B694">
        <v>-0.0246975</v>
      </c>
      <c r="C694">
        <f>VLOOKUP(A694,[1]总校正后表!$A:$O,15,0)</f>
        <v>1.6218894</v>
      </c>
    </row>
    <row r="695" spans="1:3">
      <c r="A695" t="s">
        <v>99</v>
      </c>
      <c r="B695">
        <v>-0.0246691</v>
      </c>
      <c r="C695">
        <f>VLOOKUP(A695,[1]总校正后表!$A:$O,15,0)</f>
        <v>1.0082558</v>
      </c>
    </row>
    <row r="696" spans="1:3">
      <c r="A696" t="s">
        <v>68</v>
      </c>
      <c r="B696">
        <v>-0.024053</v>
      </c>
      <c r="C696">
        <f>VLOOKUP(A696,[1]总校正后表!$A:$O,15,0)</f>
        <v>1.6795478</v>
      </c>
    </row>
    <row r="697" spans="1:3">
      <c r="A697" t="s">
        <v>466</v>
      </c>
      <c r="B697">
        <v>-0.0238562</v>
      </c>
      <c r="C697">
        <f>VLOOKUP(A697,[1]总校正后表!$A:$O,15,0)</f>
        <v>1.8965028</v>
      </c>
    </row>
    <row r="698" spans="1:3">
      <c r="A698" t="s">
        <v>65</v>
      </c>
      <c r="B698">
        <v>-0.0237066</v>
      </c>
      <c r="C698">
        <f>VLOOKUP(A698,[1]总校正后表!$A:$O,15,0)</f>
        <v>1.1376458</v>
      </c>
    </row>
    <row r="699" spans="1:3">
      <c r="A699" t="s">
        <v>651</v>
      </c>
      <c r="B699">
        <v>-0.0236095</v>
      </c>
      <c r="C699">
        <f>VLOOKUP(A699,[1]总校正后表!$A:$O,15,0)</f>
        <v>1.4002796</v>
      </c>
    </row>
    <row r="700" spans="1:3">
      <c r="A700" t="s">
        <v>175</v>
      </c>
      <c r="B700">
        <v>-0.0232748</v>
      </c>
      <c r="C700">
        <f>VLOOKUP(A700,[1]总校正后表!$A:$O,15,0)</f>
        <v>1.4180544</v>
      </c>
    </row>
    <row r="701" spans="1:3">
      <c r="A701" t="s">
        <v>792</v>
      </c>
      <c r="B701">
        <v>-0.0231654</v>
      </c>
      <c r="C701">
        <f>VLOOKUP(A701,[1]总校正后表!$A:$O,15,0)</f>
        <v>1.295178</v>
      </c>
    </row>
    <row r="702" spans="1:3">
      <c r="A702" t="s">
        <v>236</v>
      </c>
      <c r="B702">
        <v>-0.022296</v>
      </c>
      <c r="C702">
        <f>VLOOKUP(A702,[1]总校正后表!$A:$O,15,0)</f>
        <v>1.7717158</v>
      </c>
    </row>
    <row r="703" spans="1:3">
      <c r="A703" t="s">
        <v>510</v>
      </c>
      <c r="B703">
        <v>-0.0222219</v>
      </c>
      <c r="C703">
        <f>VLOOKUP(A703,[1]总校正后表!$A:$O,15,0)</f>
        <v>1.2461288</v>
      </c>
    </row>
    <row r="704" spans="1:3">
      <c r="A704" t="s">
        <v>149</v>
      </c>
      <c r="B704">
        <v>-0.0221373</v>
      </c>
      <c r="C704">
        <f>VLOOKUP(A704,[1]总校正后表!$A:$O,15,0)</f>
        <v>1.9525008</v>
      </c>
    </row>
    <row r="705" spans="1:3">
      <c r="A705" t="s">
        <v>834</v>
      </c>
      <c r="B705">
        <v>-0.022071</v>
      </c>
      <c r="C705">
        <f>VLOOKUP(A705,[1]总校正后表!$A:$O,15,0)</f>
        <v>2.2391338</v>
      </c>
    </row>
    <row r="706" spans="1:3">
      <c r="A706" t="s">
        <v>157</v>
      </c>
      <c r="B706">
        <v>-0.0217885</v>
      </c>
      <c r="C706">
        <f>VLOOKUP(A706,[1]总校正后表!$A:$O,15,0)</f>
        <v>1.6587014</v>
      </c>
    </row>
    <row r="707" spans="1:3">
      <c r="A707" t="s">
        <v>1020</v>
      </c>
      <c r="B707">
        <v>-0.0205889</v>
      </c>
      <c r="C707">
        <f>VLOOKUP(A707,[1]总校正后表!$A:$O,15,0)</f>
        <v>1.1782218</v>
      </c>
    </row>
    <row r="708" spans="1:3">
      <c r="A708" t="s">
        <v>34</v>
      </c>
      <c r="B708">
        <v>-0.0202692</v>
      </c>
      <c r="C708">
        <f>VLOOKUP(A708,[1]总校正后表!$A:$O,15,0)</f>
        <v>1.3202214</v>
      </c>
    </row>
    <row r="709" spans="1:3">
      <c r="A709" t="s">
        <v>787</v>
      </c>
      <c r="B709">
        <v>-0.0197612</v>
      </c>
      <c r="C709">
        <f>VLOOKUP(A709,[1]总校正后表!$A:$O,15,0)</f>
        <v>1.7787553</v>
      </c>
    </row>
    <row r="710" spans="1:3">
      <c r="A710" t="s">
        <v>55</v>
      </c>
      <c r="B710">
        <v>-0.0195762</v>
      </c>
      <c r="C710">
        <f>VLOOKUP(A710,[1]总校正后表!$A:$O,15,0)</f>
        <v>1.8381473</v>
      </c>
    </row>
    <row r="711" spans="1:3">
      <c r="A711" t="s">
        <v>818</v>
      </c>
      <c r="B711">
        <v>-0.0190144</v>
      </c>
      <c r="C711">
        <f>VLOOKUP(A711,[1]总校正后表!$A:$O,15,0)</f>
        <v>1.502445</v>
      </c>
    </row>
    <row r="712" spans="1:3">
      <c r="A712" t="s">
        <v>842</v>
      </c>
      <c r="B712">
        <v>-0.0183556</v>
      </c>
      <c r="C712">
        <f>VLOOKUP(A712,[1]总校正后表!$A:$O,15,0)</f>
        <v>2.2010038</v>
      </c>
    </row>
    <row r="713" spans="1:3">
      <c r="A713" t="s">
        <v>969</v>
      </c>
      <c r="B713">
        <v>-0.0183409</v>
      </c>
      <c r="C713">
        <f>VLOOKUP(A713,[1]总校正后表!$A:$O,15,0)</f>
        <v>1.6928488</v>
      </c>
    </row>
    <row r="714" spans="1:3">
      <c r="A714" t="s">
        <v>562</v>
      </c>
      <c r="B714">
        <v>-0.0176485</v>
      </c>
      <c r="C714">
        <f>VLOOKUP(A714,[1]总校正后表!$A:$O,15,0)</f>
        <v>1.3725694</v>
      </c>
    </row>
    <row r="715" spans="1:3">
      <c r="A715" t="s">
        <v>1218</v>
      </c>
      <c r="B715">
        <v>-0.0174025</v>
      </c>
      <c r="C715">
        <f>VLOOKUP(A715,[1]总校正后表!$A:$O,15,0)</f>
        <v>1.8173224</v>
      </c>
    </row>
    <row r="716" spans="1:3">
      <c r="A716" t="s">
        <v>643</v>
      </c>
      <c r="B716">
        <v>-0.0166312</v>
      </c>
      <c r="C716">
        <f>VLOOKUP(A716,[1]总校正后表!$A:$O,15,0)</f>
        <v>1.4304108</v>
      </c>
    </row>
    <row r="717" spans="1:3">
      <c r="A717" t="s">
        <v>244</v>
      </c>
      <c r="B717">
        <v>-0.0150904</v>
      </c>
      <c r="C717">
        <f>VLOOKUP(A717,[1]总校正后表!$A:$O,15,0)</f>
        <v>1.3360768</v>
      </c>
    </row>
    <row r="718" spans="1:3">
      <c r="A718" t="s">
        <v>438</v>
      </c>
      <c r="B718">
        <v>-0.0149999</v>
      </c>
      <c r="C718">
        <f>VLOOKUP(A718,[1]总校正后表!$A:$O,15,0)</f>
        <v>1.2548773</v>
      </c>
    </row>
    <row r="719" spans="1:3">
      <c r="A719" t="s">
        <v>1004</v>
      </c>
      <c r="B719">
        <v>-0.0145804</v>
      </c>
      <c r="C719">
        <f>VLOOKUP(A719,[1]总校正后表!$A:$O,15,0)</f>
        <v>2.0184153</v>
      </c>
    </row>
    <row r="720" spans="1:3">
      <c r="A720" t="s">
        <v>93</v>
      </c>
      <c r="B720">
        <v>-0.0143623</v>
      </c>
      <c r="C720">
        <f>VLOOKUP(A720,[1]总校正后表!$A:$O,15,0)</f>
        <v>1.2833338</v>
      </c>
    </row>
    <row r="721" spans="1:3">
      <c r="A721" t="s">
        <v>375</v>
      </c>
      <c r="B721">
        <v>-0.0136528</v>
      </c>
      <c r="C721">
        <f>VLOOKUP(A721,[1]总校正后表!$A:$O,15,0)</f>
        <v>1.3636114</v>
      </c>
    </row>
    <row r="722" spans="1:3">
      <c r="A722" t="s">
        <v>729</v>
      </c>
      <c r="B722">
        <v>-0.0122054</v>
      </c>
      <c r="C722">
        <f>VLOOKUP(A722,[1]总校正后表!$A:$O,15,0)</f>
        <v>1.4401344</v>
      </c>
    </row>
    <row r="723" spans="1:3">
      <c r="A723" t="s">
        <v>89</v>
      </c>
      <c r="B723">
        <v>-0.0115729</v>
      </c>
      <c r="C723">
        <f>VLOOKUP(A723,[1]总校正后表!$A:$O,15,0)</f>
        <v>1.5716754</v>
      </c>
    </row>
    <row r="724" spans="1:3">
      <c r="A724" t="s">
        <v>374</v>
      </c>
      <c r="B724">
        <v>-0.0115453</v>
      </c>
      <c r="C724">
        <f>VLOOKUP(A724,[1]总校正后表!$A:$O,15,0)</f>
        <v>1.866953</v>
      </c>
    </row>
    <row r="725" spans="1:3">
      <c r="A725" t="s">
        <v>139</v>
      </c>
      <c r="B725">
        <v>-0.0115319</v>
      </c>
      <c r="C725">
        <f>VLOOKUP(A725,[1]总校正后表!$A:$O,15,0)</f>
        <v>1.6605798</v>
      </c>
    </row>
    <row r="726" spans="1:3">
      <c r="A726" t="s">
        <v>1240</v>
      </c>
      <c r="B726">
        <v>-0.0112649</v>
      </c>
      <c r="C726">
        <f>VLOOKUP(A726,[1]总校正后表!$A:$O,15,0)</f>
        <v>2.1240314</v>
      </c>
    </row>
    <row r="727" spans="1:3">
      <c r="A727" t="s">
        <v>889</v>
      </c>
      <c r="B727">
        <v>-0.0110192</v>
      </c>
      <c r="C727">
        <f>VLOOKUP(A727,[1]总校正后表!$A:$O,15,0)</f>
        <v>1.5821194</v>
      </c>
    </row>
    <row r="728" spans="1:3">
      <c r="A728" t="s">
        <v>94</v>
      </c>
      <c r="B728">
        <v>-0.0104469</v>
      </c>
      <c r="C728">
        <f>VLOOKUP(A728,[1]总校正后表!$A:$O,15,0)</f>
        <v>1.5570428</v>
      </c>
    </row>
    <row r="729" spans="1:3">
      <c r="A729" t="s">
        <v>11</v>
      </c>
      <c r="B729">
        <v>-0.0101156</v>
      </c>
      <c r="C729">
        <f>VLOOKUP(A729,[1]总校正后表!$A:$O,15,0)</f>
        <v>1.7608918</v>
      </c>
    </row>
    <row r="730" spans="1:3">
      <c r="A730" t="s">
        <v>393</v>
      </c>
      <c r="B730">
        <v>-0.00995489</v>
      </c>
      <c r="C730">
        <f>VLOOKUP(A730,[1]总校正后表!$A:$O,15,0)</f>
        <v>1.7345108</v>
      </c>
    </row>
    <row r="731" spans="1:3">
      <c r="A731" t="s">
        <v>136</v>
      </c>
      <c r="B731">
        <v>-0.00981784</v>
      </c>
      <c r="C731">
        <f>VLOOKUP(A731,[1]总校正后表!$A:$O,15,0)</f>
        <v>1.6844078</v>
      </c>
    </row>
    <row r="732" spans="1:3">
      <c r="A732" t="s">
        <v>584</v>
      </c>
      <c r="B732">
        <v>-0.00971355</v>
      </c>
      <c r="C732">
        <f>VLOOKUP(A732,[1]总校正后表!$A:$O,15,0)</f>
        <v>1.486095</v>
      </c>
    </row>
    <row r="733" spans="1:3">
      <c r="A733" t="s">
        <v>337</v>
      </c>
      <c r="B733">
        <v>-0.00918992</v>
      </c>
      <c r="C733">
        <f>VLOOKUP(A733,[1]总校正后表!$A:$O,15,0)</f>
        <v>1.8527708</v>
      </c>
    </row>
    <row r="734" spans="1:3">
      <c r="A734" t="s">
        <v>292</v>
      </c>
      <c r="B734">
        <v>-0.00885246</v>
      </c>
      <c r="C734">
        <f>VLOOKUP(A734,[1]总校正后表!$A:$O,15,0)</f>
        <v>1.6939308</v>
      </c>
    </row>
    <row r="735" spans="1:3">
      <c r="A735" t="s">
        <v>948</v>
      </c>
      <c r="B735">
        <v>-0.00872529</v>
      </c>
      <c r="C735">
        <f>VLOOKUP(A735,[1]总校正后表!$A:$O,15,0)</f>
        <v>2.1580018</v>
      </c>
    </row>
    <row r="736" spans="1:3">
      <c r="A736" t="s">
        <v>294</v>
      </c>
      <c r="B736">
        <v>-0.00851823</v>
      </c>
      <c r="C736">
        <f>VLOOKUP(A736,[1]总校正后表!$A:$O,15,0)</f>
        <v>1.4995153</v>
      </c>
    </row>
    <row r="737" spans="1:3">
      <c r="A737" t="s">
        <v>572</v>
      </c>
      <c r="B737">
        <v>-0.00849457</v>
      </c>
      <c r="C737">
        <f>VLOOKUP(A737,[1]总校正后表!$A:$O,15,0)</f>
        <v>0.9600944</v>
      </c>
    </row>
    <row r="738" spans="1:3">
      <c r="A738" t="s">
        <v>326</v>
      </c>
      <c r="B738">
        <v>-0.00750291</v>
      </c>
      <c r="C738">
        <f>VLOOKUP(A738,[1]总校正后表!$A:$O,15,0)</f>
        <v>0.9265268</v>
      </c>
    </row>
    <row r="739" spans="1:3">
      <c r="A739" t="s">
        <v>1041</v>
      </c>
      <c r="B739">
        <v>-0.00704447</v>
      </c>
      <c r="C739">
        <f>VLOOKUP(A739,[1]总校正后表!$A:$O,15,0)</f>
        <v>1.3225653</v>
      </c>
    </row>
    <row r="740" spans="1:3">
      <c r="A740" t="s">
        <v>945</v>
      </c>
      <c r="B740">
        <v>-0.00681742</v>
      </c>
      <c r="C740">
        <f>VLOOKUP(A740,[1]总校正后表!$A:$O,15,0)</f>
        <v>1.4781508</v>
      </c>
    </row>
    <row r="741" spans="1:3">
      <c r="A741" t="s">
        <v>88</v>
      </c>
      <c r="B741">
        <v>-0.00590344</v>
      </c>
      <c r="C741">
        <f>VLOOKUP(A741,[1]总校正后表!$A:$O,15,0)</f>
        <v>2.2190396</v>
      </c>
    </row>
    <row r="742" spans="1:3">
      <c r="A742" t="s">
        <v>282</v>
      </c>
      <c r="B742">
        <v>-0.00584259</v>
      </c>
      <c r="C742">
        <f>VLOOKUP(A742,[1]总校正后表!$A:$O,15,0)</f>
        <v>1.4444366</v>
      </c>
    </row>
    <row r="743" spans="1:3">
      <c r="A743" t="s">
        <v>87</v>
      </c>
      <c r="B743">
        <v>-0.00581467</v>
      </c>
      <c r="C743">
        <f>VLOOKUP(A743,[1]总校正后表!$A:$O,15,0)</f>
        <v>2.3171658</v>
      </c>
    </row>
    <row r="744" spans="1:3">
      <c r="A744" t="s">
        <v>767</v>
      </c>
      <c r="B744">
        <v>-0.00566614</v>
      </c>
      <c r="C744">
        <f>VLOOKUP(A744,[1]总校正后表!$A:$O,15,0)</f>
        <v>0.6519026</v>
      </c>
    </row>
    <row r="745" spans="1:3">
      <c r="A745" t="s">
        <v>1063</v>
      </c>
      <c r="B745">
        <v>-0.00551707</v>
      </c>
      <c r="C745">
        <f>VLOOKUP(A745,[1]总校正后表!$A:$O,15,0)</f>
        <v>2.5892228</v>
      </c>
    </row>
    <row r="746" spans="1:3">
      <c r="A746" t="s">
        <v>359</v>
      </c>
      <c r="B746">
        <v>-0.00515086</v>
      </c>
      <c r="C746">
        <f>VLOOKUP(A746,[1]总校正后表!$A:$O,15,0)</f>
        <v>1.9986468</v>
      </c>
    </row>
    <row r="747" spans="1:3">
      <c r="A747" t="s">
        <v>80</v>
      </c>
      <c r="B747">
        <v>-0.005079</v>
      </c>
      <c r="C747">
        <f>VLOOKUP(A747,[1]总校正后表!$A:$O,15,0)</f>
        <v>1.9726758</v>
      </c>
    </row>
    <row r="748" spans="1:3">
      <c r="A748" t="s">
        <v>138</v>
      </c>
      <c r="B748">
        <v>-0.00488596</v>
      </c>
      <c r="C748">
        <f>VLOOKUP(A748,[1]总校正后表!$A:$O,15,0)</f>
        <v>0.8339036</v>
      </c>
    </row>
    <row r="749" spans="1:3">
      <c r="A749" t="s">
        <v>1105</v>
      </c>
      <c r="B749">
        <v>-0.00432569</v>
      </c>
      <c r="C749">
        <f>VLOOKUP(A749,[1]总校正后表!$A:$O,15,0)</f>
        <v>1.3139258</v>
      </c>
    </row>
    <row r="750" spans="1:3">
      <c r="A750" t="s">
        <v>487</v>
      </c>
      <c r="B750">
        <v>-0.00418966</v>
      </c>
      <c r="C750">
        <f>VLOOKUP(A750,[1]总校正后表!$A:$O,15,0)</f>
        <v>1.3420248</v>
      </c>
    </row>
    <row r="751" spans="1:3">
      <c r="A751" t="s">
        <v>929</v>
      </c>
      <c r="B751">
        <v>-0.00401213</v>
      </c>
      <c r="C751">
        <f>VLOOKUP(A751,[1]总校正后表!$A:$O,15,0)</f>
        <v>1.5302568</v>
      </c>
    </row>
    <row r="752" spans="1:3">
      <c r="A752" t="s">
        <v>964</v>
      </c>
      <c r="B752">
        <v>-0.00371715</v>
      </c>
      <c r="C752">
        <f>VLOOKUP(A752,[1]总校正后表!$A:$O,15,0)</f>
        <v>1.7211708</v>
      </c>
    </row>
    <row r="753" spans="1:3">
      <c r="A753" t="s">
        <v>150</v>
      </c>
      <c r="B753">
        <v>-0.00343655</v>
      </c>
      <c r="C753">
        <f>VLOOKUP(A753,[1]总校正后表!$A:$O,15,0)</f>
        <v>1.0742774</v>
      </c>
    </row>
    <row r="754" spans="1:3">
      <c r="A754" t="s">
        <v>364</v>
      </c>
      <c r="B754">
        <v>-0.00302953</v>
      </c>
      <c r="C754">
        <f>VLOOKUP(A754,[1]总校正后表!$A:$O,15,0)</f>
        <v>1.3985194</v>
      </c>
    </row>
    <row r="755" spans="1:3">
      <c r="A755" t="s">
        <v>376</v>
      </c>
      <c r="B755">
        <v>-0.00272454</v>
      </c>
      <c r="C755">
        <f>VLOOKUP(A755,[1]总校正后表!$A:$O,15,0)</f>
        <v>1.279321</v>
      </c>
    </row>
    <row r="756" spans="1:3">
      <c r="A756" t="s">
        <v>116</v>
      </c>
      <c r="B756">
        <v>-0.00266875</v>
      </c>
      <c r="C756">
        <f>VLOOKUP(A756,[1]总校正后表!$A:$O,15,0)</f>
        <v>1.8282758</v>
      </c>
    </row>
    <row r="757" spans="1:3">
      <c r="A757" t="s">
        <v>741</v>
      </c>
      <c r="B757">
        <v>-0.00246797</v>
      </c>
      <c r="C757">
        <f>VLOOKUP(A757,[1]总校正后表!$A:$O,15,0)</f>
        <v>1.5365958</v>
      </c>
    </row>
    <row r="758" spans="1:3">
      <c r="A758" t="s">
        <v>1019</v>
      </c>
      <c r="B758">
        <v>-0.00167486</v>
      </c>
      <c r="C758">
        <f>VLOOKUP(A758,[1]总校正后表!$A:$O,15,0)</f>
        <v>2.4817238</v>
      </c>
    </row>
    <row r="759" spans="1:3">
      <c r="A759" t="s">
        <v>213</v>
      </c>
      <c r="B759">
        <v>-0.00148798</v>
      </c>
      <c r="C759">
        <f>VLOOKUP(A759,[1]总校正后表!$A:$O,15,0)</f>
        <v>1.1724983</v>
      </c>
    </row>
    <row r="760" spans="1:3">
      <c r="A760" t="s">
        <v>511</v>
      </c>
      <c r="B760">
        <v>-0.00145883</v>
      </c>
      <c r="C760">
        <f>VLOOKUP(A760,[1]总校正后表!$A:$O,15,0)</f>
        <v>1.8884258</v>
      </c>
    </row>
    <row r="761" spans="1:3">
      <c r="A761" t="s">
        <v>243</v>
      </c>
      <c r="B761">
        <v>-0.00136553</v>
      </c>
      <c r="C761">
        <f>VLOOKUP(A761,[1]总校正后表!$A:$O,15,0)</f>
        <v>1.9335408</v>
      </c>
    </row>
    <row r="762" spans="1:3">
      <c r="A762" t="s">
        <v>428</v>
      </c>
      <c r="B762">
        <v>-0.00128516</v>
      </c>
      <c r="C762">
        <f>VLOOKUP(A762,[1]总校正后表!$A:$O,15,0)</f>
        <v>1.9960318</v>
      </c>
    </row>
    <row r="763" spans="1:3">
      <c r="A763" t="s">
        <v>768</v>
      </c>
      <c r="B763">
        <v>-0.000762732</v>
      </c>
      <c r="C763">
        <f>VLOOKUP(A763,[1]总校正后表!$A:$O,15,0)</f>
        <v>1.3782858</v>
      </c>
    </row>
    <row r="764" spans="1:3">
      <c r="A764" t="s">
        <v>771</v>
      </c>
      <c r="B764">
        <v>-0.000743767</v>
      </c>
      <c r="C764">
        <f>VLOOKUP(A764,[1]总校正后表!$A:$O,15,0)</f>
        <v>1.6631266</v>
      </c>
    </row>
    <row r="765" spans="1:3">
      <c r="A765" t="s">
        <v>1112</v>
      </c>
      <c r="B765">
        <v>-0.000245749</v>
      </c>
      <c r="C765">
        <f>VLOOKUP(A765,[1]总校正后表!$A:$O,15,0)</f>
        <v>2.7003088</v>
      </c>
    </row>
    <row r="766" spans="1:3">
      <c r="A766" t="s">
        <v>227</v>
      </c>
      <c r="B766">
        <v>0.000373907</v>
      </c>
      <c r="C766">
        <f>VLOOKUP(A766,[1]总校正后表!$A:$O,15,0)</f>
        <v>1.8142876</v>
      </c>
    </row>
    <row r="767" spans="1:3">
      <c r="A767" t="s">
        <v>882</v>
      </c>
      <c r="B767">
        <v>0.000742452</v>
      </c>
      <c r="C767">
        <f>VLOOKUP(A767,[1]总校正后表!$A:$O,15,0)</f>
        <v>1.7219068</v>
      </c>
    </row>
    <row r="768" spans="1:3">
      <c r="A768" t="s">
        <v>1125</v>
      </c>
      <c r="B768">
        <v>0.000767076</v>
      </c>
      <c r="C768">
        <f>VLOOKUP(A768,[1]总校正后表!$A:$O,15,0)</f>
        <v>1.4494596</v>
      </c>
    </row>
    <row r="769" spans="1:3">
      <c r="A769" t="s">
        <v>540</v>
      </c>
      <c r="B769">
        <v>0.00100273</v>
      </c>
      <c r="C769">
        <f>VLOOKUP(A769,[1]总校正后表!$A:$O,15,0)</f>
        <v>1.876028</v>
      </c>
    </row>
    <row r="770" spans="1:3">
      <c r="A770" t="s">
        <v>586</v>
      </c>
      <c r="B770">
        <v>0.00100867</v>
      </c>
      <c r="C770">
        <f>VLOOKUP(A770,[1]总校正后表!$A:$O,15,0)</f>
        <v>2.2646668</v>
      </c>
    </row>
    <row r="771" spans="1:3">
      <c r="A771" t="s">
        <v>685</v>
      </c>
      <c r="B771">
        <v>0.00129832</v>
      </c>
      <c r="C771">
        <f>VLOOKUP(A771,[1]总校正后表!$A:$O,15,0)</f>
        <v>1.8824008</v>
      </c>
    </row>
    <row r="772" spans="1:3">
      <c r="A772" t="s">
        <v>388</v>
      </c>
      <c r="B772">
        <v>0.00149919</v>
      </c>
      <c r="C772">
        <f>VLOOKUP(A772,[1]总校正后表!$A:$O,15,0)</f>
        <v>1.2707158</v>
      </c>
    </row>
    <row r="773" spans="1:3">
      <c r="A773" t="s">
        <v>74</v>
      </c>
      <c r="B773">
        <v>0.00166715</v>
      </c>
      <c r="C773">
        <f>VLOOKUP(A773,[1]总校正后表!$A:$O,15,0)</f>
        <v>1.8598568</v>
      </c>
    </row>
    <row r="774" spans="1:3">
      <c r="A774" t="s">
        <v>1271</v>
      </c>
      <c r="B774">
        <v>0.00182701</v>
      </c>
      <c r="C774">
        <f>VLOOKUP(A774,[1]总校正后表!$A:$O,15,0)</f>
        <v>1.848988</v>
      </c>
    </row>
    <row r="775" spans="1:3">
      <c r="A775" t="s">
        <v>264</v>
      </c>
      <c r="B775">
        <v>0.00349489</v>
      </c>
      <c r="C775">
        <f>VLOOKUP(A775,[1]总校正后表!$A:$O,15,0)</f>
        <v>1.2241836</v>
      </c>
    </row>
    <row r="776" spans="1:3">
      <c r="A776" t="s">
        <v>840</v>
      </c>
      <c r="B776">
        <v>0.00368078</v>
      </c>
      <c r="C776">
        <f>VLOOKUP(A776,[1]总校正后表!$A:$O,15,0)</f>
        <v>1.1885358</v>
      </c>
    </row>
    <row r="777" spans="1:3">
      <c r="A777" t="s">
        <v>448</v>
      </c>
      <c r="B777">
        <v>0.00368217</v>
      </c>
      <c r="C777">
        <f>VLOOKUP(A777,[1]总校正后表!$A:$O,15,0)</f>
        <v>2.4387038</v>
      </c>
    </row>
    <row r="778" spans="1:3">
      <c r="A778" t="s">
        <v>61</v>
      </c>
      <c r="B778">
        <v>0.00444367</v>
      </c>
      <c r="C778">
        <f>VLOOKUP(A778,[1]总校正后表!$A:$O,15,0)</f>
        <v>1.5112068</v>
      </c>
    </row>
    <row r="779" spans="1:3">
      <c r="A779" t="s">
        <v>957</v>
      </c>
      <c r="B779">
        <v>0.00458419</v>
      </c>
      <c r="C779">
        <f>VLOOKUP(A779,[1]总校正后表!$A:$O,15,0)</f>
        <v>1.5123814</v>
      </c>
    </row>
    <row r="780" spans="1:3">
      <c r="A780" t="s">
        <v>806</v>
      </c>
      <c r="B780">
        <v>0.00502838</v>
      </c>
      <c r="C780">
        <f>VLOOKUP(A780,[1]总校正后表!$A:$O,15,0)</f>
        <v>1.6207324</v>
      </c>
    </row>
    <row r="781" spans="1:3">
      <c r="A781" t="s">
        <v>1205</v>
      </c>
      <c r="B781">
        <v>0.00555354</v>
      </c>
      <c r="C781">
        <f>VLOOKUP(A781,[1]总校正后表!$A:$O,15,0)</f>
        <v>2.3175558</v>
      </c>
    </row>
    <row r="782" spans="1:3">
      <c r="A782" t="s">
        <v>273</v>
      </c>
      <c r="B782">
        <v>0.00561434</v>
      </c>
      <c r="C782">
        <f>VLOOKUP(A782,[1]总校正后表!$A:$O,15,0)</f>
        <v>1.2402084</v>
      </c>
    </row>
    <row r="783" spans="1:3">
      <c r="A783" t="s">
        <v>2</v>
      </c>
      <c r="B783">
        <v>0.0059616</v>
      </c>
      <c r="C783">
        <f>VLOOKUP(A783,[1]总校正后表!$A:$O,15,0)</f>
        <v>1.5485144</v>
      </c>
    </row>
    <row r="784" spans="1:3">
      <c r="A784" t="s">
        <v>440</v>
      </c>
      <c r="B784">
        <v>0.00630333</v>
      </c>
      <c r="C784">
        <f>VLOOKUP(A784,[1]总校正后表!$A:$O,15,0)</f>
        <v>1.4550078</v>
      </c>
    </row>
    <row r="785" spans="1:3">
      <c r="A785" t="s">
        <v>726</v>
      </c>
      <c r="B785">
        <v>0.00667806</v>
      </c>
      <c r="C785">
        <f>VLOOKUP(A785,[1]总校正后表!$A:$O,15,0)</f>
        <v>1.073331</v>
      </c>
    </row>
    <row r="786" spans="1:3">
      <c r="A786" t="s">
        <v>917</v>
      </c>
      <c r="B786">
        <v>0.00699925</v>
      </c>
      <c r="C786">
        <f>VLOOKUP(A786,[1]总校正后表!$A:$O,15,0)</f>
        <v>1.628026</v>
      </c>
    </row>
    <row r="787" spans="1:3">
      <c r="A787" t="s">
        <v>1241</v>
      </c>
      <c r="B787">
        <v>0.00736406</v>
      </c>
      <c r="C787">
        <f>VLOOKUP(A787,[1]总校正后表!$A:$O,15,0)</f>
        <v>2.0633778</v>
      </c>
    </row>
    <row r="788" spans="1:3">
      <c r="A788" t="s">
        <v>732</v>
      </c>
      <c r="B788">
        <v>0.00746105</v>
      </c>
      <c r="C788">
        <f>VLOOKUP(A788,[1]总校正后表!$A:$O,15,0)</f>
        <v>1.500976</v>
      </c>
    </row>
    <row r="789" spans="1:3">
      <c r="A789" t="s">
        <v>1298</v>
      </c>
      <c r="B789">
        <v>0.00809616</v>
      </c>
      <c r="C789">
        <f>VLOOKUP(A789,[1]总校正后表!$A:$O,15,0)</f>
        <v>2.20122</v>
      </c>
    </row>
    <row r="790" spans="1:3">
      <c r="A790" t="s">
        <v>258</v>
      </c>
      <c r="B790">
        <v>0.0087588</v>
      </c>
      <c r="C790">
        <f>VLOOKUP(A790,[1]总校正后表!$A:$O,15,0)</f>
        <v>1.5913573</v>
      </c>
    </row>
    <row r="791" spans="1:3">
      <c r="A791" t="s">
        <v>492</v>
      </c>
      <c r="B791">
        <v>0.00928856</v>
      </c>
      <c r="C791">
        <f>VLOOKUP(A791,[1]总校正后表!$A:$O,15,0)</f>
        <v>1.2738336</v>
      </c>
    </row>
    <row r="792" spans="1:3">
      <c r="A792" t="s">
        <v>661</v>
      </c>
      <c r="B792">
        <v>0.00947249</v>
      </c>
      <c r="C792">
        <f>VLOOKUP(A792,[1]总校正后表!$A:$O,15,0)</f>
        <v>0.7448086</v>
      </c>
    </row>
    <row r="793" spans="1:3">
      <c r="A793" t="s">
        <v>777</v>
      </c>
      <c r="B793">
        <v>0.00949999</v>
      </c>
      <c r="C793">
        <f>VLOOKUP(A793,[1]总校正后表!$A:$O,15,0)</f>
        <v>1.1830318</v>
      </c>
    </row>
    <row r="794" spans="1:3">
      <c r="A794" t="s">
        <v>648</v>
      </c>
      <c r="B794">
        <v>0.00977339</v>
      </c>
      <c r="C794">
        <f>VLOOKUP(A794,[1]总校正后表!$A:$O,15,0)</f>
        <v>1.6344584</v>
      </c>
    </row>
    <row r="795" spans="1:3">
      <c r="A795" t="s">
        <v>979</v>
      </c>
      <c r="B795">
        <v>0.0100366</v>
      </c>
      <c r="C795">
        <f>VLOOKUP(A795,[1]总校正后表!$A:$O,15,0)</f>
        <v>2.3067378</v>
      </c>
    </row>
    <row r="796" spans="1:3">
      <c r="A796" t="s">
        <v>1168</v>
      </c>
      <c r="B796">
        <v>0.0105766</v>
      </c>
      <c r="C796">
        <f>VLOOKUP(A796,[1]总校正后表!$A:$O,15,0)</f>
        <v>1.0922708</v>
      </c>
    </row>
    <row r="797" spans="1:3">
      <c r="A797" t="s">
        <v>973</v>
      </c>
      <c r="B797">
        <v>0.0106835</v>
      </c>
      <c r="C797">
        <f>VLOOKUP(A797,[1]总校正后表!$A:$O,15,0)</f>
        <v>1.3010484</v>
      </c>
    </row>
    <row r="798" spans="1:3">
      <c r="A798" t="s">
        <v>594</v>
      </c>
      <c r="B798">
        <v>0.0109553</v>
      </c>
      <c r="C798">
        <f>VLOOKUP(A798,[1]总校正后表!$A:$O,15,0)</f>
        <v>1.8042676</v>
      </c>
    </row>
    <row r="799" spans="1:3">
      <c r="A799" t="s">
        <v>327</v>
      </c>
      <c r="B799">
        <v>0.0111414</v>
      </c>
      <c r="C799">
        <f>VLOOKUP(A799,[1]总校正后表!$A:$O,15,0)</f>
        <v>1.729638</v>
      </c>
    </row>
    <row r="800" spans="1:3">
      <c r="A800" t="s">
        <v>365</v>
      </c>
      <c r="B800">
        <v>0.0127326</v>
      </c>
      <c r="C800">
        <f>VLOOKUP(A800,[1]总校正后表!$A:$O,15,0)</f>
        <v>1.2433724</v>
      </c>
    </row>
    <row r="801" spans="1:3">
      <c r="A801" t="s">
        <v>1144</v>
      </c>
      <c r="B801">
        <v>0.012854</v>
      </c>
      <c r="C801">
        <f>VLOOKUP(A801,[1]总校正后表!$A:$O,15,0)</f>
        <v>1.1888178</v>
      </c>
    </row>
    <row r="802" spans="1:3">
      <c r="A802" t="s">
        <v>1013</v>
      </c>
      <c r="B802">
        <v>0.0128755</v>
      </c>
      <c r="C802">
        <f>VLOOKUP(A802,[1]总校正后表!$A:$O,15,0)</f>
        <v>1.5435273</v>
      </c>
    </row>
    <row r="803" spans="1:3">
      <c r="A803" t="s">
        <v>1251</v>
      </c>
      <c r="B803">
        <v>0.0130039</v>
      </c>
      <c r="C803">
        <f>VLOOKUP(A803,[1]总校正后表!$A:$O,15,0)</f>
        <v>1.8249913</v>
      </c>
    </row>
    <row r="804" spans="1:3">
      <c r="A804" t="s">
        <v>1117</v>
      </c>
      <c r="B804">
        <v>0.0130825</v>
      </c>
      <c r="C804">
        <f>VLOOKUP(A804,[1]总校正后表!$A:$O,15,0)</f>
        <v>1.4015373</v>
      </c>
    </row>
    <row r="805" spans="1:3">
      <c r="A805" t="s">
        <v>151</v>
      </c>
      <c r="B805">
        <v>0.0139302</v>
      </c>
      <c r="C805">
        <f>VLOOKUP(A805,[1]总校正后表!$A:$O,15,0)</f>
        <v>1.8038558</v>
      </c>
    </row>
    <row r="806" spans="1:3">
      <c r="A806" t="s">
        <v>1000</v>
      </c>
      <c r="B806">
        <v>0.0140289</v>
      </c>
      <c r="C806">
        <f>VLOOKUP(A806,[1]总校正后表!$A:$O,15,0)</f>
        <v>1.8124194</v>
      </c>
    </row>
    <row r="807" spans="1:3">
      <c r="A807" t="s">
        <v>1068</v>
      </c>
      <c r="B807">
        <v>0.0141407</v>
      </c>
      <c r="C807">
        <f>VLOOKUP(A807,[1]总校正后表!$A:$O,15,0)</f>
        <v>1.2478146</v>
      </c>
    </row>
    <row r="808" spans="1:3">
      <c r="A808" t="s">
        <v>476</v>
      </c>
      <c r="B808">
        <v>0.0145901</v>
      </c>
      <c r="C808">
        <f>VLOOKUP(A808,[1]总校正后表!$A:$O,15,0)</f>
        <v>1.3421218</v>
      </c>
    </row>
    <row r="809" spans="1:3">
      <c r="A809" t="s">
        <v>687</v>
      </c>
      <c r="B809">
        <v>0.0154081</v>
      </c>
      <c r="C809">
        <f>VLOOKUP(A809,[1]总校正后表!$A:$O,15,0)</f>
        <v>1.5681673</v>
      </c>
    </row>
    <row r="810" spans="1:3">
      <c r="A810" t="s">
        <v>1245</v>
      </c>
      <c r="B810">
        <v>0.015574</v>
      </c>
      <c r="C810">
        <f>VLOOKUP(A810,[1]总校正后表!$A:$O,15,0)</f>
        <v>1.1877824</v>
      </c>
    </row>
    <row r="811" spans="1:3">
      <c r="A811" t="s">
        <v>1183</v>
      </c>
      <c r="B811">
        <v>0.0157872</v>
      </c>
      <c r="C811">
        <f>VLOOKUP(A811,[1]总校正后表!$A:$O,15,0)</f>
        <v>1.7789654</v>
      </c>
    </row>
    <row r="812" spans="1:3">
      <c r="A812" t="s">
        <v>942</v>
      </c>
      <c r="B812">
        <v>0.0159224</v>
      </c>
      <c r="C812">
        <f>VLOOKUP(A812,[1]总校正后表!$A:$O,15,0)</f>
        <v>1.8305836</v>
      </c>
    </row>
    <row r="813" spans="1:3">
      <c r="A813" t="s">
        <v>931</v>
      </c>
      <c r="B813">
        <v>0.0160161</v>
      </c>
      <c r="C813">
        <f>VLOOKUP(A813,[1]总校正后表!$A:$O,15,0)</f>
        <v>1.376375</v>
      </c>
    </row>
    <row r="814" spans="1:3">
      <c r="A814" t="s">
        <v>446</v>
      </c>
      <c r="B814">
        <v>0.0161581</v>
      </c>
      <c r="C814">
        <f>VLOOKUP(A814,[1]总校正后表!$A:$O,15,0)</f>
        <v>1.9440844</v>
      </c>
    </row>
    <row r="815" spans="1:3">
      <c r="A815" t="s">
        <v>399</v>
      </c>
      <c r="B815">
        <v>0.0168509</v>
      </c>
      <c r="C815">
        <f>VLOOKUP(A815,[1]总校正后表!$A:$O,15,0)</f>
        <v>2.2328744</v>
      </c>
    </row>
    <row r="816" spans="1:3">
      <c r="A816" t="s">
        <v>519</v>
      </c>
      <c r="B816">
        <v>0.0171683</v>
      </c>
      <c r="C816">
        <f>VLOOKUP(A816,[1]总校正后表!$A:$O,15,0)</f>
        <v>1.6524208</v>
      </c>
    </row>
    <row r="817" spans="1:3">
      <c r="A817" t="s">
        <v>380</v>
      </c>
      <c r="B817">
        <v>0.017736</v>
      </c>
      <c r="C817">
        <f>VLOOKUP(A817,[1]总校正后表!$A:$O,15,0)</f>
        <v>1.8956618</v>
      </c>
    </row>
    <row r="818" spans="1:3">
      <c r="A818" t="s">
        <v>642</v>
      </c>
      <c r="B818">
        <v>0.0181171</v>
      </c>
      <c r="C818">
        <f>VLOOKUP(A818,[1]总校正后表!$A:$O,15,0)</f>
        <v>1.416818</v>
      </c>
    </row>
    <row r="819" spans="1:3">
      <c r="A819" t="s">
        <v>1180</v>
      </c>
      <c r="B819">
        <v>0.0183744</v>
      </c>
      <c r="C819">
        <f>VLOOKUP(A819,[1]总校正后表!$A:$O,15,0)</f>
        <v>1.2451544</v>
      </c>
    </row>
    <row r="820" spans="1:3">
      <c r="A820" t="s">
        <v>608</v>
      </c>
      <c r="B820">
        <v>0.0188296</v>
      </c>
      <c r="C820">
        <f>VLOOKUP(A820,[1]总校正后表!$A:$O,15,0)</f>
        <v>1.491733</v>
      </c>
    </row>
    <row r="821" spans="1:3">
      <c r="A821" t="s">
        <v>413</v>
      </c>
      <c r="B821">
        <v>0.0199554</v>
      </c>
      <c r="C821">
        <f>VLOOKUP(A821,[1]总校正后表!$A:$O,15,0)</f>
        <v>2.0029518</v>
      </c>
    </row>
    <row r="822" spans="1:3">
      <c r="A822" t="s">
        <v>468</v>
      </c>
      <c r="B822">
        <v>0.0201551</v>
      </c>
      <c r="C822">
        <f>VLOOKUP(A822,[1]总校正后表!$A:$O,15,0)</f>
        <v>1.5765338</v>
      </c>
    </row>
    <row r="823" spans="1:3">
      <c r="A823" t="s">
        <v>985</v>
      </c>
      <c r="B823">
        <v>0.0203237</v>
      </c>
      <c r="C823">
        <f>VLOOKUP(A823,[1]总校正后表!$A:$O,15,0)</f>
        <v>1.5968544</v>
      </c>
    </row>
    <row r="824" spans="1:3">
      <c r="A824" t="s">
        <v>509</v>
      </c>
      <c r="B824">
        <v>0.022491</v>
      </c>
      <c r="C824">
        <f>VLOOKUP(A824,[1]总校正后表!$A:$O,15,0)</f>
        <v>1.3197118</v>
      </c>
    </row>
    <row r="825" spans="1:3">
      <c r="A825" t="s">
        <v>673</v>
      </c>
      <c r="B825">
        <v>0.0225179</v>
      </c>
      <c r="C825">
        <f>VLOOKUP(A825,[1]总校正后表!$A:$O,15,0)</f>
        <v>2.1101776</v>
      </c>
    </row>
    <row r="826" spans="1:3">
      <c r="A826" t="s">
        <v>1073</v>
      </c>
      <c r="B826">
        <v>0.0234626</v>
      </c>
      <c r="C826">
        <f>VLOOKUP(A826,[1]总校正后表!$A:$O,15,0)</f>
        <v>1.759706</v>
      </c>
    </row>
    <row r="827" spans="1:3">
      <c r="A827" t="s">
        <v>999</v>
      </c>
      <c r="B827">
        <v>0.0238459</v>
      </c>
      <c r="C827">
        <f>VLOOKUP(A827,[1]总校正后表!$A:$O,15,0)</f>
        <v>1.4866766</v>
      </c>
    </row>
    <row r="828" spans="1:3">
      <c r="A828" t="s">
        <v>95</v>
      </c>
      <c r="B828">
        <v>0.0247047</v>
      </c>
      <c r="C828">
        <f>VLOOKUP(A828,[1]总校正后表!$A:$O,15,0)</f>
        <v>1.1249534</v>
      </c>
    </row>
    <row r="829" spans="1:3">
      <c r="A829" t="s">
        <v>544</v>
      </c>
      <c r="B829">
        <v>0.0247333</v>
      </c>
      <c r="C829">
        <f>VLOOKUP(A829,[1]总校正后表!$A:$O,15,0)</f>
        <v>1.7074196</v>
      </c>
    </row>
    <row r="830" spans="1:3">
      <c r="A830" t="s">
        <v>305</v>
      </c>
      <c r="B830">
        <v>0.0247463</v>
      </c>
      <c r="C830">
        <f>VLOOKUP(A830,[1]总校正后表!$A:$O,15,0)</f>
        <v>1.2354328</v>
      </c>
    </row>
    <row r="831" spans="1:3">
      <c r="A831" t="s">
        <v>135</v>
      </c>
      <c r="B831">
        <v>0.0249364</v>
      </c>
      <c r="C831">
        <f>VLOOKUP(A831,[1]总校正后表!$A:$O,15,0)</f>
        <v>1.6131118</v>
      </c>
    </row>
    <row r="832" spans="1:3">
      <c r="A832" t="s">
        <v>1139</v>
      </c>
      <c r="B832">
        <v>0.0250652</v>
      </c>
      <c r="C832">
        <f>VLOOKUP(A832,[1]总校正后表!$A:$O,15,0)</f>
        <v>1.3916454</v>
      </c>
    </row>
    <row r="833" spans="1:3">
      <c r="A833" t="s">
        <v>993</v>
      </c>
      <c r="B833">
        <v>0.0262056</v>
      </c>
      <c r="C833">
        <f>VLOOKUP(A833,[1]总校正后表!$A:$O,15,0)</f>
        <v>2.3108378</v>
      </c>
    </row>
    <row r="834" spans="1:3">
      <c r="A834" t="s">
        <v>473</v>
      </c>
      <c r="B834">
        <v>0.0267107</v>
      </c>
      <c r="C834">
        <f>VLOOKUP(A834,[1]总校正后表!$A:$O,15,0)</f>
        <v>1.6000708</v>
      </c>
    </row>
    <row r="835" spans="1:3">
      <c r="A835" t="s">
        <v>835</v>
      </c>
      <c r="B835">
        <v>0.0267698</v>
      </c>
      <c r="C835">
        <f>VLOOKUP(A835,[1]总校正后表!$A:$O,15,0)</f>
        <v>1.5627944</v>
      </c>
    </row>
    <row r="836" spans="1:3">
      <c r="A836" t="s">
        <v>363</v>
      </c>
      <c r="B836">
        <v>0.026836</v>
      </c>
      <c r="C836">
        <f>VLOOKUP(A836,[1]总校正后表!$A:$O,15,0)</f>
        <v>1.6012524</v>
      </c>
    </row>
    <row r="837" spans="1:3">
      <c r="A837" t="s">
        <v>125</v>
      </c>
      <c r="B837">
        <v>0.0271242</v>
      </c>
      <c r="C837">
        <f>VLOOKUP(A837,[1]总校正后表!$A:$O,15,0)</f>
        <v>0.979181</v>
      </c>
    </row>
    <row r="838" spans="1:3">
      <c r="A838" t="s">
        <v>690</v>
      </c>
      <c r="B838">
        <v>0.0275066</v>
      </c>
      <c r="C838">
        <f>VLOOKUP(A838,[1]总校正后表!$A:$O,15,0)</f>
        <v>1.9923328</v>
      </c>
    </row>
    <row r="839" spans="1:3">
      <c r="A839" t="s">
        <v>1102</v>
      </c>
      <c r="B839">
        <v>0.0276252</v>
      </c>
      <c r="C839">
        <f>VLOOKUP(A839,[1]总校正后表!$A:$O,15,0)</f>
        <v>2.2709108</v>
      </c>
    </row>
    <row r="840" spans="1:3">
      <c r="A840" t="s">
        <v>113</v>
      </c>
      <c r="B840">
        <v>0.0277574</v>
      </c>
      <c r="C840">
        <f>VLOOKUP(A840,[1]总校正后表!$A:$O,15,0)</f>
        <v>1.1134164</v>
      </c>
    </row>
    <row r="841" spans="1:3">
      <c r="A841" t="s">
        <v>187</v>
      </c>
      <c r="B841">
        <v>0.02847</v>
      </c>
      <c r="C841">
        <f>VLOOKUP(A841,[1]总校正后表!$A:$O,15,0)</f>
        <v>1.5776444</v>
      </c>
    </row>
    <row r="842" spans="1:3">
      <c r="A842" t="s">
        <v>1040</v>
      </c>
      <c r="B842">
        <v>0.0304076</v>
      </c>
      <c r="C842">
        <f>VLOOKUP(A842,[1]总校正后表!$A:$O,15,0)</f>
        <v>2.2319118</v>
      </c>
    </row>
    <row r="843" spans="1:3">
      <c r="A843" t="s">
        <v>191</v>
      </c>
      <c r="B843">
        <v>0.0305681</v>
      </c>
      <c r="C843">
        <f>VLOOKUP(A843,[1]总校正后表!$A:$O,15,0)</f>
        <v>1.2831636</v>
      </c>
    </row>
    <row r="844" spans="1:3">
      <c r="A844" t="s">
        <v>794</v>
      </c>
      <c r="B844">
        <v>0.0316917</v>
      </c>
      <c r="C844">
        <f>VLOOKUP(A844,[1]总校正后表!$A:$O,15,0)</f>
        <v>1.5763018</v>
      </c>
    </row>
    <row r="845" spans="1:3">
      <c r="A845" t="s">
        <v>991</v>
      </c>
      <c r="B845">
        <v>0.0318847</v>
      </c>
      <c r="C845">
        <f>VLOOKUP(A845,[1]总校正后表!$A:$O,15,0)</f>
        <v>1.7836494</v>
      </c>
    </row>
    <row r="846" spans="1:3">
      <c r="A846" t="s">
        <v>455</v>
      </c>
      <c r="B846">
        <v>0.0324022</v>
      </c>
      <c r="C846">
        <f>VLOOKUP(A846,[1]总校正后表!$A:$O,15,0)</f>
        <v>1.2772973</v>
      </c>
    </row>
    <row r="847" spans="1:3">
      <c r="A847" t="s">
        <v>100</v>
      </c>
      <c r="B847">
        <v>0.0331152</v>
      </c>
      <c r="C847">
        <f>VLOOKUP(A847,[1]总校正后表!$A:$O,15,0)</f>
        <v>1.396898</v>
      </c>
    </row>
    <row r="848" spans="1:3">
      <c r="A848" t="s">
        <v>228</v>
      </c>
      <c r="B848">
        <v>0.0335836</v>
      </c>
      <c r="C848">
        <f>VLOOKUP(A848,[1]总校正后表!$A:$O,15,0)</f>
        <v>1.4672344</v>
      </c>
    </row>
    <row r="849" spans="1:3">
      <c r="A849" t="s">
        <v>224</v>
      </c>
      <c r="B849">
        <v>0.0337923</v>
      </c>
      <c r="C849">
        <f>VLOOKUP(A849,[1]总校正后表!$A:$O,15,0)</f>
        <v>1.6244744</v>
      </c>
    </row>
    <row r="850" spans="1:3">
      <c r="A850" t="s">
        <v>983</v>
      </c>
      <c r="B850">
        <v>0.0345866</v>
      </c>
      <c r="C850">
        <f>VLOOKUP(A850,[1]总校正后表!$A:$O,15,0)</f>
        <v>1.7685908</v>
      </c>
    </row>
    <row r="851" spans="1:3">
      <c r="A851" t="s">
        <v>426</v>
      </c>
      <c r="B851">
        <v>0.0348596</v>
      </c>
      <c r="C851">
        <f>VLOOKUP(A851,[1]总校正后表!$A:$O,15,0)</f>
        <v>1.1603536</v>
      </c>
    </row>
    <row r="852" spans="1:3">
      <c r="A852" t="s">
        <v>517</v>
      </c>
      <c r="B852">
        <v>0.0350094</v>
      </c>
      <c r="C852">
        <f>VLOOKUP(A852,[1]总校正后表!$A:$O,15,0)</f>
        <v>1.238049</v>
      </c>
    </row>
    <row r="853" spans="1:3">
      <c r="A853" t="s">
        <v>694</v>
      </c>
      <c r="B853">
        <v>0.0352466</v>
      </c>
      <c r="C853">
        <f>VLOOKUP(A853,[1]总校正后表!$A:$O,15,0)</f>
        <v>1.3764318</v>
      </c>
    </row>
    <row r="854" spans="1:3">
      <c r="A854" t="s">
        <v>1254</v>
      </c>
      <c r="B854">
        <v>0.0353804</v>
      </c>
      <c r="C854">
        <f>VLOOKUP(A854,[1]总校正后表!$A:$O,15,0)</f>
        <v>1.8034898</v>
      </c>
    </row>
    <row r="855" spans="1:3">
      <c r="A855" t="s">
        <v>578</v>
      </c>
      <c r="B855">
        <v>0.0353907</v>
      </c>
      <c r="C855">
        <f>VLOOKUP(A855,[1]总校正后表!$A:$O,15,0)</f>
        <v>1.4303994</v>
      </c>
    </row>
    <row r="856" spans="1:3">
      <c r="A856" t="s">
        <v>1116</v>
      </c>
      <c r="B856">
        <v>0.0354629</v>
      </c>
      <c r="C856">
        <f>VLOOKUP(A856,[1]总校正后表!$A:$O,15,0)</f>
        <v>1.8746338</v>
      </c>
    </row>
    <row r="857" spans="1:3">
      <c r="A857" t="s">
        <v>1201</v>
      </c>
      <c r="B857">
        <v>0.0359368</v>
      </c>
      <c r="C857">
        <f>VLOOKUP(A857,[1]总校正后表!$A:$O,15,0)</f>
        <v>1.3677354</v>
      </c>
    </row>
    <row r="858" spans="1:3">
      <c r="A858" t="s">
        <v>1031</v>
      </c>
      <c r="B858">
        <v>0.0361416</v>
      </c>
      <c r="C858">
        <f>VLOOKUP(A858,[1]总校正后表!$A:$O,15,0)</f>
        <v>1.5033614</v>
      </c>
    </row>
    <row r="859" spans="1:3">
      <c r="A859" t="s">
        <v>943</v>
      </c>
      <c r="B859">
        <v>0.0367003</v>
      </c>
      <c r="C859">
        <f>VLOOKUP(A859,[1]总校正后表!$A:$O,15,0)</f>
        <v>1.6317418</v>
      </c>
    </row>
    <row r="860" spans="1:3">
      <c r="A860" t="s">
        <v>553</v>
      </c>
      <c r="B860">
        <v>0.0370158</v>
      </c>
      <c r="C860">
        <f>VLOOKUP(A860,[1]总校正后表!$A:$O,15,0)</f>
        <v>1.5407684</v>
      </c>
    </row>
    <row r="861" spans="1:3">
      <c r="A861" t="s">
        <v>398</v>
      </c>
      <c r="B861">
        <v>0.0370509</v>
      </c>
      <c r="C861">
        <f>VLOOKUP(A861,[1]总校正后表!$A:$O,15,0)</f>
        <v>1.6778254</v>
      </c>
    </row>
    <row r="862" spans="1:3">
      <c r="A862" t="s">
        <v>1058</v>
      </c>
      <c r="B862">
        <v>0.0370903</v>
      </c>
      <c r="C862">
        <f>VLOOKUP(A862,[1]总校正后表!$A:$O,15,0)</f>
        <v>1.2261778</v>
      </c>
    </row>
    <row r="863" spans="1:3">
      <c r="A863" t="s">
        <v>1186</v>
      </c>
      <c r="B863">
        <v>0.0375384</v>
      </c>
      <c r="C863">
        <f>VLOOKUP(A863,[1]总校正后表!$A:$O,15,0)</f>
        <v>2.2945588</v>
      </c>
    </row>
    <row r="864" spans="1:3">
      <c r="A864" t="s">
        <v>111</v>
      </c>
      <c r="B864">
        <v>0.0383224</v>
      </c>
      <c r="C864">
        <f>VLOOKUP(A864,[1]总校正后表!$A:$O,15,0)</f>
        <v>1.4623294</v>
      </c>
    </row>
    <row r="865" spans="1:3">
      <c r="A865" t="s">
        <v>575</v>
      </c>
      <c r="B865">
        <v>0.038446</v>
      </c>
      <c r="C865">
        <f>VLOOKUP(A865,[1]总校正后表!$A:$O,15,0)</f>
        <v>1.6464508</v>
      </c>
    </row>
    <row r="866" spans="1:3">
      <c r="A866" t="s">
        <v>705</v>
      </c>
      <c r="B866">
        <v>0.0385526</v>
      </c>
      <c r="C866">
        <f>VLOOKUP(A866,[1]总校正后表!$A:$O,15,0)</f>
        <v>1.3979773</v>
      </c>
    </row>
    <row r="867" spans="1:3">
      <c r="A867" t="s">
        <v>193</v>
      </c>
      <c r="B867">
        <v>0.0387212</v>
      </c>
      <c r="C867">
        <f>VLOOKUP(A867,[1]总校正后表!$A:$O,15,0)</f>
        <v>1.6952596</v>
      </c>
    </row>
    <row r="868" spans="1:3">
      <c r="A868" t="s">
        <v>520</v>
      </c>
      <c r="B868">
        <v>0.038927</v>
      </c>
      <c r="C868">
        <f>VLOOKUP(A868,[1]总校正后表!$A:$O,15,0)</f>
        <v>1.5434944</v>
      </c>
    </row>
    <row r="869" spans="1:3">
      <c r="A869" t="s">
        <v>409</v>
      </c>
      <c r="B869">
        <v>0.0391957</v>
      </c>
      <c r="C869">
        <f>VLOOKUP(A869,[1]总校正后表!$A:$O,15,0)</f>
        <v>2.7473814</v>
      </c>
    </row>
    <row r="870" spans="1:3">
      <c r="A870" t="s">
        <v>1292</v>
      </c>
      <c r="B870">
        <v>0.0395713</v>
      </c>
      <c r="C870">
        <f>VLOOKUP(A870,[1]总校正后表!$A:$O,15,0)</f>
        <v>1.6634936</v>
      </c>
    </row>
    <row r="871" spans="1:3">
      <c r="A871" t="s">
        <v>704</v>
      </c>
      <c r="B871">
        <v>0.0396615</v>
      </c>
      <c r="C871">
        <f>VLOOKUP(A871,[1]总校正后表!$A:$O,15,0)</f>
        <v>1.6911914</v>
      </c>
    </row>
    <row r="872" spans="1:3">
      <c r="A872" t="s">
        <v>241</v>
      </c>
      <c r="B872">
        <v>0.0397406</v>
      </c>
      <c r="C872">
        <f>VLOOKUP(A872,[1]总校正后表!$A:$O,15,0)</f>
        <v>1.7735838</v>
      </c>
    </row>
    <row r="873" spans="1:3">
      <c r="A873" t="s">
        <v>596</v>
      </c>
      <c r="B873">
        <v>0.0400211</v>
      </c>
      <c r="C873">
        <f>VLOOKUP(A873,[1]总校正后表!$A:$O,15,0)</f>
        <v>1.7484796</v>
      </c>
    </row>
    <row r="874" spans="1:3">
      <c r="A874" t="s">
        <v>1197</v>
      </c>
      <c r="B874">
        <v>0.0400901</v>
      </c>
      <c r="C874">
        <f>VLOOKUP(A874,[1]总校正后表!$A:$O,15,0)</f>
        <v>1.5559614</v>
      </c>
    </row>
    <row r="875" spans="1:3">
      <c r="A875" t="s">
        <v>526</v>
      </c>
      <c r="B875">
        <v>0.0402215</v>
      </c>
      <c r="C875">
        <f>VLOOKUP(A875,[1]总校正后表!$A:$O,15,0)</f>
        <v>1.4650408</v>
      </c>
    </row>
    <row r="876" spans="1:3">
      <c r="A876" t="s">
        <v>1074</v>
      </c>
      <c r="B876">
        <v>0.0402233</v>
      </c>
      <c r="C876">
        <f>VLOOKUP(A876,[1]总校正后表!$A:$O,15,0)</f>
        <v>1.7503088</v>
      </c>
    </row>
    <row r="877" spans="1:3">
      <c r="A877" t="s">
        <v>635</v>
      </c>
      <c r="B877">
        <v>0.0411881</v>
      </c>
      <c r="C877">
        <f>VLOOKUP(A877,[1]总校正后表!$A:$O,15,0)</f>
        <v>1.8503828</v>
      </c>
    </row>
    <row r="878" spans="1:3">
      <c r="A878" t="s">
        <v>1207</v>
      </c>
      <c r="B878">
        <v>0.0413503</v>
      </c>
      <c r="C878">
        <f>VLOOKUP(A878,[1]总校正后表!$A:$O,15,0)</f>
        <v>1.9150376</v>
      </c>
    </row>
    <row r="879" spans="1:3">
      <c r="A879" t="s">
        <v>272</v>
      </c>
      <c r="B879">
        <v>0.0414973</v>
      </c>
      <c r="C879">
        <f>VLOOKUP(A879,[1]总校正后表!$A:$O,15,0)</f>
        <v>2.3693114</v>
      </c>
    </row>
    <row r="880" spans="1:3">
      <c r="A880" t="s">
        <v>1233</v>
      </c>
      <c r="B880">
        <v>0.0428539</v>
      </c>
      <c r="C880">
        <f>VLOOKUP(A880,[1]总校正后表!$A:$O,15,0)</f>
        <v>1.6168578</v>
      </c>
    </row>
    <row r="881" spans="1:3">
      <c r="A881" t="s">
        <v>812</v>
      </c>
      <c r="B881">
        <v>0.0430171</v>
      </c>
      <c r="C881">
        <f>VLOOKUP(A881,[1]总校正后表!$A:$O,15,0)</f>
        <v>1.5000294</v>
      </c>
    </row>
    <row r="882" spans="1:3">
      <c r="A882" t="s">
        <v>803</v>
      </c>
      <c r="B882">
        <v>0.0432037</v>
      </c>
      <c r="C882">
        <f>VLOOKUP(A882,[1]总校正后表!$A:$O,15,0)</f>
        <v>1.9141838</v>
      </c>
    </row>
    <row r="883" spans="1:3">
      <c r="A883" t="s">
        <v>1119</v>
      </c>
      <c r="B883">
        <v>0.043436</v>
      </c>
      <c r="C883">
        <f>VLOOKUP(A883,[1]总校正后表!$A:$O,15,0)</f>
        <v>1.2252513</v>
      </c>
    </row>
    <row r="884" spans="1:3">
      <c r="A884" t="s">
        <v>1051</v>
      </c>
      <c r="B884">
        <v>0.043928</v>
      </c>
      <c r="C884">
        <f>VLOOKUP(A884,[1]总校正后表!$A:$O,15,0)</f>
        <v>1.884755</v>
      </c>
    </row>
    <row r="885" spans="1:3">
      <c r="A885" t="s">
        <v>1079</v>
      </c>
      <c r="B885">
        <v>0.0442769</v>
      </c>
      <c r="C885">
        <f>VLOOKUP(A885,[1]总校正后表!$A:$O,15,0)</f>
        <v>1.4575708</v>
      </c>
    </row>
    <row r="886" spans="1:3">
      <c r="A886" t="s">
        <v>1055</v>
      </c>
      <c r="B886">
        <v>0.04435</v>
      </c>
      <c r="C886">
        <f>VLOOKUP(A886,[1]总校正后表!$A:$O,15,0)</f>
        <v>1.4844796</v>
      </c>
    </row>
    <row r="887" spans="1:3">
      <c r="A887" t="s">
        <v>638</v>
      </c>
      <c r="B887">
        <v>0.0445801</v>
      </c>
      <c r="C887">
        <f>VLOOKUP(A887,[1]总校正后表!$A:$O,15,0)</f>
        <v>1.9489328</v>
      </c>
    </row>
    <row r="888" spans="1:3">
      <c r="A888" t="s">
        <v>550</v>
      </c>
      <c r="B888">
        <v>0.0448677</v>
      </c>
      <c r="C888">
        <f>VLOOKUP(A888,[1]总校正后表!$A:$O,15,0)</f>
        <v>1.367576</v>
      </c>
    </row>
    <row r="889" spans="1:3">
      <c r="A889" t="s">
        <v>738</v>
      </c>
      <c r="B889">
        <v>0.0451358</v>
      </c>
      <c r="C889">
        <f>VLOOKUP(A889,[1]总校正后表!$A:$O,15,0)</f>
        <v>1.457795</v>
      </c>
    </row>
    <row r="890" spans="1:3">
      <c r="A890" t="s">
        <v>1211</v>
      </c>
      <c r="B890">
        <v>0.0455352</v>
      </c>
      <c r="C890">
        <f>VLOOKUP(A890,[1]总校正后表!$A:$O,15,0)</f>
        <v>1.5758678</v>
      </c>
    </row>
    <row r="891" spans="1:3">
      <c r="A891" t="s">
        <v>659</v>
      </c>
      <c r="B891">
        <v>0.0456384</v>
      </c>
      <c r="C891">
        <f>VLOOKUP(A891,[1]总校正后表!$A:$O,15,0)</f>
        <v>1.5851608</v>
      </c>
    </row>
    <row r="892" spans="1:3">
      <c r="A892" t="s">
        <v>1113</v>
      </c>
      <c r="B892">
        <v>0.045871</v>
      </c>
      <c r="C892">
        <f>VLOOKUP(A892,[1]总校正后表!$A:$O,15,0)</f>
        <v>2.0153114</v>
      </c>
    </row>
    <row r="893" spans="1:3">
      <c r="A893" t="s">
        <v>39</v>
      </c>
      <c r="B893">
        <v>0.0461635</v>
      </c>
      <c r="C893">
        <f>VLOOKUP(A893,[1]总校正后表!$A:$O,15,0)</f>
        <v>2.7651476</v>
      </c>
    </row>
    <row r="894" spans="1:3">
      <c r="A894" t="s">
        <v>333</v>
      </c>
      <c r="B894">
        <v>0.0464474</v>
      </c>
      <c r="C894">
        <f>VLOOKUP(A894,[1]总校正后表!$A:$O,15,0)</f>
        <v>2.5044558</v>
      </c>
    </row>
    <row r="895" spans="1:3">
      <c r="A895" t="s">
        <v>1285</v>
      </c>
      <c r="B895">
        <v>0.0467666</v>
      </c>
      <c r="C895">
        <f>VLOOKUP(A895,[1]总校正后表!$A:$O,15,0)</f>
        <v>1.2604278</v>
      </c>
    </row>
    <row r="896" spans="1:3">
      <c r="A896" t="s">
        <v>21</v>
      </c>
      <c r="B896">
        <v>0.0470665</v>
      </c>
      <c r="C896">
        <f>VLOOKUP(A896,[1]总校正后表!$A:$O,15,0)</f>
        <v>1.7037908</v>
      </c>
    </row>
    <row r="897" spans="1:3">
      <c r="A897" t="s">
        <v>1300</v>
      </c>
      <c r="B897">
        <v>0.0470841</v>
      </c>
      <c r="C897">
        <f>VLOOKUP(A897,[1]总校正后表!$A:$O,15,0)</f>
        <v>2.0200928</v>
      </c>
    </row>
    <row r="898" spans="1:3">
      <c r="A898" t="s">
        <v>1066</v>
      </c>
      <c r="B898">
        <v>0.0476417</v>
      </c>
      <c r="C898">
        <f>VLOOKUP(A898,[1]总校正后表!$A:$O,15,0)</f>
        <v>1.5416273</v>
      </c>
    </row>
    <row r="899" spans="1:3">
      <c r="A899" t="s">
        <v>465</v>
      </c>
      <c r="B899">
        <v>0.0476873</v>
      </c>
      <c r="C899">
        <f>VLOOKUP(A899,[1]总校正后表!$A:$O,15,0)</f>
        <v>2.1265194</v>
      </c>
    </row>
    <row r="900" spans="1:3">
      <c r="A900" t="s">
        <v>1260</v>
      </c>
      <c r="B900">
        <v>0.0477985</v>
      </c>
      <c r="C900">
        <f>VLOOKUP(A900,[1]总校正后表!$A:$O,15,0)</f>
        <v>2.021446</v>
      </c>
    </row>
    <row r="901" spans="1:3">
      <c r="A901" t="s">
        <v>837</v>
      </c>
      <c r="B901">
        <v>0.0481323</v>
      </c>
      <c r="C901">
        <f>VLOOKUP(A901,[1]总校正后表!$A:$O,15,0)</f>
        <v>1.9960978</v>
      </c>
    </row>
    <row r="902" spans="1:3">
      <c r="A902" t="s">
        <v>304</v>
      </c>
      <c r="B902">
        <v>0.0484549</v>
      </c>
      <c r="C902">
        <f>VLOOKUP(A902,[1]总校正后表!$A:$O,15,0)</f>
        <v>1.3909573</v>
      </c>
    </row>
    <row r="903" spans="1:3">
      <c r="A903" t="s">
        <v>347</v>
      </c>
      <c r="B903">
        <v>0.0496552</v>
      </c>
      <c r="C903">
        <f>VLOOKUP(A903,[1]总校正后表!$A:$O,15,0)</f>
        <v>1.7104536</v>
      </c>
    </row>
    <row r="904" spans="1:3">
      <c r="A904" t="s">
        <v>1047</v>
      </c>
      <c r="B904">
        <v>0.050066</v>
      </c>
      <c r="C904">
        <f>VLOOKUP(A904,[1]总校正后表!$A:$O,15,0)</f>
        <v>1.4942278</v>
      </c>
    </row>
    <row r="905" spans="1:3">
      <c r="A905" t="s">
        <v>471</v>
      </c>
      <c r="B905">
        <v>0.0501101</v>
      </c>
      <c r="C905">
        <f>VLOOKUP(A905,[1]总校正后表!$A:$O,15,0)</f>
        <v>1.7280808</v>
      </c>
    </row>
    <row r="906" spans="1:3">
      <c r="A906" t="s">
        <v>301</v>
      </c>
      <c r="B906">
        <v>0.0509726</v>
      </c>
      <c r="C906">
        <f>VLOOKUP(A906,[1]总校正后表!$A:$O,15,0)</f>
        <v>1.9011473</v>
      </c>
    </row>
    <row r="907" spans="1:3">
      <c r="A907" t="s">
        <v>953</v>
      </c>
      <c r="B907">
        <v>0.0523501</v>
      </c>
      <c r="C907">
        <f>VLOOKUP(A907,[1]总校正后表!$A:$O,15,0)</f>
        <v>1.4488144</v>
      </c>
    </row>
    <row r="908" spans="1:3">
      <c r="A908" t="s">
        <v>266</v>
      </c>
      <c r="B908">
        <v>0.0524339</v>
      </c>
      <c r="C908">
        <f>VLOOKUP(A908,[1]总校正后表!$A:$O,15,0)</f>
        <v>1.2266173</v>
      </c>
    </row>
    <row r="909" spans="1:3">
      <c r="A909" t="s">
        <v>1291</v>
      </c>
      <c r="B909">
        <v>0.0526175</v>
      </c>
      <c r="C909">
        <f>VLOOKUP(A909,[1]总校正后表!$A:$O,15,0)</f>
        <v>2.1371314</v>
      </c>
    </row>
    <row r="910" spans="1:3">
      <c r="A910" t="s">
        <v>1182</v>
      </c>
      <c r="B910">
        <v>0.0529284</v>
      </c>
      <c r="C910">
        <f>VLOOKUP(A910,[1]总校正后表!$A:$O,15,0)</f>
        <v>2.0834214</v>
      </c>
    </row>
    <row r="911" spans="1:3">
      <c r="A911" t="s">
        <v>486</v>
      </c>
      <c r="B911">
        <v>0.0530471</v>
      </c>
      <c r="C911">
        <f>VLOOKUP(A911,[1]总校正后表!$A:$O,15,0)</f>
        <v>1.1402066</v>
      </c>
    </row>
    <row r="912" spans="1:3">
      <c r="A912" t="s">
        <v>449</v>
      </c>
      <c r="B912">
        <v>0.0534233</v>
      </c>
      <c r="C912">
        <f>VLOOKUP(A912,[1]总校正后表!$A:$O,15,0)</f>
        <v>1.579243</v>
      </c>
    </row>
    <row r="913" spans="1:3">
      <c r="A913" t="s">
        <v>865</v>
      </c>
      <c r="B913">
        <v>0.0535809</v>
      </c>
      <c r="C913">
        <f>VLOOKUP(A913,[1]总校正后表!$A:$O,15,0)</f>
        <v>2.1765608</v>
      </c>
    </row>
    <row r="914" spans="1:3">
      <c r="A914" t="s">
        <v>982</v>
      </c>
      <c r="B914">
        <v>0.0540711</v>
      </c>
      <c r="C914">
        <f>VLOOKUP(A914,[1]总校正后表!$A:$O,15,0)</f>
        <v>1.7201794</v>
      </c>
    </row>
    <row r="915" spans="1:3">
      <c r="A915" t="s">
        <v>791</v>
      </c>
      <c r="B915">
        <v>0.0547872</v>
      </c>
      <c r="C915">
        <f>VLOOKUP(A915,[1]总校正后表!$A:$O,15,0)</f>
        <v>1.3978694</v>
      </c>
    </row>
    <row r="916" spans="1:3">
      <c r="A916" t="s">
        <v>451</v>
      </c>
      <c r="B916">
        <v>0.0552248</v>
      </c>
      <c r="C916">
        <f>VLOOKUP(A916,[1]总校正后表!$A:$O,15,0)</f>
        <v>1.4276888</v>
      </c>
    </row>
    <row r="917" spans="1:3">
      <c r="A917" t="s">
        <v>255</v>
      </c>
      <c r="B917">
        <v>0.0564078</v>
      </c>
      <c r="C917">
        <f>VLOOKUP(A917,[1]总校正后表!$A:$O,15,0)</f>
        <v>1.7095828</v>
      </c>
    </row>
    <row r="918" spans="1:3">
      <c r="A918" t="s">
        <v>724</v>
      </c>
      <c r="B918">
        <v>0.0564642</v>
      </c>
      <c r="C918">
        <f>VLOOKUP(A918,[1]总校正后表!$A:$O,15,0)</f>
        <v>2.1949558</v>
      </c>
    </row>
    <row r="919" spans="1:3">
      <c r="A919" t="s">
        <v>382</v>
      </c>
      <c r="B919">
        <v>0.0565193</v>
      </c>
      <c r="C919">
        <f>VLOOKUP(A919,[1]总校正后表!$A:$O,15,0)</f>
        <v>1.665418</v>
      </c>
    </row>
    <row r="920" spans="1:3">
      <c r="A920" t="s">
        <v>395</v>
      </c>
      <c r="B920">
        <v>0.0566327</v>
      </c>
      <c r="C920">
        <f>VLOOKUP(A920,[1]总校正后表!$A:$O,15,0)</f>
        <v>1.4548114</v>
      </c>
    </row>
    <row r="921" spans="1:3">
      <c r="A921" t="s">
        <v>515</v>
      </c>
      <c r="B921">
        <v>0.0568422</v>
      </c>
      <c r="C921">
        <f>VLOOKUP(A921,[1]总校正后表!$A:$O,15,0)</f>
        <v>1.43018</v>
      </c>
    </row>
    <row r="922" spans="1:3">
      <c r="A922" t="s">
        <v>640</v>
      </c>
      <c r="B922">
        <v>0.0570704</v>
      </c>
      <c r="C922">
        <f>VLOOKUP(A922,[1]总校正后表!$A:$O,15,0)</f>
        <v>1.5107614</v>
      </c>
    </row>
    <row r="923" spans="1:3">
      <c r="A923" t="s">
        <v>76</v>
      </c>
      <c r="B923">
        <v>0.0572936</v>
      </c>
      <c r="C923">
        <f>VLOOKUP(A923,[1]总校正后表!$A:$O,15,0)</f>
        <v>1.8863073</v>
      </c>
    </row>
    <row r="924" spans="1:3">
      <c r="A924" t="s">
        <v>176</v>
      </c>
      <c r="B924">
        <v>0.0585274</v>
      </c>
      <c r="C924">
        <f>VLOOKUP(A924,[1]总校正后表!$A:$O,15,0)</f>
        <v>1.5160036</v>
      </c>
    </row>
    <row r="925" spans="1:3">
      <c r="A925" t="s">
        <v>677</v>
      </c>
      <c r="B925">
        <v>0.0586924</v>
      </c>
      <c r="C925">
        <f>VLOOKUP(A925,[1]总校正后表!$A:$O,15,0)</f>
        <v>2.2014558</v>
      </c>
    </row>
    <row r="926" spans="1:3">
      <c r="A926" t="s">
        <v>848</v>
      </c>
      <c r="B926">
        <v>0.059004</v>
      </c>
      <c r="C926">
        <f>VLOOKUP(A926,[1]总校正后表!$A:$O,15,0)</f>
        <v>2.0599396</v>
      </c>
    </row>
    <row r="927" spans="1:3">
      <c r="A927" t="s">
        <v>716</v>
      </c>
      <c r="B927">
        <v>0.0591219</v>
      </c>
      <c r="C927">
        <f>VLOOKUP(A927,[1]总校正后表!$A:$O,15,0)</f>
        <v>1.8112908</v>
      </c>
    </row>
    <row r="928" spans="1:3">
      <c r="A928" t="s">
        <v>1114</v>
      </c>
      <c r="B928">
        <v>0.0603449</v>
      </c>
      <c r="C928">
        <f>VLOOKUP(A928,[1]总校正后表!$A:$O,15,0)</f>
        <v>2.2364718</v>
      </c>
    </row>
    <row r="929" spans="1:3">
      <c r="A929" t="s">
        <v>886</v>
      </c>
      <c r="B929">
        <v>0.0620239</v>
      </c>
      <c r="C929">
        <f>VLOOKUP(A929,[1]总校正后表!$A:$O,15,0)</f>
        <v>1.9650238</v>
      </c>
    </row>
    <row r="930" spans="1:3">
      <c r="A930" t="s">
        <v>460</v>
      </c>
      <c r="B930">
        <v>0.062123</v>
      </c>
      <c r="C930">
        <f>VLOOKUP(A930,[1]总校正后表!$A:$O,15,0)</f>
        <v>1.451535</v>
      </c>
    </row>
    <row r="931" spans="1:3">
      <c r="A931" t="s">
        <v>334</v>
      </c>
      <c r="B931">
        <v>0.0622193</v>
      </c>
      <c r="C931">
        <f>VLOOKUP(A931,[1]总校正后表!$A:$O,15,0)</f>
        <v>1.8546138</v>
      </c>
    </row>
    <row r="932" spans="1:3">
      <c r="A932" t="s">
        <v>152</v>
      </c>
      <c r="B932">
        <v>0.0622887</v>
      </c>
      <c r="C932">
        <f>VLOOKUP(A932,[1]总校正后表!$A:$O,15,0)</f>
        <v>1.3295144</v>
      </c>
    </row>
    <row r="933" spans="1:3">
      <c r="A933" t="s">
        <v>858</v>
      </c>
      <c r="B933">
        <v>0.0623985</v>
      </c>
      <c r="C933">
        <f>VLOOKUP(A933,[1]总校正后表!$A:$O,15,0)</f>
        <v>1.820338</v>
      </c>
    </row>
    <row r="934" spans="1:3">
      <c r="A934" t="s">
        <v>814</v>
      </c>
      <c r="B934">
        <v>0.0628645</v>
      </c>
      <c r="C934">
        <f>VLOOKUP(A934,[1]总校正后表!$A:$O,15,0)</f>
        <v>1.4915114</v>
      </c>
    </row>
    <row r="935" spans="1:3">
      <c r="A935" t="s">
        <v>321</v>
      </c>
      <c r="B935">
        <v>0.0633092</v>
      </c>
      <c r="C935">
        <f>VLOOKUP(A935,[1]总校正后表!$A:$O,15,0)</f>
        <v>1.2966673</v>
      </c>
    </row>
    <row r="936" spans="1:3">
      <c r="A936" t="s">
        <v>1170</v>
      </c>
      <c r="B936">
        <v>0.0636159</v>
      </c>
      <c r="C936">
        <f>VLOOKUP(A936,[1]总校正后表!$A:$O,15,0)</f>
        <v>2.0958136</v>
      </c>
    </row>
    <row r="937" spans="1:3">
      <c r="A937" t="s">
        <v>329</v>
      </c>
      <c r="B937">
        <v>0.0639175</v>
      </c>
      <c r="C937">
        <f>VLOOKUP(A937,[1]总校正后表!$A:$O,15,0)</f>
        <v>0.8817026</v>
      </c>
    </row>
    <row r="938" spans="1:3">
      <c r="A938" t="s">
        <v>1099</v>
      </c>
      <c r="B938">
        <v>0.0647967</v>
      </c>
      <c r="C938">
        <f>VLOOKUP(A938,[1]总校正后表!$A:$O,15,0)</f>
        <v>2.1571514</v>
      </c>
    </row>
    <row r="939" spans="1:3">
      <c r="A939" t="s">
        <v>141</v>
      </c>
      <c r="B939">
        <v>0.0651165</v>
      </c>
      <c r="C939">
        <f>VLOOKUP(A939,[1]总校正后表!$A:$O,15,0)</f>
        <v>1.5493228</v>
      </c>
    </row>
    <row r="940" spans="1:3">
      <c r="A940" t="s">
        <v>1111</v>
      </c>
      <c r="B940">
        <v>0.0657143</v>
      </c>
      <c r="C940">
        <f>VLOOKUP(A940,[1]总校正后表!$A:$O,15,0)</f>
        <v>1.8749344</v>
      </c>
    </row>
    <row r="941" spans="1:3">
      <c r="A941" t="s">
        <v>52</v>
      </c>
      <c r="B941">
        <v>0.0657602</v>
      </c>
      <c r="C941">
        <f>VLOOKUP(A941,[1]总校正后表!$A:$O,15,0)</f>
        <v>1.4129068</v>
      </c>
    </row>
    <row r="942" spans="1:3">
      <c r="A942" t="s">
        <v>1151</v>
      </c>
      <c r="B942">
        <v>0.0670787</v>
      </c>
      <c r="C942">
        <f>VLOOKUP(A942,[1]总校正后表!$A:$O,15,0)</f>
        <v>2.3076273</v>
      </c>
    </row>
    <row r="943" spans="1:3">
      <c r="A943" t="s">
        <v>1011</v>
      </c>
      <c r="B943">
        <v>0.0671931</v>
      </c>
      <c r="C943">
        <f>VLOOKUP(A943,[1]总校正后表!$A:$O,15,0)</f>
        <v>1.9324136</v>
      </c>
    </row>
    <row r="944" spans="1:3">
      <c r="A944" t="s">
        <v>72</v>
      </c>
      <c r="B944">
        <v>0.0672787</v>
      </c>
      <c r="C944">
        <f>VLOOKUP(A944,[1]总校正后表!$A:$O,15,0)</f>
        <v>1.5707338</v>
      </c>
    </row>
    <row r="945" spans="1:3">
      <c r="A945" t="s">
        <v>736</v>
      </c>
      <c r="B945">
        <v>0.0676958</v>
      </c>
      <c r="C945">
        <f>VLOOKUP(A945,[1]总校正后表!$A:$O,15,0)</f>
        <v>2.2530838</v>
      </c>
    </row>
    <row r="946" spans="1:3">
      <c r="A946" t="s">
        <v>674</v>
      </c>
      <c r="B946">
        <v>0.0682593</v>
      </c>
      <c r="C946">
        <f>VLOOKUP(A946,[1]总校正后表!$A:$O,15,0)</f>
        <v>1.2973136</v>
      </c>
    </row>
    <row r="947" spans="1:3">
      <c r="A947" t="s">
        <v>1002</v>
      </c>
      <c r="B947">
        <v>0.0683911</v>
      </c>
      <c r="C947">
        <f>VLOOKUP(A947,[1]总校正后表!$A:$O,15,0)</f>
        <v>2.385868</v>
      </c>
    </row>
    <row r="948" spans="1:3">
      <c r="A948" t="s">
        <v>895</v>
      </c>
      <c r="B948">
        <v>0.069465</v>
      </c>
      <c r="C948">
        <f>VLOOKUP(A948,[1]总校正后表!$A:$O,15,0)</f>
        <v>1.4870984</v>
      </c>
    </row>
    <row r="949" spans="1:3">
      <c r="A949" t="s">
        <v>1057</v>
      </c>
      <c r="B949">
        <v>0.0702634</v>
      </c>
      <c r="C949">
        <f>VLOOKUP(A949,[1]总校正后表!$A:$O,15,0)</f>
        <v>1.5705353</v>
      </c>
    </row>
    <row r="950" spans="1:3">
      <c r="A950" t="s">
        <v>239</v>
      </c>
      <c r="B950">
        <v>0.0711449</v>
      </c>
      <c r="C950">
        <f>VLOOKUP(A950,[1]总校正后表!$A:$O,15,0)</f>
        <v>1.1732678</v>
      </c>
    </row>
    <row r="951" spans="1:3">
      <c r="A951" t="s">
        <v>660</v>
      </c>
      <c r="B951">
        <v>0.0712038</v>
      </c>
      <c r="C951">
        <f>VLOOKUP(A951,[1]总校正后表!$A:$O,15,0)</f>
        <v>2.1402596</v>
      </c>
    </row>
    <row r="952" spans="1:3">
      <c r="A952" t="s">
        <v>30</v>
      </c>
      <c r="B952">
        <v>0.0725517</v>
      </c>
      <c r="C952">
        <f>VLOOKUP(A952,[1]总校正后表!$A:$O,15,0)</f>
        <v>1.6376578</v>
      </c>
    </row>
    <row r="953" spans="1:3">
      <c r="A953" t="s">
        <v>587</v>
      </c>
      <c r="B953">
        <v>0.0732776</v>
      </c>
      <c r="C953">
        <f>VLOOKUP(A953,[1]总校正后表!$A:$O,15,0)</f>
        <v>1.551966</v>
      </c>
    </row>
    <row r="954" spans="1:3">
      <c r="A954" t="s">
        <v>815</v>
      </c>
      <c r="B954">
        <v>0.0732958</v>
      </c>
      <c r="C954">
        <f>VLOOKUP(A954,[1]总校正后表!$A:$O,15,0)</f>
        <v>1.283271</v>
      </c>
    </row>
    <row r="955" spans="1:3">
      <c r="A955" t="s">
        <v>697</v>
      </c>
      <c r="B955">
        <v>0.0733377</v>
      </c>
      <c r="C955">
        <f>VLOOKUP(A955,[1]总校正后表!$A:$O,15,0)</f>
        <v>1.9492108</v>
      </c>
    </row>
    <row r="956" spans="1:3">
      <c r="A956" t="s">
        <v>371</v>
      </c>
      <c r="B956">
        <v>0.073423</v>
      </c>
      <c r="C956">
        <f>VLOOKUP(A956,[1]总校正后表!$A:$O,15,0)</f>
        <v>1.455458</v>
      </c>
    </row>
    <row r="957" spans="1:3">
      <c r="A957" t="s">
        <v>1009</v>
      </c>
      <c r="B957">
        <v>0.07362</v>
      </c>
      <c r="C957">
        <f>VLOOKUP(A957,[1]总校正后表!$A:$O,15,0)</f>
        <v>2.0972453</v>
      </c>
    </row>
    <row r="958" spans="1:3">
      <c r="A958" t="s">
        <v>718</v>
      </c>
      <c r="B958">
        <v>0.0736699</v>
      </c>
      <c r="C958">
        <f>VLOOKUP(A958,[1]总校正后表!$A:$O,15,0)</f>
        <v>2.3384038</v>
      </c>
    </row>
    <row r="959" spans="1:3">
      <c r="A959" t="s">
        <v>662</v>
      </c>
      <c r="B959">
        <v>0.0741541</v>
      </c>
      <c r="C959">
        <f>VLOOKUP(A959,[1]总校正后表!$A:$O,15,0)</f>
        <v>2.4699268</v>
      </c>
    </row>
    <row r="960" spans="1:3">
      <c r="A960" t="s">
        <v>33</v>
      </c>
      <c r="B960">
        <v>0.0742076</v>
      </c>
      <c r="C960">
        <f>VLOOKUP(A960,[1]总校正后表!$A:$O,15,0)</f>
        <v>1.2655578</v>
      </c>
    </row>
    <row r="961" spans="1:3">
      <c r="A961" t="s">
        <v>1118</v>
      </c>
      <c r="B961">
        <v>0.0750367</v>
      </c>
      <c r="C961">
        <f>VLOOKUP(A961,[1]总校正后表!$A:$O,15,0)</f>
        <v>1.7564314</v>
      </c>
    </row>
    <row r="962" spans="1:3">
      <c r="A962" t="s">
        <v>223</v>
      </c>
      <c r="B962">
        <v>0.0753405</v>
      </c>
      <c r="C962">
        <f>VLOOKUP(A962,[1]总校正后表!$A:$O,15,0)</f>
        <v>1.3364536</v>
      </c>
    </row>
    <row r="963" spans="1:3">
      <c r="A963" t="s">
        <v>297</v>
      </c>
      <c r="B963">
        <v>0.0753416</v>
      </c>
      <c r="C963">
        <f>VLOOKUP(A963,[1]总校正后表!$A:$O,15,0)</f>
        <v>1.6449808</v>
      </c>
    </row>
    <row r="964" spans="1:3">
      <c r="A964" t="s">
        <v>1230</v>
      </c>
      <c r="B964">
        <v>0.0754408</v>
      </c>
      <c r="C964">
        <f>VLOOKUP(A964,[1]总校正后表!$A:$O,15,0)</f>
        <v>1.1802958</v>
      </c>
    </row>
    <row r="965" spans="1:3">
      <c r="A965" t="s">
        <v>1159</v>
      </c>
      <c r="B965">
        <v>0.0763478</v>
      </c>
      <c r="C965">
        <f>VLOOKUP(A965,[1]总校正后表!$A:$O,15,0)</f>
        <v>1.6816924</v>
      </c>
    </row>
    <row r="966" spans="1:3">
      <c r="A966" t="s">
        <v>133</v>
      </c>
      <c r="B966">
        <v>0.076772</v>
      </c>
      <c r="C966">
        <f>VLOOKUP(A966,[1]总校正后表!$A:$O,15,0)</f>
        <v>1.287783</v>
      </c>
    </row>
    <row r="967" spans="1:3">
      <c r="A967" t="s">
        <v>855</v>
      </c>
      <c r="B967">
        <v>0.0770415</v>
      </c>
      <c r="C967">
        <f>VLOOKUP(A967,[1]总校正后表!$A:$O,15,0)</f>
        <v>2.4434818</v>
      </c>
    </row>
    <row r="968" spans="1:3">
      <c r="A968" t="s">
        <v>1146</v>
      </c>
      <c r="B968">
        <v>0.0774853</v>
      </c>
      <c r="C968">
        <f>VLOOKUP(A968,[1]总校正后表!$A:$O,15,0)</f>
        <v>1.8176744</v>
      </c>
    </row>
    <row r="969" spans="1:3">
      <c r="A969" t="s">
        <v>1014</v>
      </c>
      <c r="B969">
        <v>0.077732</v>
      </c>
      <c r="C969">
        <f>VLOOKUP(A969,[1]总校正后表!$A:$O,15,0)</f>
        <v>2.3738858</v>
      </c>
    </row>
    <row r="970" spans="1:3">
      <c r="A970" t="s">
        <v>237</v>
      </c>
      <c r="B970">
        <v>0.0787565</v>
      </c>
      <c r="C970">
        <f>VLOOKUP(A970,[1]总校正后表!$A:$O,15,0)</f>
        <v>1.6409558</v>
      </c>
    </row>
    <row r="971" spans="1:3">
      <c r="A971" t="s">
        <v>1097</v>
      </c>
      <c r="B971">
        <v>0.0789707</v>
      </c>
      <c r="C971">
        <f>VLOOKUP(A971,[1]总校正后表!$A:$O,15,0)</f>
        <v>2.5774078</v>
      </c>
    </row>
    <row r="972" spans="1:3">
      <c r="A972" t="s">
        <v>874</v>
      </c>
      <c r="B972">
        <v>0.0793938</v>
      </c>
      <c r="C972">
        <f>VLOOKUP(A972,[1]总校正后表!$A:$O,15,0)</f>
        <v>2.1168296</v>
      </c>
    </row>
    <row r="973" spans="1:3">
      <c r="A973" t="s">
        <v>1295</v>
      </c>
      <c r="B973">
        <v>0.079878</v>
      </c>
      <c r="C973">
        <f>VLOOKUP(A973,[1]总校正后表!$A:$O,15,0)</f>
        <v>1.9751444</v>
      </c>
    </row>
    <row r="974" spans="1:3">
      <c r="A974" t="s">
        <v>742</v>
      </c>
      <c r="B974">
        <v>0.0799276</v>
      </c>
      <c r="C974">
        <f>VLOOKUP(A974,[1]总校正后表!$A:$O,15,0)</f>
        <v>2.3554238</v>
      </c>
    </row>
    <row r="975" spans="1:3">
      <c r="A975" t="s">
        <v>709</v>
      </c>
      <c r="B975">
        <v>0.0801427</v>
      </c>
      <c r="C975">
        <f>VLOOKUP(A975,[1]总校正后表!$A:$O,15,0)</f>
        <v>2.0826738</v>
      </c>
    </row>
    <row r="976" spans="1:3">
      <c r="A976" t="s">
        <v>300</v>
      </c>
      <c r="B976">
        <v>0.0808935</v>
      </c>
      <c r="C976">
        <f>VLOOKUP(A976,[1]总校正后表!$A:$O,15,0)</f>
        <v>2.0892798</v>
      </c>
    </row>
    <row r="977" spans="1:3">
      <c r="A977" t="s">
        <v>1275</v>
      </c>
      <c r="B977">
        <v>0.0816863</v>
      </c>
      <c r="C977">
        <f>VLOOKUP(A977,[1]总校正后表!$A:$O,15,0)</f>
        <v>2.1139414</v>
      </c>
    </row>
    <row r="978" spans="1:3">
      <c r="A978" t="s">
        <v>695</v>
      </c>
      <c r="B978">
        <v>0.0818895</v>
      </c>
      <c r="C978">
        <f>VLOOKUP(A978,[1]总校正后表!$A:$O,15,0)</f>
        <v>1.533695</v>
      </c>
    </row>
    <row r="979" spans="1:3">
      <c r="A979" t="s">
        <v>400</v>
      </c>
      <c r="B979">
        <v>0.0823115</v>
      </c>
      <c r="C979">
        <f>VLOOKUP(A979,[1]总校正后表!$A:$O,15,0)</f>
        <v>1.5321644</v>
      </c>
    </row>
    <row r="980" spans="1:3">
      <c r="A980" t="s">
        <v>408</v>
      </c>
      <c r="B980">
        <v>0.0836162</v>
      </c>
      <c r="C980">
        <f>VLOOKUP(A980,[1]总校正后表!$A:$O,15,0)</f>
        <v>1.2156588</v>
      </c>
    </row>
    <row r="981" spans="1:3">
      <c r="A981" t="s">
        <v>35</v>
      </c>
      <c r="B981">
        <v>0.0844604</v>
      </c>
      <c r="C981">
        <f>VLOOKUP(A981,[1]总校正后表!$A:$O,15,0)</f>
        <v>1.9580208</v>
      </c>
    </row>
    <row r="982" spans="1:3">
      <c r="A982" t="s">
        <v>397</v>
      </c>
      <c r="B982">
        <v>0.0850872</v>
      </c>
      <c r="C982">
        <f>VLOOKUP(A982,[1]总校正后表!$A:$O,15,0)</f>
        <v>1.3077695</v>
      </c>
    </row>
    <row r="983" spans="1:3">
      <c r="A983" t="s">
        <v>1037</v>
      </c>
      <c r="B983">
        <v>0.088018</v>
      </c>
      <c r="C983">
        <f>VLOOKUP(A983,[1]总校正后表!$A:$O,15,0)</f>
        <v>1.7066344</v>
      </c>
    </row>
    <row r="984" spans="1:3">
      <c r="A984" t="s">
        <v>861</v>
      </c>
      <c r="B984">
        <v>0.088409</v>
      </c>
      <c r="C984">
        <f>VLOOKUP(A984,[1]总校正后表!$A:$O,15,0)</f>
        <v>1.3682318</v>
      </c>
    </row>
    <row r="985" spans="1:3">
      <c r="A985" t="s">
        <v>418</v>
      </c>
      <c r="B985">
        <v>0.0886391</v>
      </c>
      <c r="C985">
        <f>VLOOKUP(A985,[1]总校正后表!$A:$O,15,0)</f>
        <v>1.9030973</v>
      </c>
    </row>
    <row r="986" spans="1:3">
      <c r="A986" t="s">
        <v>856</v>
      </c>
      <c r="B986">
        <v>0.0890042</v>
      </c>
      <c r="C986">
        <f>VLOOKUP(A986,[1]总校正后表!$A:$O,15,0)</f>
        <v>1.9976344</v>
      </c>
    </row>
    <row r="987" spans="1:3">
      <c r="A987" t="s">
        <v>977</v>
      </c>
      <c r="B987">
        <v>0.0891896</v>
      </c>
      <c r="C987">
        <f>VLOOKUP(A987,[1]总校正后表!$A:$O,15,0)</f>
        <v>1.892095</v>
      </c>
    </row>
    <row r="988" spans="1:3">
      <c r="A988" t="s">
        <v>541</v>
      </c>
      <c r="B988">
        <v>0.0895606</v>
      </c>
      <c r="C988">
        <f>VLOOKUP(A988,[1]总校正后表!$A:$O,15,0)</f>
        <v>1.4780324</v>
      </c>
    </row>
    <row r="989" spans="1:3">
      <c r="A989" t="s">
        <v>1129</v>
      </c>
      <c r="B989">
        <v>0.0899767</v>
      </c>
      <c r="C989">
        <f>VLOOKUP(A989,[1]总校正后表!$A:$O,15,0)</f>
        <v>2.0925258</v>
      </c>
    </row>
    <row r="990" spans="1:3">
      <c r="A990" t="s">
        <v>1084</v>
      </c>
      <c r="B990">
        <v>0.0901914</v>
      </c>
      <c r="C990">
        <f>VLOOKUP(A990,[1]总校正后表!$A:$O,15,0)</f>
        <v>0.8119776</v>
      </c>
    </row>
    <row r="991" spans="1:3">
      <c r="A991" t="s">
        <v>626</v>
      </c>
      <c r="B991">
        <v>0.0901945</v>
      </c>
      <c r="C991">
        <f>VLOOKUP(A991,[1]总校正后表!$A:$O,15,0)</f>
        <v>2.4824394</v>
      </c>
    </row>
    <row r="992" spans="1:3">
      <c r="A992" t="s">
        <v>22</v>
      </c>
      <c r="B992">
        <v>0.0912031</v>
      </c>
      <c r="C992">
        <f>VLOOKUP(A992,[1]总校正后表!$A:$O,15,0)</f>
        <v>1.6838313</v>
      </c>
    </row>
    <row r="993" spans="1:3">
      <c r="A993" t="s">
        <v>396</v>
      </c>
      <c r="B993">
        <v>0.0913739</v>
      </c>
      <c r="C993">
        <f>VLOOKUP(A993,[1]总校正后表!$A:$O,15,0)</f>
        <v>2.3964378</v>
      </c>
    </row>
    <row r="994" spans="1:3">
      <c r="A994" t="s">
        <v>1108</v>
      </c>
      <c r="B994">
        <v>0.0919003</v>
      </c>
      <c r="C994">
        <f>VLOOKUP(A994,[1]总校正后表!$A:$O,15,0)</f>
        <v>1.007675</v>
      </c>
    </row>
    <row r="995" spans="1:3">
      <c r="A995" t="s">
        <v>1033</v>
      </c>
      <c r="B995">
        <v>0.0921584</v>
      </c>
      <c r="C995">
        <f>VLOOKUP(A995,[1]总校正后表!$A:$O,15,0)</f>
        <v>1.1040236</v>
      </c>
    </row>
    <row r="996" spans="1:3">
      <c r="A996" t="s">
        <v>1284</v>
      </c>
      <c r="B996">
        <v>0.0926685</v>
      </c>
      <c r="C996">
        <f>VLOOKUP(A996,[1]总校正后表!$A:$O,15,0)</f>
        <v>1.5849414</v>
      </c>
    </row>
    <row r="997" spans="1:3">
      <c r="A997" t="s">
        <v>1303</v>
      </c>
      <c r="B997">
        <v>0.0939331</v>
      </c>
      <c r="C997">
        <f>VLOOKUP(A997,[1]总校正后表!$A:$O,15,0)</f>
        <v>2.7859128</v>
      </c>
    </row>
    <row r="998" spans="1:3">
      <c r="A998" t="s">
        <v>424</v>
      </c>
      <c r="B998">
        <v>0.0940391</v>
      </c>
      <c r="C998">
        <f>VLOOKUP(A998,[1]总校正后表!$A:$O,15,0)</f>
        <v>1.8245608</v>
      </c>
    </row>
    <row r="999" spans="1:3">
      <c r="A999" t="s">
        <v>691</v>
      </c>
      <c r="B999">
        <v>0.094067</v>
      </c>
      <c r="C999">
        <f>VLOOKUP(A999,[1]总校正后表!$A:$O,15,0)</f>
        <v>1.9255808</v>
      </c>
    </row>
    <row r="1000" spans="1:3">
      <c r="A1000" t="s">
        <v>348</v>
      </c>
      <c r="B1000">
        <v>0.0943196</v>
      </c>
      <c r="C1000">
        <f>VLOOKUP(A1000,[1]总校正后表!$A:$O,15,0)</f>
        <v>1.2851618</v>
      </c>
    </row>
    <row r="1001" spans="1:3">
      <c r="A1001" t="s">
        <v>644</v>
      </c>
      <c r="B1001">
        <v>0.0945956</v>
      </c>
      <c r="C1001">
        <f>VLOOKUP(A1001,[1]总校正后表!$A:$O,15,0)</f>
        <v>1.8039618</v>
      </c>
    </row>
    <row r="1002" spans="1:3">
      <c r="A1002" t="s">
        <v>1167</v>
      </c>
      <c r="B1002">
        <v>0.0953733</v>
      </c>
      <c r="C1002">
        <f>VLOOKUP(A1002,[1]总校正后表!$A:$O,15,0)</f>
        <v>1.183018</v>
      </c>
    </row>
    <row r="1003" spans="1:3">
      <c r="A1003" t="s">
        <v>893</v>
      </c>
      <c r="B1003">
        <v>0.0960966</v>
      </c>
      <c r="C1003">
        <f>VLOOKUP(A1003,[1]总校正后表!$A:$O,15,0)</f>
        <v>2.35342</v>
      </c>
    </row>
    <row r="1004" spans="1:3">
      <c r="A1004" t="s">
        <v>876</v>
      </c>
      <c r="B1004">
        <v>0.0963687</v>
      </c>
      <c r="C1004">
        <f>VLOOKUP(A1004,[1]总校正后表!$A:$O,15,0)</f>
        <v>1.5027966</v>
      </c>
    </row>
    <row r="1005" spans="1:3">
      <c r="A1005" t="s">
        <v>798</v>
      </c>
      <c r="B1005">
        <v>0.0972056</v>
      </c>
      <c r="C1005">
        <f>VLOOKUP(A1005,[1]总校正后表!$A:$O,15,0)</f>
        <v>2.2903298</v>
      </c>
    </row>
    <row r="1006" spans="1:3">
      <c r="A1006" t="s">
        <v>537</v>
      </c>
      <c r="B1006">
        <v>0.0973325</v>
      </c>
      <c r="C1006">
        <f>VLOOKUP(A1006,[1]总校正后表!$A:$O,15,0)</f>
        <v>1.9364018</v>
      </c>
    </row>
    <row r="1007" spans="1:3">
      <c r="A1007" t="s">
        <v>1209</v>
      </c>
      <c r="B1007">
        <v>0.0976038</v>
      </c>
      <c r="C1007">
        <f>VLOOKUP(A1007,[1]总校正后表!$A:$O,15,0)</f>
        <v>1.829235</v>
      </c>
    </row>
    <row r="1008" spans="1:3">
      <c r="A1008" t="s">
        <v>469</v>
      </c>
      <c r="B1008">
        <v>0.0982907</v>
      </c>
      <c r="C1008">
        <f>VLOOKUP(A1008,[1]总校正后表!$A:$O,15,0)</f>
        <v>1.322615</v>
      </c>
    </row>
    <row r="1009" spans="1:3">
      <c r="A1009" t="s">
        <v>946</v>
      </c>
      <c r="B1009">
        <v>0.0983087</v>
      </c>
      <c r="C1009">
        <f>VLOOKUP(A1009,[1]总校正后表!$A:$O,15,0)</f>
        <v>1.9938538</v>
      </c>
    </row>
    <row r="1010" spans="1:3">
      <c r="A1010" t="s">
        <v>1096</v>
      </c>
      <c r="B1010">
        <v>0.0983337</v>
      </c>
      <c r="C1010">
        <f>VLOOKUP(A1010,[1]总校正后表!$A:$O,15,0)</f>
        <v>1.8001653</v>
      </c>
    </row>
    <row r="1011" spans="1:3">
      <c r="A1011" t="s">
        <v>1194</v>
      </c>
      <c r="B1011">
        <v>0.0986929</v>
      </c>
      <c r="C1011">
        <f>VLOOKUP(A1011,[1]总校正后表!$A:$O,15,0)</f>
        <v>1.812728</v>
      </c>
    </row>
    <row r="1012" spans="1:3">
      <c r="A1012" t="s">
        <v>1257</v>
      </c>
      <c r="B1012">
        <v>0.0988012</v>
      </c>
      <c r="C1012">
        <f>VLOOKUP(A1012,[1]总校正后表!$A:$O,15,0)</f>
        <v>0.9966755</v>
      </c>
    </row>
    <row r="1013" spans="1:3">
      <c r="A1013" t="s">
        <v>425</v>
      </c>
      <c r="B1013">
        <v>0.0995204</v>
      </c>
      <c r="C1013">
        <f>VLOOKUP(A1013,[1]总校正后表!$A:$O,15,0)</f>
        <v>0.901871</v>
      </c>
    </row>
    <row r="1014" spans="1:3">
      <c r="A1014" t="s">
        <v>536</v>
      </c>
      <c r="B1014">
        <v>0.100331</v>
      </c>
      <c r="C1014">
        <f>VLOOKUP(A1014,[1]总校正后表!$A:$O,15,0)</f>
        <v>2.2092914</v>
      </c>
    </row>
    <row r="1015" spans="1:3">
      <c r="A1015" t="s">
        <v>1227</v>
      </c>
      <c r="B1015">
        <v>0.101031</v>
      </c>
      <c r="C1015">
        <f>VLOOKUP(A1015,[1]总校正后表!$A:$O,15,0)</f>
        <v>1.9312178</v>
      </c>
    </row>
    <row r="1016" spans="1:3">
      <c r="A1016" t="s">
        <v>1110</v>
      </c>
      <c r="B1016">
        <v>0.101174</v>
      </c>
      <c r="C1016">
        <f>VLOOKUP(A1016,[1]总校正后表!$A:$O,15,0)</f>
        <v>2.0378054</v>
      </c>
    </row>
    <row r="1017" spans="1:3">
      <c r="A1017" t="s">
        <v>427</v>
      </c>
      <c r="B1017">
        <v>0.10194</v>
      </c>
      <c r="C1017">
        <f>VLOOKUP(A1017,[1]总校正后表!$A:$O,15,0)</f>
        <v>1.1755736</v>
      </c>
    </row>
    <row r="1018" spans="1:3">
      <c r="A1018" t="s">
        <v>663</v>
      </c>
      <c r="B1018">
        <v>0.102612</v>
      </c>
      <c r="C1018">
        <f>VLOOKUP(A1018,[1]总校正后表!$A:$O,15,0)</f>
        <v>1.8881753</v>
      </c>
    </row>
    <row r="1019" spans="1:3">
      <c r="A1019" t="s">
        <v>959</v>
      </c>
      <c r="B1019">
        <v>0.103493</v>
      </c>
      <c r="C1019">
        <f>VLOOKUP(A1019,[1]总校正后表!$A:$O,15,0)</f>
        <v>1.489515</v>
      </c>
    </row>
    <row r="1020" spans="1:3">
      <c r="A1020" t="s">
        <v>739</v>
      </c>
      <c r="B1020">
        <v>0.104311</v>
      </c>
      <c r="C1020">
        <f>VLOOKUP(A1020,[1]总校正后表!$A:$O,15,0)</f>
        <v>1.9691908</v>
      </c>
    </row>
    <row r="1021" spans="1:3">
      <c r="A1021" t="s">
        <v>605</v>
      </c>
      <c r="B1021">
        <v>0.106031</v>
      </c>
      <c r="C1021">
        <f>VLOOKUP(A1021,[1]总校正后表!$A:$O,15,0)</f>
        <v>1.219627</v>
      </c>
    </row>
    <row r="1022" spans="1:3">
      <c r="A1022" t="s">
        <v>678</v>
      </c>
      <c r="B1022">
        <v>0.106812</v>
      </c>
      <c r="C1022">
        <f>VLOOKUP(A1022,[1]总校正后表!$A:$O,15,0)</f>
        <v>1.6345753</v>
      </c>
    </row>
    <row r="1023" spans="1:3">
      <c r="A1023" t="s">
        <v>351</v>
      </c>
      <c r="B1023">
        <v>0.107785</v>
      </c>
      <c r="C1023">
        <f>VLOOKUP(A1023,[1]总校正后表!$A:$O,15,0)</f>
        <v>1.3658124</v>
      </c>
    </row>
    <row r="1024" spans="1:3">
      <c r="A1024" t="s">
        <v>370</v>
      </c>
      <c r="B1024">
        <v>0.108532</v>
      </c>
      <c r="C1024">
        <f>VLOOKUP(A1024,[1]总校正后表!$A:$O,15,0)</f>
        <v>1.9327818</v>
      </c>
    </row>
    <row r="1025" spans="1:3">
      <c r="A1025" t="s">
        <v>1021</v>
      </c>
      <c r="B1025">
        <v>0.108589</v>
      </c>
      <c r="C1025">
        <f>VLOOKUP(A1025,[1]总校正后表!$A:$O,15,0)</f>
        <v>1.9144894</v>
      </c>
    </row>
    <row r="1026" spans="1:3">
      <c r="A1026" t="s">
        <v>751</v>
      </c>
      <c r="B1026">
        <v>0.109837</v>
      </c>
      <c r="C1026">
        <f>VLOOKUP(A1026,[1]总校正后表!$A:$O,15,0)</f>
        <v>1.4628818</v>
      </c>
    </row>
    <row r="1027" spans="1:3">
      <c r="A1027" t="s">
        <v>1247</v>
      </c>
      <c r="B1027">
        <v>0.110167</v>
      </c>
      <c r="C1027">
        <f>VLOOKUP(A1027,[1]总校正后表!$A:$O,15,0)</f>
        <v>1.9844914</v>
      </c>
    </row>
    <row r="1028" spans="1:3">
      <c r="A1028" t="s">
        <v>774</v>
      </c>
      <c r="B1028">
        <v>0.11034</v>
      </c>
      <c r="C1028">
        <f>VLOOKUP(A1028,[1]总校正后表!$A:$O,15,0)</f>
        <v>1.8759353</v>
      </c>
    </row>
    <row r="1029" spans="1:3">
      <c r="A1029" t="s">
        <v>1289</v>
      </c>
      <c r="B1029">
        <v>0.110649</v>
      </c>
      <c r="C1029">
        <f>VLOOKUP(A1029,[1]总校正后表!$A:$O,15,0)</f>
        <v>2.0180344</v>
      </c>
    </row>
    <row r="1030" spans="1:3">
      <c r="A1030" t="s">
        <v>169</v>
      </c>
      <c r="B1030">
        <v>0.11083</v>
      </c>
      <c r="C1030">
        <f>VLOOKUP(A1030,[1]总校正后表!$A:$O,15,0)</f>
        <v>1.9548154</v>
      </c>
    </row>
    <row r="1031" spans="1:3">
      <c r="A1031" t="s">
        <v>919</v>
      </c>
      <c r="B1031">
        <v>0.111762</v>
      </c>
      <c r="C1031">
        <f>VLOOKUP(A1031,[1]总校正后表!$A:$O,15,0)</f>
        <v>1.4997173</v>
      </c>
    </row>
    <row r="1032" spans="1:3">
      <c r="A1032" t="s">
        <v>1106</v>
      </c>
      <c r="B1032">
        <v>0.112532</v>
      </c>
      <c r="C1032">
        <f>VLOOKUP(A1032,[1]总校正后表!$A:$O,15,0)</f>
        <v>1.7143053</v>
      </c>
    </row>
    <row r="1033" spans="1:3">
      <c r="A1033" t="s">
        <v>574</v>
      </c>
      <c r="B1033">
        <v>0.11313</v>
      </c>
      <c r="C1033">
        <f>VLOOKUP(A1033,[1]总校正后表!$A:$O,15,0)</f>
        <v>1.5122688</v>
      </c>
    </row>
    <row r="1034" spans="1:3">
      <c r="A1034" t="s">
        <v>406</v>
      </c>
      <c r="B1034">
        <v>0.114329</v>
      </c>
      <c r="C1034">
        <f>VLOOKUP(A1034,[1]总校正后表!$A:$O,15,0)</f>
        <v>2.0673038</v>
      </c>
    </row>
    <row r="1035" spans="1:3">
      <c r="A1035" t="s">
        <v>324</v>
      </c>
      <c r="B1035">
        <v>0.115568</v>
      </c>
      <c r="C1035">
        <f>VLOOKUP(A1035,[1]总校正后表!$A:$O,15,0)</f>
        <v>1.7324996</v>
      </c>
    </row>
    <row r="1036" spans="1:3">
      <c r="A1036" t="s">
        <v>355</v>
      </c>
      <c r="B1036">
        <v>0.117151</v>
      </c>
      <c r="C1036">
        <f>VLOOKUP(A1036,[1]总校正后表!$A:$O,15,0)</f>
        <v>1.709535</v>
      </c>
    </row>
    <row r="1037" spans="1:3">
      <c r="A1037" t="s">
        <v>927</v>
      </c>
      <c r="B1037">
        <v>0.117935</v>
      </c>
      <c r="C1037">
        <f>VLOOKUP(A1037,[1]总校正后表!$A:$O,15,0)</f>
        <v>1.3866718</v>
      </c>
    </row>
    <row r="1038" spans="1:3">
      <c r="A1038" t="s">
        <v>672</v>
      </c>
      <c r="B1038">
        <v>0.11919</v>
      </c>
      <c r="C1038">
        <f>VLOOKUP(A1038,[1]总校正后表!$A:$O,15,0)</f>
        <v>1.9294418</v>
      </c>
    </row>
    <row r="1039" spans="1:3">
      <c r="A1039" t="s">
        <v>1003</v>
      </c>
      <c r="B1039">
        <v>0.119727</v>
      </c>
      <c r="C1039">
        <f>VLOOKUP(A1039,[1]总校正后表!$A:$O,15,0)</f>
        <v>1.7872144</v>
      </c>
    </row>
    <row r="1040" spans="1:3">
      <c r="A1040" t="s">
        <v>1070</v>
      </c>
      <c r="B1040">
        <v>0.120518</v>
      </c>
      <c r="C1040">
        <f>VLOOKUP(A1040,[1]总校正后表!$A:$O,15,0)</f>
        <v>2.6320858</v>
      </c>
    </row>
    <row r="1041" spans="1:3">
      <c r="A1041" t="s">
        <v>1269</v>
      </c>
      <c r="B1041">
        <v>0.121384</v>
      </c>
      <c r="C1041">
        <f>VLOOKUP(A1041,[1]总校正后表!$A:$O,15,0)</f>
        <v>2.4800128</v>
      </c>
    </row>
    <row r="1042" spans="1:3">
      <c r="A1042" t="s">
        <v>288</v>
      </c>
      <c r="B1042">
        <v>0.121413</v>
      </c>
      <c r="C1042">
        <f>VLOOKUP(A1042,[1]总校正后表!$A:$O,15,0)</f>
        <v>1.884095</v>
      </c>
    </row>
    <row r="1043" spans="1:3">
      <c r="A1043" t="s">
        <v>762</v>
      </c>
      <c r="B1043">
        <v>0.121987</v>
      </c>
      <c r="C1043">
        <f>VLOOKUP(A1043,[1]总校正后表!$A:$O,15,0)</f>
        <v>2.0062088</v>
      </c>
    </row>
    <row r="1044" spans="1:3">
      <c r="A1044" t="s">
        <v>310</v>
      </c>
      <c r="B1044">
        <v>0.123421</v>
      </c>
      <c r="C1044">
        <f>VLOOKUP(A1044,[1]总校正后表!$A:$O,15,0)</f>
        <v>2.0940508</v>
      </c>
    </row>
    <row r="1045" spans="1:3">
      <c r="A1045" t="s">
        <v>723</v>
      </c>
      <c r="B1045">
        <v>0.12385</v>
      </c>
      <c r="C1045">
        <f>VLOOKUP(A1045,[1]总校正后表!$A:$O,15,0)</f>
        <v>1.9388918</v>
      </c>
    </row>
    <row r="1046" spans="1:3">
      <c r="A1046" t="s">
        <v>248</v>
      </c>
      <c r="B1046">
        <v>0.125036</v>
      </c>
      <c r="C1046">
        <f>VLOOKUP(A1046,[1]总校正后表!$A:$O,15,0)</f>
        <v>2.0211544</v>
      </c>
    </row>
    <row r="1047" spans="1:3">
      <c r="A1047" t="s">
        <v>920</v>
      </c>
      <c r="B1047">
        <v>0.125317</v>
      </c>
      <c r="C1047">
        <f>VLOOKUP(A1047,[1]总校正后表!$A:$O,15,0)</f>
        <v>1.5850624</v>
      </c>
    </row>
    <row r="1048" spans="1:3">
      <c r="A1048" t="s">
        <v>214</v>
      </c>
      <c r="B1048">
        <v>0.125865</v>
      </c>
      <c r="C1048">
        <f>VLOOKUP(A1048,[1]总校正后表!$A:$O,15,0)</f>
        <v>1.8123528</v>
      </c>
    </row>
    <row r="1049" spans="1:3">
      <c r="A1049" t="s">
        <v>693</v>
      </c>
      <c r="B1049">
        <v>0.126196</v>
      </c>
      <c r="C1049">
        <f>VLOOKUP(A1049,[1]总校正后表!$A:$O,15,0)</f>
        <v>2.2551578</v>
      </c>
    </row>
    <row r="1050" spans="1:3">
      <c r="A1050" t="s">
        <v>441</v>
      </c>
      <c r="B1050">
        <v>0.126618</v>
      </c>
      <c r="C1050">
        <f>VLOOKUP(A1050,[1]总校正后表!$A:$O,15,0)</f>
        <v>1.3057878</v>
      </c>
    </row>
    <row r="1051" spans="1:3">
      <c r="A1051" t="s">
        <v>249</v>
      </c>
      <c r="B1051">
        <v>0.128808</v>
      </c>
      <c r="C1051">
        <f>VLOOKUP(A1051,[1]总校正后表!$A:$O,15,0)</f>
        <v>1.8736588</v>
      </c>
    </row>
    <row r="1052" spans="1:3">
      <c r="A1052" t="s">
        <v>909</v>
      </c>
      <c r="B1052">
        <v>0.129044</v>
      </c>
      <c r="C1052">
        <f>VLOOKUP(A1052,[1]总校正后表!$A:$O,15,0)</f>
        <v>2.8144528</v>
      </c>
    </row>
    <row r="1053" spans="1:3">
      <c r="A1053" t="s">
        <v>47</v>
      </c>
      <c r="B1053">
        <v>0.130251</v>
      </c>
      <c r="C1053">
        <f>VLOOKUP(A1053,[1]总校正后表!$A:$O,15,0)</f>
        <v>2.5093888</v>
      </c>
    </row>
    <row r="1054" spans="1:3">
      <c r="A1054" t="s">
        <v>410</v>
      </c>
      <c r="B1054">
        <v>0.132067</v>
      </c>
      <c r="C1054">
        <f>VLOOKUP(A1054,[1]总校正后表!$A:$O,15,0)</f>
        <v>2.0717038</v>
      </c>
    </row>
    <row r="1055" spans="1:3">
      <c r="A1055" t="s">
        <v>203</v>
      </c>
      <c r="B1055">
        <v>0.132501</v>
      </c>
      <c r="C1055">
        <f>VLOOKUP(A1055,[1]总校正后表!$A:$O,15,0)</f>
        <v>2.1920728</v>
      </c>
    </row>
    <row r="1056" spans="1:3">
      <c r="A1056" t="s">
        <v>85</v>
      </c>
      <c r="B1056">
        <v>0.132728</v>
      </c>
      <c r="C1056">
        <f>VLOOKUP(A1056,[1]总校正后表!$A:$O,15,0)</f>
        <v>2.0473778</v>
      </c>
    </row>
    <row r="1057" spans="1:3">
      <c r="A1057" t="s">
        <v>521</v>
      </c>
      <c r="B1057">
        <v>0.134719</v>
      </c>
      <c r="C1057">
        <f>VLOOKUP(A1057,[1]总校正后表!$A:$O,15,0)</f>
        <v>2.256676</v>
      </c>
    </row>
    <row r="1058" spans="1:3">
      <c r="A1058" t="s">
        <v>313</v>
      </c>
      <c r="B1058">
        <v>0.134723</v>
      </c>
      <c r="C1058">
        <f>VLOOKUP(A1058,[1]总校正后表!$A:$O,15,0)</f>
        <v>1.9904184</v>
      </c>
    </row>
    <row r="1059" spans="1:3">
      <c r="A1059" t="s">
        <v>1268</v>
      </c>
      <c r="B1059">
        <v>0.135432</v>
      </c>
      <c r="C1059">
        <f>VLOOKUP(A1059,[1]总校正后表!$A:$O,15,0)</f>
        <v>2.8981918</v>
      </c>
    </row>
    <row r="1060" spans="1:3">
      <c r="A1060" t="s">
        <v>1133</v>
      </c>
      <c r="B1060">
        <v>0.136248</v>
      </c>
      <c r="C1060">
        <f>VLOOKUP(A1060,[1]总校正后表!$A:$O,15,0)</f>
        <v>2.0944948</v>
      </c>
    </row>
    <row r="1061" spans="1:3">
      <c r="A1061" t="s">
        <v>464</v>
      </c>
      <c r="B1061">
        <v>0.136465</v>
      </c>
      <c r="C1061">
        <f>VLOOKUP(A1061,[1]总校正后表!$A:$O,15,0)</f>
        <v>1.7820673</v>
      </c>
    </row>
    <row r="1062" spans="1:3">
      <c r="A1062" t="s">
        <v>941</v>
      </c>
      <c r="B1062">
        <v>0.13688</v>
      </c>
      <c r="C1062">
        <f>VLOOKUP(A1062,[1]总校正后表!$A:$O,15,0)</f>
        <v>1.6436524</v>
      </c>
    </row>
    <row r="1063" spans="1:3">
      <c r="A1063" t="s">
        <v>362</v>
      </c>
      <c r="B1063">
        <v>0.137035</v>
      </c>
      <c r="C1063">
        <f>VLOOKUP(A1063,[1]总校正后表!$A:$O,15,0)</f>
        <v>2.467474</v>
      </c>
    </row>
    <row r="1064" spans="1:3">
      <c r="A1064" t="s">
        <v>647</v>
      </c>
      <c r="B1064">
        <v>0.139243</v>
      </c>
      <c r="C1064">
        <f>VLOOKUP(A1064,[1]总校正后表!$A:$O,15,0)</f>
        <v>1.5077318</v>
      </c>
    </row>
    <row r="1065" spans="1:3">
      <c r="A1065" t="s">
        <v>558</v>
      </c>
      <c r="B1065">
        <v>0.139351</v>
      </c>
      <c r="C1065">
        <f>VLOOKUP(A1065,[1]总校正后表!$A:$O,15,0)</f>
        <v>1.013847</v>
      </c>
    </row>
    <row r="1066" spans="1:3">
      <c r="A1066" t="s">
        <v>73</v>
      </c>
      <c r="B1066">
        <v>0.139926</v>
      </c>
      <c r="C1066">
        <f>VLOOKUP(A1066,[1]总校正后表!$A:$O,15,0)</f>
        <v>2.0324444</v>
      </c>
    </row>
    <row r="1067" spans="1:3">
      <c r="A1067" t="s">
        <v>910</v>
      </c>
      <c r="B1067">
        <v>0.140262</v>
      </c>
      <c r="C1067">
        <f>VLOOKUP(A1067,[1]总校正后表!$A:$O,15,0)</f>
        <v>1.8133768</v>
      </c>
    </row>
    <row r="1068" spans="1:3">
      <c r="A1068" t="s">
        <v>230</v>
      </c>
      <c r="B1068">
        <v>0.140884</v>
      </c>
      <c r="C1068">
        <f>VLOOKUP(A1068,[1]总校正后表!$A:$O,15,0)</f>
        <v>1.6550613</v>
      </c>
    </row>
    <row r="1069" spans="1:3">
      <c r="A1069" t="s">
        <v>1293</v>
      </c>
      <c r="B1069">
        <v>0.141252</v>
      </c>
      <c r="C1069">
        <f>VLOOKUP(A1069,[1]总校正后表!$A:$O,15,0)</f>
        <v>1.9306544</v>
      </c>
    </row>
    <row r="1070" spans="1:3">
      <c r="A1070" t="s">
        <v>1224</v>
      </c>
      <c r="B1070">
        <v>0.141603</v>
      </c>
      <c r="C1070">
        <f>VLOOKUP(A1070,[1]总校正后表!$A:$O,15,0)</f>
        <v>2.0359728</v>
      </c>
    </row>
    <row r="1071" spans="1:3">
      <c r="A1071" t="s">
        <v>143</v>
      </c>
      <c r="B1071">
        <v>0.142985</v>
      </c>
      <c r="C1071">
        <f>VLOOKUP(A1071,[1]总校正后表!$A:$O,15,0)</f>
        <v>1.8045668</v>
      </c>
    </row>
    <row r="1072" spans="1:3">
      <c r="A1072" t="s">
        <v>1265</v>
      </c>
      <c r="B1072">
        <v>0.144147</v>
      </c>
      <c r="C1072">
        <f>VLOOKUP(A1072,[1]总校正后表!$A:$O,15,0)</f>
        <v>2.2160618</v>
      </c>
    </row>
    <row r="1073" spans="1:3">
      <c r="A1073" t="s">
        <v>923</v>
      </c>
      <c r="B1073">
        <v>0.144701</v>
      </c>
      <c r="C1073">
        <f>VLOOKUP(A1073,[1]总校正后表!$A:$O,15,0)</f>
        <v>3.4475818</v>
      </c>
    </row>
    <row r="1074" spans="1:3">
      <c r="A1074" t="s">
        <v>1252</v>
      </c>
      <c r="B1074">
        <v>0.144903</v>
      </c>
      <c r="C1074">
        <f>VLOOKUP(A1074,[1]总校正后表!$A:$O,15,0)</f>
        <v>2.2992708</v>
      </c>
    </row>
    <row r="1075" spans="1:3">
      <c r="A1075" t="s">
        <v>714</v>
      </c>
      <c r="B1075">
        <v>0.144927</v>
      </c>
      <c r="C1075">
        <f>VLOOKUP(A1075,[1]总校正后表!$A:$O,15,0)</f>
        <v>2.0315666</v>
      </c>
    </row>
    <row r="1076" spans="1:3">
      <c r="A1076" t="s">
        <v>411</v>
      </c>
      <c r="B1076">
        <v>0.145918</v>
      </c>
      <c r="C1076">
        <f>VLOOKUP(A1076,[1]总校正后表!$A:$O,15,0)</f>
        <v>2.0656108</v>
      </c>
    </row>
    <row r="1077" spans="1:3">
      <c r="A1077" t="s">
        <v>688</v>
      </c>
      <c r="B1077">
        <v>0.145939</v>
      </c>
      <c r="C1077">
        <f>VLOOKUP(A1077,[1]总校正后表!$A:$O,15,0)</f>
        <v>2.4911608</v>
      </c>
    </row>
    <row r="1078" spans="1:3">
      <c r="A1078" t="s">
        <v>1204</v>
      </c>
      <c r="B1078">
        <v>0.146635</v>
      </c>
      <c r="C1078">
        <f>VLOOKUP(A1078,[1]总校正后表!$A:$O,15,0)</f>
        <v>1.8544344</v>
      </c>
    </row>
    <row r="1079" spans="1:3">
      <c r="A1079" t="s">
        <v>286</v>
      </c>
      <c r="B1079">
        <v>0.147118</v>
      </c>
      <c r="C1079">
        <f>VLOOKUP(A1079,[1]总校正后表!$A:$O,15,0)</f>
        <v>1.8144608</v>
      </c>
    </row>
    <row r="1080" spans="1:3">
      <c r="A1080" t="s">
        <v>343</v>
      </c>
      <c r="B1080">
        <v>0.147903</v>
      </c>
      <c r="C1080">
        <f>VLOOKUP(A1080,[1]总校正后表!$A:$O,15,0)</f>
        <v>1.357436</v>
      </c>
    </row>
    <row r="1081" spans="1:3">
      <c r="A1081" t="s">
        <v>864</v>
      </c>
      <c r="B1081">
        <v>0.148404</v>
      </c>
      <c r="C1081">
        <f>VLOOKUP(A1081,[1]总校正后表!$A:$O,15,0)</f>
        <v>1.3191866</v>
      </c>
    </row>
    <row r="1082" spans="1:3">
      <c r="A1082" t="s">
        <v>776</v>
      </c>
      <c r="B1082">
        <v>0.150081</v>
      </c>
      <c r="C1082">
        <f>VLOOKUP(A1082,[1]总校正后表!$A:$O,15,0)</f>
        <v>2.6729638</v>
      </c>
    </row>
    <row r="1083" spans="1:3">
      <c r="A1083" t="s">
        <v>1294</v>
      </c>
      <c r="B1083">
        <v>0.15084</v>
      </c>
      <c r="C1083">
        <f>VLOOKUP(A1083,[1]总校正后表!$A:$O,15,0)</f>
        <v>1.6427978</v>
      </c>
    </row>
    <row r="1084" spans="1:3">
      <c r="A1084" t="s">
        <v>727</v>
      </c>
      <c r="B1084">
        <v>0.151985</v>
      </c>
      <c r="C1084">
        <f>VLOOKUP(A1084,[1]总校正后表!$A:$O,15,0)</f>
        <v>1.6164824</v>
      </c>
    </row>
    <row r="1085" spans="1:3">
      <c r="A1085" t="s">
        <v>1282</v>
      </c>
      <c r="B1085">
        <v>0.152011</v>
      </c>
      <c r="C1085">
        <f>VLOOKUP(A1085,[1]总校正后表!$A:$O,15,0)</f>
        <v>2.396108</v>
      </c>
    </row>
    <row r="1086" spans="1:3">
      <c r="A1086" t="s">
        <v>838</v>
      </c>
      <c r="B1086">
        <v>0.152223</v>
      </c>
      <c r="C1086">
        <f>VLOOKUP(A1086,[1]总校正后表!$A:$O,15,0)</f>
        <v>1.7797636</v>
      </c>
    </row>
    <row r="1087" spans="1:3">
      <c r="A1087" t="s">
        <v>1264</v>
      </c>
      <c r="B1087">
        <v>0.152235</v>
      </c>
      <c r="C1087">
        <f>VLOOKUP(A1087,[1]总校正后表!$A:$O,15,0)</f>
        <v>2.0424644</v>
      </c>
    </row>
    <row r="1088" spans="1:3">
      <c r="A1088" t="s">
        <v>1191</v>
      </c>
      <c r="B1088">
        <v>0.152948</v>
      </c>
      <c r="C1088">
        <f>VLOOKUP(A1088,[1]总校正后表!$A:$O,15,0)</f>
        <v>1.7518154</v>
      </c>
    </row>
    <row r="1089" spans="1:3">
      <c r="A1089" t="s">
        <v>173</v>
      </c>
      <c r="B1089">
        <v>0.15341</v>
      </c>
      <c r="C1089">
        <f>VLOOKUP(A1089,[1]总校正后表!$A:$O,15,0)</f>
        <v>1.6030696</v>
      </c>
    </row>
    <row r="1090" spans="1:3">
      <c r="A1090" t="s">
        <v>655</v>
      </c>
      <c r="B1090">
        <v>0.153498</v>
      </c>
      <c r="C1090">
        <f>VLOOKUP(A1090,[1]总校正后表!$A:$O,15,0)</f>
        <v>1.9606114</v>
      </c>
    </row>
    <row r="1091" spans="1:3">
      <c r="A1091" t="s">
        <v>555</v>
      </c>
      <c r="B1091">
        <v>0.153599</v>
      </c>
      <c r="C1091">
        <f>VLOOKUP(A1091,[1]总校正后表!$A:$O,15,0)</f>
        <v>1.9555224</v>
      </c>
    </row>
    <row r="1092" spans="1:3">
      <c r="A1092" t="s">
        <v>168</v>
      </c>
      <c r="B1092">
        <v>0.154233</v>
      </c>
      <c r="C1092">
        <f>VLOOKUP(A1092,[1]总校正后表!$A:$O,15,0)</f>
        <v>1.7681114</v>
      </c>
    </row>
    <row r="1093" spans="1:3">
      <c r="A1093" t="s">
        <v>1145</v>
      </c>
      <c r="B1093">
        <v>0.154271</v>
      </c>
      <c r="C1093">
        <f>VLOOKUP(A1093,[1]总校正后表!$A:$O,15,0)</f>
        <v>2.1213608</v>
      </c>
    </row>
    <row r="1094" spans="1:3">
      <c r="A1094" t="s">
        <v>293</v>
      </c>
      <c r="B1094">
        <v>0.154814</v>
      </c>
      <c r="C1094">
        <f>VLOOKUP(A1094,[1]总校正后表!$A:$O,15,0)</f>
        <v>1.9220436</v>
      </c>
    </row>
    <row r="1095" spans="1:3">
      <c r="A1095" t="s">
        <v>430</v>
      </c>
      <c r="B1095">
        <v>0.155173</v>
      </c>
      <c r="C1095">
        <f>VLOOKUP(A1095,[1]总校正后表!$A:$O,15,0)</f>
        <v>1.2820018</v>
      </c>
    </row>
    <row r="1096" spans="1:3">
      <c r="A1096" t="s">
        <v>1179</v>
      </c>
      <c r="B1096">
        <v>0.155244</v>
      </c>
      <c r="C1096">
        <f>VLOOKUP(A1096,[1]总校正后表!$A:$O,15,0)</f>
        <v>1.949156</v>
      </c>
    </row>
    <row r="1097" spans="1:3">
      <c r="A1097" t="s">
        <v>322</v>
      </c>
      <c r="B1097">
        <v>0.156388</v>
      </c>
      <c r="C1097">
        <f>VLOOKUP(A1097,[1]总校正后表!$A:$O,15,0)</f>
        <v>1.3074984</v>
      </c>
    </row>
    <row r="1098" spans="1:3">
      <c r="A1098" t="s">
        <v>1059</v>
      </c>
      <c r="B1098">
        <v>0.158084</v>
      </c>
      <c r="C1098">
        <f>VLOOKUP(A1098,[1]总校正后表!$A:$O,15,0)</f>
        <v>1.9860558</v>
      </c>
    </row>
    <row r="1099" spans="1:3">
      <c r="A1099" t="s">
        <v>1274</v>
      </c>
      <c r="B1099">
        <v>0.158772</v>
      </c>
      <c r="C1099">
        <f>VLOOKUP(A1099,[1]总校正后表!$A:$O,15,0)</f>
        <v>1.796713</v>
      </c>
    </row>
    <row r="1100" spans="1:3">
      <c r="A1100" t="s">
        <v>665</v>
      </c>
      <c r="B1100">
        <v>0.158977</v>
      </c>
      <c r="C1100">
        <f>VLOOKUP(A1100,[1]总校正后表!$A:$O,15,0)</f>
        <v>2.1446758</v>
      </c>
    </row>
    <row r="1101" spans="1:3">
      <c r="A1101" t="s">
        <v>1046</v>
      </c>
      <c r="B1101">
        <v>0.159021</v>
      </c>
      <c r="C1101">
        <f>VLOOKUP(A1101,[1]总校正后表!$A:$O,15,0)</f>
        <v>1.4575818</v>
      </c>
    </row>
    <row r="1102" spans="1:3">
      <c r="A1102" t="s">
        <v>1069</v>
      </c>
      <c r="B1102">
        <v>0.159076</v>
      </c>
      <c r="C1102">
        <f>VLOOKUP(A1102,[1]总校正后表!$A:$O,15,0)</f>
        <v>2.1086014</v>
      </c>
    </row>
    <row r="1103" spans="1:3">
      <c r="A1103" t="s">
        <v>256</v>
      </c>
      <c r="B1103">
        <v>0.15933</v>
      </c>
      <c r="C1103">
        <f>VLOOKUP(A1103,[1]总校正后表!$A:$O,15,0)</f>
        <v>1.6798496</v>
      </c>
    </row>
    <row r="1104" spans="1:3">
      <c r="A1104" t="s">
        <v>710</v>
      </c>
      <c r="B1104">
        <v>0.159642</v>
      </c>
      <c r="C1104">
        <f>VLOOKUP(A1104,[1]总校正后表!$A:$O,15,0)</f>
        <v>2.5887118</v>
      </c>
    </row>
    <row r="1105" spans="1:3">
      <c r="A1105" t="s">
        <v>401</v>
      </c>
      <c r="B1105">
        <v>0.160457</v>
      </c>
      <c r="C1105">
        <f>VLOOKUP(A1105,[1]总校正后表!$A:$O,15,0)</f>
        <v>2.0525314</v>
      </c>
    </row>
    <row r="1106" spans="1:3">
      <c r="A1106" t="s">
        <v>720</v>
      </c>
      <c r="B1106">
        <v>0.16048</v>
      </c>
      <c r="C1106">
        <f>VLOOKUP(A1106,[1]总校正后表!$A:$O,15,0)</f>
        <v>1.4159918</v>
      </c>
    </row>
    <row r="1107" spans="1:3">
      <c r="A1107" t="s">
        <v>1237</v>
      </c>
      <c r="B1107">
        <v>0.161271</v>
      </c>
      <c r="C1107">
        <f>VLOOKUP(A1107,[1]总校正后表!$A:$O,15,0)</f>
        <v>2.0925018</v>
      </c>
    </row>
    <row r="1108" spans="1:3">
      <c r="A1108" t="s">
        <v>447</v>
      </c>
      <c r="B1108">
        <v>0.161629</v>
      </c>
      <c r="C1108">
        <f>VLOOKUP(A1108,[1]总校正后表!$A:$O,15,0)</f>
        <v>1.6259014</v>
      </c>
    </row>
    <row r="1109" spans="1:3">
      <c r="A1109" t="s">
        <v>368</v>
      </c>
      <c r="B1109">
        <v>0.16228</v>
      </c>
      <c r="C1109">
        <f>VLOOKUP(A1109,[1]总校正后表!$A:$O,15,0)</f>
        <v>2.0888508</v>
      </c>
    </row>
    <row r="1110" spans="1:3">
      <c r="A1110" t="s">
        <v>431</v>
      </c>
      <c r="B1110">
        <v>0.162367</v>
      </c>
      <c r="C1110">
        <f>VLOOKUP(A1110,[1]总校正后表!$A:$O,15,0)</f>
        <v>2.4774644</v>
      </c>
    </row>
    <row r="1111" spans="1:3">
      <c r="A1111" t="s">
        <v>9</v>
      </c>
      <c r="B1111">
        <v>0.162547</v>
      </c>
      <c r="C1111">
        <f>VLOOKUP(A1111,[1]总校正后表!$A:$O,15,0)</f>
        <v>2.032078</v>
      </c>
    </row>
    <row r="1112" spans="1:3">
      <c r="A1112" t="s">
        <v>903</v>
      </c>
      <c r="B1112">
        <v>0.162861</v>
      </c>
      <c r="C1112">
        <f>VLOOKUP(A1112,[1]总校正后表!$A:$O,15,0)</f>
        <v>1.8523328</v>
      </c>
    </row>
    <row r="1113" spans="1:3">
      <c r="A1113" t="s">
        <v>134</v>
      </c>
      <c r="B1113">
        <v>0.163224</v>
      </c>
      <c r="C1113">
        <f>VLOOKUP(A1113,[1]总校正后表!$A:$O,15,0)</f>
        <v>2.8996038</v>
      </c>
    </row>
    <row r="1114" spans="1:3">
      <c r="A1114" t="s">
        <v>17</v>
      </c>
      <c r="B1114">
        <v>0.163905</v>
      </c>
      <c r="C1114">
        <f>VLOOKUP(A1114,[1]总校正后表!$A:$O,15,0)</f>
        <v>1.356743</v>
      </c>
    </row>
    <row r="1115" spans="1:3">
      <c r="A1115" t="s">
        <v>1279</v>
      </c>
      <c r="B1115">
        <v>0.164011</v>
      </c>
      <c r="C1115">
        <f>VLOOKUP(A1115,[1]总校正后表!$A:$O,15,0)</f>
        <v>2.8969658</v>
      </c>
    </row>
    <row r="1116" spans="1:3">
      <c r="A1116" t="s">
        <v>246</v>
      </c>
      <c r="B1116">
        <v>0.16416</v>
      </c>
      <c r="C1116">
        <f>VLOOKUP(A1116,[1]总校正后表!$A:$O,15,0)</f>
        <v>1.5267318</v>
      </c>
    </row>
    <row r="1117" spans="1:3">
      <c r="A1117" t="s">
        <v>97</v>
      </c>
      <c r="B1117">
        <v>0.164876</v>
      </c>
      <c r="C1117">
        <f>VLOOKUP(A1117,[1]总校正后表!$A:$O,15,0)</f>
        <v>2.9394918</v>
      </c>
    </row>
    <row r="1118" spans="1:3">
      <c r="A1118" t="s">
        <v>1126</v>
      </c>
      <c r="B1118">
        <v>0.165794</v>
      </c>
      <c r="C1118">
        <f>VLOOKUP(A1118,[1]总校正后表!$A:$O,15,0)</f>
        <v>1.6632553</v>
      </c>
    </row>
    <row r="1119" spans="1:3">
      <c r="A1119" t="s">
        <v>405</v>
      </c>
      <c r="B1119">
        <v>0.165903</v>
      </c>
      <c r="C1119">
        <f>VLOOKUP(A1119,[1]总校正后表!$A:$O,15,0)</f>
        <v>1.267386</v>
      </c>
    </row>
    <row r="1120" spans="1:3">
      <c r="A1120" t="s">
        <v>127</v>
      </c>
      <c r="B1120">
        <v>0.166427</v>
      </c>
      <c r="C1120">
        <f>VLOOKUP(A1120,[1]总校正后表!$A:$O,15,0)</f>
        <v>2.109688</v>
      </c>
    </row>
    <row r="1121" spans="1:3">
      <c r="A1121" t="s">
        <v>590</v>
      </c>
      <c r="B1121">
        <v>0.169243</v>
      </c>
      <c r="C1121">
        <f>VLOOKUP(A1121,[1]总校正后表!$A:$O,15,0)</f>
        <v>1.6960478</v>
      </c>
    </row>
    <row r="1122" spans="1:3">
      <c r="A1122" t="s">
        <v>775</v>
      </c>
      <c r="B1122">
        <v>0.171459</v>
      </c>
      <c r="C1122">
        <f>VLOOKUP(A1122,[1]总校正后表!$A:$O,15,0)</f>
        <v>2.1121944</v>
      </c>
    </row>
    <row r="1123" spans="1:3">
      <c r="A1123" t="s">
        <v>971</v>
      </c>
      <c r="B1123">
        <v>0.172092</v>
      </c>
      <c r="C1123">
        <f>VLOOKUP(A1123,[1]总校正后表!$A:$O,15,0)</f>
        <v>1.2798258</v>
      </c>
    </row>
    <row r="1124" spans="1:3">
      <c r="A1124" t="s">
        <v>1283</v>
      </c>
      <c r="B1124">
        <v>0.174162</v>
      </c>
      <c r="C1124">
        <f>VLOOKUP(A1124,[1]总校正后表!$A:$O,15,0)</f>
        <v>2.0944695</v>
      </c>
    </row>
    <row r="1125" spans="1:3">
      <c r="A1125" t="s">
        <v>276</v>
      </c>
      <c r="B1125">
        <v>0.177519</v>
      </c>
      <c r="C1125">
        <f>VLOOKUP(A1125,[1]总校正后表!$A:$O,15,0)</f>
        <v>1.3513308</v>
      </c>
    </row>
    <row r="1126" spans="1:3">
      <c r="A1126" t="s">
        <v>1038</v>
      </c>
      <c r="B1126">
        <v>0.177731</v>
      </c>
      <c r="C1126">
        <f>VLOOKUP(A1126,[1]总校正后表!$A:$O,15,0)</f>
        <v>1.531325</v>
      </c>
    </row>
    <row r="1127" spans="1:3">
      <c r="A1127" t="s">
        <v>1225</v>
      </c>
      <c r="B1127">
        <v>0.177799</v>
      </c>
      <c r="C1127">
        <f>VLOOKUP(A1127,[1]总校正后表!$A:$O,15,0)</f>
        <v>2.0681858</v>
      </c>
    </row>
    <row r="1128" spans="1:3">
      <c r="A1128" t="s">
        <v>166</v>
      </c>
      <c r="B1128">
        <v>0.177868</v>
      </c>
      <c r="C1128">
        <f>VLOOKUP(A1128,[1]总校正后表!$A:$O,15,0)</f>
        <v>2.1630938</v>
      </c>
    </row>
    <row r="1129" spans="1:3">
      <c r="A1129" t="s">
        <v>356</v>
      </c>
      <c r="B1129">
        <v>0.178055</v>
      </c>
      <c r="C1129">
        <f>VLOOKUP(A1129,[1]总校正后表!$A:$O,15,0)</f>
        <v>2.1062428</v>
      </c>
    </row>
    <row r="1130" spans="1:3">
      <c r="A1130" t="s">
        <v>10</v>
      </c>
      <c r="B1130">
        <v>0.179141</v>
      </c>
      <c r="C1130">
        <f>VLOOKUP(A1130,[1]总校正后表!$A:$O,15,0)</f>
        <v>2.2085984</v>
      </c>
    </row>
    <row r="1131" spans="1:3">
      <c r="A1131" t="s">
        <v>226</v>
      </c>
      <c r="B1131">
        <v>0.179398</v>
      </c>
      <c r="C1131">
        <f>VLOOKUP(A1131,[1]总校正后表!$A:$O,15,0)</f>
        <v>1.6749273</v>
      </c>
    </row>
    <row r="1132" spans="1:3">
      <c r="A1132" t="s">
        <v>279</v>
      </c>
      <c r="B1132">
        <v>0.180324</v>
      </c>
      <c r="C1132">
        <f>VLOOKUP(A1132,[1]总校正后表!$A:$O,15,0)</f>
        <v>1.9605818</v>
      </c>
    </row>
    <row r="1133" spans="1:3">
      <c r="A1133" t="s">
        <v>283</v>
      </c>
      <c r="B1133">
        <v>0.182588</v>
      </c>
      <c r="C1133">
        <f>VLOOKUP(A1133,[1]总校正后表!$A:$O,15,0)</f>
        <v>2.3183614</v>
      </c>
    </row>
    <row r="1134" spans="1:3">
      <c r="A1134" t="s">
        <v>1256</v>
      </c>
      <c r="B1134">
        <v>0.18374</v>
      </c>
      <c r="C1134">
        <f>VLOOKUP(A1134,[1]总校正后表!$A:$O,15,0)</f>
        <v>2.6718518</v>
      </c>
    </row>
    <row r="1135" spans="1:3">
      <c r="A1135" t="s">
        <v>444</v>
      </c>
      <c r="B1135">
        <v>0.183819</v>
      </c>
      <c r="C1135">
        <f>VLOOKUP(A1135,[1]总校正后表!$A:$O,15,0)</f>
        <v>1.7562373</v>
      </c>
    </row>
    <row r="1136" spans="1:3">
      <c r="A1136" t="s">
        <v>354</v>
      </c>
      <c r="B1136">
        <v>0.184824</v>
      </c>
      <c r="C1136">
        <f>VLOOKUP(A1136,[1]总校正后表!$A:$O,15,0)</f>
        <v>2.0549638</v>
      </c>
    </row>
    <row r="1137" spans="1:3">
      <c r="A1137" t="s">
        <v>611</v>
      </c>
      <c r="B1137">
        <v>0.185429</v>
      </c>
      <c r="C1137">
        <f>VLOOKUP(A1137,[1]总校正后表!$A:$O,15,0)</f>
        <v>2.1615624</v>
      </c>
    </row>
    <row r="1138" spans="1:3">
      <c r="A1138" t="s">
        <v>978</v>
      </c>
      <c r="B1138">
        <v>0.185437</v>
      </c>
      <c r="C1138">
        <f>VLOOKUP(A1138,[1]总校正后表!$A:$O,15,0)</f>
        <v>1.9810688</v>
      </c>
    </row>
    <row r="1139" spans="1:3">
      <c r="A1139" t="s">
        <v>1250</v>
      </c>
      <c r="B1139">
        <v>0.185854</v>
      </c>
      <c r="C1139">
        <f>VLOOKUP(A1139,[1]总校正后表!$A:$O,15,0)</f>
        <v>2.1126194</v>
      </c>
    </row>
    <row r="1140" spans="1:3">
      <c r="A1140" t="s">
        <v>1036</v>
      </c>
      <c r="B1140">
        <v>0.18706</v>
      </c>
      <c r="C1140">
        <f>VLOOKUP(A1140,[1]总校正后表!$A:$O,15,0)</f>
        <v>2.9125008</v>
      </c>
    </row>
    <row r="1141" spans="1:3">
      <c r="A1141" t="s">
        <v>330</v>
      </c>
      <c r="B1141">
        <v>0.188098</v>
      </c>
      <c r="C1141">
        <f>VLOOKUP(A1141,[1]总校正后表!$A:$O,15,0)</f>
        <v>2.133485</v>
      </c>
    </row>
    <row r="1142" spans="1:3">
      <c r="A1142" t="s">
        <v>24</v>
      </c>
      <c r="B1142">
        <v>0.189814</v>
      </c>
      <c r="C1142">
        <f>VLOOKUP(A1142,[1]总校正后表!$A:$O,15,0)</f>
        <v>2.5161078</v>
      </c>
    </row>
    <row r="1143" spans="1:3">
      <c r="A1143" t="s">
        <v>1101</v>
      </c>
      <c r="B1143">
        <v>0.192394</v>
      </c>
      <c r="C1143">
        <f>VLOOKUP(A1143,[1]总校正后表!$A:$O,15,0)</f>
        <v>2.2071028</v>
      </c>
    </row>
    <row r="1144" spans="1:3">
      <c r="A1144" t="s">
        <v>1012</v>
      </c>
      <c r="B1144">
        <v>0.193278</v>
      </c>
      <c r="C1144">
        <f>VLOOKUP(A1144,[1]总校正后表!$A:$O,15,0)</f>
        <v>2.2052098</v>
      </c>
    </row>
    <row r="1145" spans="1:3">
      <c r="A1145" t="s">
        <v>1263</v>
      </c>
      <c r="B1145">
        <v>0.19446</v>
      </c>
      <c r="C1145">
        <f>VLOOKUP(A1145,[1]总校正后表!$A:$O,15,0)</f>
        <v>2.6540688</v>
      </c>
    </row>
    <row r="1146" spans="1:3">
      <c r="A1146" t="s">
        <v>1222</v>
      </c>
      <c r="B1146">
        <v>0.194487</v>
      </c>
      <c r="C1146">
        <f>VLOOKUP(A1146,[1]总校正后表!$A:$O,15,0)</f>
        <v>2.0357578</v>
      </c>
    </row>
    <row r="1147" spans="1:3">
      <c r="A1147" t="s">
        <v>797</v>
      </c>
      <c r="B1147">
        <v>0.19499</v>
      </c>
      <c r="C1147">
        <f>VLOOKUP(A1147,[1]总校正后表!$A:$O,15,0)</f>
        <v>2.1860118</v>
      </c>
    </row>
    <row r="1148" spans="1:3">
      <c r="A1148" t="s">
        <v>1165</v>
      </c>
      <c r="B1148">
        <v>0.196723</v>
      </c>
      <c r="C1148">
        <f>VLOOKUP(A1148,[1]总校正后表!$A:$O,15,0)</f>
        <v>1.8469176</v>
      </c>
    </row>
    <row r="1149" spans="1:3">
      <c r="A1149" t="s">
        <v>849</v>
      </c>
      <c r="B1149">
        <v>0.197643</v>
      </c>
      <c r="C1149">
        <f>VLOOKUP(A1149,[1]总校正后表!$A:$O,15,0)</f>
        <v>1.719378</v>
      </c>
    </row>
    <row r="1150" spans="1:3">
      <c r="A1150" t="s">
        <v>992</v>
      </c>
      <c r="B1150">
        <v>0.198587</v>
      </c>
      <c r="C1150">
        <f>VLOOKUP(A1150,[1]总校正后表!$A:$O,15,0)</f>
        <v>2.3275828</v>
      </c>
    </row>
    <row r="1151" spans="1:3">
      <c r="A1151" t="s">
        <v>474</v>
      </c>
      <c r="B1151">
        <v>0.199069</v>
      </c>
      <c r="C1151">
        <f>VLOOKUP(A1151,[1]总校正后表!$A:$O,15,0)</f>
        <v>2.45194</v>
      </c>
    </row>
    <row r="1152" spans="1:3">
      <c r="A1152" t="s">
        <v>757</v>
      </c>
      <c r="B1152">
        <v>0.199533</v>
      </c>
      <c r="C1152">
        <f>VLOOKUP(A1152,[1]总校正后表!$A:$O,15,0)</f>
        <v>2.5029414</v>
      </c>
    </row>
    <row r="1153" spans="1:3">
      <c r="A1153" t="s">
        <v>990</v>
      </c>
      <c r="B1153">
        <v>0.202395</v>
      </c>
      <c r="C1153">
        <f>VLOOKUP(A1153,[1]总校正后表!$A:$O,15,0)</f>
        <v>2.8426798</v>
      </c>
    </row>
    <row r="1154" spans="1:3">
      <c r="A1154" t="s">
        <v>179</v>
      </c>
      <c r="B1154">
        <v>0.204777</v>
      </c>
      <c r="C1154">
        <f>VLOOKUP(A1154,[1]总校正后表!$A:$O,15,0)</f>
        <v>2.0015596</v>
      </c>
    </row>
    <row r="1155" spans="1:3">
      <c r="A1155" t="s">
        <v>1229</v>
      </c>
      <c r="B1155">
        <v>0.204834</v>
      </c>
      <c r="C1155">
        <f>VLOOKUP(A1155,[1]总校正后表!$A:$O,15,0)</f>
        <v>2.5842358</v>
      </c>
    </row>
    <row r="1156" spans="1:3">
      <c r="A1156" t="s">
        <v>497</v>
      </c>
      <c r="B1156">
        <v>0.205846</v>
      </c>
      <c r="C1156">
        <f>VLOOKUP(A1156,[1]总校正后表!$A:$O,15,0)</f>
        <v>2.523358</v>
      </c>
    </row>
    <row r="1157" spans="1:3">
      <c r="A1157" t="s">
        <v>880</v>
      </c>
      <c r="B1157">
        <v>0.208111</v>
      </c>
      <c r="C1157">
        <f>VLOOKUP(A1157,[1]总校正后表!$A:$O,15,0)</f>
        <v>2.0199744</v>
      </c>
    </row>
    <row r="1158" spans="1:3">
      <c r="A1158" t="s">
        <v>679</v>
      </c>
      <c r="B1158">
        <v>0.208701</v>
      </c>
      <c r="C1158">
        <f>VLOOKUP(A1158,[1]总校正后表!$A:$O,15,0)</f>
        <v>1.679225</v>
      </c>
    </row>
    <row r="1159" spans="1:3">
      <c r="A1159" t="s">
        <v>1190</v>
      </c>
      <c r="B1159">
        <v>0.209697</v>
      </c>
      <c r="C1159">
        <f>VLOOKUP(A1159,[1]总校正后表!$A:$O,15,0)</f>
        <v>2.0265138</v>
      </c>
    </row>
    <row r="1160" spans="1:3">
      <c r="A1160" t="s">
        <v>1277</v>
      </c>
      <c r="B1160">
        <v>0.211326</v>
      </c>
      <c r="C1160">
        <f>VLOOKUP(A1160,[1]总校正后表!$A:$O,15,0)</f>
        <v>2.2946508</v>
      </c>
    </row>
    <row r="1161" spans="1:3">
      <c r="A1161" t="s">
        <v>302</v>
      </c>
      <c r="B1161">
        <v>0.211703</v>
      </c>
      <c r="C1161">
        <f>VLOOKUP(A1161,[1]总校正后表!$A:$O,15,0)</f>
        <v>2.1273096</v>
      </c>
    </row>
    <row r="1162" spans="1:3">
      <c r="A1162" t="s">
        <v>319</v>
      </c>
      <c r="B1162">
        <v>0.212382</v>
      </c>
      <c r="C1162">
        <f>VLOOKUP(A1162,[1]总校正后表!$A:$O,15,0)</f>
        <v>1.7304124</v>
      </c>
    </row>
    <row r="1163" spans="1:3">
      <c r="A1163" t="s">
        <v>1155</v>
      </c>
      <c r="B1163">
        <v>0.212625</v>
      </c>
      <c r="C1163">
        <f>VLOOKUP(A1163,[1]总校正后表!$A:$O,15,0)</f>
        <v>2.0004418</v>
      </c>
    </row>
    <row r="1164" spans="1:3">
      <c r="A1164" t="s">
        <v>1115</v>
      </c>
      <c r="B1164">
        <v>0.215753</v>
      </c>
      <c r="C1164">
        <f>VLOOKUP(A1164,[1]总校正后表!$A:$O,15,0)</f>
        <v>2.4492438</v>
      </c>
    </row>
    <row r="1165" spans="1:3">
      <c r="A1165" t="s">
        <v>18</v>
      </c>
      <c r="B1165">
        <v>0.215918</v>
      </c>
      <c r="C1165">
        <f>VLOOKUP(A1165,[1]总校正后表!$A:$O,15,0)</f>
        <v>1.4311278</v>
      </c>
    </row>
    <row r="1166" spans="1:3">
      <c r="A1166" t="s">
        <v>1090</v>
      </c>
      <c r="B1166">
        <v>0.216762</v>
      </c>
      <c r="C1166">
        <f>VLOOKUP(A1166,[1]总校正后表!$A:$O,15,0)</f>
        <v>2.158006</v>
      </c>
    </row>
    <row r="1167" spans="1:3">
      <c r="A1167" t="s">
        <v>684</v>
      </c>
      <c r="B1167">
        <v>0.217426</v>
      </c>
      <c r="C1167">
        <f>VLOOKUP(A1167,[1]总校正后表!$A:$O,15,0)</f>
        <v>1.870563</v>
      </c>
    </row>
    <row r="1168" spans="1:3">
      <c r="A1168" t="s">
        <v>888</v>
      </c>
      <c r="B1168">
        <v>0.218552</v>
      </c>
      <c r="C1168">
        <f>VLOOKUP(A1168,[1]总校正后表!$A:$O,15,0)</f>
        <v>2.6358208</v>
      </c>
    </row>
    <row r="1169" spans="1:3">
      <c r="A1169" t="s">
        <v>1176</v>
      </c>
      <c r="B1169">
        <v>0.221635</v>
      </c>
      <c r="C1169">
        <f>VLOOKUP(A1169,[1]总校正后表!$A:$O,15,0)</f>
        <v>2.0083518</v>
      </c>
    </row>
    <row r="1170" spans="1:3">
      <c r="A1170" t="s">
        <v>412</v>
      </c>
      <c r="B1170">
        <v>0.222863</v>
      </c>
      <c r="C1170">
        <f>VLOOKUP(A1170,[1]总校正后表!$A:$O,15,0)</f>
        <v>2.3810808</v>
      </c>
    </row>
    <row r="1171" spans="1:3">
      <c r="A1171" t="s">
        <v>1253</v>
      </c>
      <c r="B1171">
        <v>0.223658</v>
      </c>
      <c r="C1171">
        <f>VLOOKUP(A1171,[1]总校正后表!$A:$O,15,0)</f>
        <v>2.1495108</v>
      </c>
    </row>
    <row r="1172" spans="1:3">
      <c r="A1172" t="s">
        <v>676</v>
      </c>
      <c r="B1172">
        <v>0.224388</v>
      </c>
      <c r="C1172">
        <f>VLOOKUP(A1172,[1]总校正后表!$A:$O,15,0)</f>
        <v>3.2311958</v>
      </c>
    </row>
    <row r="1173" spans="1:3">
      <c r="A1173" t="s">
        <v>930</v>
      </c>
      <c r="B1173">
        <v>0.22563</v>
      </c>
      <c r="C1173">
        <f>VLOOKUP(A1173,[1]总校正后表!$A:$O,15,0)</f>
        <v>2.614576</v>
      </c>
    </row>
    <row r="1174" spans="1:3">
      <c r="A1174" t="s">
        <v>821</v>
      </c>
      <c r="B1174">
        <v>0.226469</v>
      </c>
      <c r="C1174">
        <f>VLOOKUP(A1174,[1]总校正后表!$A:$O,15,0)</f>
        <v>2.9751628</v>
      </c>
    </row>
    <row r="1175" spans="1:3">
      <c r="A1175" t="s">
        <v>826</v>
      </c>
      <c r="B1175">
        <v>0.227338</v>
      </c>
      <c r="C1175">
        <f>VLOOKUP(A1175,[1]总校正后表!$A:$O,15,0)</f>
        <v>2.1546938</v>
      </c>
    </row>
    <row r="1176" spans="1:3">
      <c r="A1176" t="s">
        <v>233</v>
      </c>
      <c r="B1176">
        <v>0.22832</v>
      </c>
      <c r="C1176">
        <f>VLOOKUP(A1176,[1]总校正后表!$A:$O,15,0)</f>
        <v>2.0415538</v>
      </c>
    </row>
    <row r="1177" spans="1:3">
      <c r="A1177" t="s">
        <v>1296</v>
      </c>
      <c r="B1177">
        <v>0.229315</v>
      </c>
      <c r="C1177">
        <f>VLOOKUP(A1177,[1]总校正后表!$A:$O,15,0)</f>
        <v>2.8438698</v>
      </c>
    </row>
    <row r="1178" spans="1:3">
      <c r="A1178" t="s">
        <v>925</v>
      </c>
      <c r="B1178">
        <v>0.229403</v>
      </c>
      <c r="C1178">
        <f>VLOOKUP(A1178,[1]总校正后表!$A:$O,15,0)</f>
        <v>2.0065744</v>
      </c>
    </row>
    <row r="1179" spans="1:3">
      <c r="A1179" t="s">
        <v>1100</v>
      </c>
      <c r="B1179">
        <v>0.229478</v>
      </c>
      <c r="C1179">
        <f>VLOOKUP(A1179,[1]总校正后表!$A:$O,15,0)</f>
        <v>1.6901148</v>
      </c>
    </row>
    <row r="1180" spans="1:3">
      <c r="A1180" t="s">
        <v>654</v>
      </c>
      <c r="B1180">
        <v>0.229512</v>
      </c>
      <c r="C1180">
        <f>VLOOKUP(A1180,[1]总校正后表!$A:$O,15,0)</f>
        <v>1.6797744</v>
      </c>
    </row>
    <row r="1181" spans="1:3">
      <c r="A1181" t="s">
        <v>429</v>
      </c>
      <c r="B1181">
        <v>0.229569</v>
      </c>
      <c r="C1181">
        <f>VLOOKUP(A1181,[1]总校正后表!$A:$O,15,0)</f>
        <v>2.2220696</v>
      </c>
    </row>
    <row r="1182" spans="1:3">
      <c r="A1182" t="s">
        <v>240</v>
      </c>
      <c r="B1182">
        <v>0.23003</v>
      </c>
      <c r="C1182">
        <f>VLOOKUP(A1182,[1]总校正后表!$A:$O,15,0)</f>
        <v>2.0948308</v>
      </c>
    </row>
    <row r="1183" spans="1:3">
      <c r="A1183" t="s">
        <v>1091</v>
      </c>
      <c r="B1183">
        <v>0.230128</v>
      </c>
      <c r="C1183">
        <f>VLOOKUP(A1183,[1]总校正后表!$A:$O,15,0)</f>
        <v>1.9672696</v>
      </c>
    </row>
    <row r="1184" spans="1:3">
      <c r="A1184" t="s">
        <v>641</v>
      </c>
      <c r="B1184">
        <v>0.230404</v>
      </c>
      <c r="C1184">
        <f>VLOOKUP(A1184,[1]总校正后表!$A:$O,15,0)</f>
        <v>2.0944544</v>
      </c>
    </row>
    <row r="1185" spans="1:3">
      <c r="A1185" t="s">
        <v>852</v>
      </c>
      <c r="B1185">
        <v>0.233741</v>
      </c>
      <c r="C1185">
        <f>VLOOKUP(A1185,[1]总校正后表!$A:$O,15,0)</f>
        <v>1.7778618</v>
      </c>
    </row>
    <row r="1186" spans="1:3">
      <c r="A1186" t="s">
        <v>220</v>
      </c>
      <c r="B1186">
        <v>0.233776</v>
      </c>
      <c r="C1186">
        <f>VLOOKUP(A1186,[1]总校正后表!$A:$O,15,0)</f>
        <v>2.2493144</v>
      </c>
    </row>
    <row r="1187" spans="1:3">
      <c r="A1187" t="s">
        <v>618</v>
      </c>
      <c r="B1187">
        <v>0.235634</v>
      </c>
      <c r="C1187">
        <f>VLOOKUP(A1187,[1]总校正后表!$A:$O,15,0)</f>
        <v>2.1448328</v>
      </c>
    </row>
    <row r="1188" spans="1:3">
      <c r="A1188" t="s">
        <v>1200</v>
      </c>
      <c r="B1188">
        <v>0.237453</v>
      </c>
      <c r="C1188">
        <f>VLOOKUP(A1188,[1]总校正后表!$A:$O,15,0)</f>
        <v>1.8206644</v>
      </c>
    </row>
    <row r="1189" spans="1:3">
      <c r="A1189" t="s">
        <v>5</v>
      </c>
      <c r="B1189">
        <v>0.238458</v>
      </c>
      <c r="C1189">
        <f>VLOOKUP(A1189,[1]总校正后表!$A:$O,15,0)</f>
        <v>1.9515578</v>
      </c>
    </row>
    <row r="1190" spans="1:3">
      <c r="A1190" t="s">
        <v>277</v>
      </c>
      <c r="B1190">
        <v>0.238962</v>
      </c>
      <c r="C1190">
        <f>VLOOKUP(A1190,[1]总校正后表!$A:$O,15,0)</f>
        <v>2.2161468</v>
      </c>
    </row>
    <row r="1191" spans="1:3">
      <c r="A1191" t="s">
        <v>713</v>
      </c>
      <c r="B1191">
        <v>0.239552</v>
      </c>
      <c r="C1191">
        <f>VLOOKUP(A1191,[1]总校正后表!$A:$O,15,0)</f>
        <v>1.2721666</v>
      </c>
    </row>
    <row r="1192" spans="1:3">
      <c r="A1192" t="s">
        <v>753</v>
      </c>
      <c r="B1192">
        <v>0.240575</v>
      </c>
      <c r="C1192">
        <f>VLOOKUP(A1192,[1]总校正后表!$A:$O,15,0)</f>
        <v>1.9441544</v>
      </c>
    </row>
    <row r="1193" spans="1:3">
      <c r="A1193" t="s">
        <v>20</v>
      </c>
      <c r="B1193">
        <v>0.240712</v>
      </c>
      <c r="C1193">
        <f>VLOOKUP(A1193,[1]总校正后表!$A:$O,15,0)</f>
        <v>1.9480536</v>
      </c>
    </row>
    <row r="1194" spans="1:3">
      <c r="A1194" t="s">
        <v>62</v>
      </c>
      <c r="B1194">
        <v>0.243252</v>
      </c>
      <c r="C1194">
        <f>VLOOKUP(A1194,[1]总校正后表!$A:$O,15,0)</f>
        <v>2.5232518</v>
      </c>
    </row>
    <row r="1195" spans="1:3">
      <c r="A1195" t="s">
        <v>1065</v>
      </c>
      <c r="B1195">
        <v>0.243329</v>
      </c>
      <c r="C1195">
        <f>VLOOKUP(A1195,[1]总校正后表!$A:$O,15,0)</f>
        <v>1.7960653</v>
      </c>
    </row>
    <row r="1196" spans="1:3">
      <c r="A1196" t="s">
        <v>103</v>
      </c>
      <c r="B1196">
        <v>0.243411</v>
      </c>
      <c r="C1196">
        <f>VLOOKUP(A1196,[1]总校正后表!$A:$O,15,0)</f>
        <v>1.2910518</v>
      </c>
    </row>
    <row r="1197" spans="1:3">
      <c r="A1197" t="s">
        <v>184</v>
      </c>
      <c r="B1197">
        <v>0.243953</v>
      </c>
      <c r="C1197">
        <f>VLOOKUP(A1197,[1]总校正后表!$A:$O,15,0)</f>
        <v>1.8338228</v>
      </c>
    </row>
    <row r="1198" spans="1:3">
      <c r="A1198" t="s">
        <v>630</v>
      </c>
      <c r="B1198">
        <v>0.24529</v>
      </c>
      <c r="C1198">
        <f>VLOOKUP(A1198,[1]总校正后表!$A:$O,15,0)</f>
        <v>2.5383794</v>
      </c>
    </row>
    <row r="1199" spans="1:3">
      <c r="A1199" t="s">
        <v>539</v>
      </c>
      <c r="B1199">
        <v>0.246044</v>
      </c>
      <c r="C1199">
        <f>VLOOKUP(A1199,[1]总校正后表!$A:$O,15,0)</f>
        <v>1.4303836</v>
      </c>
    </row>
    <row r="1200" spans="1:3">
      <c r="A1200" t="s">
        <v>809</v>
      </c>
      <c r="B1200">
        <v>0.246613</v>
      </c>
      <c r="C1200">
        <f>VLOOKUP(A1200,[1]总校正后表!$A:$O,15,0)</f>
        <v>1.283773</v>
      </c>
    </row>
    <row r="1201" spans="1:3">
      <c r="A1201" t="s">
        <v>769</v>
      </c>
      <c r="B1201">
        <v>0.247393</v>
      </c>
      <c r="C1201">
        <f>VLOOKUP(A1201,[1]总校正后表!$A:$O,15,0)</f>
        <v>2.0094573</v>
      </c>
    </row>
    <row r="1202" spans="1:3">
      <c r="A1202" t="s">
        <v>442</v>
      </c>
      <c r="B1202">
        <v>0.247655</v>
      </c>
      <c r="C1202">
        <f>VLOOKUP(A1202,[1]总校正后表!$A:$O,15,0)</f>
        <v>1.8998694</v>
      </c>
    </row>
    <row r="1203" spans="1:3">
      <c r="A1203" t="s">
        <v>752</v>
      </c>
      <c r="B1203">
        <v>0.247775</v>
      </c>
      <c r="C1203">
        <f>VLOOKUP(A1203,[1]总校正后表!$A:$O,15,0)</f>
        <v>2.6756708</v>
      </c>
    </row>
    <row r="1204" spans="1:3">
      <c r="A1204" t="s">
        <v>556</v>
      </c>
      <c r="B1204">
        <v>0.24808</v>
      </c>
      <c r="C1204">
        <f>VLOOKUP(A1204,[1]总校正后表!$A:$O,15,0)</f>
        <v>2.0834744</v>
      </c>
    </row>
    <row r="1205" spans="1:3">
      <c r="A1205" t="s">
        <v>121</v>
      </c>
      <c r="B1205">
        <v>0.249539</v>
      </c>
      <c r="C1205">
        <f>VLOOKUP(A1205,[1]总校正后表!$A:$O,15,0)</f>
        <v>2.5344444</v>
      </c>
    </row>
    <row r="1206" spans="1:3">
      <c r="A1206" t="s">
        <v>904</v>
      </c>
      <c r="B1206">
        <v>0.249586</v>
      </c>
      <c r="C1206">
        <f>VLOOKUP(A1206,[1]总校正后表!$A:$O,15,0)</f>
        <v>2.2273073</v>
      </c>
    </row>
    <row r="1207" spans="1:3">
      <c r="A1207" t="s">
        <v>850</v>
      </c>
      <c r="B1207">
        <v>0.249881</v>
      </c>
      <c r="C1207">
        <f>VLOOKUP(A1207,[1]总校正后表!$A:$O,15,0)</f>
        <v>1.2721095</v>
      </c>
    </row>
    <row r="1208" spans="1:3">
      <c r="A1208" t="s">
        <v>844</v>
      </c>
      <c r="B1208">
        <v>0.2516</v>
      </c>
      <c r="C1208">
        <f>VLOOKUP(A1208,[1]总校正后表!$A:$O,15,0)</f>
        <v>2.4528753</v>
      </c>
    </row>
    <row r="1209" spans="1:3">
      <c r="A1209" t="s">
        <v>251</v>
      </c>
      <c r="B1209">
        <v>0.251764</v>
      </c>
      <c r="C1209">
        <f>VLOOKUP(A1209,[1]总校正后表!$A:$O,15,0)</f>
        <v>2.2438318</v>
      </c>
    </row>
    <row r="1210" spans="1:3">
      <c r="A1210" t="s">
        <v>869</v>
      </c>
      <c r="B1210">
        <v>0.252403</v>
      </c>
      <c r="C1210">
        <f>VLOOKUP(A1210,[1]总校正后表!$A:$O,15,0)</f>
        <v>2.615426</v>
      </c>
    </row>
    <row r="1211" spans="1:3">
      <c r="A1211" t="s">
        <v>610</v>
      </c>
      <c r="B1211">
        <v>0.252921</v>
      </c>
      <c r="C1211">
        <f>VLOOKUP(A1211,[1]总校正后表!$A:$O,15,0)</f>
        <v>2.2582608</v>
      </c>
    </row>
    <row r="1212" spans="1:3">
      <c r="A1212" t="s">
        <v>145</v>
      </c>
      <c r="B1212">
        <v>0.253383</v>
      </c>
      <c r="C1212">
        <f>VLOOKUP(A1212,[1]总校正后表!$A:$O,15,0)</f>
        <v>2.4237948</v>
      </c>
    </row>
    <row r="1213" spans="1:3">
      <c r="A1213" t="s">
        <v>1007</v>
      </c>
      <c r="B1213">
        <v>0.253417</v>
      </c>
      <c r="C1213">
        <f>VLOOKUP(A1213,[1]总校正后表!$A:$O,15,0)</f>
        <v>2.2194296</v>
      </c>
    </row>
    <row r="1214" spans="1:3">
      <c r="A1214" t="s">
        <v>707</v>
      </c>
      <c r="B1214">
        <v>0.253766</v>
      </c>
      <c r="C1214">
        <f>VLOOKUP(A1214,[1]总校正后表!$A:$O,15,0)</f>
        <v>2.4983808</v>
      </c>
    </row>
    <row r="1215" spans="1:3">
      <c r="A1215" t="s">
        <v>1006</v>
      </c>
      <c r="B1215">
        <v>0.258584</v>
      </c>
      <c r="C1215">
        <f>VLOOKUP(A1215,[1]总校正后表!$A:$O,15,0)</f>
        <v>1.5393278</v>
      </c>
    </row>
    <row r="1216" spans="1:3">
      <c r="A1216" t="s">
        <v>576</v>
      </c>
      <c r="B1216">
        <v>0.258895</v>
      </c>
      <c r="C1216">
        <f>VLOOKUP(A1216,[1]总校正后表!$A:$O,15,0)</f>
        <v>1.6576424</v>
      </c>
    </row>
    <row r="1217" spans="1:3">
      <c r="A1217" t="s">
        <v>1148</v>
      </c>
      <c r="B1217">
        <v>0.259038</v>
      </c>
      <c r="C1217">
        <f>VLOOKUP(A1217,[1]总校正后表!$A:$O,15,0)</f>
        <v>2.2599844</v>
      </c>
    </row>
    <row r="1218" spans="1:3">
      <c r="A1218" t="s">
        <v>1217</v>
      </c>
      <c r="B1218">
        <v>0.259799</v>
      </c>
      <c r="C1218">
        <f>VLOOKUP(A1218,[1]总校正后表!$A:$O,15,0)</f>
        <v>2.1649168</v>
      </c>
    </row>
    <row r="1219" spans="1:3">
      <c r="A1219" t="s">
        <v>670</v>
      </c>
      <c r="B1219">
        <v>0.260875</v>
      </c>
      <c r="C1219">
        <f>VLOOKUP(A1219,[1]总校正后表!$A:$O,15,0)</f>
        <v>2.2310868</v>
      </c>
    </row>
    <row r="1220" spans="1:3">
      <c r="A1220" t="s">
        <v>872</v>
      </c>
      <c r="B1220">
        <v>0.262107</v>
      </c>
      <c r="C1220">
        <f>VLOOKUP(A1220,[1]总校正后表!$A:$O,15,0)</f>
        <v>2.6767178</v>
      </c>
    </row>
    <row r="1221" spans="1:3">
      <c r="A1221" t="s">
        <v>142</v>
      </c>
      <c r="B1221">
        <v>0.262846</v>
      </c>
      <c r="C1221">
        <f>VLOOKUP(A1221,[1]总校正后表!$A:$O,15,0)</f>
        <v>2.0091408</v>
      </c>
    </row>
    <row r="1222" spans="1:3">
      <c r="A1222" t="s">
        <v>601</v>
      </c>
      <c r="B1222">
        <v>0.264511</v>
      </c>
      <c r="C1222">
        <f>VLOOKUP(A1222,[1]总校正后表!$A:$O,15,0)</f>
        <v>1.8175538</v>
      </c>
    </row>
    <row r="1223" spans="1:3">
      <c r="A1223" t="s">
        <v>937</v>
      </c>
      <c r="B1223">
        <v>0.265191</v>
      </c>
      <c r="C1223">
        <f>VLOOKUP(A1223,[1]总校正后表!$A:$O,15,0)</f>
        <v>2.0635573</v>
      </c>
    </row>
    <row r="1224" spans="1:3">
      <c r="A1224" t="s">
        <v>1266</v>
      </c>
      <c r="B1224">
        <v>0.268425</v>
      </c>
      <c r="C1224">
        <f>VLOOKUP(A1224,[1]总校正后表!$A:$O,15,0)</f>
        <v>1.9821124</v>
      </c>
    </row>
    <row r="1225" spans="1:3">
      <c r="A1225" t="s">
        <v>915</v>
      </c>
      <c r="B1225">
        <v>0.269162</v>
      </c>
      <c r="C1225">
        <f>VLOOKUP(A1225,[1]总校正后表!$A:$O,15,0)</f>
        <v>2.7731728</v>
      </c>
    </row>
    <row r="1226" spans="1:3">
      <c r="A1226" t="s">
        <v>502</v>
      </c>
      <c r="B1226">
        <v>0.269848</v>
      </c>
      <c r="C1226">
        <f>VLOOKUP(A1226,[1]总校正后表!$A:$O,15,0)</f>
        <v>2.2334794</v>
      </c>
    </row>
    <row r="1227" spans="1:3">
      <c r="A1227" t="s">
        <v>725</v>
      </c>
      <c r="B1227">
        <v>0.27255</v>
      </c>
      <c r="C1227">
        <f>VLOOKUP(A1227,[1]总校正后表!$A:$O,15,0)</f>
        <v>1.491565</v>
      </c>
    </row>
    <row r="1228" spans="1:3">
      <c r="A1228" t="s">
        <v>183</v>
      </c>
      <c r="B1228">
        <v>0.273459</v>
      </c>
      <c r="C1228">
        <f>VLOOKUP(A1228,[1]总校正后表!$A:$O,15,0)</f>
        <v>2.1374678</v>
      </c>
    </row>
    <row r="1229" spans="1:3">
      <c r="A1229" t="s">
        <v>1087</v>
      </c>
      <c r="B1229">
        <v>0.274994</v>
      </c>
      <c r="C1229">
        <f>VLOOKUP(A1229,[1]总校正后表!$A:$O,15,0)</f>
        <v>2.9091018</v>
      </c>
    </row>
    <row r="1230" spans="1:3">
      <c r="A1230" t="s">
        <v>828</v>
      </c>
      <c r="B1230">
        <v>0.277981</v>
      </c>
      <c r="C1230">
        <f>VLOOKUP(A1230,[1]总校正后表!$A:$O,15,0)</f>
        <v>2.5005214</v>
      </c>
    </row>
    <row r="1231" spans="1:3">
      <c r="A1231" t="s">
        <v>646</v>
      </c>
      <c r="B1231">
        <v>0.279009</v>
      </c>
      <c r="C1231">
        <f>VLOOKUP(A1231,[1]总校正后表!$A:$O,15,0)</f>
        <v>2.3776214</v>
      </c>
    </row>
    <row r="1232" spans="1:3">
      <c r="A1232" t="s">
        <v>1147</v>
      </c>
      <c r="B1232">
        <v>0.281434</v>
      </c>
      <c r="C1232">
        <f>VLOOKUP(A1232,[1]总校正后表!$A:$O,15,0)</f>
        <v>2.1818044</v>
      </c>
    </row>
    <row r="1233" spans="1:3">
      <c r="A1233" t="s">
        <v>1228</v>
      </c>
      <c r="B1233">
        <v>0.281546</v>
      </c>
      <c r="C1233">
        <f>VLOOKUP(A1233,[1]总校正后表!$A:$O,15,0)</f>
        <v>2.2516136</v>
      </c>
    </row>
    <row r="1234" spans="1:3">
      <c r="A1234" t="s">
        <v>1128</v>
      </c>
      <c r="B1234">
        <v>0.284727</v>
      </c>
      <c r="C1234">
        <f>VLOOKUP(A1234,[1]总校正后表!$A:$O,15,0)</f>
        <v>2.699618</v>
      </c>
    </row>
    <row r="1235" spans="1:3">
      <c r="A1235" t="s">
        <v>614</v>
      </c>
      <c r="B1235">
        <v>0.28749</v>
      </c>
      <c r="C1235">
        <f>VLOOKUP(A1235,[1]总校正后表!$A:$O,15,0)</f>
        <v>1.788138</v>
      </c>
    </row>
    <row r="1236" spans="1:3">
      <c r="A1236" t="s">
        <v>1062</v>
      </c>
      <c r="B1236">
        <v>0.287615</v>
      </c>
      <c r="C1236">
        <f>VLOOKUP(A1236,[1]总校正后表!$A:$O,15,0)</f>
        <v>2.3621114</v>
      </c>
    </row>
    <row r="1237" spans="1:3">
      <c r="A1237" t="s">
        <v>830</v>
      </c>
      <c r="B1237">
        <v>0.287941</v>
      </c>
      <c r="C1237">
        <f>VLOOKUP(A1237,[1]总校正后表!$A:$O,15,0)</f>
        <v>1.8137953</v>
      </c>
    </row>
    <row r="1238" spans="1:3">
      <c r="A1238" t="s">
        <v>1236</v>
      </c>
      <c r="B1238">
        <v>0.289106</v>
      </c>
      <c r="C1238">
        <f>VLOOKUP(A1238,[1]总校正后表!$A:$O,15,0)</f>
        <v>2.9172008</v>
      </c>
    </row>
    <row r="1239" spans="1:3">
      <c r="A1239" t="s">
        <v>881</v>
      </c>
      <c r="B1239">
        <v>0.290665</v>
      </c>
      <c r="C1239">
        <f>VLOOKUP(A1239,[1]总校正后表!$A:$O,15,0)</f>
        <v>1.7918814</v>
      </c>
    </row>
    <row r="1240" spans="1:3">
      <c r="A1240" t="s">
        <v>1188</v>
      </c>
      <c r="B1240">
        <v>0.293035</v>
      </c>
      <c r="C1240">
        <f>VLOOKUP(A1240,[1]总校正后表!$A:$O,15,0)</f>
        <v>2.5504914</v>
      </c>
    </row>
    <row r="1241" spans="1:3">
      <c r="A1241" t="s">
        <v>1215</v>
      </c>
      <c r="B1241">
        <v>0.295072</v>
      </c>
      <c r="C1241">
        <f>VLOOKUP(A1241,[1]总校正后表!$A:$O,15,0)</f>
        <v>2.1329358</v>
      </c>
    </row>
    <row r="1242" spans="1:3">
      <c r="A1242" t="s">
        <v>1181</v>
      </c>
      <c r="B1242">
        <v>0.296683</v>
      </c>
      <c r="C1242">
        <f>VLOOKUP(A1242,[1]总校正后表!$A:$O,15,0)</f>
        <v>2.3942244</v>
      </c>
    </row>
    <row r="1243" spans="1:3">
      <c r="A1243" t="s">
        <v>940</v>
      </c>
      <c r="B1243">
        <v>0.297242</v>
      </c>
      <c r="C1243">
        <f>VLOOKUP(A1243,[1]总校正后表!$A:$O,15,0)</f>
        <v>1.954605</v>
      </c>
    </row>
    <row r="1244" spans="1:3">
      <c r="A1244" t="s">
        <v>1281</v>
      </c>
      <c r="B1244">
        <v>0.30055</v>
      </c>
      <c r="C1244">
        <f>VLOOKUP(A1244,[1]总校正后表!$A:$O,15,0)</f>
        <v>2.9130558</v>
      </c>
    </row>
    <row r="1245" spans="1:3">
      <c r="A1245" t="s">
        <v>1286</v>
      </c>
      <c r="B1245">
        <v>0.301255</v>
      </c>
      <c r="C1245">
        <f>VLOOKUP(A1245,[1]总校正后表!$A:$O,15,0)</f>
        <v>2.6493496</v>
      </c>
    </row>
    <row r="1246" spans="1:3">
      <c r="A1246" t="s">
        <v>744</v>
      </c>
      <c r="B1246">
        <v>0.301658</v>
      </c>
      <c r="C1246">
        <f>VLOOKUP(A1246,[1]总校正后表!$A:$O,15,0)</f>
        <v>1.976188</v>
      </c>
    </row>
    <row r="1247" spans="1:3">
      <c r="A1247" t="s">
        <v>160</v>
      </c>
      <c r="B1247">
        <v>0.302297</v>
      </c>
      <c r="C1247">
        <f>VLOOKUP(A1247,[1]总校正后表!$A:$O,15,0)</f>
        <v>2.6557228</v>
      </c>
    </row>
    <row r="1248" spans="1:3">
      <c r="A1248" t="s">
        <v>1249</v>
      </c>
      <c r="B1248">
        <v>0.303577</v>
      </c>
      <c r="C1248">
        <f>VLOOKUP(A1248,[1]总校正后表!$A:$O,15,0)</f>
        <v>2.9791678</v>
      </c>
    </row>
    <row r="1249" spans="1:3">
      <c r="A1249" t="s">
        <v>1034</v>
      </c>
      <c r="B1249">
        <v>0.305477</v>
      </c>
      <c r="C1249">
        <f>VLOOKUP(A1249,[1]总校正后表!$A:$O,15,0)</f>
        <v>1.2985218</v>
      </c>
    </row>
    <row r="1250" spans="1:3">
      <c r="A1250" t="s">
        <v>483</v>
      </c>
      <c r="B1250">
        <v>0.310269</v>
      </c>
      <c r="C1250">
        <f>VLOOKUP(A1250,[1]总校正后表!$A:$O,15,0)</f>
        <v>1.798235</v>
      </c>
    </row>
    <row r="1251" spans="1:3">
      <c r="A1251" t="s">
        <v>1280</v>
      </c>
      <c r="B1251">
        <v>0.310915</v>
      </c>
      <c r="C1251">
        <f>VLOOKUP(A1251,[1]总校正后表!$A:$O,15,0)</f>
        <v>2.1488644</v>
      </c>
    </row>
    <row r="1252" spans="1:3">
      <c r="A1252" t="s">
        <v>416</v>
      </c>
      <c r="B1252">
        <v>0.313495</v>
      </c>
      <c r="C1252">
        <f>VLOOKUP(A1252,[1]总校正后表!$A:$O,15,0)</f>
        <v>2.6902558</v>
      </c>
    </row>
    <row r="1253" spans="1:3">
      <c r="A1253" t="s">
        <v>373</v>
      </c>
      <c r="B1253">
        <v>0.315411</v>
      </c>
      <c r="C1253">
        <f>VLOOKUP(A1253,[1]总校正后表!$A:$O,15,0)</f>
        <v>3.2689458</v>
      </c>
    </row>
    <row r="1254" spans="1:3">
      <c r="A1254" t="s">
        <v>1261</v>
      </c>
      <c r="B1254">
        <v>0.319961</v>
      </c>
      <c r="C1254">
        <f>VLOOKUP(A1254,[1]总校正后表!$A:$O,15,0)</f>
        <v>2.9369128</v>
      </c>
    </row>
    <row r="1255" spans="1:3">
      <c r="A1255" t="s">
        <v>1301</v>
      </c>
      <c r="B1255">
        <v>0.3218</v>
      </c>
      <c r="C1255">
        <f>VLOOKUP(A1255,[1]总校正后表!$A:$O,15,0)</f>
        <v>2.7164584</v>
      </c>
    </row>
    <row r="1256" spans="1:3">
      <c r="A1256" t="s">
        <v>204</v>
      </c>
      <c r="B1256">
        <v>0.321876</v>
      </c>
      <c r="C1256">
        <f>VLOOKUP(A1256,[1]总校正后表!$A:$O,15,0)</f>
        <v>3.1738508</v>
      </c>
    </row>
    <row r="1257" spans="1:3">
      <c r="A1257" t="s">
        <v>938</v>
      </c>
      <c r="B1257">
        <v>0.322491</v>
      </c>
      <c r="C1257">
        <f>VLOOKUP(A1257,[1]总校正后表!$A:$O,15,0)</f>
        <v>1.8760554</v>
      </c>
    </row>
    <row r="1258" spans="1:3">
      <c r="A1258" t="s">
        <v>234</v>
      </c>
      <c r="B1258">
        <v>0.32347</v>
      </c>
      <c r="C1258">
        <f>VLOOKUP(A1258,[1]总校正后表!$A:$O,15,0)</f>
        <v>2.1615513</v>
      </c>
    </row>
    <row r="1259" spans="1:3">
      <c r="A1259" t="s">
        <v>681</v>
      </c>
      <c r="B1259">
        <v>0.324552</v>
      </c>
      <c r="C1259">
        <f>VLOOKUP(A1259,[1]总校正后表!$A:$O,15,0)</f>
        <v>2.4350528</v>
      </c>
    </row>
    <row r="1260" spans="1:3">
      <c r="A1260" t="s">
        <v>338</v>
      </c>
      <c r="B1260">
        <v>0.327389</v>
      </c>
      <c r="C1260">
        <f>VLOOKUP(A1260,[1]总校正后表!$A:$O,15,0)</f>
        <v>2.2784718</v>
      </c>
    </row>
    <row r="1261" spans="1:3">
      <c r="A1261" t="s">
        <v>434</v>
      </c>
      <c r="B1261">
        <v>0.329497</v>
      </c>
      <c r="C1261">
        <f>VLOOKUP(A1261,[1]总校正后表!$A:$O,15,0)</f>
        <v>2.6467058</v>
      </c>
    </row>
    <row r="1262" spans="1:3">
      <c r="A1262" t="s">
        <v>951</v>
      </c>
      <c r="B1262">
        <v>0.331408</v>
      </c>
      <c r="C1262">
        <f>VLOOKUP(A1262,[1]总校正后表!$A:$O,15,0)</f>
        <v>2.6560428</v>
      </c>
    </row>
    <row r="1263" spans="1:3">
      <c r="A1263" t="s">
        <v>1244</v>
      </c>
      <c r="B1263">
        <v>0.332045</v>
      </c>
      <c r="C1263">
        <f>VLOOKUP(A1263,[1]总校正后表!$A:$O,15,0)</f>
        <v>2.1959578</v>
      </c>
    </row>
    <row r="1264" spans="1:3">
      <c r="A1264" t="s">
        <v>491</v>
      </c>
      <c r="B1264">
        <v>0.332341</v>
      </c>
      <c r="C1264">
        <f>VLOOKUP(A1264,[1]总校正后表!$A:$O,15,0)</f>
        <v>1.9672544</v>
      </c>
    </row>
    <row r="1265" spans="1:3">
      <c r="A1265" t="s">
        <v>634</v>
      </c>
      <c r="B1265">
        <v>0.339115</v>
      </c>
      <c r="C1265">
        <f>VLOOKUP(A1265,[1]总校正后表!$A:$O,15,0)</f>
        <v>2.1976376</v>
      </c>
    </row>
    <row r="1266" spans="1:3">
      <c r="A1266" t="s">
        <v>1153</v>
      </c>
      <c r="B1266">
        <v>0.34684</v>
      </c>
      <c r="C1266">
        <f>VLOOKUP(A1266,[1]总校正后表!$A:$O,15,0)</f>
        <v>2.424736</v>
      </c>
    </row>
    <row r="1267" spans="1:3">
      <c r="A1267" t="s">
        <v>581</v>
      </c>
      <c r="B1267">
        <v>0.354028</v>
      </c>
      <c r="C1267">
        <f>VLOOKUP(A1267,[1]总校正后表!$A:$O,15,0)</f>
        <v>2.5220928</v>
      </c>
    </row>
    <row r="1268" spans="1:3">
      <c r="A1268" t="s">
        <v>958</v>
      </c>
      <c r="B1268">
        <v>0.356179</v>
      </c>
      <c r="C1268">
        <f>VLOOKUP(A1268,[1]总校正后表!$A:$O,15,0)</f>
        <v>1.9793896</v>
      </c>
    </row>
    <row r="1269" spans="1:3">
      <c r="A1269" t="s">
        <v>668</v>
      </c>
      <c r="B1269">
        <v>0.357223</v>
      </c>
      <c r="C1269">
        <f>VLOOKUP(A1269,[1]总校正后表!$A:$O,15,0)</f>
        <v>1.952398</v>
      </c>
    </row>
    <row r="1270" spans="1:3">
      <c r="A1270" t="s">
        <v>1276</v>
      </c>
      <c r="B1270">
        <v>0.358969</v>
      </c>
      <c r="C1270">
        <f>VLOOKUP(A1270,[1]总校正后表!$A:$O,15,0)</f>
        <v>2.5928144</v>
      </c>
    </row>
    <row r="1271" spans="1:3">
      <c r="A1271" t="s">
        <v>435</v>
      </c>
      <c r="B1271">
        <v>0.359204</v>
      </c>
      <c r="C1271">
        <f>VLOOKUP(A1271,[1]总校正后表!$A:$O,15,0)</f>
        <v>2.318195</v>
      </c>
    </row>
    <row r="1272" spans="1:3">
      <c r="A1272" t="s">
        <v>743</v>
      </c>
      <c r="B1272">
        <v>0.359327</v>
      </c>
      <c r="C1272">
        <f>VLOOKUP(A1272,[1]总校正后表!$A:$O,15,0)</f>
        <v>2.2169024</v>
      </c>
    </row>
    <row r="1273" spans="1:3">
      <c r="A1273" t="s">
        <v>728</v>
      </c>
      <c r="B1273">
        <v>0.368831</v>
      </c>
      <c r="C1273">
        <f>VLOOKUP(A1273,[1]总校正后表!$A:$O,15,0)</f>
        <v>2.4665744</v>
      </c>
    </row>
    <row r="1274" spans="1:3">
      <c r="A1274" t="s">
        <v>843</v>
      </c>
      <c r="B1274">
        <v>0.369385</v>
      </c>
      <c r="C1274">
        <f>VLOOKUP(A1274,[1]总校正后表!$A:$O,15,0)</f>
        <v>2.5976476</v>
      </c>
    </row>
    <row r="1275" spans="1:3">
      <c r="A1275" t="s">
        <v>802</v>
      </c>
      <c r="B1275">
        <v>0.372371</v>
      </c>
      <c r="C1275">
        <f>VLOOKUP(A1275,[1]总校正后表!$A:$O,15,0)</f>
        <v>2.6919654</v>
      </c>
    </row>
    <row r="1276" spans="1:3">
      <c r="A1276" t="s">
        <v>1231</v>
      </c>
      <c r="B1276">
        <v>0.375784</v>
      </c>
      <c r="C1276">
        <f>VLOOKUP(A1276,[1]总校正后表!$A:$O,15,0)</f>
        <v>2.5906054</v>
      </c>
    </row>
    <row r="1277" spans="1:3">
      <c r="A1277" t="s">
        <v>1185</v>
      </c>
      <c r="B1277">
        <v>0.377236</v>
      </c>
      <c r="C1277">
        <f>VLOOKUP(A1277,[1]总校正后表!$A:$O,15,0)</f>
        <v>2.2279444</v>
      </c>
    </row>
    <row r="1278" spans="1:3">
      <c r="A1278" t="s">
        <v>573</v>
      </c>
      <c r="B1278">
        <v>0.378218</v>
      </c>
      <c r="C1278">
        <f>VLOOKUP(A1278,[1]总校正后表!$A:$O,15,0)</f>
        <v>2.489923</v>
      </c>
    </row>
    <row r="1279" spans="1:3">
      <c r="A1279" t="s">
        <v>592</v>
      </c>
      <c r="B1279">
        <v>0.38821</v>
      </c>
      <c r="C1279">
        <f>VLOOKUP(A1279,[1]总校正后表!$A:$O,15,0)</f>
        <v>3.4149628</v>
      </c>
    </row>
    <row r="1280" spans="1:3">
      <c r="A1280" t="s">
        <v>612</v>
      </c>
      <c r="B1280">
        <v>0.391347</v>
      </c>
      <c r="C1280">
        <f>VLOOKUP(A1280,[1]总校正后表!$A:$O,15,0)</f>
        <v>2.4567994</v>
      </c>
    </row>
    <row r="1281" spans="1:3">
      <c r="A1281" t="s">
        <v>617</v>
      </c>
      <c r="B1281">
        <v>0.392153</v>
      </c>
      <c r="C1281">
        <f>VLOOKUP(A1281,[1]总校正后表!$A:$O,15,0)</f>
        <v>2.4519888</v>
      </c>
    </row>
    <row r="1282" spans="1:3">
      <c r="A1282" t="s">
        <v>987</v>
      </c>
      <c r="B1282">
        <v>0.398908</v>
      </c>
      <c r="C1282">
        <f>VLOOKUP(A1282,[1]总校正后表!$A:$O,15,0)</f>
        <v>1.9424778</v>
      </c>
    </row>
    <row r="1283" spans="1:3">
      <c r="A1283" t="s">
        <v>1172</v>
      </c>
      <c r="B1283">
        <v>0.408226</v>
      </c>
      <c r="C1283">
        <f>VLOOKUP(A1283,[1]总校正后表!$A:$O,15,0)</f>
        <v>2.236975</v>
      </c>
    </row>
    <row r="1284" spans="1:3">
      <c r="A1284" t="s">
        <v>1078</v>
      </c>
      <c r="B1284">
        <v>0.414008</v>
      </c>
      <c r="C1284">
        <f>VLOOKUP(A1284,[1]总校正后表!$A:$O,15,0)</f>
        <v>3.1410358</v>
      </c>
    </row>
    <row r="1285" spans="1:3">
      <c r="A1285" t="s">
        <v>1239</v>
      </c>
      <c r="B1285">
        <v>0.417217</v>
      </c>
      <c r="C1285">
        <f>VLOOKUP(A1285,[1]总校正后表!$A:$O,15,0)</f>
        <v>3.3283118</v>
      </c>
    </row>
    <row r="1286" spans="1:3">
      <c r="A1286" t="s">
        <v>528</v>
      </c>
      <c r="B1286">
        <v>0.425739</v>
      </c>
      <c r="C1286">
        <f>VLOOKUP(A1286,[1]总校正后表!$A:$O,15,0)</f>
        <v>2.182726</v>
      </c>
    </row>
    <row r="1287" spans="1:3">
      <c r="A1287" t="s">
        <v>955</v>
      </c>
      <c r="B1287">
        <v>0.436035</v>
      </c>
      <c r="C1287">
        <f>VLOOKUP(A1287,[1]总校正后表!$A:$O,15,0)</f>
        <v>2.3959824</v>
      </c>
    </row>
    <row r="1288" spans="1:3">
      <c r="A1288" t="s">
        <v>932</v>
      </c>
      <c r="B1288">
        <v>0.43848</v>
      </c>
      <c r="C1288">
        <f>VLOOKUP(A1288,[1]总校正后表!$A:$O,15,0)</f>
        <v>3.7989178</v>
      </c>
    </row>
    <row r="1289" spans="1:3">
      <c r="A1289" t="s">
        <v>1248</v>
      </c>
      <c r="B1289">
        <v>0.442471</v>
      </c>
      <c r="C1289">
        <f>VLOOKUP(A1289,[1]总校正后表!$A:$O,15,0)</f>
        <v>3.047014</v>
      </c>
    </row>
    <row r="1290" spans="1:3">
      <c r="A1290" t="s">
        <v>462</v>
      </c>
      <c r="B1290">
        <v>0.443272</v>
      </c>
      <c r="C1290">
        <f>VLOOKUP(A1290,[1]总校正后表!$A:$O,15,0)</f>
        <v>3.2935698</v>
      </c>
    </row>
    <row r="1291" spans="1:3">
      <c r="A1291" t="s">
        <v>26</v>
      </c>
      <c r="B1291">
        <v>0.452474</v>
      </c>
      <c r="C1291">
        <f>VLOOKUP(A1291,[1]总校正后表!$A:$O,15,0)</f>
        <v>3.5736618</v>
      </c>
    </row>
    <row r="1292" spans="1:3">
      <c r="A1292" t="s">
        <v>682</v>
      </c>
      <c r="B1292">
        <v>0.455991</v>
      </c>
      <c r="C1292">
        <f>VLOOKUP(A1292,[1]总校正后表!$A:$O,15,0)</f>
        <v>2.8569838</v>
      </c>
    </row>
    <row r="1293" spans="1:3">
      <c r="A1293" t="s">
        <v>902</v>
      </c>
      <c r="B1293">
        <v>0.45709</v>
      </c>
      <c r="C1293">
        <f>VLOOKUP(A1293,[1]总校正后表!$A:$O,15,0)</f>
        <v>2.7116738</v>
      </c>
    </row>
    <row r="1294" spans="1:3">
      <c r="A1294" t="s">
        <v>123</v>
      </c>
      <c r="B1294">
        <v>0.468491</v>
      </c>
      <c r="C1294">
        <f>VLOOKUP(A1294,[1]总校正后表!$A:$O,15,0)</f>
        <v>2.854176</v>
      </c>
    </row>
    <row r="1295" spans="1:3">
      <c r="A1295" t="s">
        <v>1302</v>
      </c>
      <c r="B1295">
        <v>0.495833</v>
      </c>
      <c r="C1295">
        <f>VLOOKUP(A1295,[1]总校正后表!$A:$O,15,0)</f>
        <v>2.7775658</v>
      </c>
    </row>
    <row r="1296" spans="1:3">
      <c r="A1296" t="s">
        <v>533</v>
      </c>
      <c r="B1296">
        <v>0.498665</v>
      </c>
      <c r="C1296">
        <f>VLOOKUP(A1296,[1]总校正后表!$A:$O,15,0)</f>
        <v>3.6492096</v>
      </c>
    </row>
    <row r="1297" spans="1:3">
      <c r="A1297" t="s">
        <v>436</v>
      </c>
      <c r="B1297">
        <v>0.499754</v>
      </c>
      <c r="C1297">
        <f>VLOOKUP(A1297,[1]总校正后表!$A:$O,15,0)</f>
        <v>3.211975</v>
      </c>
    </row>
    <row r="1298" spans="1:3">
      <c r="A1298" t="s">
        <v>689</v>
      </c>
      <c r="B1298">
        <v>0.503087</v>
      </c>
      <c r="C1298">
        <f>VLOOKUP(A1298,[1]总校正后表!$A:$O,15,0)</f>
        <v>3.1267438</v>
      </c>
    </row>
    <row r="1299" spans="1:3">
      <c r="A1299" t="s">
        <v>606</v>
      </c>
      <c r="B1299">
        <v>0.570886</v>
      </c>
      <c r="C1299">
        <f>VLOOKUP(A1299,[1]总校正后表!$A:$O,15,0)</f>
        <v>3.4633013</v>
      </c>
    </row>
    <row r="1300" spans="1:3">
      <c r="A1300" t="s">
        <v>763</v>
      </c>
      <c r="B1300">
        <v>0.665134</v>
      </c>
      <c r="C1300">
        <f>VLOOKUP(A1300,[1]总校正后表!$A:$O,15,0)</f>
        <v>3.280905</v>
      </c>
    </row>
    <row r="1301" spans="1:3">
      <c r="A1301" t="s">
        <v>124</v>
      </c>
      <c r="B1301">
        <v>0.699974</v>
      </c>
      <c r="C1301">
        <f>VLOOKUP(A1301,[1]总校正后表!$A:$O,15,0)</f>
        <v>3.0995618</v>
      </c>
    </row>
    <row r="1302" spans="1:3">
      <c r="A1302" t="s">
        <v>907</v>
      </c>
      <c r="B1302">
        <v>0.720926</v>
      </c>
      <c r="C1302">
        <f>VLOOKUP(A1302,[1]总校正后表!$A:$O,15,0)</f>
        <v>3.6412658</v>
      </c>
    </row>
    <row r="1303" spans="1:3">
      <c r="A1303" t="s">
        <v>890</v>
      </c>
      <c r="B1303">
        <v>0.762541</v>
      </c>
      <c r="C1303">
        <f>VLOOKUP(A1303,[1]总校正后表!$A:$O,15,0)</f>
        <v>4.4198508</v>
      </c>
    </row>
    <row r="1304" spans="2:2">
      <c r="B1304">
        <f>AVERAGE(B2:B1303)</f>
        <v>-0.0287889217764976</v>
      </c>
    </row>
  </sheetData>
  <sortState ref="A2:C1303">
    <sortCondition ref="B2"/>
  </sortState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04"/>
  <sheetViews>
    <sheetView topLeftCell="A696" workbookViewId="0">
      <selection activeCell="F3" sqref="F3"/>
    </sheetView>
  </sheetViews>
  <sheetFormatPr defaultColWidth="8.72727272727273" defaultRowHeight="14" outlineLevelCol="4"/>
  <cols>
    <col min="2" max="2" width="14"/>
    <col min="3" max="3" width="10.5454545454545"/>
    <col min="5" max="5" width="12.8181818181818"/>
  </cols>
  <sheetData>
    <row r="1" spans="1:2">
      <c r="A1" t="s">
        <v>0</v>
      </c>
      <c r="B1" t="s">
        <v>1</v>
      </c>
    </row>
    <row r="2" spans="1:5">
      <c r="A2" t="s">
        <v>944</v>
      </c>
      <c r="B2">
        <v>-1.95014</v>
      </c>
      <c r="C2">
        <f>VLOOKUP(A2,[1]总校正后表!$A:$P,16,0)</f>
        <v>1.8547438</v>
      </c>
      <c r="E2">
        <f>PEARSON(B2:B1303,C2:C1303)</f>
        <v>0.760798442582877</v>
      </c>
    </row>
    <row r="3" spans="1:3">
      <c r="A3" t="s">
        <v>84</v>
      </c>
      <c r="B3">
        <v>-1.87607</v>
      </c>
      <c r="C3">
        <f>VLOOKUP(A3,[1]总校正后表!$A:$P,16,0)</f>
        <v>1.665552</v>
      </c>
    </row>
    <row r="4" spans="1:3">
      <c r="A4" t="s">
        <v>1082</v>
      </c>
      <c r="B4">
        <v>-1.75954</v>
      </c>
      <c r="C4">
        <f>VLOOKUP(A4,[1]总校正后表!$A:$P,16,0)</f>
        <v>2.129772</v>
      </c>
    </row>
    <row r="5" spans="1:3">
      <c r="A5" t="s">
        <v>1187</v>
      </c>
      <c r="B5">
        <v>-1.70979</v>
      </c>
      <c r="C5">
        <f>VLOOKUP(A5,[1]总校正后表!$A:$P,16,0)</f>
        <v>2.3985378</v>
      </c>
    </row>
    <row r="6" spans="1:3">
      <c r="A6" t="s">
        <v>680</v>
      </c>
      <c r="B6">
        <v>-1.61867</v>
      </c>
      <c r="C6">
        <f>VLOOKUP(A6,[1]总校正后表!$A:$P,16,0)</f>
        <v>2.6777507</v>
      </c>
    </row>
    <row r="7" spans="1:3">
      <c r="A7" t="s">
        <v>579</v>
      </c>
      <c r="B7">
        <v>-1.61505</v>
      </c>
      <c r="C7">
        <f>VLOOKUP(A7,[1]总校正后表!$A:$P,16,0)</f>
        <v>2.8649461</v>
      </c>
    </row>
    <row r="8" spans="1:3">
      <c r="A8" t="s">
        <v>496</v>
      </c>
      <c r="B8">
        <v>-1.58873</v>
      </c>
      <c r="C8">
        <f>VLOOKUP(A8,[1]总校正后表!$A:$P,16,0)</f>
        <v>2.8721461</v>
      </c>
    </row>
    <row r="9" spans="1:3">
      <c r="A9" t="s">
        <v>421</v>
      </c>
      <c r="B9">
        <v>-1.54373</v>
      </c>
      <c r="C9">
        <f>VLOOKUP(A9,[1]总校正后表!$A:$P,16,0)</f>
        <v>1.84475</v>
      </c>
    </row>
    <row r="10" spans="1:3">
      <c r="A10" t="s">
        <v>298</v>
      </c>
      <c r="B10">
        <v>-1.46975</v>
      </c>
      <c r="C10">
        <f>VLOOKUP(A10,[1]总校正后表!$A:$P,16,0)</f>
        <v>4.032451</v>
      </c>
    </row>
    <row r="11" spans="1:3">
      <c r="A11" t="s">
        <v>269</v>
      </c>
      <c r="B11">
        <v>-1.45981</v>
      </c>
      <c r="C11">
        <f>VLOOKUP(A11,[1]总校正后表!$A:$P,16,0)</f>
        <v>1.3194571</v>
      </c>
    </row>
    <row r="12" spans="1:3">
      <c r="A12" t="s">
        <v>790</v>
      </c>
      <c r="B12">
        <v>-1.45615</v>
      </c>
      <c r="C12">
        <f>VLOOKUP(A12,[1]总校正后表!$A:$P,16,0)</f>
        <v>3.960077</v>
      </c>
    </row>
    <row r="13" spans="1:3">
      <c r="A13" t="s">
        <v>504</v>
      </c>
      <c r="B13">
        <v>-1.43843</v>
      </c>
      <c r="C13">
        <f>VLOOKUP(A13,[1]总校正后表!$A:$P,16,0)</f>
        <v>2.105378</v>
      </c>
    </row>
    <row r="14" spans="1:3">
      <c r="A14" t="s">
        <v>730</v>
      </c>
      <c r="B14">
        <v>-1.41933</v>
      </c>
      <c r="C14">
        <f>VLOOKUP(A14,[1]总校正后表!$A:$P,16,0)</f>
        <v>2.716907</v>
      </c>
    </row>
    <row r="15" spans="1:3">
      <c r="A15" t="s">
        <v>417</v>
      </c>
      <c r="B15">
        <v>-1.37465</v>
      </c>
      <c r="C15">
        <f>VLOOKUP(A15,[1]总校正后表!$A:$P,16,0)</f>
        <v>1.642316</v>
      </c>
    </row>
    <row r="16" spans="1:3">
      <c r="A16" t="s">
        <v>1192</v>
      </c>
      <c r="B16">
        <v>-1.34175</v>
      </c>
      <c r="C16">
        <f>VLOOKUP(A16,[1]总校正后表!$A:$P,16,0)</f>
        <v>3.099634</v>
      </c>
    </row>
    <row r="17" spans="1:3">
      <c r="A17" t="s">
        <v>25</v>
      </c>
      <c r="B17">
        <v>-1.34172</v>
      </c>
      <c r="C17">
        <f>VLOOKUP(A17,[1]总校正后表!$A:$P,16,0)</f>
        <v>2.361173</v>
      </c>
    </row>
    <row r="18" spans="1:3">
      <c r="A18" t="s">
        <v>92</v>
      </c>
      <c r="B18">
        <v>-1.33682</v>
      </c>
      <c r="C18">
        <f>VLOOKUP(A18,[1]总校正后表!$A:$P,16,0)</f>
        <v>0.623688</v>
      </c>
    </row>
    <row r="19" spans="1:3">
      <c r="A19" t="s">
        <v>667</v>
      </c>
      <c r="B19">
        <v>-1.33544</v>
      </c>
      <c r="C19">
        <f>VLOOKUP(A19,[1]总校正后表!$A:$P,16,0)</f>
        <v>1.28248</v>
      </c>
    </row>
    <row r="20" spans="1:3">
      <c r="A20" t="s">
        <v>754</v>
      </c>
      <c r="B20">
        <v>-1.32894</v>
      </c>
      <c r="C20">
        <f>VLOOKUP(A20,[1]总校正后表!$A:$P,16,0)</f>
        <v>2.733981</v>
      </c>
    </row>
    <row r="21" spans="1:3">
      <c r="A21" t="s">
        <v>1203</v>
      </c>
      <c r="B21">
        <v>-1.30657</v>
      </c>
      <c r="C21">
        <f>VLOOKUP(A21,[1]总校正后表!$A:$P,16,0)</f>
        <v>4.319136</v>
      </c>
    </row>
    <row r="22" spans="1:3">
      <c r="A22" t="s">
        <v>507</v>
      </c>
      <c r="B22">
        <v>-1.285</v>
      </c>
      <c r="C22">
        <f>VLOOKUP(A22,[1]总校正后表!$A:$P,16,0)</f>
        <v>2.784382</v>
      </c>
    </row>
    <row r="23" spans="1:3">
      <c r="A23" t="s">
        <v>607</v>
      </c>
      <c r="B23">
        <v>-1.26482</v>
      </c>
      <c r="C23">
        <f>VLOOKUP(A23,[1]总校正后表!$A:$P,16,0)</f>
        <v>2.920515</v>
      </c>
    </row>
    <row r="24" spans="1:3">
      <c r="A24" t="s">
        <v>622</v>
      </c>
      <c r="B24">
        <v>-1.24378</v>
      </c>
      <c r="C24">
        <f>VLOOKUP(A24,[1]总校正后表!$A:$P,16,0)</f>
        <v>2.240336</v>
      </c>
    </row>
    <row r="25" spans="1:3">
      <c r="A25" t="s">
        <v>44</v>
      </c>
      <c r="B25">
        <v>-1.2299</v>
      </c>
      <c r="C25">
        <f>VLOOKUP(A25,[1]总校正后表!$A:$P,16,0)</f>
        <v>4.603218</v>
      </c>
    </row>
    <row r="26" spans="1:3">
      <c r="A26" t="s">
        <v>1193</v>
      </c>
      <c r="B26">
        <v>-1.22435</v>
      </c>
      <c r="C26">
        <f>VLOOKUP(A26,[1]总校正后表!$A:$P,16,0)</f>
        <v>2.451815</v>
      </c>
    </row>
    <row r="27" spans="1:3">
      <c r="A27" t="s">
        <v>839</v>
      </c>
      <c r="B27">
        <v>-1.21005</v>
      </c>
      <c r="C27">
        <f>VLOOKUP(A27,[1]总校正后表!$A:$P,16,0)</f>
        <v>1.7994781</v>
      </c>
    </row>
    <row r="28" spans="1:3">
      <c r="A28" t="s">
        <v>202</v>
      </c>
      <c r="B28">
        <v>-1.20469</v>
      </c>
      <c r="C28">
        <f>VLOOKUP(A28,[1]总校正后表!$A:$P,16,0)</f>
        <v>0.96173</v>
      </c>
    </row>
    <row r="29" spans="1:3">
      <c r="A29" t="s">
        <v>57</v>
      </c>
      <c r="B29">
        <v>-1.19392</v>
      </c>
      <c r="C29">
        <f>VLOOKUP(A29,[1]总校正后表!$A:$P,16,0)</f>
        <v>1.927215</v>
      </c>
    </row>
    <row r="30" spans="1:3">
      <c r="A30" t="s">
        <v>478</v>
      </c>
      <c r="B30">
        <v>-1.18997</v>
      </c>
      <c r="C30">
        <f>VLOOKUP(A30,[1]总校正后表!$A:$P,16,0)</f>
        <v>2.0621478</v>
      </c>
    </row>
    <row r="31" spans="1:3">
      <c r="A31" t="s">
        <v>250</v>
      </c>
      <c r="B31">
        <v>-1.1864</v>
      </c>
      <c r="C31">
        <f>VLOOKUP(A31,[1]总校正后表!$A:$P,16,0)</f>
        <v>2.280908</v>
      </c>
    </row>
    <row r="32" spans="1:3">
      <c r="A32" t="s">
        <v>924</v>
      </c>
      <c r="B32">
        <v>-1.1853</v>
      </c>
      <c r="C32">
        <f>VLOOKUP(A32,[1]总校正后表!$A:$P,16,0)</f>
        <v>1.658182</v>
      </c>
    </row>
    <row r="33" spans="1:3">
      <c r="A33" t="s">
        <v>954</v>
      </c>
      <c r="B33">
        <v>-1.18167</v>
      </c>
      <c r="C33">
        <f>VLOOKUP(A33,[1]总校正后表!$A:$P,16,0)</f>
        <v>3.137783</v>
      </c>
    </row>
    <row r="34" spans="1:3">
      <c r="A34" t="s">
        <v>353</v>
      </c>
      <c r="B34">
        <v>-1.18158</v>
      </c>
      <c r="C34">
        <f>VLOOKUP(A34,[1]总校正后表!$A:$P,16,0)</f>
        <v>3.1344321</v>
      </c>
    </row>
    <row r="35" spans="1:3">
      <c r="A35" t="s">
        <v>1048</v>
      </c>
      <c r="B35">
        <v>-1.15875</v>
      </c>
      <c r="C35">
        <f>VLOOKUP(A35,[1]总校正后表!$A:$P,16,0)</f>
        <v>4.024118</v>
      </c>
    </row>
    <row r="36" spans="1:3">
      <c r="A36" t="s">
        <v>23</v>
      </c>
      <c r="B36">
        <v>-1.15537</v>
      </c>
      <c r="C36">
        <f>VLOOKUP(A36,[1]总校正后表!$A:$P,16,0)</f>
        <v>2.770567</v>
      </c>
    </row>
    <row r="37" spans="1:3">
      <c r="A37" t="s">
        <v>452</v>
      </c>
      <c r="B37">
        <v>-1.13199</v>
      </c>
      <c r="C37">
        <f>VLOOKUP(A37,[1]总校正后表!$A:$P,16,0)</f>
        <v>4.003106</v>
      </c>
    </row>
    <row r="38" spans="1:3">
      <c r="A38" t="s">
        <v>493</v>
      </c>
      <c r="B38">
        <v>-1.13174</v>
      </c>
      <c r="C38">
        <f>VLOOKUP(A38,[1]总校正后表!$A:$P,16,0)</f>
        <v>3.4119137</v>
      </c>
    </row>
    <row r="39" spans="1:3">
      <c r="A39" t="s">
        <v>475</v>
      </c>
      <c r="B39">
        <v>-1.11467</v>
      </c>
      <c r="C39">
        <f>VLOOKUP(A39,[1]总校正后表!$A:$P,16,0)</f>
        <v>2.756873</v>
      </c>
    </row>
    <row r="40" spans="1:3">
      <c r="A40" t="s">
        <v>595</v>
      </c>
      <c r="B40">
        <v>-1.08839</v>
      </c>
      <c r="C40">
        <f>VLOOKUP(A40,[1]总校正后表!$A:$P,16,0)</f>
        <v>2.181099</v>
      </c>
    </row>
    <row r="41" spans="1:3">
      <c r="A41" t="s">
        <v>819</v>
      </c>
      <c r="B41">
        <v>-1.088</v>
      </c>
      <c r="C41">
        <f>VLOOKUP(A41,[1]总校正后表!$A:$P,16,0)</f>
        <v>4.148159</v>
      </c>
    </row>
    <row r="42" spans="1:3">
      <c r="A42" t="s">
        <v>392</v>
      </c>
      <c r="B42">
        <v>-1.07657</v>
      </c>
      <c r="C42">
        <f>VLOOKUP(A42,[1]总校正后表!$A:$P,16,0)</f>
        <v>3.8731961</v>
      </c>
    </row>
    <row r="43" spans="1:3">
      <c r="A43" t="s">
        <v>37</v>
      </c>
      <c r="B43">
        <v>-1.07302</v>
      </c>
      <c r="C43">
        <f>VLOOKUP(A43,[1]总校正后表!$A:$P,16,0)</f>
        <v>4.560713</v>
      </c>
    </row>
    <row r="44" spans="1:3">
      <c r="A44" t="s">
        <v>71</v>
      </c>
      <c r="B44">
        <v>-1.07232</v>
      </c>
      <c r="C44">
        <f>VLOOKUP(A44,[1]总校正后表!$A:$P,16,0)</f>
        <v>2.9234448</v>
      </c>
    </row>
    <row r="45" spans="1:3">
      <c r="A45" t="s">
        <v>585</v>
      </c>
      <c r="B45">
        <v>-1.06654</v>
      </c>
      <c r="C45">
        <f>VLOOKUP(A45,[1]总校正后表!$A:$P,16,0)</f>
        <v>2.341628</v>
      </c>
    </row>
    <row r="46" spans="1:3">
      <c r="A46" t="s">
        <v>724</v>
      </c>
      <c r="B46">
        <v>-1.06612</v>
      </c>
      <c r="C46">
        <f>VLOOKUP(A46,[1]总校正后表!$A:$P,16,0)</f>
        <v>3.408789</v>
      </c>
    </row>
    <row r="47" spans="1:3">
      <c r="A47" t="s">
        <v>207</v>
      </c>
      <c r="B47">
        <v>-1.06004</v>
      </c>
      <c r="C47">
        <f>VLOOKUP(A47,[1]总校正后表!$A:$P,16,0)</f>
        <v>4.058552</v>
      </c>
    </row>
    <row r="48" spans="1:3">
      <c r="A48" t="s">
        <v>675</v>
      </c>
      <c r="B48">
        <v>-1.05909</v>
      </c>
      <c r="C48">
        <f>VLOOKUP(A48,[1]总校正后表!$A:$P,16,0)</f>
        <v>3.741727</v>
      </c>
    </row>
    <row r="49" spans="1:3">
      <c r="A49" t="s">
        <v>568</v>
      </c>
      <c r="B49">
        <v>-1.05268</v>
      </c>
      <c r="C49">
        <f>VLOOKUP(A49,[1]总校正后表!$A:$P,16,0)</f>
        <v>1.415109</v>
      </c>
    </row>
    <row r="50" spans="1:3">
      <c r="A50" t="s">
        <v>772</v>
      </c>
      <c r="B50">
        <v>-1.05235</v>
      </c>
      <c r="C50">
        <f>VLOOKUP(A50,[1]总校正后表!$A:$P,16,0)</f>
        <v>3.6919407</v>
      </c>
    </row>
    <row r="51" spans="1:3">
      <c r="A51" t="s">
        <v>257</v>
      </c>
      <c r="B51">
        <v>-1.04726</v>
      </c>
      <c r="C51">
        <f>VLOOKUP(A51,[1]总校正后表!$A:$P,16,0)</f>
        <v>4.2566897</v>
      </c>
    </row>
    <row r="52" spans="1:3">
      <c r="A52" t="s">
        <v>616</v>
      </c>
      <c r="B52">
        <v>-1.04056</v>
      </c>
      <c r="C52">
        <f>VLOOKUP(A52,[1]总校正后表!$A:$P,16,0)</f>
        <v>3.1559497</v>
      </c>
    </row>
    <row r="53" spans="1:3">
      <c r="A53" t="s">
        <v>77</v>
      </c>
      <c r="B53">
        <v>-1.03914</v>
      </c>
      <c r="C53">
        <f>VLOOKUP(A53,[1]总校正后表!$A:$P,16,0)</f>
        <v>4.627129</v>
      </c>
    </row>
    <row r="54" spans="1:3">
      <c r="A54" t="s">
        <v>773</v>
      </c>
      <c r="B54">
        <v>-1.02367</v>
      </c>
      <c r="C54">
        <f>VLOOKUP(A54,[1]总校正后表!$A:$P,16,0)</f>
        <v>3.6585838</v>
      </c>
    </row>
    <row r="55" spans="1:3">
      <c r="A55" t="s">
        <v>788</v>
      </c>
      <c r="B55">
        <v>-1.02082</v>
      </c>
      <c r="C55">
        <f>VLOOKUP(A55,[1]总校正后表!$A:$P,16,0)</f>
        <v>1.7592861</v>
      </c>
    </row>
    <row r="56" spans="1:3">
      <c r="A56" t="s">
        <v>268</v>
      </c>
      <c r="B56">
        <v>-1.01547</v>
      </c>
      <c r="C56">
        <f>VLOOKUP(A56,[1]总校正后表!$A:$P,16,0)</f>
        <v>4.491188</v>
      </c>
    </row>
    <row r="57" spans="1:3">
      <c r="A57" t="s">
        <v>170</v>
      </c>
      <c r="B57">
        <v>-1.0115</v>
      </c>
      <c r="C57">
        <f>VLOOKUP(A57,[1]总校正后表!$A:$P,16,0)</f>
        <v>2.678564</v>
      </c>
    </row>
    <row r="58" spans="1:3">
      <c r="A58" t="s">
        <v>456</v>
      </c>
      <c r="B58">
        <v>-1.00795</v>
      </c>
      <c r="C58">
        <f>VLOOKUP(A58,[1]总校正后表!$A:$P,16,0)</f>
        <v>2.5727037</v>
      </c>
    </row>
    <row r="59" spans="1:3">
      <c r="A59" t="s">
        <v>390</v>
      </c>
      <c r="B59">
        <v>-1.00739</v>
      </c>
      <c r="C59">
        <f>VLOOKUP(A59,[1]总校正后表!$A:$P,16,0)</f>
        <v>3.788756</v>
      </c>
    </row>
    <row r="60" spans="1:3">
      <c r="A60" t="s">
        <v>846</v>
      </c>
      <c r="B60">
        <v>-1.0054</v>
      </c>
      <c r="C60">
        <f>VLOOKUP(A60,[1]总校正后表!$A:$P,16,0)</f>
        <v>2.882831</v>
      </c>
    </row>
    <row r="61" spans="1:3">
      <c r="A61" t="s">
        <v>192</v>
      </c>
      <c r="B61">
        <v>-1.00489</v>
      </c>
      <c r="C61">
        <f>VLOOKUP(A61,[1]总校正后表!$A:$P,16,0)</f>
        <v>3.8242297</v>
      </c>
    </row>
    <row r="62" spans="1:3">
      <c r="A62" t="s">
        <v>349</v>
      </c>
      <c r="B62">
        <v>-1.00304</v>
      </c>
      <c r="C62">
        <f>VLOOKUP(A62,[1]总校正后表!$A:$P,16,0)</f>
        <v>4.425864</v>
      </c>
    </row>
    <row r="63" spans="1:3">
      <c r="A63" t="s">
        <v>947</v>
      </c>
      <c r="B63">
        <v>-0.993992</v>
      </c>
      <c r="C63">
        <f>VLOOKUP(A63,[1]总校正后表!$A:$P,16,0)</f>
        <v>3.434726</v>
      </c>
    </row>
    <row r="64" spans="1:3">
      <c r="A64" t="s">
        <v>245</v>
      </c>
      <c r="B64">
        <v>-0.992317</v>
      </c>
      <c r="C64">
        <f>VLOOKUP(A64,[1]总校正后表!$A:$P,16,0)</f>
        <v>1.459779</v>
      </c>
    </row>
    <row r="65" spans="1:3">
      <c r="A65" t="s">
        <v>308</v>
      </c>
      <c r="B65">
        <v>-0.990542</v>
      </c>
      <c r="C65">
        <f>VLOOKUP(A65,[1]总校正后表!$A:$P,16,0)</f>
        <v>3.9372997</v>
      </c>
    </row>
    <row r="66" spans="1:3">
      <c r="A66" t="s">
        <v>6</v>
      </c>
      <c r="B66">
        <v>-0.990106</v>
      </c>
      <c r="C66">
        <f>VLOOKUP(A66,[1]总校正后表!$A:$P,16,0)</f>
        <v>3.079858</v>
      </c>
    </row>
    <row r="67" spans="1:3">
      <c r="A67" t="s">
        <v>666</v>
      </c>
      <c r="B67">
        <v>-0.983213</v>
      </c>
      <c r="C67">
        <f>VLOOKUP(A67,[1]总校正后表!$A:$P,16,0)</f>
        <v>3.5278048</v>
      </c>
    </row>
    <row r="68" spans="1:3">
      <c r="A68" t="s">
        <v>481</v>
      </c>
      <c r="B68">
        <v>-0.977674</v>
      </c>
      <c r="C68">
        <f>VLOOKUP(A68,[1]总校正后表!$A:$P,16,0)</f>
        <v>3.5182937</v>
      </c>
    </row>
    <row r="69" spans="1:3">
      <c r="A69" t="s">
        <v>1258</v>
      </c>
      <c r="B69">
        <v>-0.974322</v>
      </c>
      <c r="C69">
        <f>VLOOKUP(A69,[1]总校正后表!$A:$P,16,0)</f>
        <v>4.005971</v>
      </c>
    </row>
    <row r="70" spans="1:3">
      <c r="A70" t="s">
        <v>66</v>
      </c>
      <c r="B70">
        <v>-0.96392</v>
      </c>
      <c r="C70">
        <f>VLOOKUP(A70,[1]总校正后表!$A:$P,16,0)</f>
        <v>3.386707</v>
      </c>
    </row>
    <row r="71" spans="1:3">
      <c r="A71" t="s">
        <v>1157</v>
      </c>
      <c r="B71">
        <v>-0.960767</v>
      </c>
      <c r="C71">
        <f>VLOOKUP(A71,[1]总校正后表!$A:$P,16,0)</f>
        <v>4.036457</v>
      </c>
    </row>
    <row r="72" spans="1:3">
      <c r="A72" t="s">
        <v>1045</v>
      </c>
      <c r="B72">
        <v>-0.957568</v>
      </c>
      <c r="C72">
        <f>VLOOKUP(A72,[1]总校正后表!$A:$P,16,0)</f>
        <v>2.340784</v>
      </c>
    </row>
    <row r="73" spans="1:3">
      <c r="A73" t="s">
        <v>16</v>
      </c>
      <c r="B73">
        <v>-0.955987</v>
      </c>
      <c r="C73">
        <f>VLOOKUP(A73,[1]总校正后表!$A:$P,16,0)</f>
        <v>3.9997337</v>
      </c>
    </row>
    <row r="74" spans="1:3">
      <c r="A74" t="s">
        <v>38</v>
      </c>
      <c r="B74">
        <v>-0.954902</v>
      </c>
      <c r="C74">
        <f>VLOOKUP(A74,[1]总校正后表!$A:$P,16,0)</f>
        <v>4.257468</v>
      </c>
    </row>
    <row r="75" spans="1:3">
      <c r="A75" t="s">
        <v>824</v>
      </c>
      <c r="B75">
        <v>-0.953486</v>
      </c>
      <c r="C75">
        <f>VLOOKUP(A75,[1]总校正后表!$A:$P,16,0)</f>
        <v>2.6415278</v>
      </c>
    </row>
    <row r="76" spans="1:3">
      <c r="A76" t="s">
        <v>467</v>
      </c>
      <c r="B76">
        <v>-0.952868</v>
      </c>
      <c r="C76">
        <f>VLOOKUP(A76,[1]总校正后表!$A:$P,16,0)</f>
        <v>4.0346298</v>
      </c>
    </row>
    <row r="77" spans="1:3">
      <c r="A77" t="s">
        <v>778</v>
      </c>
      <c r="B77">
        <v>-0.951887</v>
      </c>
      <c r="C77">
        <f>VLOOKUP(A77,[1]总校正后表!$A:$P,16,0)</f>
        <v>2.322736</v>
      </c>
    </row>
    <row r="78" spans="1:3">
      <c r="A78" t="s">
        <v>340</v>
      </c>
      <c r="B78">
        <v>-0.940777</v>
      </c>
      <c r="C78">
        <f>VLOOKUP(A78,[1]总校正后表!$A:$P,16,0)</f>
        <v>3.575848</v>
      </c>
    </row>
    <row r="79" spans="1:3">
      <c r="A79" t="s">
        <v>795</v>
      </c>
      <c r="B79">
        <v>-0.938466</v>
      </c>
      <c r="C79">
        <f>VLOOKUP(A79,[1]总校正后表!$A:$P,16,0)</f>
        <v>3.502966</v>
      </c>
    </row>
    <row r="80" spans="1:3">
      <c r="A80" t="s">
        <v>108</v>
      </c>
      <c r="B80">
        <v>-0.93787</v>
      </c>
      <c r="C80">
        <f>VLOOKUP(A80,[1]总校正后表!$A:$P,16,0)</f>
        <v>3.1431678</v>
      </c>
    </row>
    <row r="81" spans="1:3">
      <c r="A81" t="s">
        <v>939</v>
      </c>
      <c r="B81">
        <v>-0.936808</v>
      </c>
      <c r="C81">
        <f>VLOOKUP(A81,[1]总校正后表!$A:$P,16,0)</f>
        <v>3.9494597</v>
      </c>
    </row>
    <row r="82" spans="1:3">
      <c r="A82" t="s">
        <v>166</v>
      </c>
      <c r="B82">
        <v>-0.936368</v>
      </c>
      <c r="C82">
        <f>VLOOKUP(A82,[1]总校正后表!$A:$P,16,0)</f>
        <v>3.328636</v>
      </c>
    </row>
    <row r="83" spans="1:3">
      <c r="A83" t="s">
        <v>615</v>
      </c>
      <c r="B83">
        <v>-0.935718</v>
      </c>
      <c r="C83">
        <f>VLOOKUP(A83,[1]总校正后表!$A:$P,16,0)</f>
        <v>3.013709</v>
      </c>
    </row>
    <row r="84" spans="1:3">
      <c r="A84" t="s">
        <v>873</v>
      </c>
      <c r="B84">
        <v>-0.926262</v>
      </c>
      <c r="C84">
        <f>VLOOKUP(A84,[1]总校正后表!$A:$P,16,0)</f>
        <v>3.8077137</v>
      </c>
    </row>
    <row r="85" spans="1:3">
      <c r="A85" t="s">
        <v>58</v>
      </c>
      <c r="B85">
        <v>-0.923889</v>
      </c>
      <c r="C85">
        <f>VLOOKUP(A85,[1]总校正后表!$A:$P,16,0)</f>
        <v>4.102239</v>
      </c>
    </row>
    <row r="86" spans="1:3">
      <c r="A86" t="s">
        <v>523</v>
      </c>
      <c r="B86">
        <v>-0.917919</v>
      </c>
      <c r="C86">
        <f>VLOOKUP(A86,[1]总校正后表!$A:$P,16,0)</f>
        <v>3.983034</v>
      </c>
    </row>
    <row r="87" spans="1:3">
      <c r="A87" t="s">
        <v>551</v>
      </c>
      <c r="B87">
        <v>-0.91575</v>
      </c>
      <c r="C87">
        <f>VLOOKUP(A87,[1]总校正后表!$A:$P,16,0)</f>
        <v>3.734288</v>
      </c>
    </row>
    <row r="88" spans="1:3">
      <c r="A88" t="s">
        <v>722</v>
      </c>
      <c r="B88">
        <v>-0.907168</v>
      </c>
      <c r="C88">
        <f>VLOOKUP(A88,[1]总校正后表!$A:$P,16,0)</f>
        <v>3.677367</v>
      </c>
    </row>
    <row r="89" spans="1:3">
      <c r="A89" t="s">
        <v>285</v>
      </c>
      <c r="B89">
        <v>-0.904831</v>
      </c>
      <c r="C89">
        <f>VLOOKUP(A89,[1]总校正后表!$A:$P,16,0)</f>
        <v>2.1067321</v>
      </c>
    </row>
    <row r="90" spans="1:3">
      <c r="A90" t="s">
        <v>1208</v>
      </c>
      <c r="B90">
        <v>-0.887526</v>
      </c>
      <c r="C90">
        <f>VLOOKUP(A90,[1]总校正后表!$A:$P,16,0)</f>
        <v>4.509356</v>
      </c>
    </row>
    <row r="91" spans="1:3">
      <c r="A91" t="s">
        <v>146</v>
      </c>
      <c r="B91">
        <v>-0.881626</v>
      </c>
      <c r="C91">
        <f>VLOOKUP(A91,[1]总校正后表!$A:$P,16,0)</f>
        <v>2.437135</v>
      </c>
    </row>
    <row r="92" spans="1:3">
      <c r="A92" t="s">
        <v>1232</v>
      </c>
      <c r="B92">
        <v>-0.881165</v>
      </c>
      <c r="C92">
        <f>VLOOKUP(A92,[1]总校正后表!$A:$P,16,0)</f>
        <v>2.7547761</v>
      </c>
    </row>
    <row r="93" spans="1:3">
      <c r="A93" t="s">
        <v>158</v>
      </c>
      <c r="B93">
        <v>-0.878857</v>
      </c>
      <c r="C93">
        <f>VLOOKUP(A93,[1]总校正后表!$A:$P,16,0)</f>
        <v>3.366683</v>
      </c>
    </row>
    <row r="94" spans="1:3">
      <c r="A94" t="s">
        <v>299</v>
      </c>
      <c r="B94">
        <v>-0.875126</v>
      </c>
      <c r="C94">
        <f>VLOOKUP(A94,[1]总校正后表!$A:$P,16,0)</f>
        <v>4.071716</v>
      </c>
    </row>
    <row r="95" spans="1:3">
      <c r="A95" t="s">
        <v>1171</v>
      </c>
      <c r="B95">
        <v>-0.865325</v>
      </c>
      <c r="C95">
        <f>VLOOKUP(A95,[1]总校正后表!$A:$P,16,0)</f>
        <v>1.3676401</v>
      </c>
    </row>
    <row r="96" spans="1:3">
      <c r="A96" t="s">
        <v>470</v>
      </c>
      <c r="B96">
        <v>-0.863865</v>
      </c>
      <c r="C96">
        <f>VLOOKUP(A96,[1]总校正后表!$A:$P,16,0)</f>
        <v>2.784411</v>
      </c>
    </row>
    <row r="97" spans="1:3">
      <c r="A97" t="s">
        <v>530</v>
      </c>
      <c r="B97">
        <v>-0.860879</v>
      </c>
      <c r="C97">
        <f>VLOOKUP(A97,[1]总校正后表!$A:$P,16,0)</f>
        <v>4.140102</v>
      </c>
    </row>
    <row r="98" spans="1:3">
      <c r="A98" t="s">
        <v>979</v>
      </c>
      <c r="B98">
        <v>-0.852263</v>
      </c>
      <c r="C98">
        <f>VLOOKUP(A98,[1]总校正后表!$A:$P,16,0)</f>
        <v>5.590242</v>
      </c>
    </row>
    <row r="99" spans="1:3">
      <c r="A99" t="s">
        <v>989</v>
      </c>
      <c r="B99">
        <v>-0.850323</v>
      </c>
      <c r="C99">
        <f>VLOOKUP(A99,[1]总校正后表!$A:$P,16,0)</f>
        <v>4.8181038</v>
      </c>
    </row>
    <row r="100" spans="1:3">
      <c r="A100" t="s">
        <v>786</v>
      </c>
      <c r="B100">
        <v>-0.850002</v>
      </c>
      <c r="C100">
        <f>VLOOKUP(A100,[1]总校正后表!$A:$P,16,0)</f>
        <v>3.450711</v>
      </c>
    </row>
    <row r="101" spans="1:3">
      <c r="A101" t="s">
        <v>1085</v>
      </c>
      <c r="B101">
        <v>-0.849683</v>
      </c>
      <c r="C101">
        <f>VLOOKUP(A101,[1]总校正后表!$A:$P,16,0)</f>
        <v>4.376019</v>
      </c>
    </row>
    <row r="102" spans="1:3">
      <c r="A102" t="s">
        <v>708</v>
      </c>
      <c r="B102">
        <v>-0.847464</v>
      </c>
      <c r="C102">
        <f>VLOOKUP(A102,[1]总校正后表!$A:$P,16,0)</f>
        <v>4.5841078</v>
      </c>
    </row>
    <row r="103" spans="1:3">
      <c r="A103" t="s">
        <v>344</v>
      </c>
      <c r="B103">
        <v>-0.844645</v>
      </c>
      <c r="C103">
        <f>VLOOKUP(A103,[1]总校正后表!$A:$P,16,0)</f>
        <v>2.984963</v>
      </c>
    </row>
    <row r="104" spans="1:3">
      <c r="A104" t="s">
        <v>1071</v>
      </c>
      <c r="B104">
        <v>-0.842925</v>
      </c>
      <c r="C104">
        <f>VLOOKUP(A104,[1]总校正后表!$A:$P,16,0)</f>
        <v>3.1050648</v>
      </c>
    </row>
    <row r="105" spans="1:3">
      <c r="A105" t="s">
        <v>522</v>
      </c>
      <c r="B105">
        <v>-0.839235</v>
      </c>
      <c r="C105">
        <f>VLOOKUP(A105,[1]总校正后表!$A:$P,16,0)</f>
        <v>3.245891</v>
      </c>
    </row>
    <row r="106" spans="1:3">
      <c r="A106" t="s">
        <v>136</v>
      </c>
      <c r="B106">
        <v>-0.83586</v>
      </c>
      <c r="C106">
        <f>VLOOKUP(A106,[1]总校正后表!$A:$P,16,0)</f>
        <v>3.457228</v>
      </c>
    </row>
    <row r="107" spans="1:3">
      <c r="A107" t="s">
        <v>1149</v>
      </c>
      <c r="B107">
        <v>-0.826918</v>
      </c>
      <c r="C107">
        <f>VLOOKUP(A107,[1]总校正后表!$A:$P,16,0)</f>
        <v>1.798996</v>
      </c>
    </row>
    <row r="108" spans="1:3">
      <c r="A108" t="s">
        <v>534</v>
      </c>
      <c r="B108">
        <v>-0.825628</v>
      </c>
      <c r="C108">
        <f>VLOOKUP(A108,[1]总校正后表!$A:$P,16,0)</f>
        <v>3.2486261</v>
      </c>
    </row>
    <row r="109" spans="1:3">
      <c r="A109" t="s">
        <v>223</v>
      </c>
      <c r="B109">
        <v>-0.825275</v>
      </c>
      <c r="C109">
        <f>VLOOKUP(A109,[1]总校正后表!$A:$P,16,0)</f>
        <v>3.4548957</v>
      </c>
    </row>
    <row r="110" spans="1:3">
      <c r="A110" t="s">
        <v>153</v>
      </c>
      <c r="B110">
        <v>-0.824104</v>
      </c>
      <c r="C110">
        <f>VLOOKUP(A110,[1]总校正后表!$A:$P,16,0)</f>
        <v>3.278756</v>
      </c>
    </row>
    <row r="111" spans="1:3">
      <c r="A111" t="s">
        <v>109</v>
      </c>
      <c r="B111">
        <v>-0.822343</v>
      </c>
      <c r="C111">
        <f>VLOOKUP(A111,[1]总校正后表!$A:$P,16,0)</f>
        <v>5.401421</v>
      </c>
    </row>
    <row r="112" spans="1:3">
      <c r="A112" t="s">
        <v>236</v>
      </c>
      <c r="B112">
        <v>-0.821868</v>
      </c>
      <c r="C112">
        <f>VLOOKUP(A112,[1]总校正后表!$A:$P,16,0)</f>
        <v>4.684799</v>
      </c>
    </row>
    <row r="113" spans="1:3">
      <c r="A113" t="s">
        <v>857</v>
      </c>
      <c r="B113">
        <v>-0.819215</v>
      </c>
      <c r="C113">
        <f>VLOOKUP(A113,[1]总校正后表!$A:$P,16,0)</f>
        <v>5.274251</v>
      </c>
    </row>
    <row r="114" spans="1:3">
      <c r="A114" t="s">
        <v>851</v>
      </c>
      <c r="B114">
        <v>-0.817544</v>
      </c>
      <c r="C114">
        <f>VLOOKUP(A114,[1]总校正后表!$A:$P,16,0)</f>
        <v>4.357957</v>
      </c>
    </row>
    <row r="115" spans="1:3">
      <c r="A115" t="s">
        <v>871</v>
      </c>
      <c r="B115">
        <v>-0.809839</v>
      </c>
      <c r="C115">
        <f>VLOOKUP(A115,[1]总校正后表!$A:$P,16,0)</f>
        <v>4.376468</v>
      </c>
    </row>
    <row r="116" spans="1:3">
      <c r="A116" t="s">
        <v>1077</v>
      </c>
      <c r="B116">
        <v>-0.803877</v>
      </c>
      <c r="C116">
        <f>VLOOKUP(A116,[1]总校正后表!$A:$P,16,0)</f>
        <v>1.1526578</v>
      </c>
    </row>
    <row r="117" spans="1:3">
      <c r="A117" t="s">
        <v>242</v>
      </c>
      <c r="B117">
        <v>-0.801221</v>
      </c>
      <c r="C117">
        <f>VLOOKUP(A117,[1]总校正后表!$A:$P,16,0)</f>
        <v>2.3671861</v>
      </c>
    </row>
    <row r="118" spans="1:3">
      <c r="A118" t="s">
        <v>1083</v>
      </c>
      <c r="B118">
        <v>-0.79983</v>
      </c>
      <c r="C118">
        <f>VLOOKUP(A118,[1]总校正后表!$A:$P,16,0)</f>
        <v>4.612905</v>
      </c>
    </row>
    <row r="119" spans="1:3">
      <c r="A119" t="s">
        <v>345</v>
      </c>
      <c r="B119">
        <v>-0.799661</v>
      </c>
      <c r="C119">
        <f>VLOOKUP(A119,[1]总校正后表!$A:$P,16,0)</f>
        <v>3.704487</v>
      </c>
    </row>
    <row r="120" spans="1:3">
      <c r="A120" t="s">
        <v>673</v>
      </c>
      <c r="B120">
        <v>-0.798326</v>
      </c>
      <c r="C120">
        <f>VLOOKUP(A120,[1]总校正后表!$A:$P,16,0)</f>
        <v>5.129567</v>
      </c>
    </row>
    <row r="121" spans="1:3">
      <c r="A121" t="s">
        <v>489</v>
      </c>
      <c r="B121">
        <v>-0.790109</v>
      </c>
      <c r="C121">
        <f>VLOOKUP(A121,[1]总校正后表!$A:$P,16,0)</f>
        <v>1.4801037</v>
      </c>
    </row>
    <row r="122" spans="1:3">
      <c r="A122" t="s">
        <v>51</v>
      </c>
      <c r="B122">
        <v>-0.789991</v>
      </c>
      <c r="C122">
        <f>VLOOKUP(A122,[1]总校正后表!$A:$P,16,0)</f>
        <v>6.026795</v>
      </c>
    </row>
    <row r="123" spans="1:3">
      <c r="A123" t="s">
        <v>703</v>
      </c>
      <c r="B123">
        <v>-0.783707</v>
      </c>
      <c r="C123">
        <f>VLOOKUP(A123,[1]总校正后表!$A:$P,16,0)</f>
        <v>2.387033</v>
      </c>
    </row>
    <row r="124" spans="1:3">
      <c r="A124" t="s">
        <v>896</v>
      </c>
      <c r="B124">
        <v>-0.783573</v>
      </c>
      <c r="C124">
        <f>VLOOKUP(A124,[1]总校正后表!$A:$P,16,0)</f>
        <v>4.6988531</v>
      </c>
    </row>
    <row r="125" spans="1:3">
      <c r="A125" t="s">
        <v>1052</v>
      </c>
      <c r="B125">
        <v>-0.781983</v>
      </c>
      <c r="C125">
        <f>VLOOKUP(A125,[1]总校正后表!$A:$P,16,0)</f>
        <v>3.009941</v>
      </c>
    </row>
    <row r="126" spans="1:3">
      <c r="A126" t="s">
        <v>900</v>
      </c>
      <c r="B126">
        <v>-0.777664</v>
      </c>
      <c r="C126">
        <f>VLOOKUP(A126,[1]总校正后表!$A:$P,16,0)</f>
        <v>2.9803838</v>
      </c>
    </row>
    <row r="127" spans="1:3">
      <c r="A127" t="s">
        <v>1123</v>
      </c>
      <c r="B127">
        <v>-0.777139</v>
      </c>
      <c r="C127">
        <f>VLOOKUP(A127,[1]总校正后表!$A:$P,16,0)</f>
        <v>3.809738</v>
      </c>
    </row>
    <row r="128" spans="1:3">
      <c r="A128" t="s">
        <v>1016</v>
      </c>
      <c r="B128">
        <v>-0.776826</v>
      </c>
      <c r="C128">
        <f>VLOOKUP(A128,[1]总校正后表!$A:$P,16,0)</f>
        <v>3.392745</v>
      </c>
    </row>
    <row r="129" spans="1:3">
      <c r="A129" t="s">
        <v>384</v>
      </c>
      <c r="B129">
        <v>-0.774538</v>
      </c>
      <c r="C129">
        <f>VLOOKUP(A129,[1]总校正后表!$A:$P,16,0)</f>
        <v>1.8700137</v>
      </c>
    </row>
    <row r="130" spans="1:3">
      <c r="A130" t="s">
        <v>281</v>
      </c>
      <c r="B130">
        <v>-0.764961</v>
      </c>
      <c r="C130">
        <f>VLOOKUP(A130,[1]总校正后表!$A:$P,16,0)</f>
        <v>5.021428</v>
      </c>
    </row>
    <row r="131" spans="1:3">
      <c r="A131" t="s">
        <v>432</v>
      </c>
      <c r="B131">
        <v>-0.763632</v>
      </c>
      <c r="C131">
        <f>VLOOKUP(A131,[1]总校正后表!$A:$P,16,0)</f>
        <v>3.6272948</v>
      </c>
    </row>
    <row r="132" spans="1:3">
      <c r="A132" t="s">
        <v>309</v>
      </c>
      <c r="B132">
        <v>-0.763054</v>
      </c>
      <c r="C132">
        <f>VLOOKUP(A132,[1]总校正后表!$A:$P,16,0)</f>
        <v>3.337361</v>
      </c>
    </row>
    <row r="133" spans="1:3">
      <c r="A133" t="s">
        <v>570</v>
      </c>
      <c r="B133">
        <v>-0.758229</v>
      </c>
      <c r="C133">
        <f>VLOOKUP(A133,[1]总校正后表!$A:$P,16,0)</f>
        <v>3.842696</v>
      </c>
    </row>
    <row r="134" spans="1:3">
      <c r="A134" t="s">
        <v>712</v>
      </c>
      <c r="B134">
        <v>-0.757691</v>
      </c>
      <c r="C134">
        <f>VLOOKUP(A134,[1]总校正后表!$A:$P,16,0)</f>
        <v>4.5454038</v>
      </c>
    </row>
    <row r="135" spans="1:3">
      <c r="A135" t="s">
        <v>404</v>
      </c>
      <c r="B135">
        <v>-0.752046</v>
      </c>
      <c r="C135">
        <f>VLOOKUP(A135,[1]总校正后表!$A:$P,16,0)</f>
        <v>4.7702378</v>
      </c>
    </row>
    <row r="136" spans="1:3">
      <c r="A136" t="s">
        <v>653</v>
      </c>
      <c r="B136">
        <v>-0.750546</v>
      </c>
      <c r="C136">
        <f>VLOOKUP(A136,[1]总校正后表!$A:$P,16,0)</f>
        <v>5.317799</v>
      </c>
    </row>
    <row r="137" spans="1:3">
      <c r="A137" t="s">
        <v>141</v>
      </c>
      <c r="B137">
        <v>-0.749413</v>
      </c>
      <c r="C137">
        <f>VLOOKUP(A137,[1]总校正后表!$A:$P,16,0)</f>
        <v>2.565585</v>
      </c>
    </row>
    <row r="138" spans="1:3">
      <c r="A138" t="s">
        <v>85</v>
      </c>
      <c r="B138">
        <v>-0.743795</v>
      </c>
      <c r="C138">
        <f>VLOOKUP(A138,[1]总校正后表!$A:$P,16,0)</f>
        <v>3.415718</v>
      </c>
    </row>
    <row r="139" spans="1:3">
      <c r="A139" t="s">
        <v>532</v>
      </c>
      <c r="B139">
        <v>-0.740591</v>
      </c>
      <c r="C139">
        <f>VLOOKUP(A139,[1]总校正后表!$A:$P,16,0)</f>
        <v>5.5482861</v>
      </c>
    </row>
    <row r="140" spans="1:3">
      <c r="A140" t="s">
        <v>833</v>
      </c>
      <c r="B140">
        <v>-0.737279</v>
      </c>
      <c r="C140">
        <f>VLOOKUP(A140,[1]总校正后表!$A:$P,16,0)</f>
        <v>4.068277</v>
      </c>
    </row>
    <row r="141" spans="1:3">
      <c r="A141" t="s">
        <v>905</v>
      </c>
      <c r="B141">
        <v>-0.73517</v>
      </c>
      <c r="C141">
        <f>VLOOKUP(A141,[1]总校正后表!$A:$P,16,0)</f>
        <v>4.905738</v>
      </c>
    </row>
    <row r="142" spans="1:3">
      <c r="A142" t="s">
        <v>377</v>
      </c>
      <c r="B142">
        <v>-0.734657</v>
      </c>
      <c r="C142">
        <f>VLOOKUP(A142,[1]总校正后表!$A:$P,16,0)</f>
        <v>3.0857678</v>
      </c>
    </row>
    <row r="143" spans="1:3">
      <c r="A143" t="s">
        <v>825</v>
      </c>
      <c r="B143">
        <v>-0.732259</v>
      </c>
      <c r="C143">
        <f>VLOOKUP(A143,[1]总校正后表!$A:$P,16,0)</f>
        <v>3.376148</v>
      </c>
    </row>
    <row r="144" spans="1:3">
      <c r="A144" t="s">
        <v>967</v>
      </c>
      <c r="B144">
        <v>-0.727171</v>
      </c>
      <c r="C144">
        <f>VLOOKUP(A144,[1]总校正后表!$A:$P,16,0)</f>
        <v>2.367008</v>
      </c>
    </row>
    <row r="145" spans="1:3">
      <c r="A145" t="s">
        <v>952</v>
      </c>
      <c r="B145">
        <v>-0.722333</v>
      </c>
      <c r="C145">
        <f>VLOOKUP(A145,[1]总校正后表!$A:$P,16,0)</f>
        <v>4.361877</v>
      </c>
    </row>
    <row r="146" spans="1:3">
      <c r="A146" t="s">
        <v>898</v>
      </c>
      <c r="B146">
        <v>-0.711957</v>
      </c>
      <c r="C146">
        <f>VLOOKUP(A146,[1]总校正后表!$A:$P,16,0)</f>
        <v>2.494053</v>
      </c>
    </row>
    <row r="147" spans="1:3">
      <c r="A147" t="s">
        <v>780</v>
      </c>
      <c r="B147">
        <v>-0.709397</v>
      </c>
      <c r="C147">
        <f>VLOOKUP(A147,[1]总校正后表!$A:$P,16,0)</f>
        <v>3.236321</v>
      </c>
    </row>
    <row r="148" spans="1:3">
      <c r="A148" t="s">
        <v>93</v>
      </c>
      <c r="B148">
        <v>-0.707843</v>
      </c>
      <c r="C148">
        <f>VLOOKUP(A148,[1]总校正后表!$A:$P,16,0)</f>
        <v>1.831548</v>
      </c>
    </row>
    <row r="149" spans="1:3">
      <c r="A149" t="s">
        <v>561</v>
      </c>
      <c r="B149">
        <v>-0.707627</v>
      </c>
      <c r="C149">
        <f>VLOOKUP(A149,[1]总校正后表!$A:$P,16,0)</f>
        <v>4.525911</v>
      </c>
    </row>
    <row r="150" spans="1:3">
      <c r="A150" t="s">
        <v>557</v>
      </c>
      <c r="B150">
        <v>-0.702317</v>
      </c>
      <c r="C150">
        <f>VLOOKUP(A150,[1]总校正后表!$A:$P,16,0)</f>
        <v>5.096258</v>
      </c>
    </row>
    <row r="151" spans="1:3">
      <c r="A151" t="s">
        <v>265</v>
      </c>
      <c r="B151">
        <v>-0.696363</v>
      </c>
      <c r="C151">
        <f>VLOOKUP(A151,[1]总校正后表!$A:$P,16,0)</f>
        <v>5.024828</v>
      </c>
    </row>
    <row r="152" spans="1:3">
      <c r="A152" t="s">
        <v>968</v>
      </c>
      <c r="B152">
        <v>-0.695519</v>
      </c>
      <c r="C152">
        <f>VLOOKUP(A152,[1]总校正后表!$A:$P,16,0)</f>
        <v>2.9695931</v>
      </c>
    </row>
    <row r="153" spans="1:3">
      <c r="A153" t="s">
        <v>331</v>
      </c>
      <c r="B153">
        <v>-0.695139</v>
      </c>
      <c r="C153">
        <f>VLOOKUP(A153,[1]总校正后表!$A:$P,16,0)</f>
        <v>3.417731</v>
      </c>
    </row>
    <row r="154" spans="1:3">
      <c r="A154" t="s">
        <v>99</v>
      </c>
      <c r="B154">
        <v>-0.694036</v>
      </c>
      <c r="C154">
        <f>VLOOKUP(A154,[1]总校正后表!$A:$P,16,0)</f>
        <v>1.963578</v>
      </c>
    </row>
    <row r="155" spans="1:3">
      <c r="A155" t="s">
        <v>656</v>
      </c>
      <c r="B155">
        <v>-0.693564</v>
      </c>
      <c r="C155">
        <f>VLOOKUP(A155,[1]总校正后表!$A:$P,16,0)</f>
        <v>2.1382878</v>
      </c>
    </row>
    <row r="156" spans="1:3">
      <c r="A156" t="s">
        <v>740</v>
      </c>
      <c r="B156">
        <v>-0.693481</v>
      </c>
      <c r="C156">
        <f>VLOOKUP(A156,[1]总校正后表!$A:$P,16,0)</f>
        <v>3.3551448</v>
      </c>
    </row>
    <row r="157" spans="1:3">
      <c r="A157" t="s">
        <v>1098</v>
      </c>
      <c r="B157">
        <v>-0.692121</v>
      </c>
      <c r="C157">
        <f>VLOOKUP(A157,[1]总校正后表!$A:$P,16,0)</f>
        <v>2.3478407</v>
      </c>
    </row>
    <row r="158" spans="1:3">
      <c r="A158" t="s">
        <v>970</v>
      </c>
      <c r="B158">
        <v>-0.691924</v>
      </c>
      <c r="C158">
        <f>VLOOKUP(A158,[1]总校正后表!$A:$P,16,0)</f>
        <v>3.849861</v>
      </c>
    </row>
    <row r="159" spans="1:3">
      <c r="A159" t="s">
        <v>443</v>
      </c>
      <c r="B159">
        <v>-0.690102</v>
      </c>
      <c r="C159">
        <f>VLOOKUP(A159,[1]总校正后表!$A:$P,16,0)</f>
        <v>2.3944898</v>
      </c>
    </row>
    <row r="160" spans="1:3">
      <c r="A160" t="s">
        <v>60</v>
      </c>
      <c r="B160">
        <v>-0.683451</v>
      </c>
      <c r="C160">
        <f>VLOOKUP(A160,[1]总校正后表!$A:$P,16,0)</f>
        <v>3.903071</v>
      </c>
    </row>
    <row r="161" spans="1:3">
      <c r="A161" t="s">
        <v>613</v>
      </c>
      <c r="B161">
        <v>-0.682031</v>
      </c>
      <c r="C161">
        <f>VLOOKUP(A161,[1]总校正后表!$A:$P,16,0)</f>
        <v>3.30527</v>
      </c>
    </row>
    <row r="162" spans="1:3">
      <c r="A162" t="s">
        <v>387</v>
      </c>
      <c r="B162">
        <v>-0.679956</v>
      </c>
      <c r="C162">
        <f>VLOOKUP(A162,[1]总校正后表!$A:$P,16,0)</f>
        <v>4.878646</v>
      </c>
    </row>
    <row r="163" spans="1:3">
      <c r="A163" t="s">
        <v>235</v>
      </c>
      <c r="B163">
        <v>-0.676259</v>
      </c>
      <c r="C163">
        <f>VLOOKUP(A163,[1]总校正后表!$A:$P,16,0)</f>
        <v>4.0194397</v>
      </c>
    </row>
    <row r="164" spans="1:3">
      <c r="A164" t="s">
        <v>8</v>
      </c>
      <c r="B164">
        <v>-0.673623</v>
      </c>
      <c r="C164">
        <f>VLOOKUP(A164,[1]总校正后表!$A:$P,16,0)</f>
        <v>4.749481</v>
      </c>
    </row>
    <row r="165" spans="1:3">
      <c r="A165" t="s">
        <v>352</v>
      </c>
      <c r="B165">
        <v>-0.671317</v>
      </c>
      <c r="C165">
        <f>VLOOKUP(A165,[1]总校正后表!$A:$P,16,0)</f>
        <v>3.058281</v>
      </c>
    </row>
    <row r="166" spans="1:3">
      <c r="A166" t="s">
        <v>50</v>
      </c>
      <c r="B166">
        <v>-0.670975</v>
      </c>
      <c r="C166">
        <f>VLOOKUP(A166,[1]总校正后表!$A:$P,16,0)</f>
        <v>3.5454357</v>
      </c>
    </row>
    <row r="167" spans="1:3">
      <c r="A167" t="s">
        <v>3</v>
      </c>
      <c r="B167">
        <v>-0.670408</v>
      </c>
      <c r="C167">
        <f>VLOOKUP(A167,[1]总校正后表!$A:$P,16,0)</f>
        <v>4.731029</v>
      </c>
    </row>
    <row r="168" spans="1:3">
      <c r="A168" t="s">
        <v>494</v>
      </c>
      <c r="B168">
        <v>-0.664614</v>
      </c>
      <c r="C168">
        <f>VLOOKUP(A168,[1]总校正后表!$A:$P,16,0)</f>
        <v>3.75603</v>
      </c>
    </row>
    <row r="169" spans="1:3">
      <c r="A169" t="s">
        <v>468</v>
      </c>
      <c r="B169">
        <v>-0.663544</v>
      </c>
      <c r="C169">
        <f>VLOOKUP(A169,[1]总校正后表!$A:$P,16,0)</f>
        <v>3.440276</v>
      </c>
    </row>
    <row r="170" spans="1:3">
      <c r="A170" t="s">
        <v>102</v>
      </c>
      <c r="B170">
        <v>-0.66337</v>
      </c>
      <c r="C170">
        <f>VLOOKUP(A170,[1]总校正后表!$A:$P,16,0)</f>
        <v>4.2120731</v>
      </c>
    </row>
    <row r="171" spans="1:3">
      <c r="A171" t="s">
        <v>215</v>
      </c>
      <c r="B171">
        <v>-0.658179</v>
      </c>
      <c r="C171">
        <f>VLOOKUP(A171,[1]总校正后表!$A:$P,16,0)</f>
        <v>3.540477</v>
      </c>
    </row>
    <row r="172" spans="1:3">
      <c r="A172" t="s">
        <v>799</v>
      </c>
      <c r="B172">
        <v>-0.655686</v>
      </c>
      <c r="C172">
        <f>VLOOKUP(A172,[1]总校正后表!$A:$P,16,0)</f>
        <v>4.001604</v>
      </c>
    </row>
    <row r="173" spans="1:3">
      <c r="A173" t="s">
        <v>339</v>
      </c>
      <c r="B173">
        <v>-0.652454</v>
      </c>
      <c r="C173">
        <f>VLOOKUP(A173,[1]总校正后表!$A:$P,16,0)</f>
        <v>2.800944</v>
      </c>
    </row>
    <row r="174" spans="1:3">
      <c r="A174" t="s">
        <v>12</v>
      </c>
      <c r="B174">
        <v>-0.652063</v>
      </c>
      <c r="C174">
        <f>VLOOKUP(A174,[1]总校正后表!$A:$P,16,0)</f>
        <v>4.174571</v>
      </c>
    </row>
    <row r="175" spans="1:3">
      <c r="A175" t="s">
        <v>335</v>
      </c>
      <c r="B175">
        <v>-0.650587</v>
      </c>
      <c r="C175">
        <f>VLOOKUP(A175,[1]总校正后表!$A:$P,16,0)</f>
        <v>4.425148</v>
      </c>
    </row>
    <row r="176" spans="1:3">
      <c r="A176" t="s">
        <v>252</v>
      </c>
      <c r="B176">
        <v>-0.641144</v>
      </c>
      <c r="C176">
        <f>VLOOKUP(A176,[1]总校正后表!$A:$P,16,0)</f>
        <v>4.398696</v>
      </c>
    </row>
    <row r="177" spans="1:3">
      <c r="A177" t="s">
        <v>433</v>
      </c>
      <c r="B177">
        <v>-0.638306</v>
      </c>
      <c r="C177">
        <f>VLOOKUP(A177,[1]总校正后表!$A:$P,16,0)</f>
        <v>5.243771</v>
      </c>
    </row>
    <row r="178" spans="1:3">
      <c r="A178" t="s">
        <v>83</v>
      </c>
      <c r="B178">
        <v>-0.637621</v>
      </c>
      <c r="C178">
        <f>VLOOKUP(A178,[1]总校正后表!$A:$P,16,0)</f>
        <v>3.085115</v>
      </c>
    </row>
    <row r="179" spans="1:3">
      <c r="A179" t="s">
        <v>321</v>
      </c>
      <c r="B179">
        <v>-0.63659</v>
      </c>
      <c r="C179">
        <f>VLOOKUP(A179,[1]总校正后表!$A:$P,16,0)</f>
        <v>4.0324161</v>
      </c>
    </row>
    <row r="180" spans="1:3">
      <c r="A180" t="s">
        <v>54</v>
      </c>
      <c r="B180">
        <v>-0.63625</v>
      </c>
      <c r="C180">
        <f>VLOOKUP(A180,[1]总校正后表!$A:$P,16,0)</f>
        <v>1.70026</v>
      </c>
    </row>
    <row r="181" spans="1:3">
      <c r="A181" t="s">
        <v>756</v>
      </c>
      <c r="B181">
        <v>-0.634584</v>
      </c>
      <c r="C181">
        <f>VLOOKUP(A181,[1]总校正后表!$A:$P,16,0)</f>
        <v>4.3949197</v>
      </c>
    </row>
    <row r="182" spans="1:3">
      <c r="A182" t="s">
        <v>866</v>
      </c>
      <c r="B182">
        <v>-0.63416</v>
      </c>
      <c r="C182">
        <f>VLOOKUP(A182,[1]总校正后表!$A:$P,16,0)</f>
        <v>4.7324037</v>
      </c>
    </row>
    <row r="183" spans="1:3">
      <c r="A183" t="s">
        <v>589</v>
      </c>
      <c r="B183">
        <v>-0.634053</v>
      </c>
      <c r="C183">
        <f>VLOOKUP(A183,[1]总校正后表!$A:$P,16,0)</f>
        <v>2.4726481</v>
      </c>
    </row>
    <row r="184" spans="1:3">
      <c r="A184" t="s">
        <v>81</v>
      </c>
      <c r="B184">
        <v>-0.633401</v>
      </c>
      <c r="C184">
        <f>VLOOKUP(A184,[1]总校正后表!$A:$P,16,0)</f>
        <v>4.4518537</v>
      </c>
    </row>
    <row r="185" spans="1:3">
      <c r="A185" t="s">
        <v>315</v>
      </c>
      <c r="B185">
        <v>-0.632977</v>
      </c>
      <c r="C185">
        <f>VLOOKUP(A185,[1]总校正后表!$A:$P,16,0)</f>
        <v>5.381705</v>
      </c>
    </row>
    <row r="186" spans="1:3">
      <c r="A186" t="s">
        <v>4</v>
      </c>
      <c r="B186">
        <v>-0.631897</v>
      </c>
      <c r="C186">
        <f>VLOOKUP(A186,[1]总校正后表!$A:$P,16,0)</f>
        <v>3.436438</v>
      </c>
    </row>
    <row r="187" spans="1:3">
      <c r="A187" t="s">
        <v>163</v>
      </c>
      <c r="B187">
        <v>-0.630376</v>
      </c>
      <c r="C187">
        <f>VLOOKUP(A187,[1]总校正后表!$A:$P,16,0)</f>
        <v>3.450846</v>
      </c>
    </row>
    <row r="188" spans="1:3">
      <c r="A188" t="s">
        <v>577</v>
      </c>
      <c r="B188">
        <v>-0.629074</v>
      </c>
      <c r="C188">
        <f>VLOOKUP(A188,[1]总校正后表!$A:$P,16,0)</f>
        <v>5.270078</v>
      </c>
    </row>
    <row r="189" spans="1:3">
      <c r="A189" t="s">
        <v>162</v>
      </c>
      <c r="B189">
        <v>-0.627793</v>
      </c>
      <c r="C189">
        <f>VLOOKUP(A189,[1]总校正后表!$A:$P,16,0)</f>
        <v>6.031643</v>
      </c>
    </row>
    <row r="190" spans="1:3">
      <c r="A190" t="s">
        <v>1209</v>
      </c>
      <c r="B190">
        <v>-0.626219</v>
      </c>
      <c r="C190">
        <f>VLOOKUP(A190,[1]总校正后表!$A:$P,16,0)</f>
        <v>4.156727</v>
      </c>
    </row>
    <row r="191" spans="1:3">
      <c r="A191" t="s">
        <v>1011</v>
      </c>
      <c r="B191">
        <v>-0.625321</v>
      </c>
      <c r="C191">
        <f>VLOOKUP(A191,[1]总校正后表!$A:$P,16,0)</f>
        <v>4.236088</v>
      </c>
    </row>
    <row r="192" spans="1:3">
      <c r="A192" t="s">
        <v>47</v>
      </c>
      <c r="B192">
        <v>-0.624871</v>
      </c>
      <c r="C192">
        <f>VLOOKUP(A192,[1]总校正后表!$A:$P,16,0)</f>
        <v>5.465044</v>
      </c>
    </row>
    <row r="193" spans="1:3">
      <c r="A193" t="s">
        <v>445</v>
      </c>
      <c r="B193">
        <v>-0.624312</v>
      </c>
      <c r="C193">
        <f>VLOOKUP(A193,[1]总校正后表!$A:$P,16,0)</f>
        <v>4.224376</v>
      </c>
    </row>
    <row r="194" spans="1:3">
      <c r="A194" t="s">
        <v>110</v>
      </c>
      <c r="B194">
        <v>-0.622802</v>
      </c>
      <c r="C194">
        <f>VLOOKUP(A194,[1]总校正后表!$A:$P,16,0)</f>
        <v>4.497725</v>
      </c>
    </row>
    <row r="195" spans="1:3">
      <c r="A195" t="s">
        <v>627</v>
      </c>
      <c r="B195">
        <v>-0.622288</v>
      </c>
      <c r="C195">
        <f>VLOOKUP(A195,[1]总校正后表!$A:$P,16,0)</f>
        <v>4.298696</v>
      </c>
    </row>
    <row r="196" spans="1:3">
      <c r="A196" t="s">
        <v>114</v>
      </c>
      <c r="B196">
        <v>-0.622195</v>
      </c>
      <c r="C196">
        <f>VLOOKUP(A196,[1]总校正后表!$A:$P,16,0)</f>
        <v>4.7344337</v>
      </c>
    </row>
    <row r="197" spans="1:3">
      <c r="A197" t="s">
        <v>908</v>
      </c>
      <c r="B197">
        <v>-0.620458</v>
      </c>
      <c r="C197">
        <f>VLOOKUP(A197,[1]总校正后表!$A:$P,16,0)</f>
        <v>4.471577</v>
      </c>
    </row>
    <row r="198" spans="1:3">
      <c r="A198" t="s">
        <v>419</v>
      </c>
      <c r="B198">
        <v>-0.617285</v>
      </c>
      <c r="C198">
        <f>VLOOKUP(A198,[1]总校正后表!$A:$P,16,0)</f>
        <v>4.0717237</v>
      </c>
    </row>
    <row r="199" spans="1:3">
      <c r="A199" t="s">
        <v>591</v>
      </c>
      <c r="B199">
        <v>-0.616822</v>
      </c>
      <c r="C199">
        <f>VLOOKUP(A199,[1]总校正后表!$A:$P,16,0)</f>
        <v>4.364225</v>
      </c>
    </row>
    <row r="200" spans="1:3">
      <c r="A200" t="s">
        <v>86</v>
      </c>
      <c r="B200">
        <v>-0.616208</v>
      </c>
      <c r="C200">
        <f>VLOOKUP(A200,[1]总校正后表!$A:$P,16,0)</f>
        <v>2.5884478</v>
      </c>
    </row>
    <row r="201" spans="1:3">
      <c r="A201" t="s">
        <v>224</v>
      </c>
      <c r="B201">
        <v>-0.615715</v>
      </c>
      <c r="C201">
        <f>VLOOKUP(A201,[1]总校正后表!$A:$P,16,0)</f>
        <v>3.5371078</v>
      </c>
    </row>
    <row r="202" spans="1:3">
      <c r="A202" t="s">
        <v>311</v>
      </c>
      <c r="B202">
        <v>-0.615367</v>
      </c>
      <c r="C202">
        <f>VLOOKUP(A202,[1]总校正后表!$A:$P,16,0)</f>
        <v>3.549743</v>
      </c>
    </row>
    <row r="203" spans="1:3">
      <c r="A203" t="s">
        <v>132</v>
      </c>
      <c r="B203">
        <v>-0.615217</v>
      </c>
      <c r="C203">
        <f>VLOOKUP(A203,[1]总校正后表!$A:$P,16,0)</f>
        <v>3.221852</v>
      </c>
    </row>
    <row r="204" spans="1:3">
      <c r="A204" t="s">
        <v>211</v>
      </c>
      <c r="B204">
        <v>-0.613946</v>
      </c>
      <c r="C204">
        <f>VLOOKUP(A204,[1]总校正后表!$A:$P,16,0)</f>
        <v>5.136702</v>
      </c>
    </row>
    <row r="205" spans="1:3">
      <c r="A205" t="s">
        <v>559</v>
      </c>
      <c r="B205">
        <v>-0.611302</v>
      </c>
      <c r="C205">
        <f>VLOOKUP(A205,[1]总校正后表!$A:$P,16,0)</f>
        <v>3.5179421</v>
      </c>
    </row>
    <row r="206" spans="1:3">
      <c r="A206" t="s">
        <v>454</v>
      </c>
      <c r="B206">
        <v>-0.610879</v>
      </c>
      <c r="C206">
        <f>VLOOKUP(A206,[1]总校正后表!$A:$P,16,0)</f>
        <v>3.939577</v>
      </c>
    </row>
    <row r="207" spans="1:3">
      <c r="A207" t="s">
        <v>853</v>
      </c>
      <c r="B207">
        <v>-0.609089</v>
      </c>
      <c r="C207">
        <f>VLOOKUP(A207,[1]总校正后表!$A:$P,16,0)</f>
        <v>5.321475</v>
      </c>
    </row>
    <row r="208" spans="1:3">
      <c r="A208" t="s">
        <v>620</v>
      </c>
      <c r="B208">
        <v>-0.607671</v>
      </c>
      <c r="C208">
        <f>VLOOKUP(A208,[1]总校正后表!$A:$P,16,0)</f>
        <v>3.196238</v>
      </c>
    </row>
    <row r="209" spans="1:3">
      <c r="A209" t="s">
        <v>90</v>
      </c>
      <c r="B209">
        <v>-0.600136</v>
      </c>
      <c r="C209">
        <f>VLOOKUP(A209,[1]总校正后表!$A:$P,16,0)</f>
        <v>3.6880137</v>
      </c>
    </row>
    <row r="210" spans="1:3">
      <c r="A210" t="s">
        <v>217</v>
      </c>
      <c r="B210">
        <v>-0.599434</v>
      </c>
      <c r="C210">
        <f>VLOOKUP(A210,[1]总校正后表!$A:$P,16,0)</f>
        <v>3.3385331</v>
      </c>
    </row>
    <row r="211" spans="1:3">
      <c r="A211" t="s">
        <v>811</v>
      </c>
      <c r="B211">
        <v>-0.598902</v>
      </c>
      <c r="C211">
        <f>VLOOKUP(A211,[1]总校正后表!$A:$P,16,0)</f>
        <v>4.772716</v>
      </c>
    </row>
    <row r="212" spans="1:3">
      <c r="A212" t="s">
        <v>1173</v>
      </c>
      <c r="B212">
        <v>-0.595903</v>
      </c>
      <c r="C212">
        <f>VLOOKUP(A212,[1]总校正后表!$A:$P,16,0)</f>
        <v>4.2884631</v>
      </c>
    </row>
    <row r="213" spans="1:3">
      <c r="A213" t="s">
        <v>104</v>
      </c>
      <c r="B213">
        <v>-0.594152</v>
      </c>
      <c r="C213">
        <f>VLOOKUP(A213,[1]总校正后表!$A:$P,16,0)</f>
        <v>2.836016</v>
      </c>
    </row>
    <row r="214" spans="1:3">
      <c r="A214" t="s">
        <v>402</v>
      </c>
      <c r="B214">
        <v>-0.591861</v>
      </c>
      <c r="C214">
        <f>VLOOKUP(A214,[1]总校正后表!$A:$P,16,0)</f>
        <v>3.837645</v>
      </c>
    </row>
    <row r="215" spans="1:3">
      <c r="A215" t="s">
        <v>131</v>
      </c>
      <c r="B215">
        <v>-0.590275</v>
      </c>
      <c r="C215">
        <f>VLOOKUP(A215,[1]总校正后表!$A:$P,16,0)</f>
        <v>2.5803</v>
      </c>
    </row>
    <row r="216" spans="1:3">
      <c r="A216" t="s">
        <v>29</v>
      </c>
      <c r="B216">
        <v>-0.584256</v>
      </c>
      <c r="C216">
        <f>VLOOKUP(A216,[1]总校正后表!$A:$P,16,0)</f>
        <v>4.719118</v>
      </c>
    </row>
    <row r="217" spans="1:3">
      <c r="A217" t="s">
        <v>1142</v>
      </c>
      <c r="B217">
        <v>-0.577068</v>
      </c>
      <c r="C217">
        <f>VLOOKUP(A217,[1]总校正后表!$A:$P,16,0)</f>
        <v>2.6064998</v>
      </c>
    </row>
    <row r="218" spans="1:3">
      <c r="A218" t="s">
        <v>1220</v>
      </c>
      <c r="B218">
        <v>-0.576917</v>
      </c>
      <c r="C218">
        <f>VLOOKUP(A218,[1]总校正后表!$A:$P,16,0)</f>
        <v>3.785608</v>
      </c>
    </row>
    <row r="219" spans="1:3">
      <c r="A219" t="s">
        <v>629</v>
      </c>
      <c r="B219">
        <v>-0.576339</v>
      </c>
      <c r="C219">
        <f>VLOOKUP(A219,[1]总校正后表!$A:$P,16,0)</f>
        <v>3.7192957</v>
      </c>
    </row>
    <row r="220" spans="1:3">
      <c r="A220" t="s">
        <v>263</v>
      </c>
      <c r="B220">
        <v>-0.571027</v>
      </c>
      <c r="C220">
        <f>VLOOKUP(A220,[1]总校正后表!$A:$P,16,0)</f>
        <v>6.548371</v>
      </c>
    </row>
    <row r="221" spans="1:3">
      <c r="A221" t="s">
        <v>934</v>
      </c>
      <c r="B221">
        <v>-0.570821</v>
      </c>
      <c r="C221">
        <f>VLOOKUP(A221,[1]总校正后表!$A:$P,16,0)</f>
        <v>5.548845</v>
      </c>
    </row>
    <row r="222" spans="1:3">
      <c r="A222" t="s">
        <v>254</v>
      </c>
      <c r="B222">
        <v>-0.570282</v>
      </c>
      <c r="C222">
        <f>VLOOKUP(A222,[1]总校正后表!$A:$P,16,0)</f>
        <v>5.159099</v>
      </c>
    </row>
    <row r="223" spans="1:3">
      <c r="A223" t="s">
        <v>619</v>
      </c>
      <c r="B223">
        <v>-0.569299</v>
      </c>
      <c r="C223">
        <f>VLOOKUP(A223,[1]总校正后表!$A:$P,16,0)</f>
        <v>3.391784</v>
      </c>
    </row>
    <row r="224" spans="1:3">
      <c r="A224" t="s">
        <v>868</v>
      </c>
      <c r="B224">
        <v>-0.566215</v>
      </c>
      <c r="C224">
        <f>VLOOKUP(A224,[1]总校正后表!$A:$P,16,0)</f>
        <v>3.1683581</v>
      </c>
    </row>
    <row r="225" spans="1:3">
      <c r="A225" t="s">
        <v>172</v>
      </c>
      <c r="B225">
        <v>-0.564682</v>
      </c>
      <c r="C225">
        <f>VLOOKUP(A225,[1]总校正后表!$A:$P,16,0)</f>
        <v>3.233243</v>
      </c>
    </row>
    <row r="226" spans="1:3">
      <c r="A226" t="s">
        <v>232</v>
      </c>
      <c r="B226">
        <v>-0.562622</v>
      </c>
      <c r="C226">
        <f>VLOOKUP(A226,[1]总校正后表!$A:$P,16,0)</f>
        <v>5.5370321</v>
      </c>
    </row>
    <row r="227" spans="1:3">
      <c r="A227" t="s">
        <v>963</v>
      </c>
      <c r="B227">
        <v>-0.561351</v>
      </c>
      <c r="C227">
        <f>VLOOKUP(A227,[1]总校正后表!$A:$P,16,0)</f>
        <v>4.5892837</v>
      </c>
    </row>
    <row r="228" spans="1:3">
      <c r="A228" t="s">
        <v>782</v>
      </c>
      <c r="B228">
        <v>-0.561271</v>
      </c>
      <c r="C228">
        <f>VLOOKUP(A228,[1]总校正后表!$A:$P,16,0)</f>
        <v>3.5642861</v>
      </c>
    </row>
    <row r="229" spans="1:3">
      <c r="A229" t="s">
        <v>1022</v>
      </c>
      <c r="B229">
        <v>-0.558401</v>
      </c>
      <c r="C229">
        <f>VLOOKUP(A229,[1]总校正后表!$A:$P,16,0)</f>
        <v>3.2880597</v>
      </c>
    </row>
    <row r="230" spans="1:3">
      <c r="A230" t="s">
        <v>369</v>
      </c>
      <c r="B230">
        <v>-0.557905</v>
      </c>
      <c r="C230">
        <f>VLOOKUP(A230,[1]总校正后表!$A:$P,16,0)</f>
        <v>3.9827738</v>
      </c>
    </row>
    <row r="231" spans="1:3">
      <c r="A231" t="s">
        <v>758</v>
      </c>
      <c r="B231">
        <v>-0.55641</v>
      </c>
      <c r="C231">
        <f>VLOOKUP(A231,[1]总校正后表!$A:$P,16,0)</f>
        <v>2.9129878</v>
      </c>
    </row>
    <row r="232" spans="1:3">
      <c r="A232" t="s">
        <v>485</v>
      </c>
      <c r="B232">
        <v>-0.556316</v>
      </c>
      <c r="C232">
        <f>VLOOKUP(A232,[1]总校正后表!$A:$P,16,0)</f>
        <v>3.882869</v>
      </c>
    </row>
    <row r="233" spans="1:3">
      <c r="A233" t="s">
        <v>194</v>
      </c>
      <c r="B233">
        <v>-0.555078</v>
      </c>
      <c r="C233">
        <f>VLOOKUP(A233,[1]总校正后表!$A:$P,16,0)</f>
        <v>4.601638</v>
      </c>
    </row>
    <row r="234" spans="1:3">
      <c r="A234" t="s">
        <v>375</v>
      </c>
      <c r="B234">
        <v>-0.554839</v>
      </c>
      <c r="C234">
        <f>VLOOKUP(A234,[1]总校正后表!$A:$P,16,0)</f>
        <v>4.5456337</v>
      </c>
    </row>
    <row r="235" spans="1:3">
      <c r="A235" t="s">
        <v>323</v>
      </c>
      <c r="B235">
        <v>-0.554388</v>
      </c>
      <c r="C235">
        <f>VLOOKUP(A235,[1]总校正后表!$A:$P,16,0)</f>
        <v>2.685628</v>
      </c>
    </row>
    <row r="236" spans="1:3">
      <c r="A236" t="s">
        <v>1259</v>
      </c>
      <c r="B236">
        <v>-0.551904</v>
      </c>
      <c r="C236">
        <f>VLOOKUP(A236,[1]总校正后表!$A:$P,16,0)</f>
        <v>3.7791731</v>
      </c>
    </row>
    <row r="237" spans="1:3">
      <c r="A237" t="s">
        <v>524</v>
      </c>
      <c r="B237">
        <v>-0.551576</v>
      </c>
      <c r="C237">
        <f>VLOOKUP(A237,[1]总校正后表!$A:$P,16,0)</f>
        <v>4.3327637</v>
      </c>
    </row>
    <row r="238" spans="1:3">
      <c r="A238" t="s">
        <v>817</v>
      </c>
      <c r="B238">
        <v>-0.547574</v>
      </c>
      <c r="C238">
        <f>VLOOKUP(A238,[1]总校正后表!$A:$P,16,0)</f>
        <v>4.8488097</v>
      </c>
    </row>
    <row r="239" spans="1:3">
      <c r="A239" t="s">
        <v>181</v>
      </c>
      <c r="B239">
        <v>-0.546557</v>
      </c>
      <c r="C239">
        <f>VLOOKUP(A239,[1]总校正后表!$A:$P,16,0)</f>
        <v>3.120457</v>
      </c>
    </row>
    <row r="240" spans="1:3">
      <c r="A240" t="s">
        <v>513</v>
      </c>
      <c r="B240">
        <v>-0.545981</v>
      </c>
      <c r="C240">
        <f>VLOOKUP(A240,[1]总校正后表!$A:$P,16,0)</f>
        <v>3.279401</v>
      </c>
    </row>
    <row r="241" spans="1:3">
      <c r="A241" t="s">
        <v>120</v>
      </c>
      <c r="B241">
        <v>-0.544855</v>
      </c>
      <c r="C241">
        <f>VLOOKUP(A241,[1]总校正后表!$A:$P,16,0)</f>
        <v>3.9554437</v>
      </c>
    </row>
    <row r="242" spans="1:3">
      <c r="A242" t="s">
        <v>1289</v>
      </c>
      <c r="B242">
        <v>-0.541203</v>
      </c>
      <c r="C242">
        <f>VLOOKUP(A242,[1]总校正后表!$A:$P,16,0)</f>
        <v>4.5275278</v>
      </c>
    </row>
    <row r="243" spans="1:3">
      <c r="A243" t="s">
        <v>785</v>
      </c>
      <c r="B243">
        <v>-0.539996</v>
      </c>
      <c r="C243">
        <f>VLOOKUP(A243,[1]总校正后表!$A:$P,16,0)</f>
        <v>2.7159937</v>
      </c>
    </row>
    <row r="244" spans="1:3">
      <c r="A244" t="s">
        <v>745</v>
      </c>
      <c r="B244">
        <v>-0.538566</v>
      </c>
      <c r="C244">
        <f>VLOOKUP(A244,[1]总校正后表!$A:$P,16,0)</f>
        <v>4.019997</v>
      </c>
    </row>
    <row r="245" spans="1:3">
      <c r="A245" t="s">
        <v>185</v>
      </c>
      <c r="B245">
        <v>-0.537254</v>
      </c>
      <c r="C245">
        <f>VLOOKUP(A245,[1]总校正后表!$A:$P,16,0)</f>
        <v>4.0556537</v>
      </c>
    </row>
    <row r="246" spans="1:3">
      <c r="A246" t="s">
        <v>342</v>
      </c>
      <c r="B246">
        <v>-0.534853</v>
      </c>
      <c r="C246">
        <f>VLOOKUP(A246,[1]总校正后表!$A:$P,16,0)</f>
        <v>5.3974721</v>
      </c>
    </row>
    <row r="247" spans="1:3">
      <c r="A247" t="s">
        <v>1024</v>
      </c>
      <c r="B247">
        <v>-0.534646</v>
      </c>
      <c r="C247">
        <f>VLOOKUP(A247,[1]总校正后表!$A:$P,16,0)</f>
        <v>5.152859</v>
      </c>
    </row>
    <row r="248" spans="1:3">
      <c r="A248" t="s">
        <v>498</v>
      </c>
      <c r="B248">
        <v>-0.534571</v>
      </c>
      <c r="C248">
        <f>VLOOKUP(A248,[1]总校正后表!$A:$P,16,0)</f>
        <v>3.889564</v>
      </c>
    </row>
    <row r="249" spans="1:3">
      <c r="A249" t="s">
        <v>995</v>
      </c>
      <c r="B249">
        <v>-0.533978</v>
      </c>
      <c r="C249">
        <f>VLOOKUP(A249,[1]总校正后表!$A:$P,16,0)</f>
        <v>3.6221521</v>
      </c>
    </row>
    <row r="250" spans="1:3">
      <c r="A250" t="s">
        <v>959</v>
      </c>
      <c r="B250">
        <v>-0.533643</v>
      </c>
      <c r="C250">
        <f>VLOOKUP(A250,[1]总校正后表!$A:$P,16,0)</f>
        <v>3.195143</v>
      </c>
    </row>
    <row r="251" spans="1:3">
      <c r="A251" t="s">
        <v>196</v>
      </c>
      <c r="B251">
        <v>-0.53119</v>
      </c>
      <c r="C251">
        <f>VLOOKUP(A251,[1]总校正后表!$A:$P,16,0)</f>
        <v>3.702524</v>
      </c>
    </row>
    <row r="252" spans="1:3">
      <c r="A252" t="s">
        <v>965</v>
      </c>
      <c r="B252">
        <v>-0.528418</v>
      </c>
      <c r="C252">
        <f>VLOOKUP(A252,[1]总校正后表!$A:$P,16,0)</f>
        <v>4.470684</v>
      </c>
    </row>
    <row r="253" spans="1:3">
      <c r="A253" t="s">
        <v>1081</v>
      </c>
      <c r="B253">
        <v>-0.527903</v>
      </c>
      <c r="C253">
        <f>VLOOKUP(A253,[1]总校正后表!$A:$P,16,0)</f>
        <v>4.569062</v>
      </c>
    </row>
    <row r="254" spans="1:3">
      <c r="A254" t="s">
        <v>696</v>
      </c>
      <c r="B254">
        <v>-0.526613</v>
      </c>
      <c r="C254">
        <f>VLOOKUP(A254,[1]总校正后表!$A:$P,16,0)</f>
        <v>4.417928</v>
      </c>
    </row>
    <row r="255" spans="1:3">
      <c r="A255" t="s">
        <v>412</v>
      </c>
      <c r="B255">
        <v>-0.526169</v>
      </c>
      <c r="C255">
        <f>VLOOKUP(A255,[1]总校正后表!$A:$P,16,0)</f>
        <v>5.213268</v>
      </c>
    </row>
    <row r="256" spans="1:3">
      <c r="A256" t="s">
        <v>514</v>
      </c>
      <c r="B256">
        <v>-0.525802</v>
      </c>
      <c r="C256">
        <f>VLOOKUP(A256,[1]总校正后表!$A:$P,16,0)</f>
        <v>3.6129737</v>
      </c>
    </row>
    <row r="257" spans="1:3">
      <c r="A257" t="s">
        <v>1109</v>
      </c>
      <c r="B257">
        <v>-0.519632</v>
      </c>
      <c r="C257">
        <f>VLOOKUP(A257,[1]总校正后表!$A:$P,16,0)</f>
        <v>4.108951</v>
      </c>
    </row>
    <row r="258" spans="1:3">
      <c r="A258" t="s">
        <v>147</v>
      </c>
      <c r="B258">
        <v>-0.515377</v>
      </c>
      <c r="C258">
        <f>VLOOKUP(A258,[1]总校正后表!$A:$P,16,0)</f>
        <v>5.396367</v>
      </c>
    </row>
    <row r="259" spans="1:3">
      <c r="A259" t="s">
        <v>21</v>
      </c>
      <c r="B259">
        <v>-0.515034</v>
      </c>
      <c r="C259">
        <f>VLOOKUP(A259,[1]总校正后表!$A:$P,16,0)</f>
        <v>3.278121</v>
      </c>
    </row>
    <row r="260" spans="1:3">
      <c r="A260" t="s">
        <v>49</v>
      </c>
      <c r="B260">
        <v>-0.513296</v>
      </c>
      <c r="C260">
        <f>VLOOKUP(A260,[1]总校正后表!$A:$P,16,0)</f>
        <v>4.2729137</v>
      </c>
    </row>
    <row r="261" spans="1:3">
      <c r="A261" t="s">
        <v>1138</v>
      </c>
      <c r="B261">
        <v>-0.512412</v>
      </c>
      <c r="C261">
        <f>VLOOKUP(A261,[1]总校正后表!$A:$P,16,0)</f>
        <v>5.238191</v>
      </c>
    </row>
    <row r="262" spans="1:3">
      <c r="A262" t="s">
        <v>201</v>
      </c>
      <c r="B262">
        <v>-0.512288</v>
      </c>
      <c r="C262">
        <f>VLOOKUP(A262,[1]总校正后表!$A:$P,16,0)</f>
        <v>5.2773931</v>
      </c>
    </row>
    <row r="263" spans="1:3">
      <c r="A263" t="s">
        <v>1039</v>
      </c>
      <c r="B263">
        <v>-0.512061</v>
      </c>
      <c r="C263">
        <f>VLOOKUP(A263,[1]总校正后表!$A:$P,16,0)</f>
        <v>5.039347</v>
      </c>
    </row>
    <row r="264" spans="1:3">
      <c r="A264" t="s">
        <v>199</v>
      </c>
      <c r="B264">
        <v>-0.511798</v>
      </c>
      <c r="C264">
        <f>VLOOKUP(A264,[1]总校正后表!$A:$P,16,0)</f>
        <v>2.6185537</v>
      </c>
    </row>
    <row r="265" spans="1:3">
      <c r="A265" t="s">
        <v>793</v>
      </c>
      <c r="B265">
        <v>-0.511301</v>
      </c>
      <c r="C265">
        <f>VLOOKUP(A265,[1]总校正后表!$A:$P,16,0)</f>
        <v>4.5254748</v>
      </c>
    </row>
    <row r="266" spans="1:3">
      <c r="A266" t="s">
        <v>621</v>
      </c>
      <c r="B266">
        <v>-0.510386</v>
      </c>
      <c r="C266">
        <f>VLOOKUP(A266,[1]总校正后表!$A:$P,16,0)</f>
        <v>2.4474961</v>
      </c>
    </row>
    <row r="267" spans="1:3">
      <c r="A267" t="s">
        <v>1102</v>
      </c>
      <c r="B267">
        <v>-0.508886</v>
      </c>
      <c r="C267">
        <f>VLOOKUP(A267,[1]总校正后表!$A:$P,16,0)</f>
        <v>5.499258</v>
      </c>
    </row>
    <row r="268" spans="1:3">
      <c r="A268" t="s">
        <v>472</v>
      </c>
      <c r="B268">
        <v>-0.507916</v>
      </c>
      <c r="C268">
        <f>VLOOKUP(A268,[1]总校正后表!$A:$P,16,0)</f>
        <v>2.75202</v>
      </c>
    </row>
    <row r="269" spans="1:3">
      <c r="A269" t="s">
        <v>966</v>
      </c>
      <c r="B269">
        <v>-0.506269</v>
      </c>
      <c r="C269">
        <f>VLOOKUP(A269,[1]总校正后表!$A:$P,16,0)</f>
        <v>3.499295</v>
      </c>
    </row>
    <row r="270" spans="1:3">
      <c r="A270" t="s">
        <v>111</v>
      </c>
      <c r="B270">
        <v>-0.502224</v>
      </c>
      <c r="C270">
        <f>VLOOKUP(A270,[1]总校正后表!$A:$P,16,0)</f>
        <v>4.3706397</v>
      </c>
    </row>
    <row r="271" spans="1:3">
      <c r="A271" t="s">
        <v>717</v>
      </c>
      <c r="B271">
        <v>-0.501188</v>
      </c>
      <c r="C271">
        <f>VLOOKUP(A271,[1]总校正后表!$A:$P,16,0)</f>
        <v>2.594189</v>
      </c>
    </row>
    <row r="272" spans="1:3">
      <c r="A272" t="s">
        <v>920</v>
      </c>
      <c r="B272">
        <v>-0.491369</v>
      </c>
      <c r="C272">
        <f>VLOOKUP(A272,[1]总校正后表!$A:$P,16,0)</f>
        <v>3.9352638</v>
      </c>
    </row>
    <row r="273" spans="1:3">
      <c r="A273" t="s">
        <v>1154</v>
      </c>
      <c r="B273">
        <v>-0.491025</v>
      </c>
      <c r="C273">
        <f>VLOOKUP(A273,[1]总校正后表!$A:$P,16,0)</f>
        <v>1.2558667</v>
      </c>
    </row>
    <row r="274" spans="1:3">
      <c r="A274" t="s">
        <v>19</v>
      </c>
      <c r="B274">
        <v>-0.490231</v>
      </c>
      <c r="C274">
        <f>VLOOKUP(A274,[1]总校正后表!$A:$P,16,0)</f>
        <v>3.073088</v>
      </c>
    </row>
    <row r="275" spans="1:3">
      <c r="A275" t="s">
        <v>403</v>
      </c>
      <c r="B275">
        <v>-0.489418</v>
      </c>
      <c r="C275">
        <f>VLOOKUP(A275,[1]总校正后表!$A:$P,16,0)</f>
        <v>5.568461</v>
      </c>
    </row>
    <row r="276" spans="1:3">
      <c r="A276" t="s">
        <v>823</v>
      </c>
      <c r="B276">
        <v>-0.487229</v>
      </c>
      <c r="C276">
        <f>VLOOKUP(A276,[1]总校正后表!$A:$P,16,0)</f>
        <v>3.234851</v>
      </c>
    </row>
    <row r="277" spans="1:3">
      <c r="A277" t="s">
        <v>878</v>
      </c>
      <c r="B277">
        <v>-0.484561</v>
      </c>
      <c r="C277">
        <f>VLOOKUP(A277,[1]总校正后表!$A:$P,16,0)</f>
        <v>6.126411</v>
      </c>
    </row>
    <row r="278" spans="1:3">
      <c r="A278" t="s">
        <v>1161</v>
      </c>
      <c r="B278">
        <v>-0.480452</v>
      </c>
      <c r="C278">
        <f>VLOOKUP(A278,[1]总校正后表!$A:$P,16,0)</f>
        <v>4.1960207</v>
      </c>
    </row>
    <row r="279" spans="1:3">
      <c r="A279" t="s">
        <v>164</v>
      </c>
      <c r="B279">
        <v>-0.479343</v>
      </c>
      <c r="C279">
        <f>VLOOKUP(A279,[1]总校正后表!$A:$P,16,0)</f>
        <v>5.1986438</v>
      </c>
    </row>
    <row r="280" spans="1:3">
      <c r="A280" t="s">
        <v>420</v>
      </c>
      <c r="B280">
        <v>-0.478239</v>
      </c>
      <c r="C280">
        <f>VLOOKUP(A280,[1]总校正后表!$A:$P,16,0)</f>
        <v>4.556555</v>
      </c>
    </row>
    <row r="281" spans="1:3">
      <c r="A281" t="s">
        <v>391</v>
      </c>
      <c r="B281">
        <v>-0.476959</v>
      </c>
      <c r="C281">
        <f>VLOOKUP(A281,[1]总校正后表!$A:$P,16,0)</f>
        <v>4.109061</v>
      </c>
    </row>
    <row r="282" spans="1:3">
      <c r="A282" t="s">
        <v>909</v>
      </c>
      <c r="B282">
        <v>-0.476923</v>
      </c>
      <c r="C282">
        <f>VLOOKUP(A282,[1]总校正后表!$A:$P,16,0)</f>
        <v>6.133195</v>
      </c>
    </row>
    <row r="283" spans="1:3">
      <c r="A283" t="s">
        <v>810</v>
      </c>
      <c r="B283">
        <v>-0.473866</v>
      </c>
      <c r="C283">
        <f>VLOOKUP(A283,[1]总校正后表!$A:$P,16,0)</f>
        <v>3.311908</v>
      </c>
    </row>
    <row r="284" spans="1:3">
      <c r="A284" t="s">
        <v>306</v>
      </c>
      <c r="B284">
        <v>-0.473808</v>
      </c>
      <c r="C284">
        <f>VLOOKUP(A284,[1]总校正后表!$A:$P,16,0)</f>
        <v>5.211883</v>
      </c>
    </row>
    <row r="285" spans="1:3">
      <c r="A285" t="s">
        <v>716</v>
      </c>
      <c r="B285">
        <v>-0.473806</v>
      </c>
      <c r="C285">
        <f>VLOOKUP(A285,[1]总校正后表!$A:$P,16,0)</f>
        <v>4.476628</v>
      </c>
    </row>
    <row r="286" spans="1:3">
      <c r="A286" t="s">
        <v>258</v>
      </c>
      <c r="B286">
        <v>-0.472078</v>
      </c>
      <c r="C286">
        <f>VLOOKUP(A286,[1]总校正后表!$A:$P,16,0)</f>
        <v>3.4668161</v>
      </c>
    </row>
    <row r="287" spans="1:3">
      <c r="A287" t="s">
        <v>914</v>
      </c>
      <c r="B287">
        <v>-0.471797</v>
      </c>
      <c r="C287">
        <f>VLOOKUP(A287,[1]总校正后表!$A:$P,16,0)</f>
        <v>2.074518</v>
      </c>
    </row>
    <row r="288" spans="1:3">
      <c r="A288" t="s">
        <v>859</v>
      </c>
      <c r="B288">
        <v>-0.471741</v>
      </c>
      <c r="C288">
        <f>VLOOKUP(A288,[1]总校正后表!$A:$P,16,0)</f>
        <v>3.625548</v>
      </c>
    </row>
    <row r="289" spans="1:3">
      <c r="A289" t="s">
        <v>901</v>
      </c>
      <c r="B289">
        <v>-0.467698</v>
      </c>
      <c r="C289">
        <f>VLOOKUP(A289,[1]总校正后表!$A:$P,16,0)</f>
        <v>3.527503</v>
      </c>
    </row>
    <row r="290" spans="1:3">
      <c r="A290" t="s">
        <v>45</v>
      </c>
      <c r="B290">
        <v>-0.466597</v>
      </c>
      <c r="C290">
        <f>VLOOKUP(A290,[1]总校正后表!$A:$P,16,0)</f>
        <v>4.085411</v>
      </c>
    </row>
    <row r="291" spans="1:3">
      <c r="A291" t="s">
        <v>48</v>
      </c>
      <c r="B291">
        <v>-0.464938</v>
      </c>
      <c r="C291">
        <f>VLOOKUP(A291,[1]总校正后表!$A:$P,16,0)</f>
        <v>3.4479938</v>
      </c>
    </row>
    <row r="292" spans="1:3">
      <c r="A292" t="s">
        <v>314</v>
      </c>
      <c r="B292">
        <v>-0.464213</v>
      </c>
      <c r="C292">
        <f>VLOOKUP(A292,[1]总校正后表!$A:$P,16,0)</f>
        <v>3.670535</v>
      </c>
    </row>
    <row r="293" spans="1:3">
      <c r="A293" t="s">
        <v>1246</v>
      </c>
      <c r="B293">
        <v>-0.46376</v>
      </c>
      <c r="C293">
        <f>VLOOKUP(A293,[1]总校正后表!$A:$P,16,0)</f>
        <v>3.9016657</v>
      </c>
    </row>
    <row r="294" spans="1:3">
      <c r="A294" t="s">
        <v>407</v>
      </c>
      <c r="B294">
        <v>-0.463001</v>
      </c>
      <c r="C294">
        <f>VLOOKUP(A294,[1]总校正后表!$A:$P,16,0)</f>
        <v>4.135266</v>
      </c>
    </row>
    <row r="295" spans="1:3">
      <c r="A295" t="s">
        <v>638</v>
      </c>
      <c r="B295">
        <v>-0.462676</v>
      </c>
      <c r="C295">
        <f>VLOOKUP(A295,[1]总校正后表!$A:$P,16,0)</f>
        <v>3.789051</v>
      </c>
    </row>
    <row r="296" spans="1:3">
      <c r="A296" t="s">
        <v>813</v>
      </c>
      <c r="B296">
        <v>-0.460562</v>
      </c>
      <c r="C296">
        <f>VLOOKUP(A296,[1]总校正后表!$A:$P,16,0)</f>
        <v>3.593228</v>
      </c>
    </row>
    <row r="297" spans="1:3">
      <c r="A297" t="s">
        <v>351</v>
      </c>
      <c r="B297">
        <v>-0.460293</v>
      </c>
      <c r="C297">
        <f>VLOOKUP(A297,[1]总校正后表!$A:$P,16,0)</f>
        <v>4.3300538</v>
      </c>
    </row>
    <row r="298" spans="1:3">
      <c r="A298" t="s">
        <v>812</v>
      </c>
      <c r="B298">
        <v>-0.460096</v>
      </c>
      <c r="C298">
        <f>VLOOKUP(A298,[1]总校正后表!$A:$P,16,0)</f>
        <v>3.9136397</v>
      </c>
    </row>
    <row r="299" spans="1:3">
      <c r="A299" t="s">
        <v>945</v>
      </c>
      <c r="B299">
        <v>-0.459114</v>
      </c>
      <c r="C299">
        <f>VLOOKUP(A299,[1]总校正后表!$A:$P,16,0)</f>
        <v>3.853727</v>
      </c>
    </row>
    <row r="300" spans="1:3">
      <c r="A300" t="s">
        <v>529</v>
      </c>
      <c r="B300">
        <v>-0.459026</v>
      </c>
      <c r="C300">
        <f>VLOOKUP(A300,[1]总校正后表!$A:$P,16,0)</f>
        <v>4.812711</v>
      </c>
    </row>
    <row r="301" spans="1:3">
      <c r="A301" t="s">
        <v>984</v>
      </c>
      <c r="B301">
        <v>-0.456794</v>
      </c>
      <c r="C301">
        <f>VLOOKUP(A301,[1]总校正后表!$A:$P,16,0)</f>
        <v>6.0828381</v>
      </c>
    </row>
    <row r="302" spans="1:3">
      <c r="A302" t="s">
        <v>1299</v>
      </c>
      <c r="B302">
        <v>-0.455707</v>
      </c>
      <c r="C302">
        <f>VLOOKUP(A302,[1]总校正后表!$A:$P,16,0)</f>
        <v>4.373494</v>
      </c>
    </row>
    <row r="303" spans="1:3">
      <c r="A303" t="s">
        <v>187</v>
      </c>
      <c r="B303">
        <v>-0.454418</v>
      </c>
      <c r="C303">
        <f>VLOOKUP(A303,[1]总校正后表!$A:$P,16,0)</f>
        <v>3.6667078</v>
      </c>
    </row>
    <row r="304" spans="1:3">
      <c r="A304" t="s">
        <v>56</v>
      </c>
      <c r="B304">
        <v>-0.454042</v>
      </c>
      <c r="C304">
        <f>VLOOKUP(A304,[1]总校正后表!$A:$P,16,0)</f>
        <v>5.0977131</v>
      </c>
    </row>
    <row r="305" spans="1:3">
      <c r="A305" t="s">
        <v>731</v>
      </c>
      <c r="B305">
        <v>-0.453885</v>
      </c>
      <c r="C305">
        <f>VLOOKUP(A305,[1]总校正后表!$A:$P,16,0)</f>
        <v>5.116338</v>
      </c>
    </row>
    <row r="306" spans="1:3">
      <c r="A306" t="s">
        <v>1279</v>
      </c>
      <c r="B306">
        <v>-0.453046</v>
      </c>
      <c r="C306">
        <f>VLOOKUP(A306,[1]总校正后表!$A:$P,16,0)</f>
        <v>6.675695</v>
      </c>
    </row>
    <row r="307" spans="1:3">
      <c r="A307" t="s">
        <v>659</v>
      </c>
      <c r="B307">
        <v>-0.451742</v>
      </c>
      <c r="C307">
        <f>VLOOKUP(A307,[1]总校正后表!$A:$P,16,0)</f>
        <v>4.546587</v>
      </c>
    </row>
    <row r="308" spans="1:3">
      <c r="A308" t="s">
        <v>107</v>
      </c>
      <c r="B308">
        <v>-0.450647</v>
      </c>
      <c r="C308">
        <f>VLOOKUP(A308,[1]总校正后表!$A:$P,16,0)</f>
        <v>4.258366</v>
      </c>
    </row>
    <row r="309" spans="1:3">
      <c r="A309" t="s">
        <v>597</v>
      </c>
      <c r="B309">
        <v>-0.449496</v>
      </c>
      <c r="C309">
        <f>VLOOKUP(A309,[1]总校正后表!$A:$P,16,0)</f>
        <v>5.003255</v>
      </c>
    </row>
    <row r="310" spans="1:3">
      <c r="A310" t="s">
        <v>1025</v>
      </c>
      <c r="B310">
        <v>-0.445277</v>
      </c>
      <c r="C310">
        <f>VLOOKUP(A310,[1]总校正后表!$A:$P,16,0)</f>
        <v>5.1633378</v>
      </c>
    </row>
    <row r="311" spans="1:3">
      <c r="A311" t="s">
        <v>482</v>
      </c>
      <c r="B311">
        <v>-0.444519</v>
      </c>
      <c r="C311">
        <f>VLOOKUP(A311,[1]总校正后表!$A:$P,16,0)</f>
        <v>5.990714</v>
      </c>
    </row>
    <row r="312" spans="1:3">
      <c r="A312" t="s">
        <v>200</v>
      </c>
      <c r="B312">
        <v>-0.443544</v>
      </c>
      <c r="C312">
        <f>VLOOKUP(A312,[1]总校正后表!$A:$P,16,0)</f>
        <v>3.5000361</v>
      </c>
    </row>
    <row r="313" spans="1:3">
      <c r="A313" t="s">
        <v>32</v>
      </c>
      <c r="B313">
        <v>-0.442646</v>
      </c>
      <c r="C313">
        <f>VLOOKUP(A313,[1]总校正后表!$A:$P,16,0)</f>
        <v>4.9478237</v>
      </c>
    </row>
    <row r="314" spans="1:3">
      <c r="A314" t="s">
        <v>140</v>
      </c>
      <c r="B314">
        <v>-0.44086</v>
      </c>
      <c r="C314">
        <f>VLOOKUP(A314,[1]总校正后表!$A:$P,16,0)</f>
        <v>3.864891</v>
      </c>
    </row>
    <row r="315" spans="1:3">
      <c r="A315" t="s">
        <v>746</v>
      </c>
      <c r="B315">
        <v>-0.439456</v>
      </c>
      <c r="C315">
        <f>VLOOKUP(A315,[1]总校正后表!$A:$P,16,0)</f>
        <v>3.1049637</v>
      </c>
    </row>
    <row r="316" spans="1:3">
      <c r="A316" t="s">
        <v>63</v>
      </c>
      <c r="B316">
        <v>-0.436874</v>
      </c>
      <c r="C316">
        <f>VLOOKUP(A316,[1]总校正后表!$A:$P,16,0)</f>
        <v>4.677478</v>
      </c>
    </row>
    <row r="317" spans="1:3">
      <c r="A317" t="s">
        <v>506</v>
      </c>
      <c r="B317">
        <v>-0.436153</v>
      </c>
      <c r="C317">
        <f>VLOOKUP(A317,[1]总校正后表!$A:$P,16,0)</f>
        <v>4.998738</v>
      </c>
    </row>
    <row r="318" spans="1:3">
      <c r="A318" t="s">
        <v>72</v>
      </c>
      <c r="B318">
        <v>-0.435829</v>
      </c>
      <c r="C318">
        <f>VLOOKUP(A318,[1]总校正后表!$A:$P,16,0)</f>
        <v>3.877095</v>
      </c>
    </row>
    <row r="319" spans="1:3">
      <c r="A319" t="s">
        <v>816</v>
      </c>
      <c r="B319">
        <v>-0.434058</v>
      </c>
      <c r="C319">
        <f>VLOOKUP(A319,[1]总校正后表!$A:$P,16,0)</f>
        <v>4.706109</v>
      </c>
    </row>
    <row r="320" spans="1:3">
      <c r="A320" t="s">
        <v>212</v>
      </c>
      <c r="B320">
        <v>-0.432731</v>
      </c>
      <c r="C320">
        <f>VLOOKUP(A320,[1]总校正后表!$A:$P,16,0)</f>
        <v>4.6972078</v>
      </c>
    </row>
    <row r="321" spans="1:3">
      <c r="A321" t="s">
        <v>531</v>
      </c>
      <c r="B321">
        <v>-0.431883</v>
      </c>
      <c r="C321">
        <f>VLOOKUP(A321,[1]总校正后表!$A:$P,16,0)</f>
        <v>3.129391</v>
      </c>
    </row>
    <row r="322" spans="1:3">
      <c r="A322" t="s">
        <v>329</v>
      </c>
      <c r="B322">
        <v>-0.430287</v>
      </c>
      <c r="C322">
        <f>VLOOKUP(A322,[1]总校正后表!$A:$P,16,0)</f>
        <v>3.6943398</v>
      </c>
    </row>
    <row r="323" spans="1:3">
      <c r="A323" t="s">
        <v>1287</v>
      </c>
      <c r="B323">
        <v>-0.430033</v>
      </c>
      <c r="C323">
        <f>VLOOKUP(A323,[1]总校正后表!$A:$P,16,0)</f>
        <v>3.611991</v>
      </c>
    </row>
    <row r="324" spans="1:3">
      <c r="A324" t="s">
        <v>1049</v>
      </c>
      <c r="B324">
        <v>-0.429288</v>
      </c>
      <c r="C324">
        <f>VLOOKUP(A324,[1]总校正后表!$A:$P,16,0)</f>
        <v>5.532285</v>
      </c>
    </row>
    <row r="325" spans="1:3">
      <c r="A325" t="s">
        <v>161</v>
      </c>
      <c r="B325">
        <v>-0.428732</v>
      </c>
      <c r="C325">
        <f>VLOOKUP(A325,[1]总校正后表!$A:$P,16,0)</f>
        <v>4.8974078</v>
      </c>
    </row>
    <row r="326" spans="1:3">
      <c r="A326" t="s">
        <v>1262</v>
      </c>
      <c r="B326">
        <v>-0.42636</v>
      </c>
      <c r="C326">
        <f>VLOOKUP(A326,[1]总校正后表!$A:$P,16,0)</f>
        <v>3.807054</v>
      </c>
    </row>
    <row r="327" spans="1:3">
      <c r="A327" t="s">
        <v>1054</v>
      </c>
      <c r="B327">
        <v>-0.426193</v>
      </c>
      <c r="C327">
        <f>VLOOKUP(A327,[1]总校正后表!$A:$P,16,0)</f>
        <v>3.609958</v>
      </c>
    </row>
    <row r="328" spans="1:3">
      <c r="A328" t="s">
        <v>383</v>
      </c>
      <c r="B328">
        <v>-0.425927</v>
      </c>
      <c r="C328">
        <f>VLOOKUP(A328,[1]总校正后表!$A:$P,16,0)</f>
        <v>6.242347</v>
      </c>
    </row>
    <row r="329" spans="1:3">
      <c r="A329" t="s">
        <v>14</v>
      </c>
      <c r="B329">
        <v>-0.422366</v>
      </c>
      <c r="C329">
        <f>VLOOKUP(A329,[1]总校正后表!$A:$P,16,0)</f>
        <v>2.8880497</v>
      </c>
    </row>
    <row r="330" spans="1:3">
      <c r="A330" t="s">
        <v>600</v>
      </c>
      <c r="B330">
        <v>-0.422213</v>
      </c>
      <c r="C330">
        <f>VLOOKUP(A330,[1]总校正后表!$A:$P,16,0)</f>
        <v>4.564194</v>
      </c>
    </row>
    <row r="331" spans="1:3">
      <c r="A331" t="s">
        <v>741</v>
      </c>
      <c r="B331">
        <v>-0.42004</v>
      </c>
      <c r="C331">
        <f>VLOOKUP(A331,[1]总校正后表!$A:$P,16,0)</f>
        <v>3.856689</v>
      </c>
    </row>
    <row r="332" spans="1:3">
      <c r="A332" t="s">
        <v>854</v>
      </c>
      <c r="B332">
        <v>-0.41978</v>
      </c>
      <c r="C332">
        <f>VLOOKUP(A332,[1]总校正后表!$A:$P,16,0)</f>
        <v>2.3433778</v>
      </c>
    </row>
    <row r="333" spans="1:3">
      <c r="A333" t="s">
        <v>1053</v>
      </c>
      <c r="B333">
        <v>-0.41878</v>
      </c>
      <c r="C333">
        <f>VLOOKUP(A333,[1]总校正后表!$A:$P,16,0)</f>
        <v>5.622865</v>
      </c>
    </row>
    <row r="334" spans="1:3">
      <c r="A334" t="s">
        <v>683</v>
      </c>
      <c r="B334">
        <v>-0.418444</v>
      </c>
      <c r="C334">
        <f>VLOOKUP(A334,[1]总校正后表!$A:$P,16,0)</f>
        <v>5.9263097</v>
      </c>
    </row>
    <row r="335" spans="1:3">
      <c r="A335" t="s">
        <v>894</v>
      </c>
      <c r="B335">
        <v>-0.417627</v>
      </c>
      <c r="C335">
        <f>VLOOKUP(A335,[1]总校正后表!$A:$P,16,0)</f>
        <v>3.311081</v>
      </c>
    </row>
    <row r="336" spans="1:3">
      <c r="A336" t="s">
        <v>1163</v>
      </c>
      <c r="B336">
        <v>-0.416103</v>
      </c>
      <c r="C336">
        <f>VLOOKUP(A336,[1]总校正后表!$A:$P,16,0)</f>
        <v>2.5352181</v>
      </c>
    </row>
    <row r="337" spans="1:3">
      <c r="A337" t="s">
        <v>1064</v>
      </c>
      <c r="B337">
        <v>-0.413932</v>
      </c>
      <c r="C337">
        <f>VLOOKUP(A337,[1]总校正后表!$A:$P,16,0)</f>
        <v>0.782012</v>
      </c>
    </row>
    <row r="338" spans="1:3">
      <c r="A338" t="s">
        <v>385</v>
      </c>
      <c r="B338">
        <v>-0.412748</v>
      </c>
      <c r="C338">
        <f>VLOOKUP(A338,[1]总校正后表!$A:$P,16,0)</f>
        <v>6.25257</v>
      </c>
    </row>
    <row r="339" spans="1:3">
      <c r="A339" t="s">
        <v>1029</v>
      </c>
      <c r="B339">
        <v>-0.411726</v>
      </c>
      <c r="C339">
        <f>VLOOKUP(A339,[1]总校正后表!$A:$P,16,0)</f>
        <v>5.278681</v>
      </c>
    </row>
    <row r="340" spans="1:3">
      <c r="A340" t="s">
        <v>1270</v>
      </c>
      <c r="B340">
        <v>-0.410853</v>
      </c>
      <c r="C340">
        <f>VLOOKUP(A340,[1]总校正后表!$A:$P,16,0)</f>
        <v>6.093665</v>
      </c>
    </row>
    <row r="341" spans="1:3">
      <c r="A341" t="s">
        <v>603</v>
      </c>
      <c r="B341">
        <v>-0.405548</v>
      </c>
      <c r="C341">
        <f>VLOOKUP(A341,[1]总校正后表!$A:$P,16,0)</f>
        <v>5.8673237</v>
      </c>
    </row>
    <row r="342" spans="1:3">
      <c r="A342" t="s">
        <v>34</v>
      </c>
      <c r="B342">
        <v>-0.405091</v>
      </c>
      <c r="C342">
        <f>VLOOKUP(A342,[1]总校正后表!$A:$P,16,0)</f>
        <v>4.4703937</v>
      </c>
    </row>
    <row r="343" spans="1:3">
      <c r="A343" t="s">
        <v>27</v>
      </c>
      <c r="B343">
        <v>-0.404477</v>
      </c>
      <c r="C343">
        <f>VLOOKUP(A343,[1]总校正后表!$A:$P,16,0)</f>
        <v>4.655132</v>
      </c>
    </row>
    <row r="344" spans="1:3">
      <c r="A344" t="s">
        <v>639</v>
      </c>
      <c r="B344">
        <v>-0.402675</v>
      </c>
      <c r="C344">
        <f>VLOOKUP(A344,[1]总校正后表!$A:$P,16,0)</f>
        <v>6.626862</v>
      </c>
    </row>
    <row r="345" spans="1:3">
      <c r="A345" t="s">
        <v>346</v>
      </c>
      <c r="B345">
        <v>-0.402197</v>
      </c>
      <c r="C345">
        <f>VLOOKUP(A345,[1]总校正后表!$A:$P,16,0)</f>
        <v>4.387317</v>
      </c>
    </row>
    <row r="346" spans="1:3">
      <c r="A346" t="s">
        <v>911</v>
      </c>
      <c r="B346">
        <v>-0.401629</v>
      </c>
      <c r="C346">
        <f>VLOOKUP(A346,[1]总校正后表!$A:$P,16,0)</f>
        <v>4.679548</v>
      </c>
    </row>
    <row r="347" spans="1:3">
      <c r="A347" t="s">
        <v>593</v>
      </c>
      <c r="B347">
        <v>-0.401403</v>
      </c>
      <c r="C347">
        <f>VLOOKUP(A347,[1]总校正后表!$A:$P,16,0)</f>
        <v>1.292888</v>
      </c>
    </row>
    <row r="348" spans="1:3">
      <c r="A348" t="s">
        <v>973</v>
      </c>
      <c r="B348">
        <v>-0.398493</v>
      </c>
      <c r="C348">
        <f>VLOOKUP(A348,[1]总校正后表!$A:$P,16,0)</f>
        <v>3.8849648</v>
      </c>
    </row>
    <row r="349" spans="1:3">
      <c r="A349" t="s">
        <v>360</v>
      </c>
      <c r="B349">
        <v>-0.394956</v>
      </c>
      <c r="C349">
        <f>VLOOKUP(A349,[1]总校正后表!$A:$P,16,0)</f>
        <v>3.4189898</v>
      </c>
    </row>
    <row r="350" spans="1:3">
      <c r="A350" t="s">
        <v>664</v>
      </c>
      <c r="B350">
        <v>-0.394349</v>
      </c>
      <c r="C350">
        <f>VLOOKUP(A350,[1]总校正后表!$A:$P,16,0)</f>
        <v>4.371618</v>
      </c>
    </row>
    <row r="351" spans="1:3">
      <c r="A351" t="s">
        <v>440</v>
      </c>
      <c r="B351">
        <v>-0.393104</v>
      </c>
      <c r="C351">
        <f>VLOOKUP(A351,[1]总校正后表!$A:$P,16,0)</f>
        <v>4.573878</v>
      </c>
    </row>
    <row r="352" spans="1:3">
      <c r="A352" t="s">
        <v>1067</v>
      </c>
      <c r="B352">
        <v>-0.393002</v>
      </c>
      <c r="C352">
        <f>VLOOKUP(A352,[1]总校正后表!$A:$P,16,0)</f>
        <v>3.421086</v>
      </c>
    </row>
    <row r="353" spans="1:3">
      <c r="A353" t="s">
        <v>735</v>
      </c>
      <c r="B353">
        <v>-0.39257</v>
      </c>
      <c r="C353">
        <f>VLOOKUP(A353,[1]总校正后表!$A:$P,16,0)</f>
        <v>2.147433</v>
      </c>
    </row>
    <row r="354" spans="1:3">
      <c r="A354" t="s">
        <v>479</v>
      </c>
      <c r="B354">
        <v>-0.392211</v>
      </c>
      <c r="C354">
        <f>VLOOKUP(A354,[1]总校正后表!$A:$P,16,0)</f>
        <v>4.377547</v>
      </c>
    </row>
    <row r="355" spans="1:3">
      <c r="A355" t="s">
        <v>863</v>
      </c>
      <c r="B355">
        <v>-0.392061</v>
      </c>
      <c r="C355">
        <f>VLOOKUP(A355,[1]总校正后表!$A:$P,16,0)</f>
        <v>4.654026</v>
      </c>
    </row>
    <row r="356" spans="1:3">
      <c r="A356" t="s">
        <v>336</v>
      </c>
      <c r="B356">
        <v>-0.391692</v>
      </c>
      <c r="C356">
        <f>VLOOKUP(A356,[1]总校正后表!$A:$P,16,0)</f>
        <v>3.9148537</v>
      </c>
    </row>
    <row r="357" spans="1:3">
      <c r="A357" t="s">
        <v>1056</v>
      </c>
      <c r="B357">
        <v>-0.391015</v>
      </c>
      <c r="C357">
        <f>VLOOKUP(A357,[1]总校正后表!$A:$P,16,0)</f>
        <v>4.9165407</v>
      </c>
    </row>
    <row r="358" spans="1:3">
      <c r="A358" t="s">
        <v>495</v>
      </c>
      <c r="B358">
        <v>-0.389008</v>
      </c>
      <c r="C358">
        <f>VLOOKUP(A358,[1]总校正后表!$A:$P,16,0)</f>
        <v>4.545016</v>
      </c>
    </row>
    <row r="359" spans="1:3">
      <c r="A359" t="s">
        <v>1107</v>
      </c>
      <c r="B359">
        <v>-0.386188</v>
      </c>
      <c r="C359">
        <f>VLOOKUP(A359,[1]总校正后表!$A:$P,16,0)</f>
        <v>3.876142</v>
      </c>
    </row>
    <row r="360" spans="1:3">
      <c r="A360" t="s">
        <v>477</v>
      </c>
      <c r="B360">
        <v>-0.385052</v>
      </c>
      <c r="C360">
        <f>VLOOKUP(A360,[1]总校正后表!$A:$P,16,0)</f>
        <v>3.704671</v>
      </c>
    </row>
    <row r="361" spans="1:3">
      <c r="A361" t="s">
        <v>942</v>
      </c>
      <c r="B361">
        <v>-0.384567</v>
      </c>
      <c r="C361">
        <f>VLOOKUP(A361,[1]总校正后表!$A:$P,16,0)</f>
        <v>5.470048</v>
      </c>
    </row>
    <row r="362" spans="1:3">
      <c r="A362" t="s">
        <v>749</v>
      </c>
      <c r="B362">
        <v>-0.383433</v>
      </c>
      <c r="C362">
        <f>VLOOKUP(A362,[1]总校正后表!$A:$P,16,0)</f>
        <v>5.158933</v>
      </c>
    </row>
    <row r="363" spans="1:3">
      <c r="A363" t="s">
        <v>295</v>
      </c>
      <c r="B363">
        <v>-0.382504</v>
      </c>
      <c r="C363">
        <f>VLOOKUP(A363,[1]总校正后表!$A:$P,16,0)</f>
        <v>2.5972357</v>
      </c>
    </row>
    <row r="364" spans="1:3">
      <c r="A364" t="s">
        <v>426</v>
      </c>
      <c r="B364">
        <v>-0.379738</v>
      </c>
      <c r="C364">
        <f>VLOOKUP(A364,[1]总校正后表!$A:$P,16,0)</f>
        <v>3.2938957</v>
      </c>
    </row>
    <row r="365" spans="1:3">
      <c r="A365" t="s">
        <v>94</v>
      </c>
      <c r="B365">
        <v>-0.378209</v>
      </c>
      <c r="C365">
        <f>VLOOKUP(A365,[1]总校正后表!$A:$P,16,0)</f>
        <v>4.730515</v>
      </c>
    </row>
    <row r="366" spans="1:3">
      <c r="A366" t="s">
        <v>267</v>
      </c>
      <c r="B366">
        <v>-0.377227</v>
      </c>
      <c r="C366">
        <f>VLOOKUP(A366,[1]总校正后表!$A:$P,16,0)</f>
        <v>5.088645</v>
      </c>
    </row>
    <row r="367" spans="1:3">
      <c r="A367" t="s">
        <v>64</v>
      </c>
      <c r="B367">
        <v>-0.375254</v>
      </c>
      <c r="C367">
        <f>VLOOKUP(A367,[1]总校正后表!$A:$P,16,0)</f>
        <v>3.9538957</v>
      </c>
    </row>
    <row r="368" spans="1:3">
      <c r="A368" t="s">
        <v>2</v>
      </c>
      <c r="B368">
        <v>-0.37519</v>
      </c>
      <c r="C368">
        <f>VLOOKUP(A368,[1]总校正后表!$A:$P,16,0)</f>
        <v>4.8175178</v>
      </c>
    </row>
    <row r="369" spans="1:3">
      <c r="A369" t="s">
        <v>928</v>
      </c>
      <c r="B369">
        <v>-0.372206</v>
      </c>
      <c r="C369">
        <f>VLOOKUP(A369,[1]总校正后表!$A:$P,16,0)</f>
        <v>2.455138</v>
      </c>
    </row>
    <row r="370" spans="1:3">
      <c r="A370" t="s">
        <v>125</v>
      </c>
      <c r="B370">
        <v>-0.372184</v>
      </c>
      <c r="C370">
        <f>VLOOKUP(A370,[1]总校正后表!$A:$P,16,0)</f>
        <v>3.63336</v>
      </c>
    </row>
    <row r="371" spans="1:3">
      <c r="A371" t="s">
        <v>394</v>
      </c>
      <c r="B371">
        <v>-0.371832</v>
      </c>
      <c r="C371">
        <f>VLOOKUP(A371,[1]总校正后表!$A:$P,16,0)</f>
        <v>3.9412237</v>
      </c>
    </row>
    <row r="372" spans="1:3">
      <c r="A372" t="s">
        <v>578</v>
      </c>
      <c r="B372">
        <v>-0.371379</v>
      </c>
      <c r="C372">
        <f>VLOOKUP(A372,[1]总校正后表!$A:$P,16,0)</f>
        <v>4.2889097</v>
      </c>
    </row>
    <row r="373" spans="1:3">
      <c r="A373" t="s">
        <v>1008</v>
      </c>
      <c r="B373">
        <v>-0.370264</v>
      </c>
      <c r="C373">
        <f>VLOOKUP(A373,[1]总校正后表!$A:$P,16,0)</f>
        <v>4.092878</v>
      </c>
    </row>
    <row r="374" spans="1:3">
      <c r="A374" t="s">
        <v>566</v>
      </c>
      <c r="B374">
        <v>-0.369565</v>
      </c>
      <c r="C374">
        <f>VLOOKUP(A374,[1]总校正后表!$A:$P,16,0)</f>
        <v>5.298671</v>
      </c>
    </row>
    <row r="375" spans="1:3">
      <c r="A375" t="s">
        <v>922</v>
      </c>
      <c r="B375">
        <v>-0.368637</v>
      </c>
      <c r="C375">
        <f>VLOOKUP(A375,[1]总校正后表!$A:$P,16,0)</f>
        <v>4.750928</v>
      </c>
    </row>
    <row r="376" spans="1:3">
      <c r="A376" t="s">
        <v>464</v>
      </c>
      <c r="B376">
        <v>-0.368308</v>
      </c>
      <c r="C376">
        <f>VLOOKUP(A376,[1]总校正后表!$A:$P,16,0)</f>
        <v>4.5297661</v>
      </c>
    </row>
    <row r="377" spans="1:3">
      <c r="A377" t="s">
        <v>303</v>
      </c>
      <c r="B377">
        <v>-0.368165</v>
      </c>
      <c r="C377">
        <f>VLOOKUP(A377,[1]总校正后表!$A:$P,16,0)</f>
        <v>3.2551098</v>
      </c>
    </row>
    <row r="378" spans="1:3">
      <c r="A378" t="s">
        <v>1272</v>
      </c>
      <c r="B378">
        <v>-0.366764</v>
      </c>
      <c r="C378">
        <f>VLOOKUP(A378,[1]总校正后表!$A:$P,16,0)</f>
        <v>4.873911</v>
      </c>
    </row>
    <row r="379" spans="1:3">
      <c r="A379" t="s">
        <v>975</v>
      </c>
      <c r="B379">
        <v>-0.365936</v>
      </c>
      <c r="C379">
        <f>VLOOKUP(A379,[1]总校正后表!$A:$P,16,0)</f>
        <v>5.082337</v>
      </c>
    </row>
    <row r="380" spans="1:3">
      <c r="A380" t="s">
        <v>837</v>
      </c>
      <c r="B380">
        <v>-0.364994</v>
      </c>
      <c r="C380">
        <f>VLOOKUP(A380,[1]总校正后表!$A:$P,16,0)</f>
        <v>4.943918</v>
      </c>
    </row>
    <row r="381" spans="1:3">
      <c r="A381" t="s">
        <v>1164</v>
      </c>
      <c r="B381">
        <v>-0.362812</v>
      </c>
      <c r="C381">
        <f>VLOOKUP(A381,[1]总校正后表!$A:$P,16,0)</f>
        <v>5.564871</v>
      </c>
    </row>
    <row r="382" spans="1:3">
      <c r="A382" t="s">
        <v>67</v>
      </c>
      <c r="B382">
        <v>-0.36143</v>
      </c>
      <c r="C382">
        <f>VLOOKUP(A382,[1]总校正后表!$A:$P,16,0)</f>
        <v>6.215378</v>
      </c>
    </row>
    <row r="383" spans="1:3">
      <c r="A383" t="s">
        <v>862</v>
      </c>
      <c r="B383">
        <v>-0.359673</v>
      </c>
      <c r="C383">
        <f>VLOOKUP(A383,[1]总校正后表!$A:$P,16,0)</f>
        <v>5.525028</v>
      </c>
    </row>
    <row r="384" spans="1:3">
      <c r="A384" t="s">
        <v>891</v>
      </c>
      <c r="B384">
        <v>-0.359273</v>
      </c>
      <c r="C384">
        <f>VLOOKUP(A384,[1]总校正后表!$A:$P,16,0)</f>
        <v>4.835099</v>
      </c>
    </row>
    <row r="385" spans="1:3">
      <c r="A385" t="s">
        <v>628</v>
      </c>
      <c r="B385">
        <v>-0.358527</v>
      </c>
      <c r="C385">
        <f>VLOOKUP(A385,[1]总校正后表!$A:$P,16,0)</f>
        <v>4.316431</v>
      </c>
    </row>
    <row r="386" spans="1:3">
      <c r="A386" t="s">
        <v>1057</v>
      </c>
      <c r="B386">
        <v>-0.357938</v>
      </c>
      <c r="C386">
        <f>VLOOKUP(A386,[1]总校正后表!$A:$P,16,0)</f>
        <v>2.6628421</v>
      </c>
    </row>
    <row r="387" spans="1:3">
      <c r="A387" t="s">
        <v>1184</v>
      </c>
      <c r="B387">
        <v>-0.357125</v>
      </c>
      <c r="C387">
        <f>VLOOKUP(A387,[1]总校正后表!$A:$P,16,0)</f>
        <v>4.680728</v>
      </c>
    </row>
    <row r="388" spans="1:3">
      <c r="A388" t="s">
        <v>297</v>
      </c>
      <c r="B388">
        <v>-0.354246</v>
      </c>
      <c r="C388">
        <f>VLOOKUP(A388,[1]总校正后表!$A:$P,16,0)</f>
        <v>3.831638</v>
      </c>
    </row>
    <row r="389" spans="1:3">
      <c r="A389" t="s">
        <v>885</v>
      </c>
      <c r="B389">
        <v>-0.353642</v>
      </c>
      <c r="C389">
        <f>VLOOKUP(A389,[1]总校正后表!$A:$P,16,0)</f>
        <v>4.4292937</v>
      </c>
    </row>
    <row r="390" spans="1:3">
      <c r="A390" t="s">
        <v>1032</v>
      </c>
      <c r="B390">
        <v>-0.35342</v>
      </c>
      <c r="C390">
        <f>VLOOKUP(A390,[1]总校正后表!$A:$P,16,0)</f>
        <v>3.5137421</v>
      </c>
    </row>
    <row r="391" spans="1:3">
      <c r="A391" t="s">
        <v>596</v>
      </c>
      <c r="B391">
        <v>-0.352409</v>
      </c>
      <c r="C391">
        <f>VLOOKUP(A391,[1]总校正后表!$A:$P,16,0)</f>
        <v>4.839841</v>
      </c>
    </row>
    <row r="392" spans="1:3">
      <c r="A392" t="s">
        <v>808</v>
      </c>
      <c r="B392">
        <v>-0.351876</v>
      </c>
      <c r="C392">
        <f>VLOOKUP(A392,[1]总校正后表!$A:$P,16,0)</f>
        <v>4.1137948</v>
      </c>
    </row>
    <row r="393" spans="1:3">
      <c r="A393" t="s">
        <v>906</v>
      </c>
      <c r="B393">
        <v>-0.351706</v>
      </c>
      <c r="C393">
        <f>VLOOKUP(A393,[1]总校正后表!$A:$P,16,0)</f>
        <v>3.3669537</v>
      </c>
    </row>
    <row r="394" spans="1:3">
      <c r="A394" t="s">
        <v>1043</v>
      </c>
      <c r="B394">
        <v>-0.349299</v>
      </c>
      <c r="C394">
        <f>VLOOKUP(A394,[1]总校正后表!$A:$P,16,0)</f>
        <v>3.6779548</v>
      </c>
    </row>
    <row r="395" spans="1:3">
      <c r="A395" t="s">
        <v>546</v>
      </c>
      <c r="B395">
        <v>-0.348443</v>
      </c>
      <c r="C395">
        <f>VLOOKUP(A395,[1]总校正后表!$A:$P,16,0)</f>
        <v>2.08522</v>
      </c>
    </row>
    <row r="396" spans="1:3">
      <c r="A396" t="s">
        <v>645</v>
      </c>
      <c r="B396">
        <v>-0.347615</v>
      </c>
      <c r="C396">
        <f>VLOOKUP(A396,[1]总校正后表!$A:$P,16,0)</f>
        <v>6.6403097</v>
      </c>
    </row>
    <row r="397" spans="1:3">
      <c r="A397" t="s">
        <v>135</v>
      </c>
      <c r="B397">
        <v>-0.344795</v>
      </c>
      <c r="C397">
        <f>VLOOKUP(A397,[1]总校正后表!$A:$P,16,0)</f>
        <v>3.907225</v>
      </c>
    </row>
    <row r="398" spans="1:3">
      <c r="A398" t="s">
        <v>1035</v>
      </c>
      <c r="B398">
        <v>-0.342757</v>
      </c>
      <c r="C398">
        <f>VLOOKUP(A398,[1]总校正后表!$A:$P,16,0)</f>
        <v>2.816298</v>
      </c>
    </row>
    <row r="399" spans="1:3">
      <c r="A399" t="s">
        <v>777</v>
      </c>
      <c r="B399">
        <v>-0.33936</v>
      </c>
      <c r="C399">
        <f>VLOOKUP(A399,[1]总校正后表!$A:$P,16,0)</f>
        <v>4.372003</v>
      </c>
    </row>
    <row r="400" spans="1:3">
      <c r="A400" t="s">
        <v>1023</v>
      </c>
      <c r="B400">
        <v>-0.338661</v>
      </c>
      <c r="C400">
        <f>VLOOKUP(A400,[1]总校正后表!$A:$P,16,0)</f>
        <v>3.4875997</v>
      </c>
    </row>
    <row r="401" spans="1:3">
      <c r="A401" t="s">
        <v>563</v>
      </c>
      <c r="B401">
        <v>-0.33554</v>
      </c>
      <c r="C401">
        <f>VLOOKUP(A401,[1]总校正后表!$A:$P,16,0)</f>
        <v>2.817448</v>
      </c>
    </row>
    <row r="402" spans="1:3">
      <c r="A402" t="s">
        <v>505</v>
      </c>
      <c r="B402">
        <v>-0.332368</v>
      </c>
      <c r="C402">
        <f>VLOOKUP(A402,[1]总校正后表!$A:$P,16,0)</f>
        <v>2.9586231</v>
      </c>
    </row>
    <row r="403" spans="1:3">
      <c r="A403" t="s">
        <v>779</v>
      </c>
      <c r="B403">
        <v>-0.331651</v>
      </c>
      <c r="C403">
        <f>VLOOKUP(A403,[1]总校正后表!$A:$P,16,0)</f>
        <v>4.9827397</v>
      </c>
    </row>
    <row r="404" spans="1:3">
      <c r="A404" t="s">
        <v>439</v>
      </c>
      <c r="B404">
        <v>-0.331165</v>
      </c>
      <c r="C404">
        <f>VLOOKUP(A404,[1]总校正后表!$A:$P,16,0)</f>
        <v>2.9744048</v>
      </c>
    </row>
    <row r="405" spans="1:3">
      <c r="A405" t="s">
        <v>457</v>
      </c>
      <c r="B405">
        <v>-0.33013</v>
      </c>
      <c r="C405">
        <f>VLOOKUP(A405,[1]总校正后表!$A:$P,16,0)</f>
        <v>2.848537</v>
      </c>
    </row>
    <row r="406" spans="1:3">
      <c r="A406" t="s">
        <v>765</v>
      </c>
      <c r="B406">
        <v>-0.329877</v>
      </c>
      <c r="C406">
        <f>VLOOKUP(A406,[1]总校正后表!$A:$P,16,0)</f>
        <v>5.7191278</v>
      </c>
    </row>
    <row r="407" spans="1:3">
      <c r="A407" t="s">
        <v>142</v>
      </c>
      <c r="B407">
        <v>-0.328604</v>
      </c>
      <c r="C407">
        <f>VLOOKUP(A407,[1]总校正后表!$A:$P,16,0)</f>
        <v>3.778998</v>
      </c>
    </row>
    <row r="408" spans="1:3">
      <c r="A408" t="s">
        <v>1174</v>
      </c>
      <c r="B408">
        <v>-0.327796</v>
      </c>
      <c r="C408">
        <f>VLOOKUP(A408,[1]总校正后表!$A:$P,16,0)</f>
        <v>3.648086</v>
      </c>
    </row>
    <row r="409" spans="1:3">
      <c r="A409" t="s">
        <v>499</v>
      </c>
      <c r="B409">
        <v>-0.326237</v>
      </c>
      <c r="C409">
        <f>VLOOKUP(A409,[1]总校正后表!$A:$P,16,0)</f>
        <v>5.053937</v>
      </c>
    </row>
    <row r="410" spans="1:3">
      <c r="A410" t="s">
        <v>101</v>
      </c>
      <c r="B410">
        <v>-0.320874</v>
      </c>
      <c r="C410">
        <f>VLOOKUP(A410,[1]总校正后表!$A:$P,16,0)</f>
        <v>4.647297</v>
      </c>
    </row>
    <row r="411" spans="1:3">
      <c r="A411" t="s">
        <v>284</v>
      </c>
      <c r="B411">
        <v>-0.318048</v>
      </c>
      <c r="C411">
        <f>VLOOKUP(A411,[1]总校正后表!$A:$P,16,0)</f>
        <v>4.2321461</v>
      </c>
    </row>
    <row r="412" spans="1:3">
      <c r="A412" t="s">
        <v>1206</v>
      </c>
      <c r="B412">
        <v>-0.313665</v>
      </c>
      <c r="C412">
        <f>VLOOKUP(A412,[1]总校正后表!$A:$P,16,0)</f>
        <v>4.0296037</v>
      </c>
    </row>
    <row r="413" spans="1:3">
      <c r="A413" t="s">
        <v>291</v>
      </c>
      <c r="B413">
        <v>-0.312322</v>
      </c>
      <c r="C413">
        <f>VLOOKUP(A413,[1]总校正后表!$A:$P,16,0)</f>
        <v>4.155768</v>
      </c>
    </row>
    <row r="414" spans="1:3">
      <c r="A414" t="s">
        <v>588</v>
      </c>
      <c r="B414">
        <v>-0.310943</v>
      </c>
      <c r="C414">
        <f>VLOOKUP(A414,[1]总校正后表!$A:$P,16,0)</f>
        <v>4.197491</v>
      </c>
    </row>
    <row r="415" spans="1:3">
      <c r="A415" t="s">
        <v>1290</v>
      </c>
      <c r="B415">
        <v>-0.310115</v>
      </c>
      <c r="C415">
        <f>VLOOKUP(A415,[1]总校正后表!$A:$P,16,0)</f>
        <v>4.02495</v>
      </c>
    </row>
    <row r="416" spans="1:3">
      <c r="A416" t="s">
        <v>274</v>
      </c>
      <c r="B416">
        <v>-0.309947</v>
      </c>
      <c r="C416">
        <f>VLOOKUP(A416,[1]总校正后表!$A:$P,16,0)</f>
        <v>4.388948</v>
      </c>
    </row>
    <row r="417" spans="1:3">
      <c r="A417" t="s">
        <v>974</v>
      </c>
      <c r="B417">
        <v>-0.309765</v>
      </c>
      <c r="C417">
        <f>VLOOKUP(A417,[1]总校正后表!$A:$P,16,0)</f>
        <v>6.929799</v>
      </c>
    </row>
    <row r="418" spans="1:3">
      <c r="A418" t="s">
        <v>261</v>
      </c>
      <c r="B418">
        <v>-0.309089</v>
      </c>
      <c r="C418">
        <f>VLOOKUP(A418,[1]总校正后表!$A:$P,16,0)</f>
        <v>4.426615</v>
      </c>
    </row>
    <row r="419" spans="1:3">
      <c r="A419" t="s">
        <v>986</v>
      </c>
      <c r="B419">
        <v>-0.308035</v>
      </c>
      <c r="C419">
        <f>VLOOKUP(A419,[1]总校正后表!$A:$P,16,0)</f>
        <v>4.390761</v>
      </c>
    </row>
    <row r="420" spans="1:3">
      <c r="A420" t="s">
        <v>1005</v>
      </c>
      <c r="B420">
        <v>-0.307526</v>
      </c>
      <c r="C420">
        <f>VLOOKUP(A420,[1]总校正后表!$A:$P,16,0)</f>
        <v>4.2967661</v>
      </c>
    </row>
    <row r="421" spans="1:3">
      <c r="A421" t="s">
        <v>198</v>
      </c>
      <c r="B421">
        <v>-0.304305</v>
      </c>
      <c r="C421">
        <f>VLOOKUP(A421,[1]总校正后表!$A:$P,16,0)</f>
        <v>2.748711</v>
      </c>
    </row>
    <row r="422" spans="1:3">
      <c r="A422" t="s">
        <v>1061</v>
      </c>
      <c r="B422">
        <v>-0.301029</v>
      </c>
      <c r="C422">
        <f>VLOOKUP(A422,[1]总校正后表!$A:$P,16,0)</f>
        <v>3.495928</v>
      </c>
    </row>
    <row r="423" spans="1:3">
      <c r="A423" t="s">
        <v>179</v>
      </c>
      <c r="B423">
        <v>-0.297363</v>
      </c>
      <c r="C423">
        <f>VLOOKUP(A423,[1]总校正后表!$A:$P,16,0)</f>
        <v>5.262131</v>
      </c>
    </row>
    <row r="424" spans="1:3">
      <c r="A424" t="s">
        <v>1121</v>
      </c>
      <c r="B424">
        <v>-0.295842</v>
      </c>
      <c r="C424">
        <f>VLOOKUP(A424,[1]总校正后表!$A:$P,16,0)</f>
        <v>3.525385</v>
      </c>
    </row>
    <row r="425" spans="1:3">
      <c r="A425" t="s">
        <v>380</v>
      </c>
      <c r="B425">
        <v>-0.29458</v>
      </c>
      <c r="C425">
        <f>VLOOKUP(A425,[1]总校正后表!$A:$P,16,0)</f>
        <v>5.152062</v>
      </c>
    </row>
    <row r="426" spans="1:3">
      <c r="A426" t="s">
        <v>213</v>
      </c>
      <c r="B426">
        <v>-0.29435</v>
      </c>
      <c r="C426">
        <f>VLOOKUP(A426,[1]总校正后表!$A:$P,16,0)</f>
        <v>2.4258631</v>
      </c>
    </row>
    <row r="427" spans="1:3">
      <c r="A427" t="s">
        <v>918</v>
      </c>
      <c r="B427">
        <v>-0.291962</v>
      </c>
      <c r="C427">
        <f>VLOOKUP(A427,[1]总校正后表!$A:$P,16,0)</f>
        <v>3.384885</v>
      </c>
    </row>
    <row r="428" spans="1:3">
      <c r="A428" t="s">
        <v>526</v>
      </c>
      <c r="B428">
        <v>-0.291949</v>
      </c>
      <c r="C428">
        <f>VLOOKUP(A428,[1]总校正后表!$A:$P,16,0)</f>
        <v>5.524301</v>
      </c>
    </row>
    <row r="429" spans="1:3">
      <c r="A429" t="s">
        <v>471</v>
      </c>
      <c r="B429">
        <v>-0.29169</v>
      </c>
      <c r="C429">
        <f>VLOOKUP(A429,[1]总校正后表!$A:$P,16,0)</f>
        <v>5.052798</v>
      </c>
    </row>
    <row r="430" spans="1:3">
      <c r="A430" t="s">
        <v>815</v>
      </c>
      <c r="B430">
        <v>-0.291652</v>
      </c>
      <c r="C430">
        <f>VLOOKUP(A430,[1]总校正后表!$A:$P,16,0)</f>
        <v>4.326771</v>
      </c>
    </row>
    <row r="431" spans="1:3">
      <c r="A431" t="s">
        <v>770</v>
      </c>
      <c r="B431">
        <v>-0.290988</v>
      </c>
      <c r="C431">
        <f>VLOOKUP(A431,[1]总校正后表!$A:$P,16,0)</f>
        <v>4.641387</v>
      </c>
    </row>
    <row r="432" spans="1:3">
      <c r="A432" t="s">
        <v>53</v>
      </c>
      <c r="B432">
        <v>-0.286586</v>
      </c>
      <c r="C432">
        <f>VLOOKUP(A432,[1]总校正后表!$A:$P,16,0)</f>
        <v>5.449753</v>
      </c>
    </row>
    <row r="433" spans="1:3">
      <c r="A433" t="s">
        <v>883</v>
      </c>
      <c r="B433">
        <v>-0.28572</v>
      </c>
      <c r="C433">
        <f>VLOOKUP(A433,[1]总校正后表!$A:$P,16,0)</f>
        <v>5.985096</v>
      </c>
    </row>
    <row r="434" spans="1:3">
      <c r="A434" t="s">
        <v>126</v>
      </c>
      <c r="B434">
        <v>-0.285691</v>
      </c>
      <c r="C434">
        <f>VLOOKUP(A434,[1]总校正后表!$A:$P,16,0)</f>
        <v>4.1078698</v>
      </c>
    </row>
    <row r="435" spans="1:3">
      <c r="A435" t="s">
        <v>1162</v>
      </c>
      <c r="B435">
        <v>-0.284933</v>
      </c>
      <c r="C435">
        <f>VLOOKUP(A435,[1]总校正后表!$A:$P,16,0)</f>
        <v>4.348538</v>
      </c>
    </row>
    <row r="436" spans="1:3">
      <c r="A436" t="s">
        <v>847</v>
      </c>
      <c r="B436">
        <v>-0.284611</v>
      </c>
      <c r="C436">
        <f>VLOOKUP(A436,[1]总校正后表!$A:$P,16,0)</f>
        <v>3.9736557</v>
      </c>
    </row>
    <row r="437" spans="1:3">
      <c r="A437" t="s">
        <v>473</v>
      </c>
      <c r="B437">
        <v>-0.284064</v>
      </c>
      <c r="C437">
        <f>VLOOKUP(A437,[1]总校正后表!$A:$P,16,0)</f>
        <v>5.337048</v>
      </c>
    </row>
    <row r="438" spans="1:3">
      <c r="A438" t="s">
        <v>567</v>
      </c>
      <c r="B438">
        <v>-0.28303</v>
      </c>
      <c r="C438">
        <f>VLOOKUP(A438,[1]总校正后表!$A:$P,16,0)</f>
        <v>4.308484</v>
      </c>
    </row>
    <row r="439" spans="1:3">
      <c r="A439" t="s">
        <v>1051</v>
      </c>
      <c r="B439">
        <v>-0.282696</v>
      </c>
      <c r="C439">
        <f>VLOOKUP(A439,[1]总校正后表!$A:$P,16,0)</f>
        <v>4.746323</v>
      </c>
    </row>
    <row r="440" spans="1:3">
      <c r="A440" t="s">
        <v>686</v>
      </c>
      <c r="B440">
        <v>-0.282263</v>
      </c>
      <c r="C440">
        <f>VLOOKUP(A440,[1]总校正后表!$A:$P,16,0)</f>
        <v>3.4843657</v>
      </c>
    </row>
    <row r="441" spans="1:3">
      <c r="A441" t="s">
        <v>1268</v>
      </c>
      <c r="B441">
        <v>-0.281855</v>
      </c>
      <c r="C441">
        <f>VLOOKUP(A441,[1]总校正后表!$A:$P,16,0)</f>
        <v>6.853428</v>
      </c>
    </row>
    <row r="442" spans="1:3">
      <c r="A442" t="s">
        <v>1175</v>
      </c>
      <c r="B442">
        <v>-0.281731</v>
      </c>
      <c r="C442">
        <f>VLOOKUP(A442,[1]总校正后表!$A:$P,16,0)</f>
        <v>5.393675</v>
      </c>
    </row>
    <row r="443" spans="1:3">
      <c r="A443" t="s">
        <v>867</v>
      </c>
      <c r="B443">
        <v>-0.280738</v>
      </c>
      <c r="C443">
        <f>VLOOKUP(A443,[1]总校正后表!$A:$P,16,0)</f>
        <v>4.224397</v>
      </c>
    </row>
    <row r="444" spans="1:3">
      <c r="A444" t="s">
        <v>333</v>
      </c>
      <c r="B444">
        <v>-0.279571</v>
      </c>
      <c r="C444">
        <f>VLOOKUP(A444,[1]总校正后表!$A:$P,16,0)</f>
        <v>5.657489</v>
      </c>
    </row>
    <row r="445" spans="1:3">
      <c r="A445" t="s">
        <v>569</v>
      </c>
      <c r="B445">
        <v>-0.279566</v>
      </c>
      <c r="C445">
        <f>VLOOKUP(A445,[1]总校正后表!$A:$P,16,0)</f>
        <v>5.161308</v>
      </c>
    </row>
    <row r="446" spans="1:3">
      <c r="A446" t="s">
        <v>933</v>
      </c>
      <c r="B446">
        <v>-0.278236</v>
      </c>
      <c r="C446">
        <f>VLOOKUP(A446,[1]总校正后表!$A:$P,16,0)</f>
        <v>3.3887561</v>
      </c>
    </row>
    <row r="447" spans="1:3">
      <c r="A447" t="s">
        <v>1202</v>
      </c>
      <c r="B447">
        <v>-0.278218</v>
      </c>
      <c r="C447">
        <f>VLOOKUP(A447,[1]总校正后表!$A:$P,16,0)</f>
        <v>4.495241</v>
      </c>
    </row>
    <row r="448" spans="1:3">
      <c r="A448" t="s">
        <v>875</v>
      </c>
      <c r="B448">
        <v>-0.276434</v>
      </c>
      <c r="C448">
        <f>VLOOKUP(A448,[1]总校正后表!$A:$P,16,0)</f>
        <v>4.2958157</v>
      </c>
    </row>
    <row r="449" spans="1:3">
      <c r="A449" t="s">
        <v>36</v>
      </c>
      <c r="B449">
        <v>-0.275767</v>
      </c>
      <c r="C449">
        <f>VLOOKUP(A449,[1]总校正后表!$A:$P,16,0)</f>
        <v>3.519934</v>
      </c>
    </row>
    <row r="450" spans="1:3">
      <c r="A450" t="s">
        <v>738</v>
      </c>
      <c r="B450">
        <v>-0.275741</v>
      </c>
      <c r="C450">
        <f>VLOOKUP(A450,[1]总校正后表!$A:$P,16,0)</f>
        <v>4.020653</v>
      </c>
    </row>
    <row r="451" spans="1:3">
      <c r="A451" t="s">
        <v>70</v>
      </c>
      <c r="B451">
        <v>-0.274118</v>
      </c>
      <c r="C451">
        <f>VLOOKUP(A451,[1]总校正后表!$A:$P,16,0)</f>
        <v>4.676067</v>
      </c>
    </row>
    <row r="452" spans="1:3">
      <c r="A452" t="s">
        <v>547</v>
      </c>
      <c r="B452">
        <v>-0.274106</v>
      </c>
      <c r="C452">
        <f>VLOOKUP(A452,[1]总校正后表!$A:$P,16,0)</f>
        <v>4.912415</v>
      </c>
    </row>
    <row r="453" spans="1:3">
      <c r="A453" t="s">
        <v>372</v>
      </c>
      <c r="B453">
        <v>-0.273289</v>
      </c>
      <c r="C453">
        <f>VLOOKUP(A453,[1]总校正后表!$A:$P,16,0)</f>
        <v>4.709747</v>
      </c>
    </row>
    <row r="454" spans="1:3">
      <c r="A454" t="s">
        <v>801</v>
      </c>
      <c r="B454">
        <v>-0.271859</v>
      </c>
      <c r="C454">
        <f>VLOOKUP(A454,[1]总校正后表!$A:$P,16,0)</f>
        <v>5.868111</v>
      </c>
    </row>
    <row r="455" spans="1:3">
      <c r="A455" t="s">
        <v>1028</v>
      </c>
      <c r="B455">
        <v>-0.270757</v>
      </c>
      <c r="C455">
        <f>VLOOKUP(A455,[1]总校正后表!$A:$P,16,0)</f>
        <v>6.5946437</v>
      </c>
    </row>
    <row r="456" spans="1:3">
      <c r="A456" t="s">
        <v>501</v>
      </c>
      <c r="B456">
        <v>-0.269999</v>
      </c>
      <c r="C456">
        <f>VLOOKUP(A456,[1]总校正后表!$A:$P,16,0)</f>
        <v>5.665101</v>
      </c>
    </row>
    <row r="457" spans="1:3">
      <c r="A457" t="s">
        <v>1130</v>
      </c>
      <c r="B457">
        <v>-0.26625</v>
      </c>
      <c r="C457">
        <f>VLOOKUP(A457,[1]总校正后表!$A:$P,16,0)</f>
        <v>3.1327531</v>
      </c>
    </row>
    <row r="458" spans="1:3">
      <c r="A458" t="s">
        <v>1224</v>
      </c>
      <c r="B458">
        <v>-0.262889</v>
      </c>
      <c r="C458">
        <f>VLOOKUP(A458,[1]总校正后表!$A:$P,16,0)</f>
        <v>3.912161</v>
      </c>
    </row>
    <row r="459" spans="1:3">
      <c r="A459" t="s">
        <v>783</v>
      </c>
      <c r="B459">
        <v>-0.262118</v>
      </c>
      <c r="C459">
        <f>VLOOKUP(A459,[1]总校正后表!$A:$P,16,0)</f>
        <v>7.240114</v>
      </c>
    </row>
    <row r="460" spans="1:3">
      <c r="A460" t="s">
        <v>661</v>
      </c>
      <c r="B460">
        <v>-0.260505</v>
      </c>
      <c r="C460">
        <f>VLOOKUP(A460,[1]总校正后表!$A:$P,16,0)</f>
        <v>2.4345098</v>
      </c>
    </row>
    <row r="461" spans="1:3">
      <c r="A461" t="s">
        <v>205</v>
      </c>
      <c r="B461">
        <v>-0.256508</v>
      </c>
      <c r="C461">
        <f>VLOOKUP(A461,[1]总校正后表!$A:$P,16,0)</f>
        <v>3.379004</v>
      </c>
    </row>
    <row r="462" spans="1:3">
      <c r="A462" t="s">
        <v>1166</v>
      </c>
      <c r="B462">
        <v>-0.254519</v>
      </c>
      <c r="C462">
        <f>VLOOKUP(A462,[1]总校正后表!$A:$P,16,0)</f>
        <v>2.4829157</v>
      </c>
    </row>
    <row r="463" spans="1:3">
      <c r="A463" t="s">
        <v>1219</v>
      </c>
      <c r="B463">
        <v>-0.254366</v>
      </c>
      <c r="C463">
        <f>VLOOKUP(A463,[1]总校正后表!$A:$P,16,0)</f>
        <v>4.376165</v>
      </c>
    </row>
    <row r="464" spans="1:3">
      <c r="A464" t="s">
        <v>466</v>
      </c>
      <c r="B464">
        <v>-0.252089</v>
      </c>
      <c r="C464">
        <f>VLOOKUP(A464,[1]总校正后表!$A:$P,16,0)</f>
        <v>6.118011</v>
      </c>
    </row>
    <row r="465" spans="1:3">
      <c r="A465" t="s">
        <v>69</v>
      </c>
      <c r="B465">
        <v>-0.251557</v>
      </c>
      <c r="C465">
        <f>VLOOKUP(A465,[1]总校正后表!$A:$P,16,0)</f>
        <v>5.2893078</v>
      </c>
    </row>
    <row r="466" spans="1:3">
      <c r="A466" t="s">
        <v>988</v>
      </c>
      <c r="B466">
        <v>-0.250981</v>
      </c>
      <c r="C466">
        <f>VLOOKUP(A466,[1]总校正后表!$A:$P,16,0)</f>
        <v>4.1976437</v>
      </c>
    </row>
    <row r="467" spans="1:3">
      <c r="A467" t="s">
        <v>510</v>
      </c>
      <c r="B467">
        <v>-0.248151</v>
      </c>
      <c r="C467">
        <f>VLOOKUP(A467,[1]总校正后表!$A:$P,16,0)</f>
        <v>4.443651</v>
      </c>
    </row>
    <row r="468" spans="1:3">
      <c r="A468" t="s">
        <v>525</v>
      </c>
      <c r="B468">
        <v>-0.246879</v>
      </c>
      <c r="C468">
        <f>VLOOKUP(A468,[1]总校正后表!$A:$P,16,0)</f>
        <v>5.359782</v>
      </c>
    </row>
    <row r="469" spans="1:3">
      <c r="A469" t="s">
        <v>784</v>
      </c>
      <c r="B469">
        <v>-0.246639</v>
      </c>
      <c r="C469">
        <f>VLOOKUP(A469,[1]总校正后表!$A:$P,16,0)</f>
        <v>3.7360537</v>
      </c>
    </row>
    <row r="470" spans="1:3">
      <c r="A470" t="s">
        <v>256</v>
      </c>
      <c r="B470">
        <v>-0.244697</v>
      </c>
      <c r="C470">
        <f>VLOOKUP(A470,[1]总校正后表!$A:$P,16,0)</f>
        <v>3.876301</v>
      </c>
    </row>
    <row r="471" spans="1:3">
      <c r="A471" t="s">
        <v>832</v>
      </c>
      <c r="B471">
        <v>-0.244272</v>
      </c>
      <c r="C471">
        <f>VLOOKUP(A471,[1]总校正后表!$A:$P,16,0)</f>
        <v>6.5521978</v>
      </c>
    </row>
    <row r="472" spans="1:3">
      <c r="A472" t="s">
        <v>350</v>
      </c>
      <c r="B472">
        <v>-0.244</v>
      </c>
      <c r="C472">
        <f>VLOOKUP(A472,[1]总校正后表!$A:$P,16,0)</f>
        <v>3.484901</v>
      </c>
    </row>
    <row r="473" spans="1:3">
      <c r="A473" t="s">
        <v>367</v>
      </c>
      <c r="B473">
        <v>-0.242778</v>
      </c>
      <c r="C473">
        <f>VLOOKUP(A473,[1]总校正后表!$A:$P,16,0)</f>
        <v>4.023589</v>
      </c>
    </row>
    <row r="474" spans="1:3">
      <c r="A474" t="s">
        <v>1093</v>
      </c>
      <c r="B474">
        <v>-0.242584</v>
      </c>
      <c r="C474">
        <f>VLOOKUP(A474,[1]总校正后表!$A:$P,16,0)</f>
        <v>4.885228</v>
      </c>
    </row>
    <row r="475" spans="1:3">
      <c r="A475" t="s">
        <v>379</v>
      </c>
      <c r="B475">
        <v>-0.242152</v>
      </c>
      <c r="C475">
        <f>VLOOKUP(A475,[1]总校正后表!$A:$P,16,0)</f>
        <v>3.14864</v>
      </c>
    </row>
    <row r="476" spans="1:3">
      <c r="A476" t="s">
        <v>996</v>
      </c>
      <c r="B476">
        <v>-0.23971</v>
      </c>
      <c r="C476">
        <f>VLOOKUP(A476,[1]总校正后表!$A:$P,16,0)</f>
        <v>5.798851</v>
      </c>
    </row>
    <row r="477" spans="1:3">
      <c r="A477" t="s">
        <v>301</v>
      </c>
      <c r="B477">
        <v>-0.23947</v>
      </c>
      <c r="C477">
        <f>VLOOKUP(A477,[1]总校正后表!$A:$P,16,0)</f>
        <v>4.1624461</v>
      </c>
    </row>
    <row r="478" spans="1:3">
      <c r="A478" t="s">
        <v>609</v>
      </c>
      <c r="B478">
        <v>-0.238381</v>
      </c>
      <c r="C478">
        <f>VLOOKUP(A478,[1]总校正后表!$A:$P,16,0)</f>
        <v>4.868043</v>
      </c>
    </row>
    <row r="479" spans="1:3">
      <c r="A479" t="s">
        <v>787</v>
      </c>
      <c r="B479">
        <v>-0.232762</v>
      </c>
      <c r="C479">
        <f>VLOOKUP(A479,[1]总校正后表!$A:$P,16,0)</f>
        <v>6.1626021</v>
      </c>
    </row>
    <row r="480" spans="1:3">
      <c r="A480" t="s">
        <v>1146</v>
      </c>
      <c r="B480">
        <v>-0.231439</v>
      </c>
      <c r="C480">
        <f>VLOOKUP(A480,[1]总校正后表!$A:$P,16,0)</f>
        <v>4.5862978</v>
      </c>
    </row>
    <row r="481" spans="1:3">
      <c r="A481" t="s">
        <v>182</v>
      </c>
      <c r="B481">
        <v>-0.23116</v>
      </c>
      <c r="C481">
        <f>VLOOKUP(A481,[1]总校正后表!$A:$P,16,0)</f>
        <v>7.0839238</v>
      </c>
    </row>
    <row r="482" spans="1:3">
      <c r="A482" t="s">
        <v>1135</v>
      </c>
      <c r="B482">
        <v>-0.230408</v>
      </c>
      <c r="C482">
        <f>VLOOKUP(A482,[1]总校正后表!$A:$P,16,0)</f>
        <v>7.039878</v>
      </c>
    </row>
    <row r="483" spans="1:3">
      <c r="A483" t="s">
        <v>1274</v>
      </c>
      <c r="B483">
        <v>-0.229836</v>
      </c>
      <c r="C483">
        <f>VLOOKUP(A483,[1]总校正后表!$A:$P,16,0)</f>
        <v>4.53815</v>
      </c>
    </row>
    <row r="484" spans="1:3">
      <c r="A484" t="s">
        <v>1015</v>
      </c>
      <c r="B484">
        <v>-0.229266</v>
      </c>
      <c r="C484">
        <f>VLOOKUP(A484,[1]总校正后表!$A:$P,16,0)</f>
        <v>4.07949</v>
      </c>
    </row>
    <row r="485" spans="1:3">
      <c r="A485" t="s">
        <v>972</v>
      </c>
      <c r="B485">
        <v>-0.228681</v>
      </c>
      <c r="C485">
        <f>VLOOKUP(A485,[1]总校正后表!$A:$P,16,0)</f>
        <v>6.642698</v>
      </c>
    </row>
    <row r="486" spans="1:3">
      <c r="A486" t="s">
        <v>892</v>
      </c>
      <c r="B486">
        <v>-0.228431</v>
      </c>
      <c r="C486">
        <f>VLOOKUP(A486,[1]总校正后表!$A:$P,16,0)</f>
        <v>3.9025961</v>
      </c>
    </row>
    <row r="487" spans="1:3">
      <c r="A487" t="s">
        <v>1233</v>
      </c>
      <c r="B487">
        <v>-0.227623</v>
      </c>
      <c r="C487">
        <f>VLOOKUP(A487,[1]总校正后表!$A:$P,16,0)</f>
        <v>4.482288</v>
      </c>
    </row>
    <row r="488" spans="1:3">
      <c r="A488" t="s">
        <v>210</v>
      </c>
      <c r="B488">
        <v>-0.225916</v>
      </c>
      <c r="C488">
        <f>VLOOKUP(A488,[1]总校正后表!$A:$P,16,0)</f>
        <v>5.8274578</v>
      </c>
    </row>
    <row r="489" spans="1:3">
      <c r="A489" t="s">
        <v>571</v>
      </c>
      <c r="B489">
        <v>-0.223925</v>
      </c>
      <c r="C489">
        <f>VLOOKUP(A489,[1]总校正后表!$A:$P,16,0)</f>
        <v>3.8292397</v>
      </c>
    </row>
    <row r="490" spans="1:3">
      <c r="A490" t="s">
        <v>515</v>
      </c>
      <c r="B490">
        <v>-0.223689</v>
      </c>
      <c r="C490">
        <f>VLOOKUP(A490,[1]总校正后表!$A:$P,16,0)</f>
        <v>2.72099</v>
      </c>
    </row>
    <row r="491" spans="1:3">
      <c r="A491" t="s">
        <v>889</v>
      </c>
      <c r="B491">
        <v>-0.222717</v>
      </c>
      <c r="C491">
        <f>VLOOKUP(A491,[1]总校正后表!$A:$P,16,0)</f>
        <v>4.5066297</v>
      </c>
    </row>
    <row r="492" spans="1:3">
      <c r="A492" t="s">
        <v>960</v>
      </c>
      <c r="B492">
        <v>-0.222692</v>
      </c>
      <c r="C492">
        <f>VLOOKUP(A492,[1]总校正后表!$A:$P,16,0)</f>
        <v>5.647389</v>
      </c>
    </row>
    <row r="493" spans="1:3">
      <c r="A493" t="s">
        <v>916</v>
      </c>
      <c r="B493">
        <v>-0.217658</v>
      </c>
      <c r="C493">
        <f>VLOOKUP(A493,[1]总校正后表!$A:$P,16,0)</f>
        <v>5.462223</v>
      </c>
    </row>
    <row r="494" spans="1:3">
      <c r="A494" t="s">
        <v>1136</v>
      </c>
      <c r="B494">
        <v>-0.216648</v>
      </c>
      <c r="C494">
        <f>VLOOKUP(A494,[1]总校正后表!$A:$P,16,0)</f>
        <v>5.649117</v>
      </c>
    </row>
    <row r="495" spans="1:3">
      <c r="A495" t="s">
        <v>115</v>
      </c>
      <c r="B495">
        <v>-0.216068</v>
      </c>
      <c r="C495">
        <f>VLOOKUP(A495,[1]总校正后表!$A:$P,16,0)</f>
        <v>4.1002737</v>
      </c>
    </row>
    <row r="496" spans="1:3">
      <c r="A496" t="s">
        <v>1009</v>
      </c>
      <c r="B496">
        <v>-0.214694</v>
      </c>
      <c r="C496">
        <f>VLOOKUP(A496,[1]总校正后表!$A:$P,16,0)</f>
        <v>5.5373521</v>
      </c>
    </row>
    <row r="497" spans="1:3">
      <c r="A497" t="s">
        <v>865</v>
      </c>
      <c r="B497">
        <v>-0.214433</v>
      </c>
      <c r="C497">
        <f>VLOOKUP(A497,[1]总校正后表!$A:$P,16,0)</f>
        <v>5.923907</v>
      </c>
    </row>
    <row r="498" spans="1:3">
      <c r="A498" t="s">
        <v>1235</v>
      </c>
      <c r="B498">
        <v>-0.214322</v>
      </c>
      <c r="C498">
        <f>VLOOKUP(A498,[1]总校正后表!$A:$P,16,0)</f>
        <v>4.611496</v>
      </c>
    </row>
    <row r="499" spans="1:3">
      <c r="A499" t="s">
        <v>290</v>
      </c>
      <c r="B499">
        <v>-0.213085</v>
      </c>
      <c r="C499">
        <f>VLOOKUP(A499,[1]总校正后表!$A:$P,16,0)</f>
        <v>5.31129</v>
      </c>
    </row>
    <row r="500" spans="1:3">
      <c r="A500" t="s">
        <v>652</v>
      </c>
      <c r="B500">
        <v>-0.211872</v>
      </c>
      <c r="C500">
        <f>VLOOKUP(A500,[1]总校正后表!$A:$P,16,0)</f>
        <v>6.388739</v>
      </c>
    </row>
    <row r="501" spans="1:3">
      <c r="A501" t="s">
        <v>75</v>
      </c>
      <c r="B501">
        <v>-0.209432</v>
      </c>
      <c r="C501">
        <f>VLOOKUP(A501,[1]总校正后表!$A:$P,16,0)</f>
        <v>3.3325637</v>
      </c>
    </row>
    <row r="502" spans="1:3">
      <c r="A502" t="s">
        <v>761</v>
      </c>
      <c r="B502">
        <v>-0.208098</v>
      </c>
      <c r="C502">
        <f>VLOOKUP(A502,[1]总校正后表!$A:$P,16,0)</f>
        <v>5.949641</v>
      </c>
    </row>
    <row r="503" spans="1:3">
      <c r="A503" t="s">
        <v>755</v>
      </c>
      <c r="B503">
        <v>-0.207127</v>
      </c>
      <c r="C503">
        <f>VLOOKUP(A503,[1]总校正后表!$A:$P,16,0)</f>
        <v>2.466275</v>
      </c>
    </row>
    <row r="504" spans="1:3">
      <c r="A504" t="s">
        <v>230</v>
      </c>
      <c r="B504">
        <v>-0.206748</v>
      </c>
      <c r="C504">
        <f>VLOOKUP(A504,[1]总校正后表!$A:$P,16,0)</f>
        <v>3.9995831</v>
      </c>
    </row>
    <row r="505" spans="1:3">
      <c r="A505" t="s">
        <v>552</v>
      </c>
      <c r="B505">
        <v>-0.206465</v>
      </c>
      <c r="C505">
        <f>VLOOKUP(A505,[1]总校正后表!$A:$P,16,0)</f>
        <v>3.910561</v>
      </c>
    </row>
    <row r="506" spans="1:3">
      <c r="A506" t="s">
        <v>116</v>
      </c>
      <c r="B506">
        <v>-0.206431</v>
      </c>
      <c r="C506">
        <f>VLOOKUP(A506,[1]总校正后表!$A:$P,16,0)</f>
        <v>4.832409</v>
      </c>
    </row>
    <row r="507" spans="1:3">
      <c r="A507" t="s">
        <v>520</v>
      </c>
      <c r="B507">
        <v>-0.206395</v>
      </c>
      <c r="C507">
        <f>VLOOKUP(A507,[1]总校正后表!$A:$P,16,0)</f>
        <v>5.2324578</v>
      </c>
    </row>
    <row r="508" spans="1:3">
      <c r="A508" t="s">
        <v>95</v>
      </c>
      <c r="B508">
        <v>-0.206221</v>
      </c>
      <c r="C508">
        <f>VLOOKUP(A508,[1]总校正后表!$A:$P,16,0)</f>
        <v>4.1250578</v>
      </c>
    </row>
    <row r="509" spans="1:3">
      <c r="A509" t="s">
        <v>22</v>
      </c>
      <c r="B509">
        <v>-0.206187</v>
      </c>
      <c r="C509">
        <f>VLOOKUP(A509,[1]总校正后表!$A:$P,16,0)</f>
        <v>4.2564731</v>
      </c>
    </row>
    <row r="510" spans="1:3">
      <c r="A510" t="s">
        <v>564</v>
      </c>
      <c r="B510">
        <v>-0.203966</v>
      </c>
      <c r="C510">
        <f>VLOOKUP(A510,[1]总校正后表!$A:$P,16,0)</f>
        <v>4.363154</v>
      </c>
    </row>
    <row r="511" spans="1:3">
      <c r="A511" t="s">
        <v>171</v>
      </c>
      <c r="B511">
        <v>-0.202183</v>
      </c>
      <c r="C511">
        <f>VLOOKUP(A511,[1]总校正后表!$A:$P,16,0)</f>
        <v>4.1506681</v>
      </c>
    </row>
    <row r="512" spans="1:3">
      <c r="A512" t="s">
        <v>767</v>
      </c>
      <c r="B512">
        <v>-0.202103</v>
      </c>
      <c r="C512">
        <f>VLOOKUP(A512,[1]总校正后表!$A:$P,16,0)</f>
        <v>2.3793957</v>
      </c>
    </row>
    <row r="513" spans="1:3">
      <c r="A513" t="s">
        <v>1196</v>
      </c>
      <c r="B513">
        <v>-0.201741</v>
      </c>
      <c r="C513">
        <f>VLOOKUP(A513,[1]总校正后表!$A:$P,16,0)</f>
        <v>5.5214831</v>
      </c>
    </row>
    <row r="514" spans="1:3">
      <c r="A514" t="s">
        <v>191</v>
      </c>
      <c r="B514">
        <v>-0.201654</v>
      </c>
      <c r="C514">
        <f>VLOOKUP(A514,[1]总校正后表!$A:$P,16,0)</f>
        <v>4.9876457</v>
      </c>
    </row>
    <row r="515" spans="1:3">
      <c r="A515" t="s">
        <v>1018</v>
      </c>
      <c r="B515">
        <v>-0.19992</v>
      </c>
      <c r="C515">
        <f>VLOOKUP(A515,[1]总校正后表!$A:$P,16,0)</f>
        <v>4.4060348</v>
      </c>
    </row>
    <row r="516" spans="1:3">
      <c r="A516" t="s">
        <v>326</v>
      </c>
      <c r="B516">
        <v>-0.198885</v>
      </c>
      <c r="C516">
        <f>VLOOKUP(A516,[1]总校正后表!$A:$P,16,0)</f>
        <v>2.987483</v>
      </c>
    </row>
    <row r="517" spans="1:3">
      <c r="A517" t="s">
        <v>508</v>
      </c>
      <c r="B517">
        <v>-0.198206</v>
      </c>
      <c r="C517">
        <f>VLOOKUP(A517,[1]总校正后表!$A:$P,16,0)</f>
        <v>3.7095161</v>
      </c>
    </row>
    <row r="518" spans="1:3">
      <c r="A518" t="s">
        <v>766</v>
      </c>
      <c r="B518">
        <v>-0.197468</v>
      </c>
      <c r="C518">
        <f>VLOOKUP(A518,[1]总校正后表!$A:$P,16,0)</f>
        <v>6.457845</v>
      </c>
    </row>
    <row r="519" spans="1:3">
      <c r="A519" t="s">
        <v>1159</v>
      </c>
      <c r="B519">
        <v>-0.196978</v>
      </c>
      <c r="C519">
        <f>VLOOKUP(A519,[1]总校正后表!$A:$P,16,0)</f>
        <v>5.8495738</v>
      </c>
    </row>
    <row r="520" spans="1:3">
      <c r="A520" t="s">
        <v>13</v>
      </c>
      <c r="B520">
        <v>-0.196271</v>
      </c>
      <c r="C520">
        <f>VLOOKUP(A520,[1]总校正后表!$A:$P,16,0)</f>
        <v>6.8821578</v>
      </c>
    </row>
    <row r="521" spans="1:3">
      <c r="A521" t="s">
        <v>410</v>
      </c>
      <c r="B521">
        <v>-0.195712</v>
      </c>
      <c r="C521">
        <f>VLOOKUP(A521,[1]总校正后表!$A:$P,16,0)</f>
        <v>5.075356</v>
      </c>
    </row>
    <row r="522" spans="1:3">
      <c r="A522" t="s">
        <v>608</v>
      </c>
      <c r="B522">
        <v>-0.195159</v>
      </c>
      <c r="C522">
        <f>VLOOKUP(A522,[1]总校正后表!$A:$P,16,0)</f>
        <v>5.22688</v>
      </c>
    </row>
    <row r="523" spans="1:3">
      <c r="A523" t="s">
        <v>845</v>
      </c>
      <c r="B523">
        <v>-0.193552</v>
      </c>
      <c r="C523">
        <f>VLOOKUP(A523,[1]总校正后表!$A:$P,16,0)</f>
        <v>4.478588</v>
      </c>
    </row>
    <row r="524" spans="1:3">
      <c r="A524" t="s">
        <v>1116</v>
      </c>
      <c r="B524">
        <v>-0.192774</v>
      </c>
      <c r="C524">
        <f>VLOOKUP(A524,[1]总校正后表!$A:$P,16,0)</f>
        <v>6.038715</v>
      </c>
    </row>
    <row r="525" spans="1:3">
      <c r="A525" t="s">
        <v>279</v>
      </c>
      <c r="B525">
        <v>-0.192193</v>
      </c>
      <c r="C525">
        <f>VLOOKUP(A525,[1]总校正后表!$A:$P,16,0)</f>
        <v>5.077592</v>
      </c>
    </row>
    <row r="526" spans="1:3">
      <c r="A526" t="s">
        <v>956</v>
      </c>
      <c r="B526">
        <v>-0.192003</v>
      </c>
      <c r="C526">
        <f>VLOOKUP(A526,[1]总校正后表!$A:$P,16,0)</f>
        <v>4.574896</v>
      </c>
    </row>
    <row r="527" spans="1:3">
      <c r="A527" t="s">
        <v>381</v>
      </c>
      <c r="B527">
        <v>-0.1912</v>
      </c>
      <c r="C527">
        <f>VLOOKUP(A527,[1]总校正后表!$A:$P,16,0)</f>
        <v>4.386341</v>
      </c>
    </row>
    <row r="528" spans="1:3">
      <c r="A528" t="s">
        <v>518</v>
      </c>
      <c r="B528">
        <v>-0.19054</v>
      </c>
      <c r="C528">
        <f>VLOOKUP(A528,[1]总校正后表!$A:$P,16,0)</f>
        <v>4.902716</v>
      </c>
    </row>
    <row r="529" spans="1:3">
      <c r="A529" t="s">
        <v>961</v>
      </c>
      <c r="B529">
        <v>-0.189872</v>
      </c>
      <c r="C529">
        <f>VLOOKUP(A529,[1]总校正后表!$A:$P,16,0)</f>
        <v>3.935791</v>
      </c>
    </row>
    <row r="530" spans="1:3">
      <c r="A530" t="s">
        <v>701</v>
      </c>
      <c r="B530">
        <v>-0.189506</v>
      </c>
      <c r="C530">
        <f>VLOOKUP(A530,[1]总校正后表!$A:$P,16,0)</f>
        <v>5.288415</v>
      </c>
    </row>
    <row r="531" spans="1:3">
      <c r="A531" t="s">
        <v>105</v>
      </c>
      <c r="B531">
        <v>-0.188281</v>
      </c>
      <c r="C531">
        <f>VLOOKUP(A531,[1]总校正后表!$A:$P,16,0)</f>
        <v>5.7318138</v>
      </c>
    </row>
    <row r="532" spans="1:3">
      <c r="A532" t="s">
        <v>492</v>
      </c>
      <c r="B532">
        <v>-0.185603</v>
      </c>
      <c r="C532">
        <f>VLOOKUP(A532,[1]总校正后表!$A:$P,16,0)</f>
        <v>3.4731857</v>
      </c>
    </row>
    <row r="533" spans="1:3">
      <c r="A533" t="s">
        <v>1180</v>
      </c>
      <c r="B533">
        <v>-0.184103</v>
      </c>
      <c r="C533">
        <f>VLOOKUP(A533,[1]总校正后表!$A:$P,16,0)</f>
        <v>4.7188178</v>
      </c>
    </row>
    <row r="534" spans="1:3">
      <c r="A534" t="s">
        <v>899</v>
      </c>
      <c r="B534">
        <v>-0.18268</v>
      </c>
      <c r="C534">
        <f>VLOOKUP(A534,[1]总校正后表!$A:$P,16,0)</f>
        <v>4.4625878</v>
      </c>
    </row>
    <row r="535" spans="1:3">
      <c r="A535" t="s">
        <v>476</v>
      </c>
      <c r="B535">
        <v>-0.181871</v>
      </c>
      <c r="C535">
        <f>VLOOKUP(A535,[1]总校正后表!$A:$P,16,0)</f>
        <v>4.901035</v>
      </c>
    </row>
    <row r="536" spans="1:3">
      <c r="A536" t="s">
        <v>463</v>
      </c>
      <c r="B536">
        <v>-0.180094</v>
      </c>
      <c r="C536">
        <f>VLOOKUP(A536,[1]总校正后表!$A:$P,16,0)</f>
        <v>3.872533</v>
      </c>
    </row>
    <row r="537" spans="1:3">
      <c r="A537" t="s">
        <v>89</v>
      </c>
      <c r="B537">
        <v>-0.177068</v>
      </c>
      <c r="C537">
        <f>VLOOKUP(A537,[1]总校正后表!$A:$P,16,0)</f>
        <v>5.8943807</v>
      </c>
    </row>
    <row r="538" spans="1:3">
      <c r="A538" t="s">
        <v>188</v>
      </c>
      <c r="B538">
        <v>-0.175749</v>
      </c>
      <c r="C538">
        <f>VLOOKUP(A538,[1]总校正后表!$A:$P,16,0)</f>
        <v>5.8436237</v>
      </c>
    </row>
    <row r="539" spans="1:3">
      <c r="A539" t="s">
        <v>87</v>
      </c>
      <c r="B539">
        <v>-0.172687</v>
      </c>
      <c r="C539">
        <f>VLOOKUP(A539,[1]总校正后表!$A:$P,16,0)</f>
        <v>7.302549</v>
      </c>
    </row>
    <row r="540" spans="1:3">
      <c r="A540" t="s">
        <v>897</v>
      </c>
      <c r="B540">
        <v>-0.171446</v>
      </c>
      <c r="C540">
        <f>VLOOKUP(A540,[1]总校正后表!$A:$P,16,0)</f>
        <v>4.3666031</v>
      </c>
    </row>
    <row r="541" spans="1:3">
      <c r="A541" t="s">
        <v>1006</v>
      </c>
      <c r="B541">
        <v>-0.169507</v>
      </c>
      <c r="C541">
        <f>VLOOKUP(A541,[1]总校正后表!$A:$P,16,0)</f>
        <v>2.348408</v>
      </c>
    </row>
    <row r="542" spans="1:3">
      <c r="A542" t="s">
        <v>33</v>
      </c>
      <c r="B542">
        <v>-0.16783</v>
      </c>
      <c r="C542">
        <f>VLOOKUP(A542,[1]总校正后表!$A:$P,16,0)</f>
        <v>4.508518</v>
      </c>
    </row>
    <row r="543" spans="1:3">
      <c r="A543" t="s">
        <v>747</v>
      </c>
      <c r="B543">
        <v>-0.166972</v>
      </c>
      <c r="C543">
        <f>VLOOKUP(A543,[1]总校正后表!$A:$P,16,0)</f>
        <v>4.546493</v>
      </c>
    </row>
    <row r="544" spans="1:3">
      <c r="A544" t="s">
        <v>1084</v>
      </c>
      <c r="B544">
        <v>-0.166462</v>
      </c>
      <c r="C544">
        <f>VLOOKUP(A544,[1]总校正后表!$A:$P,16,0)</f>
        <v>3.5089857</v>
      </c>
    </row>
    <row r="545" spans="1:3">
      <c r="A545" t="s">
        <v>1139</v>
      </c>
      <c r="B545">
        <v>-0.166113</v>
      </c>
      <c r="C545">
        <f>VLOOKUP(A545,[1]总校正后表!$A:$P,16,0)</f>
        <v>3.0506307</v>
      </c>
    </row>
    <row r="546" spans="1:3">
      <c r="A546" t="s">
        <v>1124</v>
      </c>
      <c r="B546">
        <v>-0.165353</v>
      </c>
      <c r="C546">
        <f>VLOOKUP(A546,[1]总校正后表!$A:$P,16,0)</f>
        <v>5.092993</v>
      </c>
    </row>
    <row r="547" spans="1:3">
      <c r="A547" t="s">
        <v>406</v>
      </c>
      <c r="B547">
        <v>-0.163254</v>
      </c>
      <c r="C547">
        <f>VLOOKUP(A547,[1]总校正后表!$A:$P,16,0)</f>
        <v>5.358756</v>
      </c>
    </row>
    <row r="548" spans="1:3">
      <c r="A548" t="s">
        <v>328</v>
      </c>
      <c r="B548">
        <v>-0.161595</v>
      </c>
      <c r="C548">
        <f>VLOOKUP(A548,[1]总校正后表!$A:$P,16,0)</f>
        <v>4.029868</v>
      </c>
    </row>
    <row r="549" spans="1:3">
      <c r="A549" t="s">
        <v>1030</v>
      </c>
      <c r="B549">
        <v>-0.161478</v>
      </c>
      <c r="C549">
        <f>VLOOKUP(A549,[1]总校正后表!$A:$P,16,0)</f>
        <v>6.0393961</v>
      </c>
    </row>
    <row r="550" spans="1:3">
      <c r="A550" t="s">
        <v>1133</v>
      </c>
      <c r="B550">
        <v>-0.160568</v>
      </c>
      <c r="C550">
        <f>VLOOKUP(A550,[1]总校正后表!$A:$P,16,0)</f>
        <v>5.890295</v>
      </c>
    </row>
    <row r="551" spans="1:3">
      <c r="A551" t="s">
        <v>734</v>
      </c>
      <c r="B551">
        <v>-0.158754</v>
      </c>
      <c r="C551">
        <f>VLOOKUP(A551,[1]总校正后表!$A:$P,16,0)</f>
        <v>4.5291597</v>
      </c>
    </row>
    <row r="552" spans="1:3">
      <c r="A552" t="s">
        <v>1055</v>
      </c>
      <c r="B552">
        <v>-0.158288</v>
      </c>
      <c r="C552">
        <f>VLOOKUP(A552,[1]总校正后表!$A:$P,16,0)</f>
        <v>4.599731</v>
      </c>
    </row>
    <row r="553" spans="1:3">
      <c r="A553" t="s">
        <v>209</v>
      </c>
      <c r="B553">
        <v>-0.156879</v>
      </c>
      <c r="C553">
        <f>VLOOKUP(A553,[1]总校正后表!$A:$P,16,0)</f>
        <v>4.737195</v>
      </c>
    </row>
    <row r="554" spans="1:3">
      <c r="A554" t="s">
        <v>273</v>
      </c>
      <c r="B554">
        <v>-0.154439</v>
      </c>
      <c r="C554">
        <f>VLOOKUP(A554,[1]总校正后表!$A:$P,16,0)</f>
        <v>4.1427348</v>
      </c>
    </row>
    <row r="555" spans="1:3">
      <c r="A555" t="s">
        <v>643</v>
      </c>
      <c r="B555">
        <v>-0.153281</v>
      </c>
      <c r="C555">
        <f>VLOOKUP(A555,[1]总校正后表!$A:$P,16,0)</f>
        <v>5.121948</v>
      </c>
    </row>
    <row r="556" spans="1:3">
      <c r="A556" t="s">
        <v>935</v>
      </c>
      <c r="B556">
        <v>-0.150246</v>
      </c>
      <c r="C556">
        <f>VLOOKUP(A556,[1]总校正后表!$A:$P,16,0)</f>
        <v>4.819168</v>
      </c>
    </row>
    <row r="557" spans="1:3">
      <c r="A557" t="s">
        <v>152</v>
      </c>
      <c r="B557">
        <v>-0.148566</v>
      </c>
      <c r="C557">
        <f>VLOOKUP(A557,[1]总校正后表!$A:$P,16,0)</f>
        <v>4.4339078</v>
      </c>
    </row>
    <row r="558" spans="1:3">
      <c r="A558" t="s">
        <v>356</v>
      </c>
      <c r="B558">
        <v>-0.146281</v>
      </c>
      <c r="C558">
        <f>VLOOKUP(A558,[1]总校正后表!$A:$P,16,0)</f>
        <v>6.207561</v>
      </c>
    </row>
    <row r="559" spans="1:3">
      <c r="A559" t="s">
        <v>287</v>
      </c>
      <c r="B559">
        <v>-0.145889</v>
      </c>
      <c r="C559">
        <f>VLOOKUP(A559,[1]总校正后表!$A:$P,16,0)</f>
        <v>2.7153721</v>
      </c>
    </row>
    <row r="560" spans="1:3">
      <c r="A560" t="s">
        <v>1140</v>
      </c>
      <c r="B560">
        <v>-0.142785</v>
      </c>
      <c r="C560">
        <f>VLOOKUP(A560,[1]总校正后表!$A:$P,16,0)</f>
        <v>4.190022</v>
      </c>
    </row>
    <row r="561" spans="1:3">
      <c r="A561" t="s">
        <v>623</v>
      </c>
      <c r="B561">
        <v>-0.141966</v>
      </c>
      <c r="C561">
        <f>VLOOKUP(A561,[1]总校正后表!$A:$P,16,0)</f>
        <v>4.6321961</v>
      </c>
    </row>
    <row r="562" spans="1:3">
      <c r="A562" t="s">
        <v>488</v>
      </c>
      <c r="B562">
        <v>-0.141937</v>
      </c>
      <c r="C562">
        <f>VLOOKUP(A562,[1]总校正后表!$A:$P,16,0)</f>
        <v>5.694913</v>
      </c>
    </row>
    <row r="563" spans="1:3">
      <c r="A563" t="s">
        <v>325</v>
      </c>
      <c r="B563">
        <v>-0.138357</v>
      </c>
      <c r="C563">
        <f>VLOOKUP(A563,[1]总校正后表!$A:$P,16,0)</f>
        <v>4.276695</v>
      </c>
    </row>
    <row r="564" spans="1:3">
      <c r="A564" t="s">
        <v>151</v>
      </c>
      <c r="B564">
        <v>-0.138033</v>
      </c>
      <c r="C564">
        <f>VLOOKUP(A564,[1]总校正后表!$A:$P,16,0)</f>
        <v>5.108898</v>
      </c>
    </row>
    <row r="565" spans="1:3">
      <c r="A565" t="s">
        <v>78</v>
      </c>
      <c r="B565">
        <v>-0.133712</v>
      </c>
      <c r="C565">
        <f>VLOOKUP(A565,[1]总校正后表!$A:$P,16,0)</f>
        <v>4.8937197</v>
      </c>
    </row>
    <row r="566" spans="1:3">
      <c r="A566" t="s">
        <v>1017</v>
      </c>
      <c r="B566">
        <v>-0.133186</v>
      </c>
      <c r="C566">
        <f>VLOOKUP(A566,[1]总校正后表!$A:$P,16,0)</f>
        <v>5.406988</v>
      </c>
    </row>
    <row r="567" spans="1:3">
      <c r="A567" t="s">
        <v>848</v>
      </c>
      <c r="B567">
        <v>-0.13241</v>
      </c>
      <c r="C567">
        <f>VLOOKUP(A567,[1]总校正后表!$A:$P,16,0)</f>
        <v>6.157341</v>
      </c>
    </row>
    <row r="568" spans="1:3">
      <c r="A568" t="s">
        <v>516</v>
      </c>
      <c r="B568">
        <v>-0.130927</v>
      </c>
      <c r="C568">
        <f>VLOOKUP(A568,[1]总校正后表!$A:$P,16,0)</f>
        <v>1.937678</v>
      </c>
    </row>
    <row r="569" spans="1:3">
      <c r="A569" t="s">
        <v>528</v>
      </c>
      <c r="B569">
        <v>-0.128895</v>
      </c>
      <c r="C569">
        <f>VLOOKUP(A569,[1]总校正后表!$A:$P,16,0)</f>
        <v>4.076548</v>
      </c>
    </row>
    <row r="570" spans="1:3">
      <c r="A570" t="s">
        <v>771</v>
      </c>
      <c r="B570">
        <v>-0.127166</v>
      </c>
      <c r="C570">
        <f>VLOOKUP(A570,[1]总校正后表!$A:$P,16,0)</f>
        <v>5.8522398</v>
      </c>
    </row>
    <row r="571" spans="1:3">
      <c r="A571" t="s">
        <v>822</v>
      </c>
      <c r="B571">
        <v>-0.125799</v>
      </c>
      <c r="C571">
        <f>VLOOKUP(A571,[1]总校正后表!$A:$P,16,0)</f>
        <v>6.4097338</v>
      </c>
    </row>
    <row r="572" spans="1:3">
      <c r="A572" t="s">
        <v>437</v>
      </c>
      <c r="B572">
        <v>-0.121984</v>
      </c>
      <c r="C572">
        <f>VLOOKUP(A572,[1]总校正后表!$A:$P,16,0)</f>
        <v>7.136251</v>
      </c>
    </row>
    <row r="573" spans="1:3">
      <c r="A573" t="s">
        <v>1013</v>
      </c>
      <c r="B573">
        <v>-0.120408</v>
      </c>
      <c r="C573">
        <f>VLOOKUP(A573,[1]总校正后表!$A:$P,16,0)</f>
        <v>5.7177861</v>
      </c>
    </row>
    <row r="574" spans="1:3">
      <c r="A574" t="s">
        <v>1226</v>
      </c>
      <c r="B574">
        <v>-0.119964</v>
      </c>
      <c r="C574">
        <f>VLOOKUP(A574,[1]总校正后表!$A:$P,16,0)</f>
        <v>4.0136457</v>
      </c>
    </row>
    <row r="575" spans="1:3">
      <c r="A575" t="s">
        <v>1273</v>
      </c>
      <c r="B575">
        <v>-0.119532</v>
      </c>
      <c r="C575">
        <f>VLOOKUP(A575,[1]总校正后表!$A:$P,16,0)</f>
        <v>3.507881</v>
      </c>
    </row>
    <row r="576" spans="1:3">
      <c r="A576" t="s">
        <v>650</v>
      </c>
      <c r="B576">
        <v>-0.11919</v>
      </c>
      <c r="C576">
        <f>VLOOKUP(A576,[1]总校正后表!$A:$P,16,0)</f>
        <v>6.4330198</v>
      </c>
    </row>
    <row r="577" spans="1:3">
      <c r="A577" t="s">
        <v>1284</v>
      </c>
      <c r="B577">
        <v>-0.11908</v>
      </c>
      <c r="C577">
        <f>VLOOKUP(A577,[1]总校正后表!$A:$P,16,0)</f>
        <v>5.3147237</v>
      </c>
    </row>
    <row r="578" spans="1:3">
      <c r="A578" t="s">
        <v>122</v>
      </c>
      <c r="B578">
        <v>-0.117239</v>
      </c>
      <c r="C578">
        <f>VLOOKUP(A578,[1]总校正后表!$A:$P,16,0)</f>
        <v>5.747948</v>
      </c>
    </row>
    <row r="579" spans="1:3">
      <c r="A579" t="s">
        <v>1255</v>
      </c>
      <c r="B579">
        <v>-0.117143</v>
      </c>
      <c r="C579">
        <f>VLOOKUP(A579,[1]总校正后表!$A:$P,16,0)</f>
        <v>5.749732</v>
      </c>
    </row>
    <row r="580" spans="1:3">
      <c r="A580" t="s">
        <v>355</v>
      </c>
      <c r="B580">
        <v>-0.11524</v>
      </c>
      <c r="C580">
        <f>VLOOKUP(A580,[1]总校正后表!$A:$P,16,0)</f>
        <v>4.204953</v>
      </c>
    </row>
    <row r="581" spans="1:3">
      <c r="A581" t="s">
        <v>1213</v>
      </c>
      <c r="B581">
        <v>-0.114729</v>
      </c>
      <c r="C581">
        <f>VLOOKUP(A581,[1]总校正后表!$A:$P,16,0)</f>
        <v>5.548979</v>
      </c>
    </row>
    <row r="582" spans="1:3">
      <c r="A582" t="s">
        <v>221</v>
      </c>
      <c r="B582">
        <v>-0.114449</v>
      </c>
      <c r="C582">
        <f>VLOOKUP(A582,[1]总校正后表!$A:$P,16,0)</f>
        <v>6.430602</v>
      </c>
    </row>
    <row r="583" spans="1:3">
      <c r="A583" t="s">
        <v>642</v>
      </c>
      <c r="B583">
        <v>-0.113881</v>
      </c>
      <c r="C583">
        <f>VLOOKUP(A583,[1]总校正后表!$A:$P,16,0)</f>
        <v>4.112251</v>
      </c>
    </row>
    <row r="584" spans="1:3">
      <c r="A584" t="s">
        <v>998</v>
      </c>
      <c r="B584">
        <v>-0.112342</v>
      </c>
      <c r="C584">
        <f>VLOOKUP(A584,[1]总校正后表!$A:$P,16,0)</f>
        <v>3.249315</v>
      </c>
    </row>
    <row r="585" spans="1:3">
      <c r="A585" t="s">
        <v>997</v>
      </c>
      <c r="B585">
        <v>-0.112104</v>
      </c>
      <c r="C585">
        <f>VLOOKUP(A585,[1]总校正后表!$A:$P,16,0)</f>
        <v>4.5635438</v>
      </c>
    </row>
    <row r="586" spans="1:3">
      <c r="A586" t="s">
        <v>271</v>
      </c>
      <c r="B586">
        <v>-0.112022</v>
      </c>
      <c r="C586">
        <f>VLOOKUP(A586,[1]总校正后表!$A:$P,16,0)</f>
        <v>4.566275</v>
      </c>
    </row>
    <row r="587" spans="1:3">
      <c r="A587" t="s">
        <v>341</v>
      </c>
      <c r="B587">
        <v>-0.110666</v>
      </c>
      <c r="C587">
        <f>VLOOKUP(A587,[1]总校正后表!$A:$P,16,0)</f>
        <v>5.5988161</v>
      </c>
    </row>
    <row r="588" spans="1:3">
      <c r="A588" t="s">
        <v>558</v>
      </c>
      <c r="B588">
        <v>-0.108963</v>
      </c>
      <c r="C588">
        <f>VLOOKUP(A588,[1]总校正后表!$A:$P,16,0)</f>
        <v>3.639978</v>
      </c>
    </row>
    <row r="589" spans="1:3">
      <c r="A589" t="s">
        <v>1238</v>
      </c>
      <c r="B589">
        <v>-0.108926</v>
      </c>
      <c r="C589">
        <f>VLOOKUP(A589,[1]总校正后表!$A:$P,16,0)</f>
        <v>5.4394348</v>
      </c>
    </row>
    <row r="590" spans="1:3">
      <c r="A590" t="s">
        <v>438</v>
      </c>
      <c r="B590">
        <v>-0.108186</v>
      </c>
      <c r="C590">
        <f>VLOOKUP(A590,[1]总校正后表!$A:$P,16,0)</f>
        <v>4.6428861</v>
      </c>
    </row>
    <row r="591" spans="1:3">
      <c r="A591" t="s">
        <v>964</v>
      </c>
      <c r="B591">
        <v>-0.107433</v>
      </c>
      <c r="C591">
        <f>VLOOKUP(A591,[1]总校正后表!$A:$P,16,0)</f>
        <v>6.086778</v>
      </c>
    </row>
    <row r="592" spans="1:3">
      <c r="A592" t="s">
        <v>1195</v>
      </c>
      <c r="B592">
        <v>-0.104625</v>
      </c>
      <c r="C592">
        <f>VLOOKUP(A592,[1]总校正后表!$A:$P,16,0)</f>
        <v>5.576513</v>
      </c>
    </row>
    <row r="593" spans="1:3">
      <c r="A593" t="s">
        <v>625</v>
      </c>
      <c r="B593">
        <v>-0.103006</v>
      </c>
      <c r="C593">
        <f>VLOOKUP(A593,[1]总校正后表!$A:$P,16,0)</f>
        <v>2.8251381</v>
      </c>
    </row>
    <row r="594" spans="1:3">
      <c r="A594" t="s">
        <v>358</v>
      </c>
      <c r="B594">
        <v>-0.102475</v>
      </c>
      <c r="C594">
        <f>VLOOKUP(A594,[1]总校正后表!$A:$P,16,0)</f>
        <v>6.311265</v>
      </c>
    </row>
    <row r="595" spans="1:3">
      <c r="A595" t="s">
        <v>800</v>
      </c>
      <c r="B595">
        <v>-0.0996347</v>
      </c>
      <c r="C595">
        <f>VLOOKUP(A595,[1]总校正后表!$A:$P,16,0)</f>
        <v>4.084763</v>
      </c>
    </row>
    <row r="596" spans="1:3">
      <c r="A596" t="s">
        <v>41</v>
      </c>
      <c r="B596">
        <v>-0.098839</v>
      </c>
      <c r="C596">
        <f>VLOOKUP(A596,[1]总校正后表!$A:$P,16,0)</f>
        <v>5.27208</v>
      </c>
    </row>
    <row r="597" spans="1:3">
      <c r="A597" t="s">
        <v>704</v>
      </c>
      <c r="B597">
        <v>-0.0954678</v>
      </c>
      <c r="C597">
        <f>VLOOKUP(A597,[1]总校正后表!$A:$P,16,0)</f>
        <v>5.3030837</v>
      </c>
    </row>
    <row r="598" spans="1:3">
      <c r="A598" t="s">
        <v>1086</v>
      </c>
      <c r="B598">
        <v>-0.0948692</v>
      </c>
      <c r="C598">
        <f>VLOOKUP(A598,[1]总校正后表!$A:$P,16,0)</f>
        <v>3.3364497</v>
      </c>
    </row>
    <row r="599" spans="1:3">
      <c r="A599" t="s">
        <v>312</v>
      </c>
      <c r="B599">
        <v>-0.093688</v>
      </c>
      <c r="C599">
        <f>VLOOKUP(A599,[1]总校正后表!$A:$P,16,0)</f>
        <v>6.436838</v>
      </c>
    </row>
    <row r="600" spans="1:3">
      <c r="A600" t="s">
        <v>316</v>
      </c>
      <c r="B600">
        <v>-0.0928799</v>
      </c>
      <c r="C600">
        <f>VLOOKUP(A600,[1]总校正后表!$A:$P,16,0)</f>
        <v>3.66761</v>
      </c>
    </row>
    <row r="601" spans="1:3">
      <c r="A601" t="s">
        <v>632</v>
      </c>
      <c r="B601">
        <v>-0.0911747</v>
      </c>
      <c r="C601">
        <f>VLOOKUP(A601,[1]总校正后表!$A:$P,16,0)</f>
        <v>5.183838</v>
      </c>
    </row>
    <row r="602" spans="1:3">
      <c r="A602" t="s">
        <v>272</v>
      </c>
      <c r="B602">
        <v>-0.090966</v>
      </c>
      <c r="C602">
        <f>VLOOKUP(A602,[1]总校正后表!$A:$P,16,0)</f>
        <v>4.9793437</v>
      </c>
    </row>
    <row r="603" spans="1:3">
      <c r="A603" t="s">
        <v>1278</v>
      </c>
      <c r="B603">
        <v>-0.0907038</v>
      </c>
      <c r="C603">
        <f>VLOOKUP(A603,[1]总校正后表!$A:$P,16,0)</f>
        <v>4.125777</v>
      </c>
    </row>
    <row r="604" spans="1:3">
      <c r="A604" t="s">
        <v>318</v>
      </c>
      <c r="B604">
        <v>-0.0903062</v>
      </c>
      <c r="C604">
        <f>VLOOKUP(A604,[1]总校正后表!$A:$P,16,0)</f>
        <v>6.961831</v>
      </c>
    </row>
    <row r="605" spans="1:3">
      <c r="A605" t="s">
        <v>698</v>
      </c>
      <c r="B605">
        <v>-0.0897666</v>
      </c>
      <c r="C605">
        <f>VLOOKUP(A605,[1]总校正后表!$A:$P,16,0)</f>
        <v>6.268411</v>
      </c>
    </row>
    <row r="606" spans="1:3">
      <c r="A606" t="s">
        <v>834</v>
      </c>
      <c r="B606">
        <v>-0.0895422</v>
      </c>
      <c r="C606">
        <f>VLOOKUP(A606,[1]总校正后表!$A:$P,16,0)</f>
        <v>5.140586</v>
      </c>
    </row>
    <row r="607" spans="1:3">
      <c r="A607" t="s">
        <v>637</v>
      </c>
      <c r="B607">
        <v>-0.0883082</v>
      </c>
      <c r="C607">
        <f>VLOOKUP(A607,[1]总校正后表!$A:$P,16,0)</f>
        <v>4.3187737</v>
      </c>
    </row>
    <row r="608" spans="1:3">
      <c r="A608" t="s">
        <v>985</v>
      </c>
      <c r="B608">
        <v>-0.088119</v>
      </c>
      <c r="C608">
        <f>VLOOKUP(A608,[1]总校正后表!$A:$P,16,0)</f>
        <v>4.7351978</v>
      </c>
    </row>
    <row r="609" spans="1:3">
      <c r="A609" t="s">
        <v>450</v>
      </c>
      <c r="B609">
        <v>-0.0881165</v>
      </c>
      <c r="C609">
        <f>VLOOKUP(A609,[1]总校正后表!$A:$P,16,0)</f>
        <v>4.4355521</v>
      </c>
    </row>
    <row r="610" spans="1:3">
      <c r="A610" t="s">
        <v>587</v>
      </c>
      <c r="B610">
        <v>-0.0868021</v>
      </c>
      <c r="C610">
        <f>VLOOKUP(A610,[1]总校正后表!$A:$P,16,0)</f>
        <v>5.067048</v>
      </c>
    </row>
    <row r="611" spans="1:3">
      <c r="A611" t="s">
        <v>910</v>
      </c>
      <c r="B611">
        <v>-0.0865638</v>
      </c>
      <c r="C611">
        <f>VLOOKUP(A611,[1]总校正后表!$A:$P,16,0)</f>
        <v>4.975372</v>
      </c>
    </row>
    <row r="612" spans="1:3">
      <c r="A612" t="s">
        <v>156</v>
      </c>
      <c r="B612">
        <v>-0.0861695</v>
      </c>
      <c r="C612">
        <f>VLOOKUP(A612,[1]总校正后表!$A:$P,16,0)</f>
        <v>3.580367</v>
      </c>
    </row>
    <row r="613" spans="1:3">
      <c r="A613" t="s">
        <v>337</v>
      </c>
      <c r="B613">
        <v>-0.08557</v>
      </c>
      <c r="C613">
        <f>VLOOKUP(A613,[1]总校正后表!$A:$P,16,0)</f>
        <v>5.417668</v>
      </c>
    </row>
    <row r="614" spans="1:3">
      <c r="A614" t="s">
        <v>112</v>
      </c>
      <c r="B614">
        <v>-0.0842271</v>
      </c>
      <c r="C614">
        <f>VLOOKUP(A614,[1]总校正后表!$A:$P,16,0)</f>
        <v>4.879241</v>
      </c>
    </row>
    <row r="615" spans="1:3">
      <c r="A615" t="s">
        <v>1075</v>
      </c>
      <c r="B615">
        <v>-0.0837744</v>
      </c>
      <c r="C615">
        <f>VLOOKUP(A615,[1]总校正后表!$A:$P,16,0)</f>
        <v>4.4855348</v>
      </c>
    </row>
    <row r="616" spans="1:3">
      <c r="A616" t="s">
        <v>378</v>
      </c>
      <c r="B616">
        <v>-0.0823583</v>
      </c>
      <c r="C616">
        <f>VLOOKUP(A616,[1]总校正后表!$A:$P,16,0)</f>
        <v>5.5233338</v>
      </c>
    </row>
    <row r="617" spans="1:3">
      <c r="A617" t="s">
        <v>1223</v>
      </c>
      <c r="B617">
        <v>-0.0805827</v>
      </c>
      <c r="C617">
        <f>VLOOKUP(A617,[1]总校正后表!$A:$P,16,0)</f>
        <v>6.227383</v>
      </c>
    </row>
    <row r="618" spans="1:3">
      <c r="A618" t="s">
        <v>657</v>
      </c>
      <c r="B618">
        <v>-0.0798266</v>
      </c>
      <c r="C618">
        <f>VLOOKUP(A618,[1]总校正后表!$A:$P,16,0)</f>
        <v>5.245236</v>
      </c>
    </row>
    <row r="619" spans="1:3">
      <c r="A619" t="s">
        <v>7</v>
      </c>
      <c r="B619">
        <v>-0.0795236</v>
      </c>
      <c r="C619">
        <f>VLOOKUP(A619,[1]总校正后表!$A:$P,16,0)</f>
        <v>6.360342</v>
      </c>
    </row>
    <row r="620" spans="1:3">
      <c r="A620" t="s">
        <v>459</v>
      </c>
      <c r="B620">
        <v>-0.0793923</v>
      </c>
      <c r="C620">
        <f>VLOOKUP(A620,[1]总校正后表!$A:$P,16,0)</f>
        <v>6.835988</v>
      </c>
    </row>
    <row r="621" spans="1:3">
      <c r="A621" t="s">
        <v>451</v>
      </c>
      <c r="B621">
        <v>-0.0784789</v>
      </c>
      <c r="C621">
        <f>VLOOKUP(A621,[1]总校正后表!$A:$P,16,0)</f>
        <v>5.092664</v>
      </c>
    </row>
    <row r="622" spans="1:3">
      <c r="A622" t="s">
        <v>750</v>
      </c>
      <c r="B622">
        <v>-0.0783854</v>
      </c>
      <c r="C622">
        <f>VLOOKUP(A622,[1]总校正后表!$A:$P,16,0)</f>
        <v>5.851117</v>
      </c>
    </row>
    <row r="623" spans="1:3">
      <c r="A623" t="s">
        <v>582</v>
      </c>
      <c r="B623">
        <v>-0.0782211</v>
      </c>
      <c r="C623">
        <f>VLOOKUP(A623,[1]总校正后表!$A:$P,16,0)</f>
        <v>5.622721</v>
      </c>
    </row>
    <row r="624" spans="1:3">
      <c r="A624" t="s">
        <v>1247</v>
      </c>
      <c r="B624">
        <v>-0.0773632</v>
      </c>
      <c r="C624">
        <f>VLOOKUP(A624,[1]总校正后表!$A:$P,16,0)</f>
        <v>5.1395537</v>
      </c>
    </row>
    <row r="625" spans="1:3">
      <c r="A625" t="s">
        <v>721</v>
      </c>
      <c r="B625">
        <v>-0.0772777</v>
      </c>
      <c r="C625">
        <f>VLOOKUP(A625,[1]总校正后表!$A:$P,16,0)</f>
        <v>4.420947</v>
      </c>
    </row>
    <row r="626" spans="1:3">
      <c r="A626" t="s">
        <v>238</v>
      </c>
      <c r="B626">
        <v>-0.077125</v>
      </c>
      <c r="C626">
        <f>VLOOKUP(A626,[1]总校正后表!$A:$P,16,0)</f>
        <v>4.0332678</v>
      </c>
    </row>
    <row r="627" spans="1:3">
      <c r="A627" t="s">
        <v>1068</v>
      </c>
      <c r="B627">
        <v>-0.0759289</v>
      </c>
      <c r="C627">
        <f>VLOOKUP(A627,[1]总校正后表!$A:$P,16,0)</f>
        <v>3.411511</v>
      </c>
    </row>
    <row r="628" spans="1:3">
      <c r="A628" t="s">
        <v>128</v>
      </c>
      <c r="B628">
        <v>-0.0751154</v>
      </c>
      <c r="C628">
        <f>VLOOKUP(A628,[1]总校正后表!$A:$P,16,0)</f>
        <v>5.2674537</v>
      </c>
    </row>
    <row r="629" spans="1:3">
      <c r="A629" t="s">
        <v>427</v>
      </c>
      <c r="B629">
        <v>-0.0749217</v>
      </c>
      <c r="C629">
        <f>VLOOKUP(A629,[1]总校正后表!$A:$P,16,0)</f>
        <v>4.1528257</v>
      </c>
    </row>
    <row r="630" spans="1:3">
      <c r="A630" t="s">
        <v>458</v>
      </c>
      <c r="B630">
        <v>-0.0729028</v>
      </c>
      <c r="C630">
        <f>VLOOKUP(A630,[1]总校正后表!$A:$P,16,0)</f>
        <v>6.207999</v>
      </c>
    </row>
    <row r="631" spans="1:3">
      <c r="A631" t="s">
        <v>1212</v>
      </c>
      <c r="B631">
        <v>-0.0725715</v>
      </c>
      <c r="C631">
        <f>VLOOKUP(A631,[1]总校正后表!$A:$P,16,0)</f>
        <v>4.5973061</v>
      </c>
    </row>
    <row r="632" spans="1:3">
      <c r="A632" t="s">
        <v>1118</v>
      </c>
      <c r="B632">
        <v>-0.0723294</v>
      </c>
      <c r="C632">
        <f>VLOOKUP(A632,[1]总校正后表!$A:$P,16,0)</f>
        <v>5.7719337</v>
      </c>
    </row>
    <row r="633" spans="1:3">
      <c r="A633" t="s">
        <v>1243</v>
      </c>
      <c r="B633">
        <v>-0.0722007</v>
      </c>
      <c r="C633">
        <f>VLOOKUP(A633,[1]总校正后表!$A:$P,16,0)</f>
        <v>5.913728</v>
      </c>
    </row>
    <row r="634" spans="1:3">
      <c r="A634" t="s">
        <v>280</v>
      </c>
      <c r="B634">
        <v>-0.071831</v>
      </c>
      <c r="C634">
        <f>VLOOKUP(A634,[1]总校正后表!$A:$P,16,0)</f>
        <v>5.549258</v>
      </c>
    </row>
    <row r="635" spans="1:3">
      <c r="A635" t="s">
        <v>88</v>
      </c>
      <c r="B635">
        <v>-0.070192</v>
      </c>
      <c r="C635">
        <f>VLOOKUP(A635,[1]总校正后表!$A:$P,16,0)</f>
        <v>6.704271</v>
      </c>
    </row>
    <row r="636" spans="1:3">
      <c r="A636" t="s">
        <v>827</v>
      </c>
      <c r="B636">
        <v>-0.0694414</v>
      </c>
      <c r="C636">
        <f>VLOOKUP(A636,[1]总校正后表!$A:$P,16,0)</f>
        <v>6.357791</v>
      </c>
    </row>
    <row r="637" spans="1:3">
      <c r="A637" t="s">
        <v>15</v>
      </c>
      <c r="B637">
        <v>-0.0691214</v>
      </c>
      <c r="C637">
        <f>VLOOKUP(A637,[1]总校正后表!$A:$P,16,0)</f>
        <v>5.258064</v>
      </c>
    </row>
    <row r="638" spans="1:3">
      <c r="A638" t="s">
        <v>1073</v>
      </c>
      <c r="B638">
        <v>-0.0684445</v>
      </c>
      <c r="C638">
        <f>VLOOKUP(A638,[1]总校正后表!$A:$P,16,0)</f>
        <v>5.503188</v>
      </c>
    </row>
    <row r="639" spans="1:3">
      <c r="A639" t="s">
        <v>943</v>
      </c>
      <c r="B639">
        <v>-0.0684272</v>
      </c>
      <c r="C639">
        <f>VLOOKUP(A639,[1]总校正后表!$A:$P,16,0)</f>
        <v>4.704262</v>
      </c>
    </row>
    <row r="640" spans="1:3">
      <c r="A640" t="s">
        <v>1063</v>
      </c>
      <c r="B640">
        <v>-0.0675413</v>
      </c>
      <c r="C640">
        <f>VLOOKUP(A640,[1]总校正后表!$A:$P,16,0)</f>
        <v>7.592215</v>
      </c>
    </row>
    <row r="641" spans="1:3">
      <c r="A641" t="s">
        <v>1031</v>
      </c>
      <c r="B641">
        <v>-0.0662775</v>
      </c>
      <c r="C641">
        <f>VLOOKUP(A641,[1]总校正后表!$A:$P,16,0)</f>
        <v>4.2606937</v>
      </c>
    </row>
    <row r="642" spans="1:3">
      <c r="A642" t="s">
        <v>535</v>
      </c>
      <c r="B642">
        <v>-0.0614764</v>
      </c>
      <c r="C642">
        <f>VLOOKUP(A642,[1]总校正后表!$A:$P,16,0)</f>
        <v>5.7442721</v>
      </c>
    </row>
    <row r="643" spans="1:3">
      <c r="A643" t="s">
        <v>203</v>
      </c>
      <c r="B643">
        <v>-0.0602322</v>
      </c>
      <c r="C643">
        <f>VLOOKUP(A643,[1]总校正后表!$A:$P,16,0)</f>
        <v>5.169051</v>
      </c>
    </row>
    <row r="644" spans="1:3">
      <c r="A644" t="s">
        <v>155</v>
      </c>
      <c r="B644">
        <v>-0.0585497</v>
      </c>
      <c r="C644">
        <f>VLOOKUP(A644,[1]总校正后表!$A:$P,16,0)</f>
        <v>3.064808</v>
      </c>
    </row>
    <row r="645" spans="1:3">
      <c r="A645" t="s">
        <v>327</v>
      </c>
      <c r="B645">
        <v>-0.0556629</v>
      </c>
      <c r="C645">
        <f>VLOOKUP(A645,[1]总校正后表!$A:$P,16,0)</f>
        <v>6.570981</v>
      </c>
    </row>
    <row r="646" spans="1:3">
      <c r="A646" t="s">
        <v>1158</v>
      </c>
      <c r="B646">
        <v>-0.0522767</v>
      </c>
      <c r="C646">
        <f>VLOOKUP(A646,[1]总校正后表!$A:$P,16,0)</f>
        <v>5.1541061</v>
      </c>
    </row>
    <row r="647" spans="1:3">
      <c r="A647" t="s">
        <v>304</v>
      </c>
      <c r="B647">
        <v>-0.0519893</v>
      </c>
      <c r="C647">
        <f>VLOOKUP(A647,[1]总校正后表!$A:$P,16,0)</f>
        <v>5.0116261</v>
      </c>
    </row>
    <row r="648" spans="1:3">
      <c r="A648" t="s">
        <v>711</v>
      </c>
      <c r="B648">
        <v>-0.0516511</v>
      </c>
      <c r="C648">
        <f>VLOOKUP(A648,[1]总校正后表!$A:$P,16,0)</f>
        <v>5.954552</v>
      </c>
    </row>
    <row r="649" spans="1:3">
      <c r="A649" t="s">
        <v>879</v>
      </c>
      <c r="B649">
        <v>-0.0503946</v>
      </c>
      <c r="C649">
        <f>VLOOKUP(A649,[1]总校正后表!$A:$P,16,0)</f>
        <v>4.3486661</v>
      </c>
    </row>
    <row r="650" spans="1:3">
      <c r="A650" t="s">
        <v>31</v>
      </c>
      <c r="B650">
        <v>-0.050064</v>
      </c>
      <c r="C650">
        <f>VLOOKUP(A650,[1]总校正后表!$A:$P,16,0)</f>
        <v>6.5077007</v>
      </c>
    </row>
    <row r="651" spans="1:3">
      <c r="A651" t="s">
        <v>208</v>
      </c>
      <c r="B651">
        <v>-0.0498912</v>
      </c>
      <c r="C651">
        <f>VLOOKUP(A651,[1]总校正后表!$A:$P,16,0)</f>
        <v>4.040724</v>
      </c>
    </row>
    <row r="652" spans="1:3">
      <c r="A652" t="s">
        <v>1038</v>
      </c>
      <c r="B652">
        <v>-0.0494724</v>
      </c>
      <c r="C652">
        <f>VLOOKUP(A652,[1]总校正后表!$A:$P,16,0)</f>
        <v>3.860903</v>
      </c>
    </row>
    <row r="653" spans="1:3">
      <c r="A653" t="s">
        <v>65</v>
      </c>
      <c r="B653">
        <v>-0.0456842</v>
      </c>
      <c r="C653">
        <f>VLOOKUP(A653,[1]总校正后表!$A:$P,16,0)</f>
        <v>3.482194</v>
      </c>
    </row>
    <row r="654" spans="1:3">
      <c r="A654" t="s">
        <v>1145</v>
      </c>
      <c r="B654">
        <v>-0.0436554</v>
      </c>
      <c r="C654">
        <f>VLOOKUP(A654,[1]总校正后表!$A:$P,16,0)</f>
        <v>4.818891</v>
      </c>
    </row>
    <row r="655" spans="1:3">
      <c r="A655" t="s">
        <v>1117</v>
      </c>
      <c r="B655">
        <v>-0.0430002</v>
      </c>
      <c r="C655">
        <f>VLOOKUP(A655,[1]总校正后表!$A:$P,16,0)</f>
        <v>5.5217461</v>
      </c>
    </row>
    <row r="656" spans="1:3">
      <c r="A656" t="s">
        <v>1167</v>
      </c>
      <c r="B656">
        <v>-0.0422419</v>
      </c>
      <c r="C656">
        <f>VLOOKUP(A656,[1]总校正后表!$A:$P,16,0)</f>
        <v>3.606398</v>
      </c>
    </row>
    <row r="657" spans="1:3">
      <c r="A657" t="s">
        <v>759</v>
      </c>
      <c r="B657">
        <v>-0.0419739</v>
      </c>
      <c r="C657">
        <f>VLOOKUP(A657,[1]总校正后表!$A:$P,16,0)</f>
        <v>4.0012848</v>
      </c>
    </row>
    <row r="658" spans="1:3">
      <c r="A658" t="s">
        <v>397</v>
      </c>
      <c r="B658">
        <v>-0.041887</v>
      </c>
      <c r="C658">
        <f>VLOOKUP(A658,[1]总校正后表!$A:$P,16,0)</f>
        <v>3.9462981</v>
      </c>
    </row>
    <row r="659" spans="1:3">
      <c r="A659" t="s">
        <v>1234</v>
      </c>
      <c r="B659">
        <v>-0.04165</v>
      </c>
      <c r="C659">
        <f>VLOOKUP(A659,[1]总校正后表!$A:$P,16,0)</f>
        <v>4.7515298</v>
      </c>
    </row>
    <row r="660" spans="1:3">
      <c r="A660" t="s">
        <v>317</v>
      </c>
      <c r="B660">
        <v>-0.0412367</v>
      </c>
      <c r="C660">
        <f>VLOOKUP(A660,[1]总校正后表!$A:$P,16,0)</f>
        <v>4.3830137</v>
      </c>
    </row>
    <row r="661" spans="1:3">
      <c r="A661" t="s">
        <v>1152</v>
      </c>
      <c r="B661">
        <v>-0.0411041</v>
      </c>
      <c r="C661">
        <f>VLOOKUP(A661,[1]总校正后表!$A:$P,16,0)</f>
        <v>6.335367</v>
      </c>
    </row>
    <row r="662" spans="1:3">
      <c r="A662" t="s">
        <v>150</v>
      </c>
      <c r="B662">
        <v>-0.0398784</v>
      </c>
      <c r="C662">
        <f>VLOOKUP(A662,[1]总校正后表!$A:$P,16,0)</f>
        <v>3.5297937</v>
      </c>
    </row>
    <row r="663" spans="1:3">
      <c r="A663" t="s">
        <v>446</v>
      </c>
      <c r="B663">
        <v>-0.0384836</v>
      </c>
      <c r="C663">
        <f>VLOOKUP(A663,[1]总校正后表!$A:$P,16,0)</f>
        <v>5.7392778</v>
      </c>
    </row>
    <row r="664" spans="1:3">
      <c r="A664" t="s">
        <v>548</v>
      </c>
      <c r="B664">
        <v>-0.037709</v>
      </c>
      <c r="C664">
        <f>VLOOKUP(A664,[1]总校正后表!$A:$P,16,0)</f>
        <v>6.833244</v>
      </c>
    </row>
    <row r="665" spans="1:3">
      <c r="A665" t="s">
        <v>133</v>
      </c>
      <c r="B665">
        <v>-0.037217</v>
      </c>
      <c r="C665">
        <f>VLOOKUP(A665,[1]总校正后表!$A:$P,16,0)</f>
        <v>4.68998</v>
      </c>
    </row>
    <row r="666" spans="1:3">
      <c r="A666" t="s">
        <v>413</v>
      </c>
      <c r="B666">
        <v>-0.0351797</v>
      </c>
      <c r="C666">
        <f>VLOOKUP(A666,[1]总校正后表!$A:$P,16,0)</f>
        <v>5.470349</v>
      </c>
    </row>
    <row r="667" spans="1:3">
      <c r="A667" t="s">
        <v>658</v>
      </c>
      <c r="B667">
        <v>-0.0344462</v>
      </c>
      <c r="C667">
        <f>VLOOKUP(A667,[1]总校正后表!$A:$P,16,0)</f>
        <v>4.3585637</v>
      </c>
    </row>
    <row r="668" spans="1:3">
      <c r="A668" t="s">
        <v>950</v>
      </c>
      <c r="B668">
        <v>-0.0342749</v>
      </c>
      <c r="C668">
        <f>VLOOKUP(A668,[1]总校正后表!$A:$P,16,0)</f>
        <v>5.4603297</v>
      </c>
    </row>
    <row r="669" spans="1:3">
      <c r="A669" t="s">
        <v>774</v>
      </c>
      <c r="B669">
        <v>-0.0340937</v>
      </c>
      <c r="C669">
        <f>VLOOKUP(A669,[1]总校正后表!$A:$P,16,0)</f>
        <v>4.9135621</v>
      </c>
    </row>
    <row r="670" spans="1:3">
      <c r="A670" t="s">
        <v>154</v>
      </c>
      <c r="B670">
        <v>-0.033635</v>
      </c>
      <c r="C670">
        <f>VLOOKUP(A670,[1]总校正后表!$A:$P,16,0)</f>
        <v>5.711558</v>
      </c>
    </row>
    <row r="671" spans="1:3">
      <c r="A671" t="s">
        <v>106</v>
      </c>
      <c r="B671">
        <v>-0.033236</v>
      </c>
      <c r="C671">
        <f>VLOOKUP(A671,[1]总校正后表!$A:$P,16,0)</f>
        <v>5.678933</v>
      </c>
    </row>
    <row r="672" spans="1:3">
      <c r="A672" t="s">
        <v>40</v>
      </c>
      <c r="B672">
        <v>-0.032882</v>
      </c>
      <c r="C672">
        <f>VLOOKUP(A672,[1]总校正后表!$A:$P,16,0)</f>
        <v>4.6034737</v>
      </c>
    </row>
    <row r="673" spans="1:3">
      <c r="A673" t="s">
        <v>512</v>
      </c>
      <c r="B673">
        <v>-0.0325709</v>
      </c>
      <c r="C673">
        <f>VLOOKUP(A673,[1]总校正后表!$A:$P,16,0)</f>
        <v>3.107075</v>
      </c>
    </row>
    <row r="674" spans="1:3">
      <c r="A674" t="s">
        <v>983</v>
      </c>
      <c r="B674">
        <v>-0.0319967</v>
      </c>
      <c r="C674">
        <f>VLOOKUP(A674,[1]总校正后表!$A:$P,16,0)</f>
        <v>5.707937</v>
      </c>
    </row>
    <row r="675" spans="1:3">
      <c r="A675" t="s">
        <v>374</v>
      </c>
      <c r="B675">
        <v>-0.0306444</v>
      </c>
      <c r="C675">
        <f>VLOOKUP(A675,[1]总校正后表!$A:$P,16,0)</f>
        <v>6.07721</v>
      </c>
    </row>
    <row r="676" spans="1:3">
      <c r="A676" t="s">
        <v>218</v>
      </c>
      <c r="B676">
        <v>-0.0291445</v>
      </c>
      <c r="C676">
        <f>VLOOKUP(A676,[1]总校正后表!$A:$P,16,0)</f>
        <v>5.3082121</v>
      </c>
    </row>
    <row r="677" spans="1:3">
      <c r="A677" t="s">
        <v>139</v>
      </c>
      <c r="B677">
        <v>-0.0274503</v>
      </c>
      <c r="C677">
        <f>VLOOKUP(A677,[1]总校正后表!$A:$P,16,0)</f>
        <v>5.284126</v>
      </c>
    </row>
    <row r="678" spans="1:3">
      <c r="A678" t="s">
        <v>536</v>
      </c>
      <c r="B678">
        <v>-0.0273814</v>
      </c>
      <c r="C678">
        <f>VLOOKUP(A678,[1]总校正后表!$A:$P,16,0)</f>
        <v>6.4571437</v>
      </c>
    </row>
    <row r="679" spans="1:3">
      <c r="A679" t="s">
        <v>1097</v>
      </c>
      <c r="B679">
        <v>-0.0228608</v>
      </c>
      <c r="C679">
        <f>VLOOKUP(A679,[1]总校正后表!$A:$P,16,0)</f>
        <v>6.458972</v>
      </c>
    </row>
    <row r="680" spans="1:3">
      <c r="A680" t="s">
        <v>917</v>
      </c>
      <c r="B680">
        <v>-0.0227205</v>
      </c>
      <c r="C680">
        <f>VLOOKUP(A680,[1]总校正后表!$A:$P,16,0)</f>
        <v>6.366808</v>
      </c>
    </row>
    <row r="681" spans="1:3">
      <c r="A681" t="s">
        <v>259</v>
      </c>
      <c r="B681">
        <v>-0.0218691</v>
      </c>
      <c r="C681">
        <f>VLOOKUP(A681,[1]总校正后表!$A:$P,16,0)</f>
        <v>3.934186</v>
      </c>
    </row>
    <row r="682" spans="1:3">
      <c r="A682" t="s">
        <v>1151</v>
      </c>
      <c r="B682">
        <v>-0.0218663</v>
      </c>
      <c r="C682">
        <f>VLOOKUP(A682,[1]总校正后表!$A:$P,16,0)</f>
        <v>7.0073161</v>
      </c>
    </row>
    <row r="683" spans="1:3">
      <c r="A683" t="s">
        <v>74</v>
      </c>
      <c r="B683">
        <v>-0.0218628</v>
      </c>
      <c r="C683">
        <f>VLOOKUP(A683,[1]总校正后表!$A:$P,16,0)</f>
        <v>5.705398</v>
      </c>
    </row>
    <row r="684" spans="1:3">
      <c r="A684" t="s">
        <v>168</v>
      </c>
      <c r="B684">
        <v>-0.0209888</v>
      </c>
      <c r="C684">
        <f>VLOOKUP(A684,[1]总校正后表!$A:$P,16,0)</f>
        <v>4.5755437</v>
      </c>
    </row>
    <row r="685" spans="1:3">
      <c r="A685" t="s">
        <v>990</v>
      </c>
      <c r="B685">
        <v>-0.020955</v>
      </c>
      <c r="C685">
        <f>VLOOKUP(A685,[1]总校正后表!$A:$P,16,0)</f>
        <v>7.129176</v>
      </c>
    </row>
    <row r="686" spans="1:3">
      <c r="A686" t="s">
        <v>409</v>
      </c>
      <c r="B686">
        <v>-0.0199544</v>
      </c>
      <c r="C686">
        <f>VLOOKUP(A686,[1]总校正后表!$A:$P,16,0)</f>
        <v>7.0455337</v>
      </c>
    </row>
    <row r="687" spans="1:3">
      <c r="A687" t="s">
        <v>818</v>
      </c>
      <c r="B687">
        <v>-0.0197413</v>
      </c>
      <c r="C687">
        <f>VLOOKUP(A687,[1]总校正后表!$A:$P,16,0)</f>
        <v>5.607027</v>
      </c>
    </row>
    <row r="688" spans="1:3">
      <c r="A688" t="s">
        <v>1137</v>
      </c>
      <c r="B688">
        <v>-0.0191148</v>
      </c>
      <c r="C688">
        <f>VLOOKUP(A688,[1]总校正后表!$A:$P,16,0)</f>
        <v>4.427807</v>
      </c>
    </row>
    <row r="689" spans="1:3">
      <c r="A689" t="s">
        <v>490</v>
      </c>
      <c r="B689">
        <v>-0.0178606</v>
      </c>
      <c r="C689">
        <f>VLOOKUP(A689,[1]总校正后表!$A:$P,16,0)</f>
        <v>5.911231</v>
      </c>
    </row>
    <row r="690" spans="1:3">
      <c r="A690" t="s">
        <v>540</v>
      </c>
      <c r="B690">
        <v>-0.0157289</v>
      </c>
      <c r="C690">
        <f>VLOOKUP(A690,[1]总校正后表!$A:$P,16,0)</f>
        <v>7.226411</v>
      </c>
    </row>
    <row r="691" spans="1:3">
      <c r="A691" t="s">
        <v>117</v>
      </c>
      <c r="B691">
        <v>-0.013743</v>
      </c>
      <c r="C691">
        <f>VLOOKUP(A691,[1]总校正后表!$A:$P,16,0)</f>
        <v>5.954853</v>
      </c>
    </row>
    <row r="692" spans="1:3">
      <c r="A692" t="s">
        <v>969</v>
      </c>
      <c r="B692">
        <v>-0.0131818</v>
      </c>
      <c r="C692">
        <f>VLOOKUP(A692,[1]总校正后表!$A:$P,16,0)</f>
        <v>6.537694</v>
      </c>
    </row>
    <row r="693" spans="1:3">
      <c r="A693" t="s">
        <v>796</v>
      </c>
      <c r="B693">
        <v>-0.0131716</v>
      </c>
      <c r="C693">
        <f>VLOOKUP(A693,[1]总校正后表!$A:$P,16,0)</f>
        <v>3.8516137</v>
      </c>
    </row>
    <row r="694" spans="1:3">
      <c r="A694" t="s">
        <v>35</v>
      </c>
      <c r="B694">
        <v>-0.0127601</v>
      </c>
      <c r="C694">
        <f>VLOOKUP(A694,[1]总校正后表!$A:$P,16,0)</f>
        <v>4.629641</v>
      </c>
    </row>
    <row r="695" spans="1:3">
      <c r="A695" t="s">
        <v>748</v>
      </c>
      <c r="B695">
        <v>-0.0110272</v>
      </c>
      <c r="C695">
        <f>VLOOKUP(A695,[1]总校正后表!$A:$P,16,0)</f>
        <v>6.401774</v>
      </c>
    </row>
    <row r="696" spans="1:3">
      <c r="A696" t="s">
        <v>1044</v>
      </c>
      <c r="B696">
        <v>-0.0109831</v>
      </c>
      <c r="C696">
        <f>VLOOKUP(A696,[1]总校正后表!$A:$P,16,0)</f>
        <v>4.812469</v>
      </c>
    </row>
    <row r="697" spans="1:3">
      <c r="A697" t="s">
        <v>11</v>
      </c>
      <c r="B697">
        <v>-0.0104499</v>
      </c>
      <c r="C697">
        <f>VLOOKUP(A697,[1]总校正后表!$A:$P,16,0)</f>
        <v>4.917282</v>
      </c>
    </row>
    <row r="698" spans="1:3">
      <c r="A698" t="s">
        <v>671</v>
      </c>
      <c r="B698">
        <v>-0.00962156</v>
      </c>
      <c r="C698">
        <f>VLOOKUP(A698,[1]总校正后表!$A:$P,16,0)</f>
        <v>5.9240578</v>
      </c>
    </row>
    <row r="699" spans="1:3">
      <c r="A699" t="s">
        <v>1183</v>
      </c>
      <c r="B699">
        <v>-0.00935849</v>
      </c>
      <c r="C699">
        <f>VLOOKUP(A699,[1]总校正后表!$A:$P,16,0)</f>
        <v>5.8569907</v>
      </c>
    </row>
    <row r="700" spans="1:3">
      <c r="A700" t="s">
        <v>764</v>
      </c>
      <c r="B700">
        <v>-0.00729061</v>
      </c>
      <c r="C700">
        <f>VLOOKUP(A700,[1]总校正后表!$A:$P,16,0)</f>
        <v>5.3264081</v>
      </c>
    </row>
    <row r="701" spans="1:3">
      <c r="A701" t="s">
        <v>497</v>
      </c>
      <c r="B701">
        <v>-0.00663325</v>
      </c>
      <c r="C701">
        <f>VLOOKUP(A701,[1]总校正后表!$A:$P,16,0)</f>
        <v>6.001871</v>
      </c>
    </row>
    <row r="702" spans="1:3">
      <c r="A702" t="s">
        <v>560</v>
      </c>
      <c r="B702">
        <v>-0.00559745</v>
      </c>
      <c r="C702">
        <f>VLOOKUP(A702,[1]总校正后表!$A:$P,16,0)</f>
        <v>6.0793838</v>
      </c>
    </row>
    <row r="703" spans="1:3">
      <c r="A703" t="s">
        <v>251</v>
      </c>
      <c r="B703">
        <v>-0.00380674</v>
      </c>
      <c r="C703">
        <f>VLOOKUP(A703,[1]总校正后表!$A:$P,16,0)</f>
        <v>5.513042</v>
      </c>
    </row>
    <row r="704" spans="1:3">
      <c r="A704" t="s">
        <v>555</v>
      </c>
      <c r="B704">
        <v>-0.00365326</v>
      </c>
      <c r="C704">
        <f>VLOOKUP(A704,[1]总校正后表!$A:$P,16,0)</f>
        <v>4.8748938</v>
      </c>
    </row>
    <row r="705" spans="1:3">
      <c r="A705" t="s">
        <v>719</v>
      </c>
      <c r="B705">
        <v>-0.00331852</v>
      </c>
      <c r="C705">
        <f>VLOOKUP(A705,[1]总校正后表!$A:$P,16,0)</f>
        <v>4.118375</v>
      </c>
    </row>
    <row r="706" spans="1:3">
      <c r="A706" t="s">
        <v>1241</v>
      </c>
      <c r="B706">
        <v>-0.00302075</v>
      </c>
      <c r="C706">
        <f>VLOOKUP(A706,[1]总校正后表!$A:$P,16,0)</f>
        <v>6.597232</v>
      </c>
    </row>
    <row r="707" spans="1:3">
      <c r="A707" t="s">
        <v>805</v>
      </c>
      <c r="B707">
        <v>-0.00299088</v>
      </c>
      <c r="C707">
        <f>VLOOKUP(A707,[1]总校正后表!$A:$P,16,0)</f>
        <v>6.0082721</v>
      </c>
    </row>
    <row r="708" spans="1:3">
      <c r="A708" t="s">
        <v>167</v>
      </c>
      <c r="B708">
        <v>-0.00241228</v>
      </c>
      <c r="C708">
        <f>VLOOKUP(A708,[1]总校正后表!$A:$P,16,0)</f>
        <v>5.762763</v>
      </c>
    </row>
    <row r="709" spans="1:3">
      <c r="A709" t="s">
        <v>219</v>
      </c>
      <c r="B709">
        <v>-0.00240763</v>
      </c>
      <c r="C709">
        <f>VLOOKUP(A709,[1]总校正后表!$A:$P,16,0)</f>
        <v>4.704857</v>
      </c>
    </row>
    <row r="710" spans="1:3">
      <c r="A710" t="s">
        <v>460</v>
      </c>
      <c r="B710">
        <v>-0.00192716</v>
      </c>
      <c r="C710">
        <f>VLOOKUP(A710,[1]总校正后表!$A:$P,16,0)</f>
        <v>4.199293</v>
      </c>
    </row>
    <row r="711" spans="1:3">
      <c r="A711" t="s">
        <v>1112</v>
      </c>
      <c r="B711">
        <v>-0.000732543</v>
      </c>
      <c r="C711">
        <f>VLOOKUP(A711,[1]总校正后表!$A:$P,16,0)</f>
        <v>5.501404</v>
      </c>
    </row>
    <row r="712" spans="1:3">
      <c r="A712" t="s">
        <v>953</v>
      </c>
      <c r="B712">
        <v>0.000920167</v>
      </c>
      <c r="C712">
        <f>VLOOKUP(A712,[1]总校正后表!$A:$P,16,0)</f>
        <v>4.8976178</v>
      </c>
    </row>
    <row r="713" spans="1:3">
      <c r="A713" t="s">
        <v>580</v>
      </c>
      <c r="B713">
        <v>0.0020292</v>
      </c>
      <c r="C713">
        <f>VLOOKUP(A713,[1]总校正后表!$A:$P,16,0)</f>
        <v>4.61566</v>
      </c>
    </row>
    <row r="714" spans="1:3">
      <c r="A714" t="s">
        <v>886</v>
      </c>
      <c r="B714">
        <v>0.00206717</v>
      </c>
      <c r="C714">
        <f>VLOOKUP(A714,[1]总校正后表!$A:$P,16,0)</f>
        <v>5.108476</v>
      </c>
    </row>
    <row r="715" spans="1:3">
      <c r="A715" t="s">
        <v>626</v>
      </c>
      <c r="B715">
        <v>0.00329859</v>
      </c>
      <c r="C715">
        <f>VLOOKUP(A715,[1]总校正后表!$A:$P,16,0)</f>
        <v>6.4079397</v>
      </c>
    </row>
    <row r="716" spans="1:3">
      <c r="A716" t="s">
        <v>294</v>
      </c>
      <c r="B716">
        <v>0.0038935</v>
      </c>
      <c r="C716">
        <f>VLOOKUP(A716,[1]总校正后表!$A:$P,16,0)</f>
        <v>5.6233121</v>
      </c>
    </row>
    <row r="717" spans="1:3">
      <c r="A717" t="s">
        <v>869</v>
      </c>
      <c r="B717">
        <v>0.00498897</v>
      </c>
      <c r="C717">
        <f>VLOOKUP(A717,[1]总校正后表!$A:$P,16,0)</f>
        <v>7.270078</v>
      </c>
    </row>
    <row r="718" spans="1:3">
      <c r="A718" t="s">
        <v>418</v>
      </c>
      <c r="B718">
        <v>0.00767743</v>
      </c>
      <c r="C718">
        <f>VLOOKUP(A718,[1]总校正后表!$A:$P,16,0)</f>
        <v>4.6730861</v>
      </c>
    </row>
    <row r="719" spans="1:3">
      <c r="A719" t="s">
        <v>1218</v>
      </c>
      <c r="B719">
        <v>0.00848108</v>
      </c>
      <c r="C719">
        <f>VLOOKUP(A719,[1]总校正后表!$A:$P,16,0)</f>
        <v>6.7193238</v>
      </c>
    </row>
    <row r="720" spans="1:3">
      <c r="A720" t="s">
        <v>1058</v>
      </c>
      <c r="B720">
        <v>0.00864464</v>
      </c>
      <c r="C720">
        <f>VLOOKUP(A720,[1]总校正后表!$A:$P,16,0)</f>
        <v>4.362638</v>
      </c>
    </row>
    <row r="721" spans="1:3">
      <c r="A721" t="s">
        <v>542</v>
      </c>
      <c r="B721">
        <v>0.00896863</v>
      </c>
      <c r="C721">
        <f>VLOOKUP(A721,[1]总校正后表!$A:$P,16,0)</f>
        <v>3.095838</v>
      </c>
    </row>
    <row r="722" spans="1:3">
      <c r="A722" t="s">
        <v>705</v>
      </c>
      <c r="B722">
        <v>0.00945823</v>
      </c>
      <c r="C722">
        <f>VLOOKUP(A722,[1]总校正后表!$A:$P,16,0)</f>
        <v>5.3905361</v>
      </c>
    </row>
    <row r="723" spans="1:3">
      <c r="A723" t="s">
        <v>1095</v>
      </c>
      <c r="B723">
        <v>0.00976752</v>
      </c>
      <c r="C723">
        <f>VLOOKUP(A723,[1]总校正后表!$A:$P,16,0)</f>
        <v>5.0917307</v>
      </c>
    </row>
    <row r="724" spans="1:3">
      <c r="A724" t="s">
        <v>562</v>
      </c>
      <c r="B724">
        <v>0.0102982</v>
      </c>
      <c r="C724">
        <f>VLOOKUP(A724,[1]总校正后表!$A:$P,16,0)</f>
        <v>5.8885797</v>
      </c>
    </row>
    <row r="725" spans="1:3">
      <c r="A725" t="s">
        <v>594</v>
      </c>
      <c r="B725">
        <v>0.0114411</v>
      </c>
      <c r="C725">
        <f>VLOOKUP(A725,[1]总校正后表!$A:$P,16,0)</f>
        <v>5.863427</v>
      </c>
    </row>
    <row r="726" spans="1:3">
      <c r="A726" t="s">
        <v>1120</v>
      </c>
      <c r="B726">
        <v>0.0118948</v>
      </c>
      <c r="C726">
        <f>VLOOKUP(A726,[1]总校正后表!$A:$P,16,0)</f>
        <v>6.661535</v>
      </c>
    </row>
    <row r="727" spans="1:3">
      <c r="A727" t="s">
        <v>503</v>
      </c>
      <c r="B727">
        <v>0.0137665</v>
      </c>
      <c r="C727">
        <f>VLOOKUP(A727,[1]总校正后表!$A:$P,16,0)</f>
        <v>5.138395</v>
      </c>
    </row>
    <row r="728" spans="1:3">
      <c r="A728" t="s">
        <v>277</v>
      </c>
      <c r="B728">
        <v>0.0141607</v>
      </c>
      <c r="C728">
        <f>VLOOKUP(A728,[1]总校正后表!$A:$P,16,0)</f>
        <v>5.177148</v>
      </c>
    </row>
    <row r="729" spans="1:3">
      <c r="A729" t="s">
        <v>1129</v>
      </c>
      <c r="B729">
        <v>0.0155126</v>
      </c>
      <c r="C729">
        <f>VLOOKUP(A729,[1]总校正后表!$A:$P,16,0)</f>
        <v>5.466239</v>
      </c>
    </row>
    <row r="730" spans="1:3">
      <c r="A730" t="s">
        <v>307</v>
      </c>
      <c r="B730">
        <v>0.015967</v>
      </c>
      <c r="C730">
        <f>VLOOKUP(A730,[1]总校正后表!$A:$P,16,0)</f>
        <v>4.9705207</v>
      </c>
    </row>
    <row r="731" spans="1:3">
      <c r="A731" t="s">
        <v>565</v>
      </c>
      <c r="B731">
        <v>0.0166014</v>
      </c>
      <c r="C731">
        <f>VLOOKUP(A731,[1]总校正后表!$A:$P,16,0)</f>
        <v>4.3803257</v>
      </c>
    </row>
    <row r="732" spans="1:3">
      <c r="A732" t="s">
        <v>807</v>
      </c>
      <c r="B732">
        <v>0.0180584</v>
      </c>
      <c r="C732">
        <f>VLOOKUP(A732,[1]总校正后表!$A:$P,16,0)</f>
        <v>5.215219</v>
      </c>
    </row>
    <row r="733" spans="1:3">
      <c r="A733" t="s">
        <v>649</v>
      </c>
      <c r="B733">
        <v>0.0195478</v>
      </c>
      <c r="C733">
        <f>VLOOKUP(A733,[1]总校正后表!$A:$P,16,0)</f>
        <v>4.0339748</v>
      </c>
    </row>
    <row r="734" spans="1:3">
      <c r="A734" t="s">
        <v>775</v>
      </c>
      <c r="B734">
        <v>0.0196039</v>
      </c>
      <c r="C734">
        <f>VLOOKUP(A734,[1]总校正后表!$A:$P,16,0)</f>
        <v>5.4545678</v>
      </c>
    </row>
    <row r="735" spans="1:3">
      <c r="A735" t="s">
        <v>449</v>
      </c>
      <c r="B735">
        <v>0.0205364</v>
      </c>
      <c r="C735">
        <f>VLOOKUP(A735,[1]总校正后表!$A:$P,16,0)</f>
        <v>4.72566</v>
      </c>
    </row>
    <row r="736" spans="1:3">
      <c r="A736" t="s">
        <v>18</v>
      </c>
      <c r="B736">
        <v>0.020887</v>
      </c>
      <c r="C736">
        <f>VLOOKUP(A736,[1]总校正后表!$A:$P,16,0)</f>
        <v>3.298588</v>
      </c>
    </row>
    <row r="737" spans="1:3">
      <c r="A737" t="s">
        <v>292</v>
      </c>
      <c r="B737">
        <v>0.0210333</v>
      </c>
      <c r="C737">
        <f>VLOOKUP(A737,[1]总校正后表!$A:$P,16,0)</f>
        <v>5.111908</v>
      </c>
    </row>
    <row r="738" spans="1:3">
      <c r="A738" t="s">
        <v>1027</v>
      </c>
      <c r="B738">
        <v>0.0222206</v>
      </c>
      <c r="C738">
        <f>VLOOKUP(A738,[1]总校正后表!$A:$P,16,0)</f>
        <v>5.902338</v>
      </c>
    </row>
    <row r="739" spans="1:3">
      <c r="A739" t="s">
        <v>957</v>
      </c>
      <c r="B739">
        <v>0.0262807</v>
      </c>
      <c r="C739">
        <f>VLOOKUP(A739,[1]总校正后表!$A:$P,16,0)</f>
        <v>6.0064937</v>
      </c>
    </row>
    <row r="740" spans="1:3">
      <c r="A740" t="s">
        <v>30</v>
      </c>
      <c r="B740">
        <v>0.026851</v>
      </c>
      <c r="C740">
        <f>VLOOKUP(A740,[1]总校正后表!$A:$P,16,0)</f>
        <v>4.349628</v>
      </c>
    </row>
    <row r="741" spans="1:3">
      <c r="A741" t="s">
        <v>137</v>
      </c>
      <c r="B741">
        <v>0.0272484</v>
      </c>
      <c r="C741">
        <f>VLOOKUP(A741,[1]总校正后表!$A:$P,16,0)</f>
        <v>4.503121</v>
      </c>
    </row>
    <row r="742" spans="1:3">
      <c r="A742" t="s">
        <v>216</v>
      </c>
      <c r="B742">
        <v>0.0289365</v>
      </c>
      <c r="C742">
        <f>VLOOKUP(A742,[1]总校正后表!$A:$P,16,0)</f>
        <v>4.7100778</v>
      </c>
    </row>
    <row r="743" spans="1:3">
      <c r="A743" t="s">
        <v>545</v>
      </c>
      <c r="B743">
        <v>0.0289865</v>
      </c>
      <c r="C743">
        <f>VLOOKUP(A743,[1]总校正后表!$A:$P,16,0)</f>
        <v>5.474538</v>
      </c>
    </row>
    <row r="744" spans="1:3">
      <c r="A744" t="s">
        <v>946</v>
      </c>
      <c r="B744">
        <v>0.0307982</v>
      </c>
      <c r="C744">
        <f>VLOOKUP(A744,[1]总校正后表!$A:$P,16,0)</f>
        <v>4.552496</v>
      </c>
    </row>
    <row r="745" spans="1:3">
      <c r="A745" t="s">
        <v>1160</v>
      </c>
      <c r="B745">
        <v>0.0334662</v>
      </c>
      <c r="C745">
        <f>VLOOKUP(A745,[1]总校正后表!$A:$P,16,0)</f>
        <v>6.195145</v>
      </c>
    </row>
    <row r="746" spans="1:3">
      <c r="A746" t="s">
        <v>648</v>
      </c>
      <c r="B746">
        <v>0.0338169</v>
      </c>
      <c r="C746">
        <f>VLOOKUP(A746,[1]总校正后表!$A:$P,16,0)</f>
        <v>5.8365148</v>
      </c>
    </row>
    <row r="747" spans="1:3">
      <c r="A747" t="s">
        <v>1186</v>
      </c>
      <c r="B747">
        <v>0.0340208</v>
      </c>
      <c r="C747">
        <f>VLOOKUP(A747,[1]总校正后表!$A:$P,16,0)</f>
        <v>6.134414</v>
      </c>
    </row>
    <row r="748" spans="1:3">
      <c r="A748" t="s">
        <v>841</v>
      </c>
      <c r="B748">
        <v>0.0344277</v>
      </c>
      <c r="C748">
        <f>VLOOKUP(A748,[1]总校正后表!$A:$P,16,0)</f>
        <v>5.7577481</v>
      </c>
    </row>
    <row r="749" spans="1:3">
      <c r="A749" t="s">
        <v>313</v>
      </c>
      <c r="B749">
        <v>0.0359439</v>
      </c>
      <c r="C749">
        <f>VLOOKUP(A749,[1]总校正后表!$A:$P,16,0)</f>
        <v>7.3317648</v>
      </c>
    </row>
    <row r="750" spans="1:3">
      <c r="A750" t="s">
        <v>1169</v>
      </c>
      <c r="B750">
        <v>0.0370488</v>
      </c>
      <c r="C750">
        <f>VLOOKUP(A750,[1]总校正后表!$A:$P,16,0)</f>
        <v>4.903756</v>
      </c>
    </row>
    <row r="751" spans="1:3">
      <c r="A751" t="s">
        <v>737</v>
      </c>
      <c r="B751">
        <v>0.0379702</v>
      </c>
      <c r="C751">
        <f>VLOOKUP(A751,[1]总校正后表!$A:$P,16,0)</f>
        <v>4.271651</v>
      </c>
    </row>
    <row r="752" spans="1:3">
      <c r="A752" t="s">
        <v>912</v>
      </c>
      <c r="B752">
        <v>0.0402091</v>
      </c>
      <c r="C752">
        <f>VLOOKUP(A752,[1]总校正后表!$A:$P,16,0)</f>
        <v>3.1828157</v>
      </c>
    </row>
    <row r="753" spans="1:3">
      <c r="A753" t="s">
        <v>1089</v>
      </c>
      <c r="B753">
        <v>0.040551</v>
      </c>
      <c r="C753">
        <f>VLOOKUP(A753,[1]总校正后表!$A:$P,16,0)</f>
        <v>5.0779361</v>
      </c>
    </row>
    <row r="754" spans="1:3">
      <c r="A754" t="s">
        <v>690</v>
      </c>
      <c r="B754">
        <v>0.0431633</v>
      </c>
      <c r="C754">
        <f>VLOOKUP(A754,[1]总校正后表!$A:$P,16,0)</f>
        <v>4.755035</v>
      </c>
    </row>
    <row r="755" spans="1:3">
      <c r="A755" t="s">
        <v>691</v>
      </c>
      <c r="B755">
        <v>0.0441273</v>
      </c>
      <c r="C755">
        <f>VLOOKUP(A755,[1]总校正后表!$A:$P,16,0)</f>
        <v>4.632817</v>
      </c>
    </row>
    <row r="756" spans="1:3">
      <c r="A756" t="s">
        <v>1221</v>
      </c>
      <c r="B756">
        <v>0.0442364</v>
      </c>
      <c r="C756">
        <f>VLOOKUP(A756,[1]总校正后表!$A:$P,16,0)</f>
        <v>4.859482</v>
      </c>
    </row>
    <row r="757" spans="1:3">
      <c r="A757" t="s">
        <v>278</v>
      </c>
      <c r="B757">
        <v>0.0458985</v>
      </c>
      <c r="C757">
        <f>VLOOKUP(A757,[1]总校正后表!$A:$P,16,0)</f>
        <v>4.5698061</v>
      </c>
    </row>
    <row r="758" spans="1:3">
      <c r="A758" t="s">
        <v>46</v>
      </c>
      <c r="B758">
        <v>0.0509361</v>
      </c>
      <c r="C758">
        <f>VLOOKUP(A758,[1]总校正后表!$A:$P,16,0)</f>
        <v>4.375544</v>
      </c>
    </row>
    <row r="759" spans="1:3">
      <c r="A759" t="s">
        <v>549</v>
      </c>
      <c r="B759">
        <v>0.052622</v>
      </c>
      <c r="C759">
        <f>VLOOKUP(A759,[1]总校正后表!$A:$P,16,0)</f>
        <v>5.191085</v>
      </c>
    </row>
    <row r="760" spans="1:3">
      <c r="A760" t="s">
        <v>98</v>
      </c>
      <c r="B760">
        <v>0.053441</v>
      </c>
      <c r="C760">
        <f>VLOOKUP(A760,[1]总校正后表!$A:$P,16,0)</f>
        <v>5.8950237</v>
      </c>
    </row>
    <row r="761" spans="1:3">
      <c r="A761" t="s">
        <v>706</v>
      </c>
      <c r="B761">
        <v>0.0548767</v>
      </c>
      <c r="C761">
        <f>VLOOKUP(A761,[1]总校正后表!$A:$P,16,0)</f>
        <v>5.7980037</v>
      </c>
    </row>
    <row r="762" spans="1:3">
      <c r="A762" t="s">
        <v>357</v>
      </c>
      <c r="B762">
        <v>0.055089</v>
      </c>
      <c r="C762">
        <f>VLOOKUP(A762,[1]总校正后表!$A:$P,16,0)</f>
        <v>6.0479137</v>
      </c>
    </row>
    <row r="763" spans="1:3">
      <c r="A763" t="s">
        <v>1132</v>
      </c>
      <c r="B763">
        <v>0.0563525</v>
      </c>
      <c r="C763">
        <f>VLOOKUP(A763,[1]总校正后表!$A:$P,16,0)</f>
        <v>6.9567461</v>
      </c>
    </row>
    <row r="764" spans="1:3">
      <c r="A764" t="s">
        <v>398</v>
      </c>
      <c r="B764">
        <v>0.0593796</v>
      </c>
      <c r="C764">
        <f>VLOOKUP(A764,[1]总校正后表!$A:$P,16,0)</f>
        <v>5.3342607</v>
      </c>
    </row>
    <row r="765" spans="1:3">
      <c r="A765" t="s">
        <v>415</v>
      </c>
      <c r="B765">
        <v>0.0733778</v>
      </c>
      <c r="C765">
        <f>VLOOKUP(A765,[1]总校正后表!$A:$P,16,0)</f>
        <v>5.1469161</v>
      </c>
    </row>
    <row r="766" spans="1:3">
      <c r="A766" t="s">
        <v>176</v>
      </c>
      <c r="B766">
        <v>0.0768678</v>
      </c>
      <c r="C766">
        <f>VLOOKUP(A766,[1]总校正后表!$A:$P,16,0)</f>
        <v>5.3150157</v>
      </c>
    </row>
    <row r="767" spans="1:3">
      <c r="A767" t="s">
        <v>635</v>
      </c>
      <c r="B767">
        <v>0.0773465</v>
      </c>
      <c r="C767">
        <f>VLOOKUP(A767,[1]总校正后表!$A:$P,16,0)</f>
        <v>5.429505</v>
      </c>
    </row>
    <row r="768" spans="1:3">
      <c r="A768" t="s">
        <v>1225</v>
      </c>
      <c r="B768">
        <v>0.0787976</v>
      </c>
      <c r="C768">
        <f>VLOOKUP(A768,[1]总校正后表!$A:$P,16,0)</f>
        <v>5.680464</v>
      </c>
    </row>
    <row r="769" spans="1:3">
      <c r="A769" t="s">
        <v>1294</v>
      </c>
      <c r="B769">
        <v>0.079487</v>
      </c>
      <c r="C769">
        <f>VLOOKUP(A769,[1]总校正后表!$A:$P,16,0)</f>
        <v>4.977158</v>
      </c>
    </row>
    <row r="770" spans="1:3">
      <c r="A770" t="s">
        <v>282</v>
      </c>
      <c r="B770">
        <v>0.0801046</v>
      </c>
      <c r="C770">
        <f>VLOOKUP(A770,[1]总校正后表!$A:$P,16,0)</f>
        <v>5.0539098</v>
      </c>
    </row>
    <row r="771" spans="1:3">
      <c r="A771" t="s">
        <v>61</v>
      </c>
      <c r="B771">
        <v>0.0809665</v>
      </c>
      <c r="C771">
        <f>VLOOKUP(A771,[1]总校正后表!$A:$P,16,0)</f>
        <v>5.539168</v>
      </c>
    </row>
    <row r="772" spans="1:3">
      <c r="A772" t="s">
        <v>1115</v>
      </c>
      <c r="B772">
        <v>0.0836827</v>
      </c>
      <c r="C772">
        <f>VLOOKUP(A772,[1]总校正后表!$A:$P,16,0)</f>
        <v>5.334825</v>
      </c>
    </row>
    <row r="773" spans="1:3">
      <c r="A773" t="s">
        <v>159</v>
      </c>
      <c r="B773">
        <v>0.0836888</v>
      </c>
      <c r="C773">
        <f>VLOOKUP(A773,[1]总校正后表!$A:$P,16,0)</f>
        <v>6.357371</v>
      </c>
    </row>
    <row r="774" spans="1:3">
      <c r="A774" t="s">
        <v>541</v>
      </c>
      <c r="B774">
        <v>0.0844447</v>
      </c>
      <c r="C774">
        <f>VLOOKUP(A774,[1]总校正后表!$A:$P,16,0)</f>
        <v>4.6564738</v>
      </c>
    </row>
    <row r="775" spans="1:3">
      <c r="A775" t="s">
        <v>177</v>
      </c>
      <c r="B775">
        <v>0.0847414</v>
      </c>
      <c r="C775">
        <f>VLOOKUP(A775,[1]总校正后表!$A:$P,16,0)</f>
        <v>3.934475</v>
      </c>
    </row>
    <row r="776" spans="1:3">
      <c r="A776" t="s">
        <v>991</v>
      </c>
      <c r="B776">
        <v>0.0871406</v>
      </c>
      <c r="C776">
        <f>VLOOKUP(A776,[1]总校正后表!$A:$P,16,0)</f>
        <v>6.1945597</v>
      </c>
    </row>
    <row r="777" spans="1:3">
      <c r="A777" t="s">
        <v>43</v>
      </c>
      <c r="B777">
        <v>0.0886772</v>
      </c>
      <c r="C777">
        <f>VLOOKUP(A777,[1]总校正后表!$A:$P,16,0)</f>
        <v>6.7792861</v>
      </c>
    </row>
    <row r="778" spans="1:3">
      <c r="A778" t="s">
        <v>484</v>
      </c>
      <c r="B778">
        <v>0.0889171</v>
      </c>
      <c r="C778">
        <f>VLOOKUP(A778,[1]总校正后表!$A:$P,16,0)</f>
        <v>5.791423</v>
      </c>
    </row>
    <row r="779" spans="1:3">
      <c r="A779" t="s">
        <v>1216</v>
      </c>
      <c r="B779">
        <v>0.0907493</v>
      </c>
      <c r="C779">
        <f>VLOOKUP(A779,[1]总校正后表!$A:$P,16,0)</f>
        <v>4.681014</v>
      </c>
    </row>
    <row r="780" spans="1:3">
      <c r="A780" t="s">
        <v>363</v>
      </c>
      <c r="B780">
        <v>0.0925159</v>
      </c>
      <c r="C780">
        <f>VLOOKUP(A780,[1]总校正后表!$A:$P,16,0)</f>
        <v>5.1831238</v>
      </c>
    </row>
    <row r="781" spans="1:3">
      <c r="A781" t="s">
        <v>1260</v>
      </c>
      <c r="B781">
        <v>0.0933035</v>
      </c>
      <c r="C781">
        <f>VLOOKUP(A781,[1]总校正后表!$A:$P,16,0)</f>
        <v>5.354228</v>
      </c>
    </row>
    <row r="782" spans="1:3">
      <c r="A782" t="s">
        <v>640</v>
      </c>
      <c r="B782">
        <v>0.0933455</v>
      </c>
      <c r="C782">
        <f>VLOOKUP(A782,[1]总校正后表!$A:$P,16,0)</f>
        <v>4.6739737</v>
      </c>
    </row>
    <row r="783" spans="1:3">
      <c r="A783" t="s">
        <v>1010</v>
      </c>
      <c r="B783">
        <v>0.0936035</v>
      </c>
      <c r="C783">
        <f>VLOOKUP(A783,[1]总校正后表!$A:$P,16,0)</f>
        <v>5.1541997</v>
      </c>
    </row>
    <row r="784" spans="1:3">
      <c r="A784" t="s">
        <v>976</v>
      </c>
      <c r="B784">
        <v>0.0964003</v>
      </c>
      <c r="C784">
        <f>VLOOKUP(A784,[1]总校正后表!$A:$P,16,0)</f>
        <v>7.003741</v>
      </c>
    </row>
    <row r="785" spans="1:3">
      <c r="A785" t="s">
        <v>180</v>
      </c>
      <c r="B785">
        <v>0.0989436</v>
      </c>
      <c r="C785">
        <f>VLOOKUP(A785,[1]总校正后表!$A:$P,16,0)</f>
        <v>6.839392</v>
      </c>
    </row>
    <row r="786" spans="1:3">
      <c r="A786" t="s">
        <v>1020</v>
      </c>
      <c r="B786">
        <v>0.100705</v>
      </c>
      <c r="C786">
        <f>VLOOKUP(A786,[1]总校正后表!$A:$P,16,0)</f>
        <v>4.104705</v>
      </c>
    </row>
    <row r="787" spans="1:3">
      <c r="A787" t="s">
        <v>860</v>
      </c>
      <c r="B787">
        <v>0.101792</v>
      </c>
      <c r="C787">
        <f>VLOOKUP(A787,[1]总校正后表!$A:$P,16,0)</f>
        <v>6.411151</v>
      </c>
    </row>
    <row r="788" spans="1:3">
      <c r="A788" t="s">
        <v>206</v>
      </c>
      <c r="B788">
        <v>0.102155</v>
      </c>
      <c r="C788">
        <f>VLOOKUP(A788,[1]总校正后表!$A:$P,16,0)</f>
        <v>4.951128</v>
      </c>
    </row>
    <row r="789" spans="1:3">
      <c r="A789" t="s">
        <v>598</v>
      </c>
      <c r="B789">
        <v>0.102227</v>
      </c>
      <c r="C789">
        <f>VLOOKUP(A789,[1]总校正后表!$A:$P,16,0)</f>
        <v>4.641802</v>
      </c>
    </row>
    <row r="790" spans="1:3">
      <c r="A790" t="s">
        <v>669</v>
      </c>
      <c r="B790">
        <v>0.104625</v>
      </c>
      <c r="C790">
        <f>VLOOKUP(A790,[1]总校正后表!$A:$P,16,0)</f>
        <v>5.3011481</v>
      </c>
    </row>
    <row r="791" spans="1:3">
      <c r="A791" t="s">
        <v>941</v>
      </c>
      <c r="B791">
        <v>0.106324</v>
      </c>
      <c r="C791">
        <f>VLOOKUP(A791,[1]总校正后表!$A:$P,16,0)</f>
        <v>5.3834138</v>
      </c>
    </row>
    <row r="792" spans="1:3">
      <c r="A792" t="s">
        <v>842</v>
      </c>
      <c r="B792">
        <v>0.106688</v>
      </c>
      <c r="C792">
        <f>VLOOKUP(A792,[1]总校正后表!$A:$P,16,0)</f>
        <v>6.090546</v>
      </c>
    </row>
    <row r="793" spans="1:3">
      <c r="A793" t="s">
        <v>1050</v>
      </c>
      <c r="B793">
        <v>0.10737</v>
      </c>
      <c r="C793">
        <f>VLOOKUP(A793,[1]总校正后表!$A:$P,16,0)</f>
        <v>5.0712597</v>
      </c>
    </row>
    <row r="794" spans="1:3">
      <c r="A794" t="s">
        <v>688</v>
      </c>
      <c r="B794">
        <v>0.108922</v>
      </c>
      <c r="C794">
        <f>VLOOKUP(A794,[1]总校正后表!$A:$P,16,0)</f>
        <v>7.677051</v>
      </c>
    </row>
    <row r="795" spans="1:3">
      <c r="A795" t="s">
        <v>554</v>
      </c>
      <c r="B795">
        <v>0.11203</v>
      </c>
      <c r="C795">
        <f>VLOOKUP(A795,[1]总校正后表!$A:$P,16,0)</f>
        <v>6.2665861</v>
      </c>
    </row>
    <row r="796" spans="1:3">
      <c r="A796" t="s">
        <v>300</v>
      </c>
      <c r="B796">
        <v>0.116353</v>
      </c>
      <c r="C796">
        <f>VLOOKUP(A796,[1]总校正后表!$A:$P,16,0)</f>
        <v>6.157026</v>
      </c>
    </row>
    <row r="797" spans="1:3">
      <c r="A797" t="s">
        <v>144</v>
      </c>
      <c r="B797">
        <v>0.116883</v>
      </c>
      <c r="C797">
        <f>VLOOKUP(A797,[1]总校正后表!$A:$P,16,0)</f>
        <v>6.589079</v>
      </c>
    </row>
    <row r="798" spans="1:3">
      <c r="A798" t="s">
        <v>366</v>
      </c>
      <c r="B798">
        <v>0.117324</v>
      </c>
      <c r="C798">
        <f>VLOOKUP(A798,[1]总校正后表!$A:$P,16,0)</f>
        <v>5.5828561</v>
      </c>
    </row>
    <row r="799" spans="1:3">
      <c r="A799" t="s">
        <v>1302</v>
      </c>
      <c r="B799">
        <v>0.117968</v>
      </c>
      <c r="C799">
        <f>VLOOKUP(A799,[1]总校正后表!$A:$P,16,0)</f>
        <v>5.367714</v>
      </c>
    </row>
    <row r="800" spans="1:3">
      <c r="A800" t="s">
        <v>405</v>
      </c>
      <c r="B800">
        <v>0.118355</v>
      </c>
      <c r="C800">
        <f>VLOOKUP(A800,[1]总校正后表!$A:$P,16,0)</f>
        <v>4.281398</v>
      </c>
    </row>
    <row r="801" spans="1:3">
      <c r="A801" t="s">
        <v>79</v>
      </c>
      <c r="B801">
        <v>0.118989</v>
      </c>
      <c r="C801">
        <f>VLOOKUP(A801,[1]总校正后表!$A:$P,16,0)</f>
        <v>5.3594321</v>
      </c>
    </row>
    <row r="802" spans="1:3">
      <c r="A802" t="s">
        <v>190</v>
      </c>
      <c r="B802">
        <v>0.119139</v>
      </c>
      <c r="C802">
        <f>VLOOKUP(A802,[1]总校正后表!$A:$P,16,0)</f>
        <v>6.123336</v>
      </c>
    </row>
    <row r="803" spans="1:3">
      <c r="A803" t="s">
        <v>222</v>
      </c>
      <c r="B803">
        <v>0.121098</v>
      </c>
      <c r="C803">
        <f>VLOOKUP(A803,[1]总校正后表!$A:$P,16,0)</f>
        <v>6.2905331</v>
      </c>
    </row>
    <row r="804" spans="1:3">
      <c r="A804" t="s">
        <v>684</v>
      </c>
      <c r="B804">
        <v>0.122734</v>
      </c>
      <c r="C804">
        <f>VLOOKUP(A804,[1]总校正后表!$A:$P,16,0)</f>
        <v>5.7874</v>
      </c>
    </row>
    <row r="805" spans="1:3">
      <c r="A805" t="s">
        <v>804</v>
      </c>
      <c r="B805">
        <v>0.123398</v>
      </c>
      <c r="C805">
        <f>VLOOKUP(A805,[1]总校正后表!$A:$P,16,0)</f>
        <v>6.709726</v>
      </c>
    </row>
    <row r="806" spans="1:3">
      <c r="A806" t="s">
        <v>1207</v>
      </c>
      <c r="B806">
        <v>0.125184</v>
      </c>
      <c r="C806">
        <f>VLOOKUP(A806,[1]总校正后表!$A:$P,16,0)</f>
        <v>4.806207</v>
      </c>
    </row>
    <row r="807" spans="1:3">
      <c r="A807" t="s">
        <v>386</v>
      </c>
      <c r="B807">
        <v>0.12555</v>
      </c>
      <c r="C807">
        <f>VLOOKUP(A807,[1]总校正后表!$A:$P,16,0)</f>
        <v>4.3535461</v>
      </c>
    </row>
    <row r="808" spans="1:3">
      <c r="A808" t="s">
        <v>919</v>
      </c>
      <c r="B808">
        <v>0.125558</v>
      </c>
      <c r="C808">
        <f>VLOOKUP(A808,[1]总校正后表!$A:$P,16,0)</f>
        <v>5.2227661</v>
      </c>
    </row>
    <row r="809" spans="1:3">
      <c r="A809" t="s">
        <v>1197</v>
      </c>
      <c r="B809">
        <v>0.126211</v>
      </c>
      <c r="C809">
        <f>VLOOKUP(A809,[1]总校正后表!$A:$P,16,0)</f>
        <v>5.1000437</v>
      </c>
    </row>
    <row r="810" spans="1:3">
      <c r="A810" t="s">
        <v>39</v>
      </c>
      <c r="B810">
        <v>0.129934</v>
      </c>
      <c r="C810">
        <f>VLOOKUP(A810,[1]总校正后表!$A:$P,16,0)</f>
        <v>7.569137</v>
      </c>
    </row>
    <row r="811" spans="1:3">
      <c r="A811" t="s">
        <v>895</v>
      </c>
      <c r="B811">
        <v>0.133599</v>
      </c>
      <c r="C811">
        <f>VLOOKUP(A811,[1]总校正后表!$A:$P,16,0)</f>
        <v>4.6148248</v>
      </c>
    </row>
    <row r="812" spans="1:3">
      <c r="A812" t="s">
        <v>461</v>
      </c>
      <c r="B812">
        <v>0.134079</v>
      </c>
      <c r="C812">
        <f>VLOOKUP(A812,[1]总校正后表!$A:$P,16,0)</f>
        <v>5.647694</v>
      </c>
    </row>
    <row r="813" spans="1:3">
      <c r="A813" t="s">
        <v>448</v>
      </c>
      <c r="B813">
        <v>0.13425</v>
      </c>
      <c r="C813">
        <f>VLOOKUP(A813,[1]总校正后表!$A:$P,16,0)</f>
        <v>6.564996</v>
      </c>
    </row>
    <row r="814" spans="1:3">
      <c r="A814" t="s">
        <v>743</v>
      </c>
      <c r="B814">
        <v>0.13473</v>
      </c>
      <c r="C814">
        <f>VLOOKUP(A814,[1]总校正后表!$A:$P,16,0)</f>
        <v>6.4324538</v>
      </c>
    </row>
    <row r="815" spans="1:3">
      <c r="A815" t="s">
        <v>538</v>
      </c>
      <c r="B815">
        <v>0.136779</v>
      </c>
      <c r="C815">
        <f>VLOOKUP(A815,[1]总校正后表!$A:$P,16,0)</f>
        <v>6.196978</v>
      </c>
    </row>
    <row r="816" spans="1:3">
      <c r="A816" t="s">
        <v>453</v>
      </c>
      <c r="B816">
        <v>0.136969</v>
      </c>
      <c r="C816">
        <f>VLOOKUP(A816,[1]总校正后表!$A:$P,16,0)</f>
        <v>6.916668</v>
      </c>
    </row>
    <row r="817" spans="1:3">
      <c r="A817" t="s">
        <v>229</v>
      </c>
      <c r="B817">
        <v>0.137168</v>
      </c>
      <c r="C817">
        <f>VLOOKUP(A817,[1]总校正后表!$A:$P,16,0)</f>
        <v>7.104845</v>
      </c>
    </row>
    <row r="818" spans="1:3">
      <c r="A818" t="s">
        <v>1191</v>
      </c>
      <c r="B818">
        <v>0.137288</v>
      </c>
      <c r="C818">
        <f>VLOOKUP(A818,[1]总校正后表!$A:$P,16,0)</f>
        <v>4.7983007</v>
      </c>
    </row>
    <row r="819" spans="1:3">
      <c r="A819" t="s">
        <v>178</v>
      </c>
      <c r="B819">
        <v>0.137296</v>
      </c>
      <c r="C819">
        <f>VLOOKUP(A819,[1]总校正后表!$A:$P,16,0)</f>
        <v>5.9009638</v>
      </c>
    </row>
    <row r="820" spans="1:3">
      <c r="A820" t="s">
        <v>1143</v>
      </c>
      <c r="B820">
        <v>0.138375</v>
      </c>
      <c r="C820">
        <f>VLOOKUP(A820,[1]总校正后表!$A:$P,16,0)</f>
        <v>6.610805</v>
      </c>
    </row>
    <row r="821" spans="1:3">
      <c r="A821" t="s">
        <v>362</v>
      </c>
      <c r="B821">
        <v>0.14294</v>
      </c>
      <c r="C821">
        <f>VLOOKUP(A821,[1]总校正后表!$A:$P,16,0)</f>
        <v>7.28138</v>
      </c>
    </row>
    <row r="822" spans="1:3">
      <c r="A822" t="s">
        <v>584</v>
      </c>
      <c r="B822">
        <v>0.143685</v>
      </c>
      <c r="C822">
        <f>VLOOKUP(A822,[1]总校正后表!$A:$P,16,0)</f>
        <v>4.430933</v>
      </c>
    </row>
    <row r="823" spans="1:3">
      <c r="A823" t="s">
        <v>1253</v>
      </c>
      <c r="B823">
        <v>0.144317</v>
      </c>
      <c r="C823">
        <f>VLOOKUP(A823,[1]总校正后表!$A:$P,16,0)</f>
        <v>5.364628</v>
      </c>
    </row>
    <row r="824" spans="1:3">
      <c r="A824" t="s">
        <v>877</v>
      </c>
      <c r="B824">
        <v>0.144499</v>
      </c>
      <c r="C824">
        <f>VLOOKUP(A824,[1]总校正后表!$A:$P,16,0)</f>
        <v>5.313273</v>
      </c>
    </row>
    <row r="825" spans="1:3">
      <c r="A825" t="s">
        <v>414</v>
      </c>
      <c r="B825">
        <v>0.147128</v>
      </c>
      <c r="C825">
        <f>VLOOKUP(A825,[1]总校正后表!$A:$P,16,0)</f>
        <v>5.52801</v>
      </c>
    </row>
    <row r="826" spans="1:3">
      <c r="A826" t="s">
        <v>855</v>
      </c>
      <c r="B826">
        <v>0.148996</v>
      </c>
      <c r="C826">
        <f>VLOOKUP(A826,[1]总校正后表!$A:$P,16,0)</f>
        <v>6.704868</v>
      </c>
    </row>
    <row r="827" spans="1:3">
      <c r="A827" t="s">
        <v>1271</v>
      </c>
      <c r="B827">
        <v>0.149238</v>
      </c>
      <c r="C827">
        <f>VLOOKUP(A827,[1]总校正后表!$A:$P,16,0)</f>
        <v>6.797041</v>
      </c>
    </row>
    <row r="828" spans="1:3">
      <c r="A828" t="s">
        <v>262</v>
      </c>
      <c r="B828">
        <v>0.150447</v>
      </c>
      <c r="C828">
        <f>VLOOKUP(A828,[1]总校正后表!$A:$P,16,0)</f>
        <v>6.324357</v>
      </c>
    </row>
    <row r="829" spans="1:3">
      <c r="A829" t="s">
        <v>1298</v>
      </c>
      <c r="B829">
        <v>0.150929</v>
      </c>
      <c r="C829">
        <f>VLOOKUP(A829,[1]总校正后表!$A:$P,16,0)</f>
        <v>7.652454</v>
      </c>
    </row>
    <row r="830" spans="1:3">
      <c r="A830" t="s">
        <v>543</v>
      </c>
      <c r="B830">
        <v>0.15276</v>
      </c>
      <c r="C830">
        <f>VLOOKUP(A830,[1]总校正后表!$A:$P,16,0)</f>
        <v>5.9813061</v>
      </c>
    </row>
    <row r="831" spans="1:3">
      <c r="A831" t="s">
        <v>993</v>
      </c>
      <c r="B831">
        <v>0.156641</v>
      </c>
      <c r="C831">
        <f>VLOOKUP(A831,[1]总校正后表!$A:$P,16,0)</f>
        <v>7.876232</v>
      </c>
    </row>
    <row r="832" spans="1:3">
      <c r="A832" t="s">
        <v>678</v>
      </c>
      <c r="B832">
        <v>0.156724</v>
      </c>
      <c r="C832">
        <f>VLOOKUP(A832,[1]总校正后表!$A:$P,16,0)</f>
        <v>5.8043221</v>
      </c>
    </row>
    <row r="833" spans="1:3">
      <c r="A833" t="s">
        <v>789</v>
      </c>
      <c r="B833">
        <v>0.15707</v>
      </c>
      <c r="C833">
        <f>VLOOKUP(A833,[1]总校正后表!$A:$P,16,0)</f>
        <v>4.761051</v>
      </c>
    </row>
    <row r="834" spans="1:3">
      <c r="A834" t="s">
        <v>149</v>
      </c>
      <c r="B834">
        <v>0.157847</v>
      </c>
      <c r="C834">
        <f>VLOOKUP(A834,[1]总校正后表!$A:$P,16,0)</f>
        <v>6.234958</v>
      </c>
    </row>
    <row r="835" spans="1:3">
      <c r="A835" t="s">
        <v>430</v>
      </c>
      <c r="B835">
        <v>0.1581</v>
      </c>
      <c r="C835">
        <f>VLOOKUP(A835,[1]总校正后表!$A:$P,16,0)</f>
        <v>4.288065</v>
      </c>
    </row>
    <row r="836" spans="1:3">
      <c r="A836" t="s">
        <v>395</v>
      </c>
      <c r="B836">
        <v>0.158822</v>
      </c>
      <c r="C836">
        <f>VLOOKUP(A836,[1]总校正后表!$A:$P,16,0)</f>
        <v>4.3047837</v>
      </c>
    </row>
    <row r="837" spans="1:3">
      <c r="A837" t="s">
        <v>517</v>
      </c>
      <c r="B837">
        <v>0.159752</v>
      </c>
      <c r="C837">
        <f>VLOOKUP(A837,[1]总校正后表!$A:$P,16,0)</f>
        <v>3.817181</v>
      </c>
    </row>
    <row r="838" spans="1:3">
      <c r="A838" t="s">
        <v>28</v>
      </c>
      <c r="B838">
        <v>0.160393</v>
      </c>
      <c r="C838">
        <f>VLOOKUP(A838,[1]总校正后表!$A:$P,16,0)</f>
        <v>5.797508</v>
      </c>
    </row>
    <row r="839" spans="1:3">
      <c r="A839" t="s">
        <v>1205</v>
      </c>
      <c r="B839">
        <v>0.160917</v>
      </c>
      <c r="C839">
        <f>VLOOKUP(A839,[1]总校正后表!$A:$P,16,0)</f>
        <v>8.081518</v>
      </c>
    </row>
    <row r="840" spans="1:3">
      <c r="A840" t="s">
        <v>469</v>
      </c>
      <c r="B840">
        <v>0.161182</v>
      </c>
      <c r="C840">
        <f>VLOOKUP(A840,[1]总校正后表!$A:$P,16,0)</f>
        <v>4.707773</v>
      </c>
    </row>
    <row r="841" spans="1:3">
      <c r="A841" t="s">
        <v>183</v>
      </c>
      <c r="B841">
        <v>0.161533</v>
      </c>
      <c r="C841">
        <f>VLOOKUP(A841,[1]总校正后表!$A:$P,16,0)</f>
        <v>4.854828</v>
      </c>
    </row>
    <row r="842" spans="1:3">
      <c r="A842" t="s">
        <v>511</v>
      </c>
      <c r="B842">
        <v>0.161854</v>
      </c>
      <c r="C842">
        <f>VLOOKUP(A842,[1]总校正后表!$A:$P,16,0)</f>
        <v>5.363439</v>
      </c>
    </row>
    <row r="843" spans="1:3">
      <c r="A843" t="s">
        <v>91</v>
      </c>
      <c r="B843">
        <v>0.162177</v>
      </c>
      <c r="C843">
        <f>VLOOKUP(A843,[1]总校正后表!$A:$P,16,0)</f>
        <v>4.5848338</v>
      </c>
    </row>
    <row r="844" spans="1:3">
      <c r="A844" t="s">
        <v>1295</v>
      </c>
      <c r="B844">
        <v>0.16242</v>
      </c>
      <c r="C844">
        <f>VLOOKUP(A844,[1]总校正后表!$A:$P,16,0)</f>
        <v>5.7408678</v>
      </c>
    </row>
    <row r="845" spans="1:3">
      <c r="A845" t="s">
        <v>59</v>
      </c>
      <c r="B845">
        <v>0.163145</v>
      </c>
      <c r="C845">
        <f>VLOOKUP(A845,[1]总校正后表!$A:$P,16,0)</f>
        <v>5.0029161</v>
      </c>
    </row>
    <row r="846" spans="1:3">
      <c r="A846" t="s">
        <v>441</v>
      </c>
      <c r="B846">
        <v>0.163442</v>
      </c>
      <c r="C846">
        <f>VLOOKUP(A846,[1]总校正后表!$A:$P,16,0)</f>
        <v>4.169968</v>
      </c>
    </row>
    <row r="847" spans="1:3">
      <c r="A847" t="s">
        <v>1178</v>
      </c>
      <c r="B847">
        <v>0.1643</v>
      </c>
      <c r="C847">
        <f>VLOOKUP(A847,[1]总校正后表!$A:$P,16,0)</f>
        <v>5.779997</v>
      </c>
    </row>
    <row r="848" spans="1:3">
      <c r="A848" t="s">
        <v>1229</v>
      </c>
      <c r="B848">
        <v>0.164585</v>
      </c>
      <c r="C848">
        <f>VLOOKUP(A848,[1]总校正后表!$A:$P,16,0)</f>
        <v>6.227949</v>
      </c>
    </row>
    <row r="849" spans="1:3">
      <c r="A849" t="s">
        <v>949</v>
      </c>
      <c r="B849">
        <v>0.165227</v>
      </c>
      <c r="C849">
        <f>VLOOKUP(A849,[1]总校正后表!$A:$P,16,0)</f>
        <v>6.703258</v>
      </c>
    </row>
    <row r="850" spans="1:3">
      <c r="A850" t="s">
        <v>239</v>
      </c>
      <c r="B850">
        <v>0.167123</v>
      </c>
      <c r="C850">
        <f>VLOOKUP(A850,[1]总校正后表!$A:$P,16,0)</f>
        <v>5.043748</v>
      </c>
    </row>
    <row r="851" spans="1:3">
      <c r="A851" t="s">
        <v>82</v>
      </c>
      <c r="B851">
        <v>0.168342</v>
      </c>
      <c r="C851">
        <f>VLOOKUP(A851,[1]总校正后表!$A:$P,16,0)</f>
        <v>6.506608</v>
      </c>
    </row>
    <row r="852" spans="1:3">
      <c r="A852" t="s">
        <v>1199</v>
      </c>
      <c r="B852">
        <v>0.169349</v>
      </c>
      <c r="C852">
        <f>VLOOKUP(A852,[1]总校正后表!$A:$P,16,0)</f>
        <v>5.700478</v>
      </c>
    </row>
    <row r="853" spans="1:3">
      <c r="A853" t="s">
        <v>260</v>
      </c>
      <c r="B853">
        <v>0.171938</v>
      </c>
      <c r="C853">
        <f>VLOOKUP(A853,[1]总校正后表!$A:$P,16,0)</f>
        <v>4.2426237</v>
      </c>
    </row>
    <row r="854" spans="1:3">
      <c r="A854" t="s">
        <v>573</v>
      </c>
      <c r="B854">
        <v>0.174128</v>
      </c>
      <c r="C854">
        <f>VLOOKUP(A854,[1]总校正后表!$A:$P,16,0)</f>
        <v>5.45598</v>
      </c>
    </row>
    <row r="855" spans="1:3">
      <c r="A855" t="s">
        <v>1297</v>
      </c>
      <c r="B855">
        <v>0.175905</v>
      </c>
      <c r="C855">
        <f>VLOOKUP(A855,[1]总校正后表!$A:$P,16,0)</f>
        <v>3.9579581</v>
      </c>
    </row>
    <row r="856" spans="1:3">
      <c r="A856" t="s">
        <v>831</v>
      </c>
      <c r="B856">
        <v>0.176378</v>
      </c>
      <c r="C856">
        <f>VLOOKUP(A856,[1]总校正后表!$A:$P,16,0)</f>
        <v>5.079572</v>
      </c>
    </row>
    <row r="857" spans="1:3">
      <c r="A857" t="s">
        <v>791</v>
      </c>
      <c r="B857">
        <v>0.178139</v>
      </c>
      <c r="C857">
        <f>VLOOKUP(A857,[1]总校正后表!$A:$P,16,0)</f>
        <v>5.4344197</v>
      </c>
    </row>
    <row r="858" spans="1:3">
      <c r="A858" t="s">
        <v>590</v>
      </c>
      <c r="B858">
        <v>0.178211</v>
      </c>
      <c r="C858">
        <f>VLOOKUP(A858,[1]总校正后表!$A:$P,16,0)</f>
        <v>5.090998</v>
      </c>
    </row>
    <row r="859" spans="1:3">
      <c r="A859" t="s">
        <v>1194</v>
      </c>
      <c r="B859">
        <v>0.179074</v>
      </c>
      <c r="C859">
        <f>VLOOKUP(A859,[1]总校正后表!$A:$P,16,0)</f>
        <v>5.344341</v>
      </c>
    </row>
    <row r="860" spans="1:3">
      <c r="A860" t="s">
        <v>393</v>
      </c>
      <c r="B860">
        <v>0.181315</v>
      </c>
      <c r="C860">
        <f>VLOOKUP(A860,[1]总校正后表!$A:$P,16,0)</f>
        <v>6.713907</v>
      </c>
    </row>
    <row r="861" spans="1:3">
      <c r="A861" t="s">
        <v>1007</v>
      </c>
      <c r="B861">
        <v>0.182296</v>
      </c>
      <c r="C861">
        <f>VLOOKUP(A861,[1]总校正后表!$A:$P,16,0)</f>
        <v>6.090441</v>
      </c>
    </row>
    <row r="862" spans="1:3">
      <c r="A862" t="s">
        <v>651</v>
      </c>
      <c r="B862">
        <v>0.183321</v>
      </c>
      <c r="C862">
        <f>VLOOKUP(A862,[1]总校正后表!$A:$P,16,0)</f>
        <v>5.558821</v>
      </c>
    </row>
    <row r="863" spans="1:3">
      <c r="A863" t="s">
        <v>1144</v>
      </c>
      <c r="B863">
        <v>0.18807</v>
      </c>
      <c r="C863">
        <f>VLOOKUP(A863,[1]总校正后表!$A:$P,16,0)</f>
        <v>4.363988</v>
      </c>
    </row>
    <row r="864" spans="1:3">
      <c r="A864" t="s">
        <v>1088</v>
      </c>
      <c r="B864">
        <v>0.188359</v>
      </c>
      <c r="C864">
        <f>VLOOKUP(A864,[1]总校正后表!$A:$P,16,0)</f>
        <v>4.483433</v>
      </c>
    </row>
    <row r="865" spans="1:3">
      <c r="A865" t="s">
        <v>389</v>
      </c>
      <c r="B865">
        <v>0.189182</v>
      </c>
      <c r="C865">
        <f>VLOOKUP(A865,[1]总校正后表!$A:$P,16,0)</f>
        <v>6.4321937</v>
      </c>
    </row>
    <row r="866" spans="1:3">
      <c r="A866" t="s">
        <v>937</v>
      </c>
      <c r="B866">
        <v>0.189478</v>
      </c>
      <c r="C866">
        <f>VLOOKUP(A866,[1]总校正后表!$A:$P,16,0)</f>
        <v>5.2268261</v>
      </c>
    </row>
    <row r="867" spans="1:3">
      <c r="A867" t="s">
        <v>729</v>
      </c>
      <c r="B867">
        <v>0.189864</v>
      </c>
      <c r="C867">
        <f>VLOOKUP(A867,[1]总校正后表!$A:$P,16,0)</f>
        <v>5.4211578</v>
      </c>
    </row>
    <row r="868" spans="1:3">
      <c r="A868" t="s">
        <v>244</v>
      </c>
      <c r="B868">
        <v>0.190195</v>
      </c>
      <c r="C868">
        <f>VLOOKUP(A868,[1]总校正后表!$A:$P,16,0)</f>
        <v>4.257702</v>
      </c>
    </row>
    <row r="869" spans="1:3">
      <c r="A869" t="s">
        <v>1176</v>
      </c>
      <c r="B869">
        <v>0.190897</v>
      </c>
      <c r="C869">
        <f>VLOOKUP(A869,[1]总校正后表!$A:$P,16,0)</f>
        <v>5.962723</v>
      </c>
    </row>
    <row r="870" spans="1:3">
      <c r="A870" t="s">
        <v>52</v>
      </c>
      <c r="B870">
        <v>0.192466</v>
      </c>
      <c r="C870">
        <f>VLOOKUP(A870,[1]总校正后表!$A:$P,16,0)</f>
        <v>5.526132</v>
      </c>
    </row>
    <row r="871" spans="1:3">
      <c r="A871" t="s">
        <v>169</v>
      </c>
      <c r="B871">
        <v>0.192652</v>
      </c>
      <c r="C871">
        <f>VLOOKUP(A871,[1]总校正后表!$A:$P,16,0)</f>
        <v>6.1300407</v>
      </c>
    </row>
    <row r="872" spans="1:3">
      <c r="A872" t="s">
        <v>1266</v>
      </c>
      <c r="B872">
        <v>0.193462</v>
      </c>
      <c r="C872">
        <f>VLOOKUP(A872,[1]总校正后表!$A:$P,16,0)</f>
        <v>6.7592738</v>
      </c>
    </row>
    <row r="873" spans="1:3">
      <c r="A873" t="s">
        <v>138</v>
      </c>
      <c r="B873">
        <v>0.193744</v>
      </c>
      <c r="C873">
        <f>VLOOKUP(A873,[1]总校正后表!$A:$P,16,0)</f>
        <v>4.8766598</v>
      </c>
    </row>
    <row r="874" spans="1:3">
      <c r="A874" t="s">
        <v>829</v>
      </c>
      <c r="B874">
        <v>0.193887</v>
      </c>
      <c r="C874">
        <f>VLOOKUP(A874,[1]总校正后表!$A:$P,16,0)</f>
        <v>4.925063</v>
      </c>
    </row>
    <row r="875" spans="1:3">
      <c r="A875" t="s">
        <v>940</v>
      </c>
      <c r="B875">
        <v>0.194892</v>
      </c>
      <c r="C875">
        <f>VLOOKUP(A875,[1]总校正后表!$A:$P,16,0)</f>
        <v>6.241483</v>
      </c>
    </row>
    <row r="876" spans="1:3">
      <c r="A876" t="s">
        <v>130</v>
      </c>
      <c r="B876">
        <v>0.195034</v>
      </c>
      <c r="C876">
        <f>VLOOKUP(A876,[1]总校正后表!$A:$P,16,0)</f>
        <v>5.663278</v>
      </c>
    </row>
    <row r="877" spans="1:3">
      <c r="A877" t="s">
        <v>1004</v>
      </c>
      <c r="B877">
        <v>0.195217</v>
      </c>
      <c r="C877">
        <f>VLOOKUP(A877,[1]总校正后表!$A:$P,16,0)</f>
        <v>5.9714721</v>
      </c>
    </row>
    <row r="878" spans="1:3">
      <c r="A878" t="s">
        <v>884</v>
      </c>
      <c r="B878">
        <v>0.196352</v>
      </c>
      <c r="C878">
        <f>VLOOKUP(A878,[1]总校正后表!$A:$P,16,0)</f>
        <v>5.7113778</v>
      </c>
    </row>
    <row r="879" spans="1:3">
      <c r="A879" t="s">
        <v>1101</v>
      </c>
      <c r="B879">
        <v>0.196779</v>
      </c>
      <c r="C879">
        <f>VLOOKUP(A879,[1]总校正后表!$A:$P,16,0)</f>
        <v>5.308041</v>
      </c>
    </row>
    <row r="880" spans="1:3">
      <c r="A880" t="s">
        <v>715</v>
      </c>
      <c r="B880">
        <v>0.197876</v>
      </c>
      <c r="C880">
        <f>VLOOKUP(A880,[1]总校正后表!$A:$P,16,0)</f>
        <v>5.6100707</v>
      </c>
    </row>
    <row r="881" spans="1:3">
      <c r="A881" t="s">
        <v>225</v>
      </c>
      <c r="B881">
        <v>0.198028</v>
      </c>
      <c r="C881">
        <f>VLOOKUP(A881,[1]总校正后表!$A:$P,16,0)</f>
        <v>6.0854538</v>
      </c>
    </row>
    <row r="882" spans="1:3">
      <c r="A882" t="s">
        <v>762</v>
      </c>
      <c r="B882">
        <v>0.198188</v>
      </c>
      <c r="C882">
        <f>VLOOKUP(A882,[1]总校正后表!$A:$P,16,0)</f>
        <v>5.949024</v>
      </c>
    </row>
    <row r="883" spans="1:3">
      <c r="A883" t="s">
        <v>1292</v>
      </c>
      <c r="B883">
        <v>0.198615</v>
      </c>
      <c r="C883">
        <f>VLOOKUP(A883,[1]总校正后表!$A:$P,16,0)</f>
        <v>5.108258</v>
      </c>
    </row>
    <row r="884" spans="1:3">
      <c r="A884" t="s">
        <v>768</v>
      </c>
      <c r="B884">
        <v>0.201868</v>
      </c>
      <c r="C884">
        <f>VLOOKUP(A884,[1]总校正后表!$A:$P,16,0)</f>
        <v>4.718884</v>
      </c>
    </row>
    <row r="885" spans="1:3">
      <c r="A885" t="s">
        <v>319</v>
      </c>
      <c r="B885">
        <v>0.201891</v>
      </c>
      <c r="C885">
        <f>VLOOKUP(A885,[1]总校正后表!$A:$P,16,0)</f>
        <v>5.5877838</v>
      </c>
    </row>
    <row r="886" spans="1:3">
      <c r="A886" t="s">
        <v>876</v>
      </c>
      <c r="B886">
        <v>0.202121</v>
      </c>
      <c r="C886">
        <f>VLOOKUP(A886,[1]总校正后表!$A:$P,16,0)</f>
        <v>4.5546998</v>
      </c>
    </row>
    <row r="887" spans="1:3">
      <c r="A887" t="s">
        <v>174</v>
      </c>
      <c r="B887">
        <v>0.202668</v>
      </c>
      <c r="C887">
        <f>VLOOKUP(A887,[1]总校正后表!$A:$P,16,0)</f>
        <v>4.395041</v>
      </c>
    </row>
    <row r="888" spans="1:3">
      <c r="A888" t="s">
        <v>926</v>
      </c>
      <c r="B888">
        <v>0.203396</v>
      </c>
      <c r="C888">
        <f>VLOOKUP(A888,[1]总校正后表!$A:$P,16,0)</f>
        <v>6.068452</v>
      </c>
    </row>
    <row r="889" spans="1:3">
      <c r="A889" t="s">
        <v>647</v>
      </c>
      <c r="B889">
        <v>0.205176</v>
      </c>
      <c r="C889">
        <f>VLOOKUP(A889,[1]总校正后表!$A:$P,16,0)</f>
        <v>4.337003</v>
      </c>
    </row>
    <row r="890" spans="1:3">
      <c r="A890" t="s">
        <v>726</v>
      </c>
      <c r="B890">
        <v>0.205695</v>
      </c>
      <c r="C890">
        <f>VLOOKUP(A890,[1]总校正后表!$A:$P,16,0)</f>
        <v>4.78251</v>
      </c>
    </row>
    <row r="891" spans="1:3">
      <c r="A891" t="s">
        <v>240</v>
      </c>
      <c r="B891">
        <v>0.206029</v>
      </c>
      <c r="C891">
        <f>VLOOKUP(A891,[1]总校正后表!$A:$P,16,0)</f>
        <v>6.282448</v>
      </c>
    </row>
    <row r="892" spans="1:3">
      <c r="A892" t="s">
        <v>662</v>
      </c>
      <c r="B892">
        <v>0.206053</v>
      </c>
      <c r="C892">
        <f>VLOOKUP(A892,[1]总校正后表!$A:$P,16,0)</f>
        <v>9.016822</v>
      </c>
    </row>
    <row r="893" spans="1:3">
      <c r="A893" t="s">
        <v>732</v>
      </c>
      <c r="B893">
        <v>0.20866</v>
      </c>
      <c r="C893">
        <f>VLOOKUP(A893,[1]总校正后表!$A:$P,16,0)</f>
        <v>5.293418</v>
      </c>
    </row>
    <row r="894" spans="1:3">
      <c r="A894" t="s">
        <v>836</v>
      </c>
      <c r="B894">
        <v>0.2091</v>
      </c>
      <c r="C894">
        <f>VLOOKUP(A894,[1]总校正后表!$A:$P,16,0)</f>
        <v>6.029258</v>
      </c>
    </row>
    <row r="895" spans="1:3">
      <c r="A895" t="s">
        <v>119</v>
      </c>
      <c r="B895">
        <v>0.210413</v>
      </c>
      <c r="C895">
        <f>VLOOKUP(A895,[1]总校正后表!$A:$P,16,0)</f>
        <v>6.9238837</v>
      </c>
    </row>
    <row r="896" spans="1:3">
      <c r="A896" t="s">
        <v>248</v>
      </c>
      <c r="B896">
        <v>0.210542</v>
      </c>
      <c r="C896">
        <f>VLOOKUP(A896,[1]总校正后表!$A:$P,16,0)</f>
        <v>6.2004778</v>
      </c>
    </row>
    <row r="897" spans="1:3">
      <c r="A897" t="s">
        <v>255</v>
      </c>
      <c r="B897">
        <v>0.215361</v>
      </c>
      <c r="C897">
        <f>VLOOKUP(A897,[1]总校正后表!$A:$P,16,0)</f>
        <v>5.752665</v>
      </c>
    </row>
    <row r="898" spans="1:3">
      <c r="A898" t="s">
        <v>586</v>
      </c>
      <c r="B898">
        <v>0.215833</v>
      </c>
      <c r="C898">
        <f>VLOOKUP(A898,[1]总校正后表!$A:$P,16,0)</f>
        <v>6.098422</v>
      </c>
    </row>
    <row r="899" spans="1:3">
      <c r="A899" t="s">
        <v>1141</v>
      </c>
      <c r="B899">
        <v>0.215976</v>
      </c>
      <c r="C899">
        <f>VLOOKUP(A899,[1]总校正后表!$A:$P,16,0)</f>
        <v>5.4249381</v>
      </c>
    </row>
    <row r="900" spans="1:3">
      <c r="A900" t="s">
        <v>1092</v>
      </c>
      <c r="B900">
        <v>0.217206</v>
      </c>
      <c r="C900">
        <f>VLOOKUP(A900,[1]总校正后表!$A:$P,16,0)</f>
        <v>5.775838</v>
      </c>
    </row>
    <row r="901" spans="1:3">
      <c r="A901" t="s">
        <v>654</v>
      </c>
      <c r="B901">
        <v>0.217529</v>
      </c>
      <c r="C901">
        <f>VLOOKUP(A901,[1]总校正后表!$A:$P,16,0)</f>
        <v>5.6144878</v>
      </c>
    </row>
    <row r="902" spans="1:3">
      <c r="A902" t="s">
        <v>1280</v>
      </c>
      <c r="B902">
        <v>0.217595</v>
      </c>
      <c r="C902">
        <f>VLOOKUP(A902,[1]总校正后表!$A:$P,16,0)</f>
        <v>5.4330778</v>
      </c>
    </row>
    <row r="903" spans="1:3">
      <c r="A903" t="s">
        <v>10</v>
      </c>
      <c r="B903">
        <v>0.22053</v>
      </c>
      <c r="C903">
        <f>VLOOKUP(A903,[1]总校正后表!$A:$P,16,0)</f>
        <v>5.1494748</v>
      </c>
    </row>
    <row r="904" spans="1:3">
      <c r="A904" t="s">
        <v>1019</v>
      </c>
      <c r="B904">
        <v>0.221699</v>
      </c>
      <c r="C904">
        <f>VLOOKUP(A904,[1]总校正后表!$A:$P,16,0)</f>
        <v>7.971605</v>
      </c>
    </row>
    <row r="905" spans="1:3">
      <c r="A905" t="s">
        <v>347</v>
      </c>
      <c r="B905">
        <v>0.221935</v>
      </c>
      <c r="C905">
        <f>VLOOKUP(A905,[1]总校正后表!$A:$P,16,0)</f>
        <v>5.844418</v>
      </c>
    </row>
    <row r="906" spans="1:3">
      <c r="A906" t="s">
        <v>1072</v>
      </c>
      <c r="B906">
        <v>0.225763</v>
      </c>
      <c r="C906">
        <f>VLOOKUP(A906,[1]总校正后表!$A:$P,16,0)</f>
        <v>4.82124</v>
      </c>
    </row>
    <row r="907" spans="1:3">
      <c r="A907" t="s">
        <v>856</v>
      </c>
      <c r="B907">
        <v>0.226068</v>
      </c>
      <c r="C907">
        <f>VLOOKUP(A907,[1]总校正后表!$A:$P,16,0)</f>
        <v>6.6244078</v>
      </c>
    </row>
    <row r="908" spans="1:3">
      <c r="A908" t="s">
        <v>1237</v>
      </c>
      <c r="B908">
        <v>0.226375</v>
      </c>
      <c r="C908">
        <f>VLOOKUP(A908,[1]总校正后表!$A:$P,16,0)</f>
        <v>5.771103</v>
      </c>
    </row>
    <row r="909" spans="1:3">
      <c r="A909" t="s">
        <v>97</v>
      </c>
      <c r="B909">
        <v>0.226464</v>
      </c>
      <c r="C909">
        <f>VLOOKUP(A909,[1]总校正后表!$A:$P,16,0)</f>
        <v>8.689689</v>
      </c>
    </row>
    <row r="910" spans="1:3">
      <c r="A910" t="s">
        <v>365</v>
      </c>
      <c r="B910">
        <v>0.227316</v>
      </c>
      <c r="C910">
        <f>VLOOKUP(A910,[1]总校正后表!$A:$P,16,0)</f>
        <v>6.0029738</v>
      </c>
    </row>
    <row r="911" spans="1:3">
      <c r="A911" t="s">
        <v>927</v>
      </c>
      <c r="B911">
        <v>0.227603</v>
      </c>
      <c r="C911">
        <f>VLOOKUP(A911,[1]总校正后表!$A:$P,16,0)</f>
        <v>3.139085</v>
      </c>
    </row>
    <row r="912" spans="1:3">
      <c r="A912" t="s">
        <v>1285</v>
      </c>
      <c r="B912">
        <v>0.227804</v>
      </c>
      <c r="C912">
        <f>VLOOKUP(A912,[1]总校正后表!$A:$P,16,0)</f>
        <v>4.088268</v>
      </c>
    </row>
    <row r="913" spans="1:3">
      <c r="A913" t="s">
        <v>685</v>
      </c>
      <c r="B913">
        <v>0.231155</v>
      </c>
      <c r="C913">
        <f>VLOOKUP(A913,[1]总校正后表!$A:$P,16,0)</f>
        <v>6.232198</v>
      </c>
    </row>
    <row r="914" spans="1:3">
      <c r="A914" t="s">
        <v>1001</v>
      </c>
      <c r="B914">
        <v>0.231669</v>
      </c>
      <c r="C914">
        <f>VLOOKUP(A914,[1]总校正后表!$A:$P,16,0)</f>
        <v>3.0469531</v>
      </c>
    </row>
    <row r="915" spans="1:3">
      <c r="A915" t="s">
        <v>113</v>
      </c>
      <c r="B915">
        <v>0.233586</v>
      </c>
      <c r="C915">
        <f>VLOOKUP(A915,[1]总校正后表!$A:$P,16,0)</f>
        <v>5.1455097</v>
      </c>
    </row>
    <row r="916" spans="1:3">
      <c r="A916" t="s">
        <v>373</v>
      </c>
      <c r="B916">
        <v>0.235601</v>
      </c>
      <c r="C916">
        <f>VLOOKUP(A916,[1]总校正后表!$A:$P,16,0)</f>
        <v>7.833358</v>
      </c>
    </row>
    <row r="917" spans="1:3">
      <c r="A917" t="s">
        <v>544</v>
      </c>
      <c r="B917">
        <v>0.235635</v>
      </c>
      <c r="C917">
        <f>VLOOKUP(A917,[1]总校正后表!$A:$P,16,0)</f>
        <v>5.223501</v>
      </c>
    </row>
    <row r="918" spans="1:3">
      <c r="A918" t="s">
        <v>1125</v>
      </c>
      <c r="B918">
        <v>0.237752</v>
      </c>
      <c r="C918">
        <f>VLOOKUP(A918,[1]总校正后表!$A:$P,16,0)</f>
        <v>6.167911</v>
      </c>
    </row>
    <row r="919" spans="1:3">
      <c r="A919" t="s">
        <v>700</v>
      </c>
      <c r="B919">
        <v>0.237888</v>
      </c>
      <c r="C919">
        <f>VLOOKUP(A919,[1]总校正后表!$A:$P,16,0)</f>
        <v>5.634897</v>
      </c>
    </row>
    <row r="920" spans="1:3">
      <c r="A920" t="s">
        <v>806</v>
      </c>
      <c r="B920">
        <v>0.238782</v>
      </c>
      <c r="C920">
        <f>VLOOKUP(A920,[1]总校正后表!$A:$P,16,0)</f>
        <v>6.8877038</v>
      </c>
    </row>
    <row r="921" spans="1:3">
      <c r="A921" t="s">
        <v>480</v>
      </c>
      <c r="B921">
        <v>0.238973</v>
      </c>
      <c r="C921">
        <f>VLOOKUP(A921,[1]总校正后表!$A:$P,16,0)</f>
        <v>6.379194</v>
      </c>
    </row>
    <row r="922" spans="1:3">
      <c r="A922" t="s">
        <v>835</v>
      </c>
      <c r="B922">
        <v>0.241379</v>
      </c>
      <c r="C922">
        <f>VLOOKUP(A922,[1]总校正后表!$A:$P,16,0)</f>
        <v>5.7627578</v>
      </c>
    </row>
    <row r="923" spans="1:3">
      <c r="A923" t="s">
        <v>275</v>
      </c>
      <c r="B923">
        <v>0.243344</v>
      </c>
      <c r="C923">
        <f>VLOOKUP(A923,[1]总校正后表!$A:$P,16,0)</f>
        <v>5.291234</v>
      </c>
    </row>
    <row r="924" spans="1:3">
      <c r="A924" t="s">
        <v>1106</v>
      </c>
      <c r="B924">
        <v>0.245989</v>
      </c>
      <c r="C924">
        <f>VLOOKUP(A924,[1]总校正后表!$A:$P,16,0)</f>
        <v>4.8521921</v>
      </c>
    </row>
    <row r="925" spans="1:3">
      <c r="A925" t="s">
        <v>247</v>
      </c>
      <c r="B925">
        <v>0.246381</v>
      </c>
      <c r="C925">
        <f>VLOOKUP(A925,[1]总校正后表!$A:$P,16,0)</f>
        <v>6.268729</v>
      </c>
    </row>
    <row r="926" spans="1:3">
      <c r="A926" t="s">
        <v>1264</v>
      </c>
      <c r="B926">
        <v>0.248072</v>
      </c>
      <c r="C926">
        <f>VLOOKUP(A926,[1]总校正后表!$A:$P,16,0)</f>
        <v>6.3668878</v>
      </c>
    </row>
    <row r="927" spans="1:3">
      <c r="A927" t="s">
        <v>1014</v>
      </c>
      <c r="B927">
        <v>0.248122</v>
      </c>
      <c r="C927">
        <f>VLOOKUP(A927,[1]总校正后表!$A:$P,16,0)</f>
        <v>8.036385</v>
      </c>
    </row>
    <row r="928" spans="1:3">
      <c r="A928" t="s">
        <v>550</v>
      </c>
      <c r="B928">
        <v>0.248689</v>
      </c>
      <c r="C928">
        <f>VLOOKUP(A928,[1]总校正后表!$A:$P,16,0)</f>
        <v>4.388408</v>
      </c>
    </row>
    <row r="929" spans="1:3">
      <c r="A929" t="s">
        <v>872</v>
      </c>
      <c r="B929">
        <v>0.251797</v>
      </c>
      <c r="C929">
        <f>VLOOKUP(A929,[1]总校正后表!$A:$P,16,0)</f>
        <v>6.548132</v>
      </c>
    </row>
    <row r="930" spans="1:3">
      <c r="A930" t="s">
        <v>455</v>
      </c>
      <c r="B930">
        <v>0.251892</v>
      </c>
      <c r="C930">
        <f>VLOOKUP(A930,[1]总校正后表!$A:$P,16,0)</f>
        <v>5.1416061</v>
      </c>
    </row>
    <row r="931" spans="1:3">
      <c r="A931" t="s">
        <v>1242</v>
      </c>
      <c r="B931">
        <v>0.252025</v>
      </c>
      <c r="C931">
        <f>VLOOKUP(A931,[1]总校正后表!$A:$P,16,0)</f>
        <v>4.001755</v>
      </c>
    </row>
    <row r="932" spans="1:3">
      <c r="A932" t="s">
        <v>1131</v>
      </c>
      <c r="B932">
        <v>0.253988</v>
      </c>
      <c r="C932">
        <f>VLOOKUP(A932,[1]总校正后表!$A:$P,16,0)</f>
        <v>5.2265278</v>
      </c>
    </row>
    <row r="933" spans="1:3">
      <c r="A933" t="s">
        <v>165</v>
      </c>
      <c r="B933">
        <v>0.256121</v>
      </c>
      <c r="C933">
        <f>VLOOKUP(A933,[1]总校正后表!$A:$P,16,0)</f>
        <v>5.9006921</v>
      </c>
    </row>
    <row r="934" spans="1:3">
      <c r="A934" t="s">
        <v>42</v>
      </c>
      <c r="B934">
        <v>0.256707</v>
      </c>
      <c r="C934">
        <f>VLOOKUP(A934,[1]总校正后表!$A:$P,16,0)</f>
        <v>4.921741</v>
      </c>
    </row>
    <row r="935" spans="1:3">
      <c r="A935" t="s">
        <v>583</v>
      </c>
      <c r="B935">
        <v>0.258347</v>
      </c>
      <c r="C935">
        <f>VLOOKUP(A935,[1]总校正后表!$A:$P,16,0)</f>
        <v>4.854683</v>
      </c>
    </row>
    <row r="936" spans="1:3">
      <c r="A936" t="s">
        <v>80</v>
      </c>
      <c r="B936">
        <v>0.258587</v>
      </c>
      <c r="C936">
        <f>VLOOKUP(A936,[1]总校正后表!$A:$P,16,0)</f>
        <v>5.968529</v>
      </c>
    </row>
    <row r="937" spans="1:3">
      <c r="A937" t="s">
        <v>237</v>
      </c>
      <c r="B937">
        <v>0.258749</v>
      </c>
      <c r="C937">
        <f>VLOOKUP(A937,[1]总校正后表!$A:$P,16,0)</f>
        <v>5.211689</v>
      </c>
    </row>
    <row r="938" spans="1:3">
      <c r="A938" t="s">
        <v>1150</v>
      </c>
      <c r="B938">
        <v>0.2599</v>
      </c>
      <c r="C938">
        <f>VLOOKUP(A938,[1]总校正后表!$A:$P,16,0)</f>
        <v>6.462358</v>
      </c>
    </row>
    <row r="939" spans="1:3">
      <c r="A939" t="s">
        <v>709</v>
      </c>
      <c r="B939">
        <v>0.261285</v>
      </c>
      <c r="C939">
        <f>VLOOKUP(A939,[1]总校正后表!$A:$P,16,0)</f>
        <v>5.531895</v>
      </c>
    </row>
    <row r="940" spans="1:3">
      <c r="A940" t="s">
        <v>844</v>
      </c>
      <c r="B940">
        <v>0.261344</v>
      </c>
      <c r="C940">
        <f>VLOOKUP(A940,[1]总校正后表!$A:$P,16,0)</f>
        <v>6.6409321</v>
      </c>
    </row>
    <row r="941" spans="1:3">
      <c r="A941" t="s">
        <v>266</v>
      </c>
      <c r="B941">
        <v>0.263771</v>
      </c>
      <c r="C941">
        <f>VLOOKUP(A941,[1]总校正后表!$A:$P,16,0)</f>
        <v>5.7604861</v>
      </c>
    </row>
    <row r="942" spans="1:3">
      <c r="A942" t="s">
        <v>286</v>
      </c>
      <c r="B942">
        <v>0.264739</v>
      </c>
      <c r="C942">
        <f>VLOOKUP(A942,[1]总校正后表!$A:$P,16,0)</f>
        <v>6.107728</v>
      </c>
    </row>
    <row r="943" spans="1:3">
      <c r="A943" t="s">
        <v>929</v>
      </c>
      <c r="B943">
        <v>0.266701</v>
      </c>
      <c r="C943">
        <f>VLOOKUP(A943,[1]总校正后表!$A:$P,16,0)</f>
        <v>5.985368</v>
      </c>
    </row>
    <row r="944" spans="1:3">
      <c r="A944" t="s">
        <v>1060</v>
      </c>
      <c r="B944">
        <v>0.267397</v>
      </c>
      <c r="C944">
        <f>VLOOKUP(A944,[1]总校正后表!$A:$P,16,0)</f>
        <v>5.3711561</v>
      </c>
    </row>
    <row r="945" spans="1:3">
      <c r="A945" t="s">
        <v>733</v>
      </c>
      <c r="B945">
        <v>0.26743</v>
      </c>
      <c r="C945">
        <f>VLOOKUP(A945,[1]总校正后表!$A:$P,16,0)</f>
        <v>4.535668</v>
      </c>
    </row>
    <row r="946" spans="1:3">
      <c r="A946" t="s">
        <v>332</v>
      </c>
      <c r="B946">
        <v>0.269134</v>
      </c>
      <c r="C946">
        <f>VLOOKUP(A946,[1]总校正后表!$A:$P,16,0)</f>
        <v>8.345277</v>
      </c>
    </row>
    <row r="947" spans="1:3">
      <c r="A947" t="s">
        <v>1080</v>
      </c>
      <c r="B947">
        <v>0.269191</v>
      </c>
      <c r="C947">
        <f>VLOOKUP(A947,[1]总校正后表!$A:$P,16,0)</f>
        <v>4.4272397</v>
      </c>
    </row>
    <row r="948" spans="1:3">
      <c r="A948" t="s">
        <v>249</v>
      </c>
      <c r="B948">
        <v>0.269373</v>
      </c>
      <c r="C948">
        <f>VLOOKUP(A948,[1]总校正后表!$A:$P,16,0)</f>
        <v>6.275704</v>
      </c>
    </row>
    <row r="949" spans="1:3">
      <c r="A949" t="s">
        <v>981</v>
      </c>
      <c r="B949">
        <v>0.270321</v>
      </c>
      <c r="C949">
        <f>VLOOKUP(A949,[1]总校正后表!$A:$P,16,0)</f>
        <v>7.2389948</v>
      </c>
    </row>
    <row r="950" spans="1:3">
      <c r="A950" t="s">
        <v>695</v>
      </c>
      <c r="B950">
        <v>0.270527</v>
      </c>
      <c r="C950">
        <f>VLOOKUP(A950,[1]总校正后表!$A:$P,16,0)</f>
        <v>4.575223</v>
      </c>
    </row>
    <row r="951" spans="1:3">
      <c r="A951" t="s">
        <v>145</v>
      </c>
      <c r="B951">
        <v>0.273338</v>
      </c>
      <c r="C951">
        <f>VLOOKUP(A951,[1]总校正后表!$A:$P,16,0)</f>
        <v>7.518185</v>
      </c>
    </row>
    <row r="952" spans="1:3">
      <c r="A952" t="s">
        <v>874</v>
      </c>
      <c r="B952">
        <v>0.274168</v>
      </c>
      <c r="C952">
        <f>VLOOKUP(A952,[1]总校正后表!$A:$P,16,0)</f>
        <v>6.700731</v>
      </c>
    </row>
    <row r="953" spans="1:3">
      <c r="A953" t="s">
        <v>296</v>
      </c>
      <c r="B953">
        <v>0.274593</v>
      </c>
      <c r="C953">
        <f>VLOOKUP(A953,[1]总校正后表!$A:$P,16,0)</f>
        <v>5.247271</v>
      </c>
    </row>
    <row r="954" spans="1:3">
      <c r="A954" t="s">
        <v>913</v>
      </c>
      <c r="B954">
        <v>0.27654</v>
      </c>
      <c r="C954">
        <f>VLOOKUP(A954,[1]总校正后表!$A:$P,16,0)</f>
        <v>5.429276</v>
      </c>
    </row>
    <row r="955" spans="1:3">
      <c r="A955" t="s">
        <v>96</v>
      </c>
      <c r="B955">
        <v>0.277896</v>
      </c>
      <c r="C955">
        <f>VLOOKUP(A955,[1]总校正后表!$A:$P,16,0)</f>
        <v>5.5945561</v>
      </c>
    </row>
    <row r="956" spans="1:3">
      <c r="A956" t="s">
        <v>1069</v>
      </c>
      <c r="B956">
        <v>0.277963</v>
      </c>
      <c r="C956">
        <f>VLOOKUP(A956,[1]总校正后表!$A:$P,16,0)</f>
        <v>6.3661237</v>
      </c>
    </row>
    <row r="957" spans="1:3">
      <c r="A957" t="s">
        <v>599</v>
      </c>
      <c r="B957">
        <v>0.278961</v>
      </c>
      <c r="C957">
        <f>VLOOKUP(A957,[1]总校正后表!$A:$P,16,0)</f>
        <v>5.187385</v>
      </c>
    </row>
    <row r="958" spans="1:3">
      <c r="A958" t="s">
        <v>1037</v>
      </c>
      <c r="B958">
        <v>0.279507</v>
      </c>
      <c r="C958">
        <f>VLOOKUP(A958,[1]总校正后表!$A:$P,16,0)</f>
        <v>6.1345778</v>
      </c>
    </row>
    <row r="959" spans="1:3">
      <c r="A959" t="s">
        <v>826</v>
      </c>
      <c r="B959">
        <v>0.285163</v>
      </c>
      <c r="C959">
        <f>VLOOKUP(A959,[1]总校正后表!$A:$P,16,0)</f>
        <v>6.282166</v>
      </c>
    </row>
    <row r="960" spans="1:3">
      <c r="A960" t="s">
        <v>903</v>
      </c>
      <c r="B960">
        <v>0.28545</v>
      </c>
      <c r="C960">
        <f>VLOOKUP(A960,[1]总校正后表!$A:$P,16,0)</f>
        <v>5.871195</v>
      </c>
    </row>
    <row r="961" spans="1:3">
      <c r="A961" t="s">
        <v>103</v>
      </c>
      <c r="B961">
        <v>0.287329</v>
      </c>
      <c r="C961">
        <f>VLOOKUP(A961,[1]总校正后表!$A:$P,16,0)</f>
        <v>4.585303</v>
      </c>
    </row>
    <row r="962" spans="1:3">
      <c r="A962" t="s">
        <v>792</v>
      </c>
      <c r="B962">
        <v>0.287982</v>
      </c>
      <c r="C962">
        <f>VLOOKUP(A962,[1]总校正后表!$A:$P,16,0)</f>
        <v>5.255061</v>
      </c>
    </row>
    <row r="963" spans="1:3">
      <c r="A963" t="s">
        <v>887</v>
      </c>
      <c r="B963">
        <v>0.290834</v>
      </c>
      <c r="C963">
        <f>VLOOKUP(A963,[1]总校正后表!$A:$P,16,0)</f>
        <v>5.065671</v>
      </c>
    </row>
    <row r="964" spans="1:3">
      <c r="A964" t="s">
        <v>893</v>
      </c>
      <c r="B964">
        <v>0.292551</v>
      </c>
      <c r="C964">
        <f>VLOOKUP(A964,[1]总校正后表!$A:$P,16,0)</f>
        <v>8.078344</v>
      </c>
    </row>
    <row r="965" spans="1:3">
      <c r="A965" t="s">
        <v>718</v>
      </c>
      <c r="B965">
        <v>0.294595</v>
      </c>
      <c r="C965">
        <f>VLOOKUP(A965,[1]总校正后表!$A:$P,16,0)</f>
        <v>7.184116</v>
      </c>
    </row>
    <row r="966" spans="1:3">
      <c r="A966" t="s">
        <v>636</v>
      </c>
      <c r="B966">
        <v>0.294837</v>
      </c>
      <c r="C966">
        <f>VLOOKUP(A966,[1]总校正后表!$A:$P,16,0)</f>
        <v>3.6330298</v>
      </c>
    </row>
    <row r="967" spans="1:3">
      <c r="A967" t="s">
        <v>904</v>
      </c>
      <c r="B967">
        <v>0.295086</v>
      </c>
      <c r="C967">
        <f>VLOOKUP(A967,[1]总校正后表!$A:$P,16,0)</f>
        <v>6.5522861</v>
      </c>
    </row>
    <row r="968" spans="1:3">
      <c r="A968" t="s">
        <v>1096</v>
      </c>
      <c r="B968">
        <v>0.296818</v>
      </c>
      <c r="C968">
        <f>VLOOKUP(A968,[1]总校正后表!$A:$P,16,0)</f>
        <v>6.5359721</v>
      </c>
    </row>
    <row r="969" spans="1:3">
      <c r="A969" t="s">
        <v>253</v>
      </c>
      <c r="B969">
        <v>0.298401</v>
      </c>
      <c r="C969">
        <f>VLOOKUP(A969,[1]总校正后表!$A:$P,16,0)</f>
        <v>6.455455</v>
      </c>
    </row>
    <row r="970" spans="1:3">
      <c r="A970" t="s">
        <v>702</v>
      </c>
      <c r="B970">
        <v>0.299232</v>
      </c>
      <c r="C970">
        <f>VLOOKUP(A970,[1]总校正后表!$A:$P,16,0)</f>
        <v>5.493308</v>
      </c>
    </row>
    <row r="971" spans="1:3">
      <c r="A971" t="s">
        <v>264</v>
      </c>
      <c r="B971">
        <v>0.299379</v>
      </c>
      <c r="C971">
        <f>VLOOKUP(A971,[1]总校正后表!$A:$P,16,0)</f>
        <v>5.1519757</v>
      </c>
    </row>
    <row r="972" spans="1:3">
      <c r="A972" t="s">
        <v>574</v>
      </c>
      <c r="B972">
        <v>0.303419</v>
      </c>
      <c r="C972">
        <f>VLOOKUP(A972,[1]总校正后表!$A:$P,16,0)</f>
        <v>5.992234</v>
      </c>
    </row>
    <row r="973" spans="1:3">
      <c r="A973" t="s">
        <v>408</v>
      </c>
      <c r="B973">
        <v>0.303904</v>
      </c>
      <c r="C973">
        <f>VLOOKUP(A973,[1]总校正后表!$A:$P,16,0)</f>
        <v>3.894512</v>
      </c>
    </row>
    <row r="974" spans="1:3">
      <c r="A974" t="s">
        <v>491</v>
      </c>
      <c r="B974">
        <v>0.304783</v>
      </c>
      <c r="C974">
        <f>VLOOKUP(A974,[1]总校正后表!$A:$P,16,0)</f>
        <v>5.8855678</v>
      </c>
    </row>
    <row r="975" spans="1:3">
      <c r="A975" t="s">
        <v>1108</v>
      </c>
      <c r="B975">
        <v>0.305147</v>
      </c>
      <c r="C975">
        <f>VLOOKUP(A975,[1]总校正后表!$A:$P,16,0)</f>
        <v>4.73327</v>
      </c>
    </row>
    <row r="976" spans="1:3">
      <c r="A976" t="s">
        <v>1283</v>
      </c>
      <c r="B976">
        <v>0.30532</v>
      </c>
      <c r="C976">
        <f>VLOOKUP(A976,[1]总校正后表!$A:$P,16,0)</f>
        <v>6.6120281</v>
      </c>
    </row>
    <row r="977" spans="1:3">
      <c r="A977" t="s">
        <v>399</v>
      </c>
      <c r="B977">
        <v>0.306575</v>
      </c>
      <c r="C977">
        <f>VLOOKUP(A977,[1]总校正后表!$A:$P,16,0)</f>
        <v>6.1291878</v>
      </c>
    </row>
    <row r="978" spans="1:3">
      <c r="A978" t="s">
        <v>576</v>
      </c>
      <c r="B978">
        <v>0.306929</v>
      </c>
      <c r="C978">
        <f>VLOOKUP(A978,[1]总校正后表!$A:$P,16,0)</f>
        <v>5.8958638</v>
      </c>
    </row>
    <row r="979" spans="1:3">
      <c r="A979" t="s">
        <v>1288</v>
      </c>
      <c r="B979">
        <v>0.309075</v>
      </c>
      <c r="C979">
        <f>VLOOKUP(A979,[1]总校正后表!$A:$P,16,0)</f>
        <v>6.9332337</v>
      </c>
    </row>
    <row r="980" spans="1:3">
      <c r="A980" t="s">
        <v>1090</v>
      </c>
      <c r="B980">
        <v>0.310054</v>
      </c>
      <c r="C980">
        <f>VLOOKUP(A980,[1]总校正后表!$A:$P,16,0)</f>
        <v>7.250578</v>
      </c>
    </row>
    <row r="981" spans="1:3">
      <c r="A981" t="s">
        <v>175</v>
      </c>
      <c r="B981">
        <v>0.315174</v>
      </c>
      <c r="C981">
        <f>VLOOKUP(A981,[1]总校正后表!$A:$P,16,0)</f>
        <v>6.0303678</v>
      </c>
    </row>
    <row r="982" spans="1:3">
      <c r="A982" t="s">
        <v>781</v>
      </c>
      <c r="B982">
        <v>0.316205</v>
      </c>
      <c r="C982">
        <f>VLOOKUP(A982,[1]总校正后表!$A:$P,16,0)</f>
        <v>7.170231</v>
      </c>
    </row>
    <row r="983" spans="1:3">
      <c r="A983" t="s">
        <v>752</v>
      </c>
      <c r="B983">
        <v>0.316641</v>
      </c>
      <c r="C983">
        <f>VLOOKUP(A983,[1]总校正后表!$A:$P,16,0)</f>
        <v>5.922107</v>
      </c>
    </row>
    <row r="984" spans="1:3">
      <c r="A984" t="s">
        <v>322</v>
      </c>
      <c r="B984">
        <v>0.317727</v>
      </c>
      <c r="C984">
        <f>VLOOKUP(A984,[1]总校正后表!$A:$P,16,0)</f>
        <v>3.7096548</v>
      </c>
    </row>
    <row r="985" spans="1:3">
      <c r="A985" t="s">
        <v>270</v>
      </c>
      <c r="B985">
        <v>0.318183</v>
      </c>
      <c r="C985">
        <f>VLOOKUP(A985,[1]总校正后表!$A:$P,16,0)</f>
        <v>5.592918</v>
      </c>
    </row>
    <row r="986" spans="1:3">
      <c r="A986" t="s">
        <v>527</v>
      </c>
      <c r="B986">
        <v>0.318513</v>
      </c>
      <c r="C986">
        <f>VLOOKUP(A986,[1]总校正后表!$A:$P,16,0)</f>
        <v>5.1686431</v>
      </c>
    </row>
    <row r="987" spans="1:3">
      <c r="A987" t="s">
        <v>1074</v>
      </c>
      <c r="B987">
        <v>0.320116</v>
      </c>
      <c r="C987">
        <f>VLOOKUP(A987,[1]总校正后表!$A:$P,16,0)</f>
        <v>5.776794</v>
      </c>
    </row>
    <row r="988" spans="1:3">
      <c r="A988" t="s">
        <v>739</v>
      </c>
      <c r="B988">
        <v>0.32025</v>
      </c>
      <c r="C988">
        <f>VLOOKUP(A988,[1]总校正后表!$A:$P,16,0)</f>
        <v>5.970757</v>
      </c>
    </row>
    <row r="989" spans="1:3">
      <c r="A989" t="s">
        <v>641</v>
      </c>
      <c r="B989">
        <v>0.320932</v>
      </c>
      <c r="C989">
        <f>VLOOKUP(A989,[1]总校正后表!$A:$P,16,0)</f>
        <v>5.8906378</v>
      </c>
    </row>
    <row r="990" spans="1:3">
      <c r="A990" t="s">
        <v>697</v>
      </c>
      <c r="B990">
        <v>0.323084</v>
      </c>
      <c r="C990">
        <f>VLOOKUP(A990,[1]总校正后表!$A:$P,16,0)</f>
        <v>6.284801</v>
      </c>
    </row>
    <row r="991" spans="1:3">
      <c r="A991" t="s">
        <v>1003</v>
      </c>
      <c r="B991">
        <v>0.323138</v>
      </c>
      <c r="C991">
        <f>VLOOKUP(A991,[1]总校正后表!$A:$P,16,0)</f>
        <v>5.5506678</v>
      </c>
    </row>
    <row r="992" spans="1:3">
      <c r="A992" t="s">
        <v>1275</v>
      </c>
      <c r="B992">
        <v>0.324832</v>
      </c>
      <c r="C992">
        <f>VLOOKUP(A992,[1]总校正后表!$A:$P,16,0)</f>
        <v>6.8244237</v>
      </c>
    </row>
    <row r="993" spans="1:3">
      <c r="A993" t="s">
        <v>243</v>
      </c>
      <c r="B993">
        <v>0.32545</v>
      </c>
      <c r="C993">
        <f>VLOOKUP(A993,[1]总校正后表!$A:$P,16,0)</f>
        <v>7.857738</v>
      </c>
    </row>
    <row r="994" spans="1:3">
      <c r="A994" t="s">
        <v>870</v>
      </c>
      <c r="B994">
        <v>0.326017</v>
      </c>
      <c r="C994">
        <f>VLOOKUP(A994,[1]总校正后表!$A:$P,16,0)</f>
        <v>7.787328</v>
      </c>
    </row>
    <row r="995" spans="1:3">
      <c r="A995" t="s">
        <v>1076</v>
      </c>
      <c r="B995">
        <v>0.326959</v>
      </c>
      <c r="C995">
        <f>VLOOKUP(A995,[1]总校正后表!$A:$P,16,0)</f>
        <v>5.312418</v>
      </c>
    </row>
    <row r="996" spans="1:3">
      <c r="A996" t="s">
        <v>537</v>
      </c>
      <c r="B996">
        <v>0.332298</v>
      </c>
      <c r="C996">
        <f>VLOOKUP(A996,[1]总校正后表!$A:$P,16,0)</f>
        <v>5.207792</v>
      </c>
    </row>
    <row r="997" spans="1:3">
      <c r="A997" t="s">
        <v>814</v>
      </c>
      <c r="B997">
        <v>0.332976</v>
      </c>
      <c r="C997">
        <f>VLOOKUP(A997,[1]总校正后表!$A:$P,16,0)</f>
        <v>5.0240337</v>
      </c>
    </row>
    <row r="998" spans="1:3">
      <c r="A998" t="s">
        <v>500</v>
      </c>
      <c r="B998">
        <v>0.33385</v>
      </c>
      <c r="C998">
        <f>VLOOKUP(A998,[1]总校正后表!$A:$P,16,0)</f>
        <v>5.549397</v>
      </c>
    </row>
    <row r="999" spans="1:3">
      <c r="A999" t="s">
        <v>1026</v>
      </c>
      <c r="B999">
        <v>0.335987</v>
      </c>
      <c r="C999">
        <f>VLOOKUP(A999,[1]总校正后表!$A:$P,16,0)</f>
        <v>5.110512</v>
      </c>
    </row>
    <row r="1000" spans="1:3">
      <c r="A1000" t="s">
        <v>1251</v>
      </c>
      <c r="B1000">
        <v>0.342272</v>
      </c>
      <c r="C1000">
        <f>VLOOKUP(A1000,[1]总校正后表!$A:$P,16,0)</f>
        <v>6.8165831</v>
      </c>
    </row>
    <row r="1001" spans="1:3">
      <c r="A1001" t="s">
        <v>1254</v>
      </c>
      <c r="B1001">
        <v>0.34272</v>
      </c>
      <c r="C1001">
        <f>VLOOKUP(A1001,[1]总校正后表!$A:$P,16,0)</f>
        <v>6.576826</v>
      </c>
    </row>
    <row r="1002" spans="1:3">
      <c r="A1002" t="s">
        <v>849</v>
      </c>
      <c r="B1002">
        <v>0.342736</v>
      </c>
      <c r="C1002">
        <f>VLOOKUP(A1002,[1]总校正后表!$A:$P,16,0)</f>
        <v>4.150771</v>
      </c>
    </row>
    <row r="1003" spans="1:3">
      <c r="A1003" t="s">
        <v>1198</v>
      </c>
      <c r="B1003">
        <v>0.343905</v>
      </c>
      <c r="C1003">
        <f>VLOOKUP(A1003,[1]总校正后表!$A:$P,16,0)</f>
        <v>5.081535</v>
      </c>
    </row>
    <row r="1004" spans="1:3">
      <c r="A1004" t="s">
        <v>699</v>
      </c>
      <c r="B1004">
        <v>0.348259</v>
      </c>
      <c r="C1004">
        <f>VLOOKUP(A1004,[1]总校正后表!$A:$P,16,0)</f>
        <v>5.547828</v>
      </c>
    </row>
    <row r="1005" spans="1:3">
      <c r="A1005" t="s">
        <v>197</v>
      </c>
      <c r="B1005">
        <v>0.348497</v>
      </c>
      <c r="C1005">
        <f>VLOOKUP(A1005,[1]总校正后表!$A:$P,16,0)</f>
        <v>8.902973</v>
      </c>
    </row>
    <row r="1006" spans="1:3">
      <c r="A1006" t="s">
        <v>173</v>
      </c>
      <c r="B1006">
        <v>0.350029</v>
      </c>
      <c r="C1006">
        <f>VLOOKUP(A1006,[1]总校正后表!$A:$P,16,0)</f>
        <v>4.953321</v>
      </c>
    </row>
    <row r="1007" spans="1:3">
      <c r="A1007" t="s">
        <v>556</v>
      </c>
      <c r="B1007">
        <v>0.351721</v>
      </c>
      <c r="C1007">
        <f>VLOOKUP(A1007,[1]总校正后表!$A:$P,16,0)</f>
        <v>6.1448878</v>
      </c>
    </row>
    <row r="1008" spans="1:3">
      <c r="A1008" t="s">
        <v>359</v>
      </c>
      <c r="B1008">
        <v>0.352493</v>
      </c>
      <c r="C1008">
        <f>VLOOKUP(A1008,[1]总校正后表!$A:$P,16,0)</f>
        <v>7.909908</v>
      </c>
    </row>
    <row r="1009" spans="1:3">
      <c r="A1009" t="s">
        <v>1250</v>
      </c>
      <c r="B1009">
        <v>0.359272</v>
      </c>
      <c r="C1009">
        <f>VLOOKUP(A1009,[1]总校正后表!$A:$P,16,0)</f>
        <v>6.4853397</v>
      </c>
    </row>
    <row r="1010" spans="1:3">
      <c r="A1010" t="s">
        <v>880</v>
      </c>
      <c r="B1010">
        <v>0.36</v>
      </c>
      <c r="C1010">
        <f>VLOOKUP(A1010,[1]总校正后表!$A:$P,16,0)</f>
        <v>6.2355578</v>
      </c>
    </row>
    <row r="1011" spans="1:3">
      <c r="A1011" t="s">
        <v>820</v>
      </c>
      <c r="B1011">
        <v>0.361628</v>
      </c>
      <c r="C1011">
        <f>VLOOKUP(A1011,[1]总校正后表!$A:$P,16,0)</f>
        <v>4.073353</v>
      </c>
    </row>
    <row r="1012" spans="1:3">
      <c r="A1012" t="s">
        <v>663</v>
      </c>
      <c r="B1012">
        <v>0.362039</v>
      </c>
      <c r="C1012">
        <f>VLOOKUP(A1012,[1]总校正后表!$A:$P,16,0)</f>
        <v>5.9465921</v>
      </c>
    </row>
    <row r="1013" spans="1:3">
      <c r="A1013" t="s">
        <v>293</v>
      </c>
      <c r="B1013">
        <v>0.363889</v>
      </c>
      <c r="C1013">
        <f>VLOOKUP(A1013,[1]总校正后表!$A:$P,16,0)</f>
        <v>8.5518957</v>
      </c>
    </row>
    <row r="1014" spans="1:3">
      <c r="A1014" t="s">
        <v>1104</v>
      </c>
      <c r="B1014">
        <v>0.364683</v>
      </c>
      <c r="C1014">
        <f>VLOOKUP(A1014,[1]总校正后表!$A:$P,16,0)</f>
        <v>5.954533</v>
      </c>
    </row>
    <row r="1015" spans="1:3">
      <c r="A1015" t="s">
        <v>881</v>
      </c>
      <c r="B1015">
        <v>0.367446</v>
      </c>
      <c r="C1015">
        <f>VLOOKUP(A1015,[1]总校正后表!$A:$P,16,0)</f>
        <v>5.3888937</v>
      </c>
    </row>
    <row r="1016" spans="1:3">
      <c r="A1016" t="s">
        <v>129</v>
      </c>
      <c r="B1016">
        <v>0.368853</v>
      </c>
      <c r="C1016">
        <f>VLOOKUP(A1016,[1]总校正后表!$A:$P,16,0)</f>
        <v>6.392748</v>
      </c>
    </row>
    <row r="1017" spans="1:3">
      <c r="A1017" t="s">
        <v>630</v>
      </c>
      <c r="B1017">
        <v>0.369693</v>
      </c>
      <c r="C1017">
        <f>VLOOKUP(A1017,[1]总校正后表!$A:$P,16,0)</f>
        <v>6.6433497</v>
      </c>
    </row>
    <row r="1018" spans="1:3">
      <c r="A1018" t="s">
        <v>428</v>
      </c>
      <c r="B1018">
        <v>0.371722</v>
      </c>
      <c r="C1018">
        <f>VLOOKUP(A1018,[1]总校正后表!$A:$P,16,0)</f>
        <v>6.283302</v>
      </c>
    </row>
    <row r="1019" spans="1:3">
      <c r="A1019" t="s">
        <v>148</v>
      </c>
      <c r="B1019">
        <v>0.372203</v>
      </c>
      <c r="C1019">
        <f>VLOOKUP(A1019,[1]总校正后表!$A:$P,16,0)</f>
        <v>8.226202</v>
      </c>
    </row>
    <row r="1020" spans="1:3">
      <c r="A1020" t="s">
        <v>302</v>
      </c>
      <c r="B1020">
        <v>0.373793</v>
      </c>
      <c r="C1020">
        <f>VLOOKUP(A1020,[1]总校正后表!$A:$P,16,0)</f>
        <v>5.816941</v>
      </c>
    </row>
    <row r="1021" spans="1:3">
      <c r="A1021" t="s">
        <v>283</v>
      </c>
      <c r="B1021">
        <v>0.375324</v>
      </c>
      <c r="C1021">
        <f>VLOOKUP(A1021,[1]总校正后表!$A:$P,16,0)</f>
        <v>6.9192037</v>
      </c>
    </row>
    <row r="1022" spans="1:3">
      <c r="A1022" t="s">
        <v>1059</v>
      </c>
      <c r="B1022">
        <v>0.376644</v>
      </c>
      <c r="C1022">
        <f>VLOOKUP(A1022,[1]总校正后表!$A:$P,16,0)</f>
        <v>4.904559</v>
      </c>
    </row>
    <row r="1023" spans="1:3">
      <c r="A1023" t="s">
        <v>736</v>
      </c>
      <c r="B1023">
        <v>0.380615</v>
      </c>
      <c r="C1023">
        <f>VLOOKUP(A1023,[1]总校正后表!$A:$P,16,0)</f>
        <v>6.640856</v>
      </c>
    </row>
    <row r="1024" spans="1:3">
      <c r="A1024" t="s">
        <v>1291</v>
      </c>
      <c r="B1024">
        <v>0.382143</v>
      </c>
      <c r="C1024">
        <f>VLOOKUP(A1024,[1]总校正后表!$A:$P,16,0)</f>
        <v>6.9447237</v>
      </c>
    </row>
    <row r="1025" spans="1:3">
      <c r="A1025" t="s">
        <v>396</v>
      </c>
      <c r="B1025">
        <v>0.382286</v>
      </c>
      <c r="C1025">
        <f>VLOOKUP(A1025,[1]总校正后表!$A:$P,16,0)</f>
        <v>7.370692</v>
      </c>
    </row>
    <row r="1026" spans="1:3">
      <c r="A1026" t="s">
        <v>370</v>
      </c>
      <c r="B1026">
        <v>0.383784</v>
      </c>
      <c r="C1026">
        <f>VLOOKUP(A1026,[1]总校正后表!$A:$P,16,0)</f>
        <v>5.250492</v>
      </c>
    </row>
    <row r="1027" spans="1:3">
      <c r="A1027" t="s">
        <v>1214</v>
      </c>
      <c r="B1027">
        <v>0.386063</v>
      </c>
      <c r="C1027">
        <f>VLOOKUP(A1027,[1]总校正后表!$A:$P,16,0)</f>
        <v>4.652328</v>
      </c>
    </row>
    <row r="1028" spans="1:3">
      <c r="A1028" t="s">
        <v>931</v>
      </c>
      <c r="B1028">
        <v>0.386446</v>
      </c>
      <c r="C1028">
        <f>VLOOKUP(A1028,[1]总校正后表!$A:$P,16,0)</f>
        <v>5.176093</v>
      </c>
    </row>
    <row r="1029" spans="1:3">
      <c r="A1029" t="s">
        <v>55</v>
      </c>
      <c r="B1029">
        <v>0.388273</v>
      </c>
      <c r="C1029">
        <f>VLOOKUP(A1029,[1]总校正后表!$A:$P,16,0)</f>
        <v>6.2721661</v>
      </c>
    </row>
    <row r="1030" spans="1:3">
      <c r="A1030" t="s">
        <v>611</v>
      </c>
      <c r="B1030">
        <v>0.388552</v>
      </c>
      <c r="C1030">
        <f>VLOOKUP(A1030,[1]总校正后表!$A:$P,16,0)</f>
        <v>6.3339938</v>
      </c>
    </row>
    <row r="1031" spans="1:3">
      <c r="A1031" t="s">
        <v>1182</v>
      </c>
      <c r="B1031">
        <v>0.390518</v>
      </c>
      <c r="C1031">
        <f>VLOOKUP(A1031,[1]总校正后表!$A:$P,16,0)</f>
        <v>6.6707037</v>
      </c>
    </row>
    <row r="1032" spans="1:3">
      <c r="A1032" t="s">
        <v>1047</v>
      </c>
      <c r="B1032">
        <v>0.391068</v>
      </c>
      <c r="C1032">
        <f>VLOOKUP(A1032,[1]总校正后表!$A:$P,16,0)</f>
        <v>4.485938</v>
      </c>
    </row>
    <row r="1033" spans="1:3">
      <c r="A1033" t="s">
        <v>1185</v>
      </c>
      <c r="B1033">
        <v>0.393844</v>
      </c>
      <c r="C1033">
        <f>VLOOKUP(A1033,[1]总校正后表!$A:$P,16,0)</f>
        <v>6.0734878</v>
      </c>
    </row>
    <row r="1034" spans="1:3">
      <c r="A1034" t="s">
        <v>422</v>
      </c>
      <c r="B1034">
        <v>0.395293</v>
      </c>
      <c r="C1034">
        <f>VLOOKUP(A1034,[1]总校正后表!$A:$P,16,0)</f>
        <v>7.176224</v>
      </c>
    </row>
    <row r="1035" spans="1:3">
      <c r="A1035" t="s">
        <v>631</v>
      </c>
      <c r="B1035">
        <v>0.395859</v>
      </c>
      <c r="C1035">
        <f>VLOOKUP(A1035,[1]总校正后表!$A:$P,16,0)</f>
        <v>7.3274078</v>
      </c>
    </row>
    <row r="1036" spans="1:3">
      <c r="A1036" t="s">
        <v>447</v>
      </c>
      <c r="B1036">
        <v>0.39646</v>
      </c>
      <c r="C1036">
        <f>VLOOKUP(A1036,[1]总校正后表!$A:$P,16,0)</f>
        <v>5.1078437</v>
      </c>
    </row>
    <row r="1037" spans="1:3">
      <c r="A1037" t="s">
        <v>519</v>
      </c>
      <c r="B1037">
        <v>0.397127</v>
      </c>
      <c r="C1037">
        <f>VLOOKUP(A1037,[1]总校正后表!$A:$P,16,0)</f>
        <v>5.561348</v>
      </c>
    </row>
    <row r="1038" spans="1:3">
      <c r="A1038" t="s">
        <v>371</v>
      </c>
      <c r="B1038">
        <v>0.401242</v>
      </c>
      <c r="C1038">
        <f>VLOOKUP(A1038,[1]总校正后表!$A:$P,16,0)</f>
        <v>5.542711</v>
      </c>
    </row>
    <row r="1039" spans="1:3">
      <c r="A1039" t="s">
        <v>1210</v>
      </c>
      <c r="B1039">
        <v>0.404438</v>
      </c>
      <c r="C1039">
        <f>VLOOKUP(A1039,[1]总校正后表!$A:$P,16,0)</f>
        <v>6.124247</v>
      </c>
    </row>
    <row r="1040" spans="1:3">
      <c r="A1040" t="s">
        <v>425</v>
      </c>
      <c r="B1040">
        <v>0.405055</v>
      </c>
      <c r="C1040">
        <f>VLOOKUP(A1040,[1]总校正后表!$A:$P,16,0)</f>
        <v>3.1652</v>
      </c>
    </row>
    <row r="1041" spans="1:3">
      <c r="A1041" t="s">
        <v>1042</v>
      </c>
      <c r="B1041">
        <v>0.405375</v>
      </c>
      <c r="C1041">
        <f>VLOOKUP(A1041,[1]总校正后表!$A:$P,16,0)</f>
        <v>6.876368</v>
      </c>
    </row>
    <row r="1042" spans="1:3">
      <c r="A1042" t="s">
        <v>1127</v>
      </c>
      <c r="B1042">
        <v>0.408487</v>
      </c>
      <c r="C1042">
        <f>VLOOKUP(A1042,[1]总校正后表!$A:$P,16,0)</f>
        <v>5.822973</v>
      </c>
    </row>
    <row r="1043" spans="1:3">
      <c r="A1043" t="s">
        <v>431</v>
      </c>
      <c r="B1043">
        <v>0.408902</v>
      </c>
      <c r="C1043">
        <f>VLOOKUP(A1043,[1]总校正后表!$A:$P,16,0)</f>
        <v>8.3915678</v>
      </c>
    </row>
    <row r="1044" spans="1:3">
      <c r="A1044" t="s">
        <v>710</v>
      </c>
      <c r="B1044">
        <v>0.409502</v>
      </c>
      <c r="C1044">
        <f>VLOOKUP(A1044,[1]总校正后表!$A:$P,16,0)</f>
        <v>6.848082</v>
      </c>
    </row>
    <row r="1045" spans="1:3">
      <c r="A1045" t="s">
        <v>361</v>
      </c>
      <c r="B1045">
        <v>0.411223</v>
      </c>
      <c r="C1045">
        <f>VLOOKUP(A1045,[1]总校正后表!$A:$P,16,0)</f>
        <v>5.884656</v>
      </c>
    </row>
    <row r="1046" spans="1:3">
      <c r="A1046" t="s">
        <v>343</v>
      </c>
      <c r="B1046">
        <v>0.412654</v>
      </c>
      <c r="C1046">
        <f>VLOOKUP(A1046,[1]总校正后表!$A:$P,16,0)</f>
        <v>4.699798</v>
      </c>
    </row>
    <row r="1047" spans="1:3">
      <c r="A1047" t="s">
        <v>289</v>
      </c>
      <c r="B1047">
        <v>0.413263</v>
      </c>
      <c r="C1047">
        <f>VLOOKUP(A1047,[1]总校正后表!$A:$P,16,0)</f>
        <v>5.291675</v>
      </c>
    </row>
    <row r="1048" spans="1:3">
      <c r="A1048" t="s">
        <v>994</v>
      </c>
      <c r="B1048">
        <v>0.414753</v>
      </c>
      <c r="C1048">
        <f>VLOOKUP(A1048,[1]总校正后表!$A:$P,16,0)</f>
        <v>6.666145</v>
      </c>
    </row>
    <row r="1049" spans="1:3">
      <c r="A1049" t="s">
        <v>723</v>
      </c>
      <c r="B1049">
        <v>0.41528</v>
      </c>
      <c r="C1049">
        <f>VLOOKUP(A1049,[1]总校正后表!$A:$P,16,0)</f>
        <v>5.316902</v>
      </c>
    </row>
    <row r="1050" spans="1:3">
      <c r="A1050" t="s">
        <v>401</v>
      </c>
      <c r="B1050">
        <v>0.418747</v>
      </c>
      <c r="C1050">
        <f>VLOOKUP(A1050,[1]总校正后表!$A:$P,16,0)</f>
        <v>6.3428837</v>
      </c>
    </row>
    <row r="1051" spans="1:3">
      <c r="A1051" t="s">
        <v>978</v>
      </c>
      <c r="B1051">
        <v>0.420527</v>
      </c>
      <c r="C1051">
        <f>VLOOKUP(A1051,[1]总校正后表!$A:$P,16,0)</f>
        <v>5.539304</v>
      </c>
    </row>
    <row r="1052" spans="1:3">
      <c r="A1052" t="s">
        <v>1240</v>
      </c>
      <c r="B1052">
        <v>0.423531</v>
      </c>
      <c r="C1052">
        <f>VLOOKUP(A1052,[1]总校正后表!$A:$P,16,0)</f>
        <v>6.7880537</v>
      </c>
    </row>
    <row r="1053" spans="1:3">
      <c r="A1053" t="s">
        <v>852</v>
      </c>
      <c r="B1053">
        <v>0.427517</v>
      </c>
      <c r="C1053">
        <f>VLOOKUP(A1053,[1]总校正后表!$A:$P,16,0)</f>
        <v>5.625893</v>
      </c>
    </row>
    <row r="1054" spans="1:3">
      <c r="A1054" t="s">
        <v>971</v>
      </c>
      <c r="B1054">
        <v>0.429052</v>
      </c>
      <c r="C1054">
        <f>VLOOKUP(A1054,[1]总校正后表!$A:$P,16,0)</f>
        <v>3.246414</v>
      </c>
    </row>
    <row r="1055" spans="1:3">
      <c r="A1055" t="s">
        <v>1201</v>
      </c>
      <c r="B1055">
        <v>0.430968</v>
      </c>
      <c r="C1055">
        <f>VLOOKUP(A1055,[1]总校正后表!$A:$P,16,0)</f>
        <v>4.5592607</v>
      </c>
    </row>
    <row r="1056" spans="1:3">
      <c r="A1056" t="s">
        <v>1300</v>
      </c>
      <c r="B1056">
        <v>0.431168</v>
      </c>
      <c r="C1056">
        <f>VLOOKUP(A1056,[1]总校正后表!$A:$P,16,0)</f>
        <v>6.076485</v>
      </c>
    </row>
    <row r="1057" spans="1:3">
      <c r="A1057" t="s">
        <v>840</v>
      </c>
      <c r="B1057">
        <v>0.432914</v>
      </c>
      <c r="C1057">
        <f>VLOOKUP(A1057,[1]总校正后表!$A:$P,16,0)</f>
        <v>4.683724</v>
      </c>
    </row>
    <row r="1058" spans="1:3">
      <c r="A1058" t="s">
        <v>861</v>
      </c>
      <c r="B1058">
        <v>0.433246</v>
      </c>
      <c r="C1058">
        <f>VLOOKUP(A1058,[1]总校正后表!$A:$P,16,0)</f>
        <v>5.519225</v>
      </c>
    </row>
    <row r="1059" spans="1:3">
      <c r="A1059" t="s">
        <v>1293</v>
      </c>
      <c r="B1059">
        <v>0.435568</v>
      </c>
      <c r="C1059">
        <f>VLOOKUP(A1059,[1]总校正后表!$A:$P,16,0)</f>
        <v>5.7105578</v>
      </c>
    </row>
    <row r="1060" spans="1:3">
      <c r="A1060" t="s">
        <v>483</v>
      </c>
      <c r="B1060">
        <v>0.435915</v>
      </c>
      <c r="C1060">
        <f>VLOOKUP(A1060,[1]总校正后表!$A:$P,16,0)</f>
        <v>5.207197</v>
      </c>
    </row>
    <row r="1061" spans="1:3">
      <c r="A1061" t="s">
        <v>234</v>
      </c>
      <c r="B1061">
        <v>0.435987</v>
      </c>
      <c r="C1061">
        <f>VLOOKUP(A1061,[1]总校正后表!$A:$P,16,0)</f>
        <v>5.7008431</v>
      </c>
    </row>
    <row r="1062" spans="1:3">
      <c r="A1062" t="s">
        <v>474</v>
      </c>
      <c r="B1062">
        <v>0.439125</v>
      </c>
      <c r="C1062">
        <f>VLOOKUP(A1062,[1]总校正后表!$A:$P,16,0)</f>
        <v>8.542014</v>
      </c>
    </row>
    <row r="1063" spans="1:3">
      <c r="A1063" t="s">
        <v>633</v>
      </c>
      <c r="B1063">
        <v>0.439841</v>
      </c>
      <c r="C1063">
        <f>VLOOKUP(A1063,[1]总校正后表!$A:$P,16,0)</f>
        <v>7.347388</v>
      </c>
    </row>
    <row r="1064" spans="1:3">
      <c r="A1064" t="s">
        <v>713</v>
      </c>
      <c r="B1064">
        <v>0.440527</v>
      </c>
      <c r="C1064">
        <f>VLOOKUP(A1064,[1]总校正后表!$A:$P,16,0)</f>
        <v>5.8585398</v>
      </c>
    </row>
    <row r="1065" spans="1:3">
      <c r="A1065" t="s">
        <v>1034</v>
      </c>
      <c r="B1065">
        <v>0.440994</v>
      </c>
      <c r="C1065">
        <f>VLOOKUP(A1065,[1]总校正后表!$A:$P,16,0)</f>
        <v>4.145733</v>
      </c>
    </row>
    <row r="1066" spans="1:3">
      <c r="A1066" t="s">
        <v>376</v>
      </c>
      <c r="B1066">
        <v>0.444324</v>
      </c>
      <c r="C1066">
        <f>VLOOKUP(A1066,[1]总校正后表!$A:$P,16,0)</f>
        <v>5.106421</v>
      </c>
    </row>
    <row r="1067" spans="1:3">
      <c r="A1067" t="s">
        <v>676</v>
      </c>
      <c r="B1067">
        <v>0.444563</v>
      </c>
      <c r="C1067">
        <f>VLOOKUP(A1067,[1]总校正后表!$A:$P,16,0)</f>
        <v>9.856625</v>
      </c>
    </row>
    <row r="1068" spans="1:3">
      <c r="A1068" t="s">
        <v>143</v>
      </c>
      <c r="B1068">
        <v>0.448228</v>
      </c>
      <c r="C1068">
        <f>VLOOKUP(A1068,[1]总校正后表!$A:$P,16,0)</f>
        <v>5.731588</v>
      </c>
    </row>
    <row r="1069" spans="1:3">
      <c r="A1069" t="s">
        <v>982</v>
      </c>
      <c r="B1069">
        <v>0.4509</v>
      </c>
      <c r="C1069">
        <f>VLOOKUP(A1069,[1]总校正后表!$A:$P,16,0)</f>
        <v>5.6441197</v>
      </c>
    </row>
    <row r="1070" spans="1:3">
      <c r="A1070" t="s">
        <v>936</v>
      </c>
      <c r="B1070">
        <v>0.452576</v>
      </c>
      <c r="C1070">
        <f>VLOOKUP(A1070,[1]总校正后表!$A:$P,16,0)</f>
        <v>7.365554</v>
      </c>
    </row>
    <row r="1071" spans="1:3">
      <c r="A1071" t="s">
        <v>915</v>
      </c>
      <c r="B1071">
        <v>0.453766</v>
      </c>
      <c r="C1071">
        <f>VLOOKUP(A1071,[1]总校正后表!$A:$P,16,0)</f>
        <v>7.071295</v>
      </c>
    </row>
    <row r="1072" spans="1:3">
      <c r="A1072" t="s">
        <v>509</v>
      </c>
      <c r="B1072">
        <v>0.454861</v>
      </c>
      <c r="C1072">
        <f>VLOOKUP(A1072,[1]总校正后表!$A:$P,16,0)</f>
        <v>6.021363</v>
      </c>
    </row>
    <row r="1073" spans="1:3">
      <c r="A1073" t="s">
        <v>1134</v>
      </c>
      <c r="B1073">
        <v>0.45568</v>
      </c>
      <c r="C1073">
        <f>VLOOKUP(A1073,[1]总校正后表!$A:$P,16,0)</f>
        <v>4.0125138</v>
      </c>
    </row>
    <row r="1074" spans="1:3">
      <c r="A1074" t="s">
        <v>1277</v>
      </c>
      <c r="B1074">
        <v>0.456562</v>
      </c>
      <c r="C1074">
        <f>VLOOKUP(A1074,[1]总校正后表!$A:$P,16,0)</f>
        <v>6.103998</v>
      </c>
    </row>
    <row r="1075" spans="1:3">
      <c r="A1075" t="s">
        <v>882</v>
      </c>
      <c r="B1075">
        <v>0.458636</v>
      </c>
      <c r="C1075">
        <f>VLOOKUP(A1075,[1]总校正后表!$A:$P,16,0)</f>
        <v>7.103378</v>
      </c>
    </row>
    <row r="1076" spans="1:3">
      <c r="A1076" t="s">
        <v>228</v>
      </c>
      <c r="B1076">
        <v>0.458949</v>
      </c>
      <c r="C1076">
        <f>VLOOKUP(A1076,[1]总校正后表!$A:$P,16,0)</f>
        <v>5.6560578</v>
      </c>
    </row>
    <row r="1077" spans="1:3">
      <c r="A1077" t="s">
        <v>227</v>
      </c>
      <c r="B1077">
        <v>0.462446</v>
      </c>
      <c r="C1077">
        <f>VLOOKUP(A1077,[1]总校正后表!$A:$P,16,0)</f>
        <v>6.189207</v>
      </c>
    </row>
    <row r="1078" spans="1:3">
      <c r="A1078" t="s">
        <v>1119</v>
      </c>
      <c r="B1078">
        <v>0.462451</v>
      </c>
      <c r="C1078">
        <f>VLOOKUP(A1078,[1]总校正后表!$A:$P,16,0)</f>
        <v>4.5291631</v>
      </c>
    </row>
    <row r="1079" spans="1:3">
      <c r="A1079" t="s">
        <v>320</v>
      </c>
      <c r="B1079">
        <v>0.46325</v>
      </c>
      <c r="C1079">
        <f>VLOOKUP(A1079,[1]总校正后表!$A:$P,16,0)</f>
        <v>5.115753</v>
      </c>
    </row>
    <row r="1080" spans="1:3">
      <c r="A1080" t="s">
        <v>1105</v>
      </c>
      <c r="B1080">
        <v>0.463327</v>
      </c>
      <c r="C1080">
        <f>VLOOKUP(A1080,[1]总校正后表!$A:$P,16,0)</f>
        <v>5.928734</v>
      </c>
    </row>
    <row r="1081" spans="1:3">
      <c r="A1081" t="s">
        <v>1114</v>
      </c>
      <c r="B1081">
        <v>0.463774</v>
      </c>
      <c r="C1081">
        <f>VLOOKUP(A1081,[1]总校正后表!$A:$P,16,0)</f>
        <v>7.594682</v>
      </c>
    </row>
    <row r="1082" spans="1:3">
      <c r="A1082" t="s">
        <v>195</v>
      </c>
      <c r="B1082">
        <v>0.467617</v>
      </c>
      <c r="C1082">
        <f>VLOOKUP(A1082,[1]总校正后表!$A:$P,16,0)</f>
        <v>5.9772578</v>
      </c>
    </row>
    <row r="1083" spans="1:3">
      <c r="A1083" t="s">
        <v>725</v>
      </c>
      <c r="B1083">
        <v>0.468069</v>
      </c>
      <c r="C1083">
        <f>VLOOKUP(A1083,[1]总校正后表!$A:$P,16,0)</f>
        <v>5.167583</v>
      </c>
    </row>
    <row r="1084" spans="1:3">
      <c r="A1084" t="s">
        <v>184</v>
      </c>
      <c r="B1084">
        <v>0.472926</v>
      </c>
      <c r="C1084">
        <f>VLOOKUP(A1084,[1]总校正后表!$A:$P,16,0)</f>
        <v>6.368201</v>
      </c>
    </row>
    <row r="1085" spans="1:3">
      <c r="A1085" t="s">
        <v>1094</v>
      </c>
      <c r="B1085">
        <v>0.474407</v>
      </c>
      <c r="C1085">
        <f>VLOOKUP(A1085,[1]总校正后表!$A:$P,16,0)</f>
        <v>5.025482</v>
      </c>
    </row>
    <row r="1086" spans="1:3">
      <c r="A1086" t="s">
        <v>186</v>
      </c>
      <c r="B1086">
        <v>0.475524</v>
      </c>
      <c r="C1086">
        <f>VLOOKUP(A1086,[1]总校正后表!$A:$P,16,0)</f>
        <v>6.4039878</v>
      </c>
    </row>
    <row r="1087" spans="1:3">
      <c r="A1087" t="s">
        <v>465</v>
      </c>
      <c r="B1087">
        <v>0.477044</v>
      </c>
      <c r="C1087">
        <f>VLOOKUP(A1087,[1]总校正后表!$A:$P,16,0)</f>
        <v>7.2838897</v>
      </c>
    </row>
    <row r="1088" spans="1:3">
      <c r="A1088" t="s">
        <v>20</v>
      </c>
      <c r="B1088">
        <v>0.477483</v>
      </c>
      <c r="C1088">
        <f>VLOOKUP(A1088,[1]总校正后表!$A:$P,16,0)</f>
        <v>5.842688</v>
      </c>
    </row>
    <row r="1089" spans="1:3">
      <c r="A1089" t="s">
        <v>1126</v>
      </c>
      <c r="B1089">
        <v>0.478357</v>
      </c>
      <c r="C1089">
        <f>VLOOKUP(A1089,[1]总校正后表!$A:$P,16,0)</f>
        <v>6.2468121</v>
      </c>
    </row>
    <row r="1090" spans="1:3">
      <c r="A1090" t="s">
        <v>830</v>
      </c>
      <c r="B1090">
        <v>0.478862</v>
      </c>
      <c r="C1090">
        <f>VLOOKUP(A1090,[1]总校正后表!$A:$P,16,0)</f>
        <v>5.3601821</v>
      </c>
    </row>
    <row r="1091" spans="1:3">
      <c r="A1091" t="s">
        <v>226</v>
      </c>
      <c r="B1091">
        <v>0.480176</v>
      </c>
      <c r="C1091">
        <f>VLOOKUP(A1091,[1]总校正后表!$A:$P,16,0)</f>
        <v>6.2072561</v>
      </c>
    </row>
    <row r="1092" spans="1:3">
      <c r="A1092" t="s">
        <v>1215</v>
      </c>
      <c r="B1092">
        <v>0.480567</v>
      </c>
      <c r="C1092">
        <f>VLOOKUP(A1092,[1]总校正后表!$A:$P,16,0)</f>
        <v>5.523909</v>
      </c>
    </row>
    <row r="1093" spans="1:3">
      <c r="A1093" t="s">
        <v>1021</v>
      </c>
      <c r="B1093">
        <v>0.482729</v>
      </c>
      <c r="C1093">
        <f>VLOOKUP(A1093,[1]总校正后表!$A:$P,16,0)</f>
        <v>6.5078097</v>
      </c>
    </row>
    <row r="1094" spans="1:3">
      <c r="A1094" t="s">
        <v>624</v>
      </c>
      <c r="B1094">
        <v>0.483219</v>
      </c>
      <c r="C1094">
        <f>VLOOKUP(A1094,[1]总校正后表!$A:$P,16,0)</f>
        <v>7.249512</v>
      </c>
    </row>
    <row r="1095" spans="1:3">
      <c r="A1095" t="s">
        <v>1040</v>
      </c>
      <c r="B1095">
        <v>0.483638</v>
      </c>
      <c r="C1095">
        <f>VLOOKUP(A1095,[1]总校正后表!$A:$P,16,0)</f>
        <v>6.828772</v>
      </c>
    </row>
    <row r="1096" spans="1:3">
      <c r="A1096" t="s">
        <v>614</v>
      </c>
      <c r="B1096">
        <v>0.484957</v>
      </c>
      <c r="C1096">
        <f>VLOOKUP(A1096,[1]总校正后表!$A:$P,16,0)</f>
        <v>5.411841</v>
      </c>
    </row>
    <row r="1097" spans="1:3">
      <c r="A1097" t="s">
        <v>1113</v>
      </c>
      <c r="B1097">
        <v>0.486052</v>
      </c>
      <c r="C1097">
        <f>VLOOKUP(A1097,[1]总校正后表!$A:$P,16,0)</f>
        <v>6.8580237</v>
      </c>
    </row>
    <row r="1098" spans="1:3">
      <c r="A1098" t="s">
        <v>423</v>
      </c>
      <c r="B1098">
        <v>0.488496</v>
      </c>
      <c r="C1098">
        <f>VLOOKUP(A1098,[1]总校正后表!$A:$P,16,0)</f>
        <v>7.260665</v>
      </c>
    </row>
    <row r="1099" spans="1:3">
      <c r="A1099" t="s">
        <v>435</v>
      </c>
      <c r="B1099">
        <v>0.492161</v>
      </c>
      <c r="C1099">
        <f>VLOOKUP(A1099,[1]总校正后表!$A:$P,16,0)</f>
        <v>7.042057</v>
      </c>
    </row>
    <row r="1100" spans="1:3">
      <c r="A1100" t="s">
        <v>727</v>
      </c>
      <c r="B1100">
        <v>0.493844</v>
      </c>
      <c r="C1100">
        <f>VLOOKUP(A1100,[1]总校正后表!$A:$P,16,0)</f>
        <v>5.1161838</v>
      </c>
    </row>
    <row r="1101" spans="1:3">
      <c r="A1101" t="s">
        <v>693</v>
      </c>
      <c r="B1101">
        <v>0.493952</v>
      </c>
      <c r="C1101">
        <f>VLOOKUP(A1101,[1]总校正后表!$A:$P,16,0)</f>
        <v>7.066782</v>
      </c>
    </row>
    <row r="1102" spans="1:3">
      <c r="A1102" t="s">
        <v>572</v>
      </c>
      <c r="B1102">
        <v>0.494842</v>
      </c>
      <c r="C1102">
        <f>VLOOKUP(A1102,[1]总校正后表!$A:$P,16,0)</f>
        <v>5.1880238</v>
      </c>
    </row>
    <row r="1103" spans="1:3">
      <c r="A1103" t="s">
        <v>925</v>
      </c>
      <c r="B1103">
        <v>0.496711</v>
      </c>
      <c r="C1103">
        <f>VLOOKUP(A1103,[1]总校正后表!$A:$P,16,0)</f>
        <v>6.3673378</v>
      </c>
    </row>
    <row r="1104" spans="1:3">
      <c r="A1104" t="s">
        <v>962</v>
      </c>
      <c r="B1104">
        <v>0.497989</v>
      </c>
      <c r="C1104">
        <f>VLOOKUP(A1104,[1]总校正后表!$A:$P,16,0)</f>
        <v>5.5067061</v>
      </c>
    </row>
    <row r="1105" spans="1:3">
      <c r="A1105" t="s">
        <v>1227</v>
      </c>
      <c r="B1105">
        <v>0.501945</v>
      </c>
      <c r="C1105">
        <f>VLOOKUP(A1105,[1]总校正后表!$A:$P,16,0)</f>
        <v>6.113628</v>
      </c>
    </row>
    <row r="1106" spans="1:3">
      <c r="A1106" t="s">
        <v>160</v>
      </c>
      <c r="B1106">
        <v>0.504079</v>
      </c>
      <c r="C1106">
        <f>VLOOKUP(A1106,[1]总校正后表!$A:$P,16,0)</f>
        <v>6.267595</v>
      </c>
    </row>
    <row r="1107" spans="1:3">
      <c r="A1107" t="s">
        <v>354</v>
      </c>
      <c r="B1107">
        <v>0.505114</v>
      </c>
      <c r="C1107">
        <f>VLOOKUP(A1107,[1]总校正后表!$A:$P,16,0)</f>
        <v>6.618626</v>
      </c>
    </row>
    <row r="1108" spans="1:3">
      <c r="A1108" t="s">
        <v>388</v>
      </c>
      <c r="B1108">
        <v>0.505439</v>
      </c>
      <c r="C1108">
        <f>VLOOKUP(A1108,[1]总校正后表!$A:$P,16,0)</f>
        <v>4.591724</v>
      </c>
    </row>
    <row r="1109" spans="1:3">
      <c r="A1109" t="s">
        <v>76</v>
      </c>
      <c r="B1109">
        <v>0.507413</v>
      </c>
      <c r="C1109">
        <f>VLOOKUP(A1109,[1]总校正后表!$A:$P,16,0)</f>
        <v>7.0508061</v>
      </c>
    </row>
    <row r="1110" spans="1:3">
      <c r="A1110" t="s">
        <v>68</v>
      </c>
      <c r="B1110">
        <v>0.510535</v>
      </c>
      <c r="C1110">
        <f>VLOOKUP(A1110,[1]总校正后表!$A:$P,16,0)</f>
        <v>6.486522</v>
      </c>
    </row>
    <row r="1111" spans="1:3">
      <c r="A1111" t="s">
        <v>1222</v>
      </c>
      <c r="B1111">
        <v>0.515586</v>
      </c>
      <c r="C1111">
        <f>VLOOKUP(A1111,[1]总校正后表!$A:$P,16,0)</f>
        <v>6.910938</v>
      </c>
    </row>
    <row r="1112" spans="1:3">
      <c r="A1112" t="s">
        <v>324</v>
      </c>
      <c r="B1112">
        <v>0.516529</v>
      </c>
      <c r="C1112">
        <f>VLOOKUP(A1112,[1]总校正后表!$A:$P,16,0)</f>
        <v>7.568581</v>
      </c>
    </row>
    <row r="1113" spans="1:3">
      <c r="A1113" t="s">
        <v>424</v>
      </c>
      <c r="B1113">
        <v>0.516585</v>
      </c>
      <c r="C1113">
        <f>VLOOKUP(A1113,[1]总校正后表!$A:$P,16,0)</f>
        <v>5.835628</v>
      </c>
    </row>
    <row r="1114" spans="1:3">
      <c r="A1114" t="s">
        <v>1065</v>
      </c>
      <c r="B1114">
        <v>0.518201</v>
      </c>
      <c r="C1114">
        <f>VLOOKUP(A1114,[1]总校正后表!$A:$P,16,0)</f>
        <v>5.9109021</v>
      </c>
    </row>
    <row r="1115" spans="1:3">
      <c r="A1115" t="s">
        <v>204</v>
      </c>
      <c r="B1115">
        <v>0.518587</v>
      </c>
      <c r="C1115">
        <f>VLOOKUP(A1115,[1]总校正后表!$A:$P,16,0)</f>
        <v>8.257648</v>
      </c>
    </row>
    <row r="1116" spans="1:3">
      <c r="A1116" t="s">
        <v>1179</v>
      </c>
      <c r="B1116">
        <v>0.521659</v>
      </c>
      <c r="C1116">
        <f>VLOOKUP(A1116,[1]总校正后表!$A:$P,16,0)</f>
        <v>6.908438</v>
      </c>
    </row>
    <row r="1117" spans="1:3">
      <c r="A1117" t="s">
        <v>118</v>
      </c>
      <c r="B1117">
        <v>0.525304</v>
      </c>
      <c r="C1117">
        <f>VLOOKUP(A1117,[1]总校正后表!$A:$P,16,0)</f>
        <v>6.536074</v>
      </c>
    </row>
    <row r="1118" spans="1:3">
      <c r="A1118" t="s">
        <v>521</v>
      </c>
      <c r="B1118">
        <v>0.525339</v>
      </c>
      <c r="C1118">
        <f>VLOOKUP(A1118,[1]总校正后表!$A:$P,16,0)</f>
        <v>6.326948</v>
      </c>
    </row>
    <row r="1119" spans="1:3">
      <c r="A1119" t="s">
        <v>1122</v>
      </c>
      <c r="B1119">
        <v>0.53386</v>
      </c>
      <c r="C1119">
        <f>VLOOKUP(A1119,[1]总校正后表!$A:$P,16,0)</f>
        <v>5.769228</v>
      </c>
    </row>
    <row r="1120" spans="1:3">
      <c r="A1120" t="s">
        <v>334</v>
      </c>
      <c r="B1120">
        <v>0.536204</v>
      </c>
      <c r="C1120">
        <f>VLOOKUP(A1120,[1]总校正后表!$A:$P,16,0)</f>
        <v>6.753965</v>
      </c>
    </row>
    <row r="1121" spans="1:3">
      <c r="A1121" t="s">
        <v>1252</v>
      </c>
      <c r="B1121">
        <v>0.536905</v>
      </c>
      <c r="C1121">
        <f>VLOOKUP(A1121,[1]总校正后表!$A:$P,16,0)</f>
        <v>7.354258</v>
      </c>
    </row>
    <row r="1122" spans="1:3">
      <c r="A1122" t="s">
        <v>487</v>
      </c>
      <c r="B1122">
        <v>0.537579</v>
      </c>
      <c r="C1122">
        <f>VLOOKUP(A1122,[1]总校正后表!$A:$P,16,0)</f>
        <v>5.486728</v>
      </c>
    </row>
    <row r="1123" spans="1:3">
      <c r="A1123" t="s">
        <v>674</v>
      </c>
      <c r="B1123">
        <v>0.539786</v>
      </c>
      <c r="C1123">
        <f>VLOOKUP(A1123,[1]总校正后表!$A:$P,16,0)</f>
        <v>5.5878257</v>
      </c>
    </row>
    <row r="1124" spans="1:3">
      <c r="A1124" t="s">
        <v>751</v>
      </c>
      <c r="B1124">
        <v>0.541119</v>
      </c>
      <c r="C1124">
        <f>VLOOKUP(A1124,[1]总校正后表!$A:$P,16,0)</f>
        <v>5.603302</v>
      </c>
    </row>
    <row r="1125" spans="1:3">
      <c r="A1125" t="s">
        <v>707</v>
      </c>
      <c r="B1125">
        <v>0.543778</v>
      </c>
      <c r="C1125">
        <f>VLOOKUP(A1125,[1]总校正后表!$A:$P,16,0)</f>
        <v>7.950477</v>
      </c>
    </row>
    <row r="1126" spans="1:3">
      <c r="A1126" t="s">
        <v>843</v>
      </c>
      <c r="B1126">
        <v>0.543786</v>
      </c>
      <c r="C1126">
        <f>VLOOKUP(A1126,[1]总校正后表!$A:$P,16,0)</f>
        <v>5.947317</v>
      </c>
    </row>
    <row r="1127" spans="1:3">
      <c r="A1127" t="s">
        <v>858</v>
      </c>
      <c r="B1127">
        <v>0.544225</v>
      </c>
      <c r="C1127">
        <f>VLOOKUP(A1127,[1]总校正后表!$A:$P,16,0)</f>
        <v>7.106681</v>
      </c>
    </row>
    <row r="1128" spans="1:3">
      <c r="A1128" t="s">
        <v>921</v>
      </c>
      <c r="B1128">
        <v>0.544693</v>
      </c>
      <c r="C1128">
        <f>VLOOKUP(A1128,[1]总校正后表!$A:$P,16,0)</f>
        <v>6.827621</v>
      </c>
    </row>
    <row r="1129" spans="1:3">
      <c r="A1129" t="s">
        <v>1000</v>
      </c>
      <c r="B1129">
        <v>0.545654</v>
      </c>
      <c r="C1129">
        <f>VLOOKUP(A1129,[1]总校正后表!$A:$P,16,0)</f>
        <v>8.2657797</v>
      </c>
    </row>
    <row r="1130" spans="1:3">
      <c r="A1130" t="s">
        <v>1012</v>
      </c>
      <c r="B1130">
        <v>0.546774</v>
      </c>
      <c r="C1130">
        <f>VLOOKUP(A1130,[1]总校正后表!$A:$P,16,0)</f>
        <v>6.145076</v>
      </c>
    </row>
    <row r="1131" spans="1:3">
      <c r="A1131" t="s">
        <v>1079</v>
      </c>
      <c r="B1131">
        <v>0.548924</v>
      </c>
      <c r="C1131">
        <f>VLOOKUP(A1131,[1]总校正后表!$A:$P,16,0)</f>
        <v>5.698798</v>
      </c>
    </row>
    <row r="1132" spans="1:3">
      <c r="A1132" t="s">
        <v>757</v>
      </c>
      <c r="B1132">
        <v>0.549696</v>
      </c>
      <c r="C1132">
        <f>VLOOKUP(A1132,[1]总校正后表!$A:$P,16,0)</f>
        <v>7.4022237</v>
      </c>
    </row>
    <row r="1133" spans="1:3">
      <c r="A1133" t="s">
        <v>1110</v>
      </c>
      <c r="B1133">
        <v>0.551708</v>
      </c>
      <c r="C1133">
        <f>VLOOKUP(A1133,[1]总校正后表!$A:$P,16,0)</f>
        <v>6.3546807</v>
      </c>
    </row>
    <row r="1134" spans="1:3">
      <c r="A1134" t="s">
        <v>348</v>
      </c>
      <c r="B1134">
        <v>0.552666</v>
      </c>
      <c r="C1134">
        <f>VLOOKUP(A1134,[1]总校正后表!$A:$P,16,0)</f>
        <v>5.447765</v>
      </c>
    </row>
    <row r="1135" spans="1:3">
      <c r="A1135" t="s">
        <v>618</v>
      </c>
      <c r="B1135">
        <v>0.552929</v>
      </c>
      <c r="C1135">
        <f>VLOOKUP(A1135,[1]总校正后表!$A:$P,16,0)</f>
        <v>5.456781</v>
      </c>
    </row>
    <row r="1136" spans="1:3">
      <c r="A1136" t="s">
        <v>794</v>
      </c>
      <c r="B1136">
        <v>0.555001</v>
      </c>
      <c r="C1136">
        <f>VLOOKUP(A1136,[1]总校正后表!$A:$P,16,0)</f>
        <v>6.221913</v>
      </c>
    </row>
    <row r="1137" spans="1:3">
      <c r="A1137" t="s">
        <v>193</v>
      </c>
      <c r="B1137">
        <v>0.5555</v>
      </c>
      <c r="C1137">
        <f>VLOOKUP(A1137,[1]总校正后表!$A:$P,16,0)</f>
        <v>7.646631</v>
      </c>
    </row>
    <row r="1138" spans="1:3">
      <c r="A1138" t="s">
        <v>672</v>
      </c>
      <c r="B1138">
        <v>0.560214</v>
      </c>
      <c r="C1138">
        <f>VLOOKUP(A1138,[1]总校正后表!$A:$P,16,0)</f>
        <v>5.935602</v>
      </c>
    </row>
    <row r="1139" spans="1:3">
      <c r="A1139" t="s">
        <v>189</v>
      </c>
      <c r="B1139">
        <v>0.567701</v>
      </c>
      <c r="C1139">
        <f>VLOOKUP(A1139,[1]总校正后表!$A:$P,16,0)</f>
        <v>6.1530897</v>
      </c>
    </row>
    <row r="1140" spans="1:3">
      <c r="A1140" t="s">
        <v>592</v>
      </c>
      <c r="B1140">
        <v>0.568749</v>
      </c>
      <c r="C1140">
        <f>VLOOKUP(A1140,[1]总校正后表!$A:$P,16,0)</f>
        <v>8.393075</v>
      </c>
    </row>
    <row r="1141" spans="1:3">
      <c r="A1141" t="s">
        <v>17</v>
      </c>
      <c r="B1141">
        <v>0.570064</v>
      </c>
      <c r="C1141">
        <f>VLOOKUP(A1141,[1]总校正后表!$A:$P,16,0)</f>
        <v>5.43253</v>
      </c>
    </row>
    <row r="1142" spans="1:3">
      <c r="A1142" t="s">
        <v>1282</v>
      </c>
      <c r="B1142">
        <v>0.570972</v>
      </c>
      <c r="C1142">
        <f>VLOOKUP(A1142,[1]总校正后表!$A:$P,16,0)</f>
        <v>9.000691</v>
      </c>
    </row>
    <row r="1143" spans="1:3">
      <c r="A1143" t="s">
        <v>581</v>
      </c>
      <c r="B1143">
        <v>0.574786</v>
      </c>
      <c r="C1143">
        <f>VLOOKUP(A1143,[1]总校正后表!$A:$P,16,0)</f>
        <v>5.383995</v>
      </c>
    </row>
    <row r="1144" spans="1:3">
      <c r="A1144" t="s">
        <v>157</v>
      </c>
      <c r="B1144">
        <v>0.578377</v>
      </c>
      <c r="C1144">
        <f>VLOOKUP(A1144,[1]总校正后表!$A:$P,16,0)</f>
        <v>6.4498737</v>
      </c>
    </row>
    <row r="1145" spans="1:3">
      <c r="A1145" t="s">
        <v>948</v>
      </c>
      <c r="B1145">
        <v>0.583901</v>
      </c>
      <c r="C1145">
        <f>VLOOKUP(A1145,[1]总校正后表!$A:$P,16,0)</f>
        <v>7.797682</v>
      </c>
    </row>
    <row r="1146" spans="1:3">
      <c r="A1146" t="s">
        <v>602</v>
      </c>
      <c r="B1146">
        <v>0.588497</v>
      </c>
      <c r="C1146">
        <f>VLOOKUP(A1146,[1]总校正后表!$A:$P,16,0)</f>
        <v>6.505427</v>
      </c>
    </row>
    <row r="1147" spans="1:3">
      <c r="A1147" t="s">
        <v>575</v>
      </c>
      <c r="B1147">
        <v>0.588805</v>
      </c>
      <c r="C1147">
        <f>VLOOKUP(A1147,[1]总校正后表!$A:$P,16,0)</f>
        <v>6.470991</v>
      </c>
    </row>
    <row r="1148" spans="1:3">
      <c r="A1148" t="s">
        <v>1100</v>
      </c>
      <c r="B1148">
        <v>0.589407</v>
      </c>
      <c r="C1148">
        <f>VLOOKUP(A1148,[1]总校正后表!$A:$P,16,0)</f>
        <v>5.833585</v>
      </c>
    </row>
    <row r="1149" spans="1:3">
      <c r="A1149" t="s">
        <v>677</v>
      </c>
      <c r="B1149">
        <v>0.591085</v>
      </c>
      <c r="C1149">
        <f>VLOOKUP(A1149,[1]总校正后表!$A:$P,16,0)</f>
        <v>8.385858</v>
      </c>
    </row>
    <row r="1150" spans="1:3">
      <c r="A1150" t="s">
        <v>728</v>
      </c>
      <c r="B1150">
        <v>0.591225</v>
      </c>
      <c r="C1150">
        <f>VLOOKUP(A1150,[1]总校正后表!$A:$P,16,0)</f>
        <v>6.9631578</v>
      </c>
    </row>
    <row r="1151" spans="1:3">
      <c r="A1151" t="s">
        <v>744</v>
      </c>
      <c r="B1151">
        <v>0.593757</v>
      </c>
      <c r="C1151">
        <f>VLOOKUP(A1151,[1]总校正后表!$A:$P,16,0)</f>
        <v>6.139101</v>
      </c>
    </row>
    <row r="1152" spans="1:3">
      <c r="A1152" t="s">
        <v>1303</v>
      </c>
      <c r="B1152">
        <v>0.596517</v>
      </c>
      <c r="C1152">
        <f>VLOOKUP(A1152,[1]总校正后表!$A:$P,16,0)</f>
        <v>8.666441</v>
      </c>
    </row>
    <row r="1153" spans="1:3">
      <c r="A1153" t="s">
        <v>100</v>
      </c>
      <c r="B1153">
        <v>0.601387</v>
      </c>
      <c r="C1153">
        <f>VLOOKUP(A1153,[1]总校正后表!$A:$P,16,0)</f>
        <v>5.256001</v>
      </c>
    </row>
    <row r="1154" spans="1:3">
      <c r="A1154" t="s">
        <v>803</v>
      </c>
      <c r="B1154">
        <v>0.60472</v>
      </c>
      <c r="C1154">
        <f>VLOOKUP(A1154,[1]总校正后表!$A:$P,16,0)</f>
        <v>6.578806</v>
      </c>
    </row>
    <row r="1155" spans="1:3">
      <c r="A1155" t="s">
        <v>753</v>
      </c>
      <c r="B1155">
        <v>0.607022</v>
      </c>
      <c r="C1155">
        <f>VLOOKUP(A1155,[1]总校正后表!$A:$P,16,0)</f>
        <v>7.2101578</v>
      </c>
    </row>
    <row r="1156" spans="1:3">
      <c r="A1156" t="s">
        <v>977</v>
      </c>
      <c r="B1156">
        <v>0.608496</v>
      </c>
      <c r="C1156">
        <f>VLOOKUP(A1156,[1]总校正后表!$A:$P,16,0)</f>
        <v>7.035373</v>
      </c>
    </row>
    <row r="1157" spans="1:3">
      <c r="A1157" t="s">
        <v>644</v>
      </c>
      <c r="B1157">
        <v>0.613518</v>
      </c>
      <c r="C1157">
        <f>VLOOKUP(A1157,[1]总校正后表!$A:$P,16,0)</f>
        <v>6.648772</v>
      </c>
    </row>
    <row r="1158" spans="1:3">
      <c r="A1158" t="s">
        <v>605</v>
      </c>
      <c r="B1158">
        <v>0.613943</v>
      </c>
      <c r="C1158">
        <f>VLOOKUP(A1158,[1]总校正后表!$A:$P,16,0)</f>
        <v>5.846498</v>
      </c>
    </row>
    <row r="1159" spans="1:3">
      <c r="A1159" t="s">
        <v>1177</v>
      </c>
      <c r="B1159">
        <v>0.616374</v>
      </c>
      <c r="C1159">
        <f>VLOOKUP(A1159,[1]总校正后表!$A:$P,16,0)</f>
        <v>4.064905</v>
      </c>
    </row>
    <row r="1160" spans="1:3">
      <c r="A1160" t="s">
        <v>1111</v>
      </c>
      <c r="B1160">
        <v>0.621905</v>
      </c>
      <c r="C1160">
        <f>VLOOKUP(A1160,[1]总校正后表!$A:$P,16,0)</f>
        <v>7.4046278</v>
      </c>
    </row>
    <row r="1161" spans="1:3">
      <c r="A1161" t="s">
        <v>1002</v>
      </c>
      <c r="B1161">
        <v>0.624862</v>
      </c>
      <c r="C1161">
        <f>VLOOKUP(A1161,[1]总校正后表!$A:$P,16,0)</f>
        <v>8.472581</v>
      </c>
    </row>
    <row r="1162" spans="1:3">
      <c r="A1162" t="s">
        <v>601</v>
      </c>
      <c r="B1162">
        <v>0.626083</v>
      </c>
      <c r="C1162">
        <f>VLOOKUP(A1162,[1]总校正后表!$A:$P,16,0)</f>
        <v>5.789315</v>
      </c>
    </row>
    <row r="1163" spans="1:3">
      <c r="A1163" t="s">
        <v>1070</v>
      </c>
      <c r="B1163">
        <v>0.629302</v>
      </c>
      <c r="C1163">
        <f>VLOOKUP(A1163,[1]总校正后表!$A:$P,16,0)</f>
        <v>9.087668</v>
      </c>
    </row>
    <row r="1164" spans="1:3">
      <c r="A1164" t="s">
        <v>1256</v>
      </c>
      <c r="B1164">
        <v>0.631016</v>
      </c>
      <c r="C1164">
        <f>VLOOKUP(A1164,[1]总校正后表!$A:$P,16,0)</f>
        <v>8.230668</v>
      </c>
    </row>
    <row r="1165" spans="1:3">
      <c r="A1165" t="s">
        <v>955</v>
      </c>
      <c r="B1165">
        <v>0.643631</v>
      </c>
      <c r="C1165">
        <f>VLOOKUP(A1165,[1]总校正后表!$A:$P,16,0)</f>
        <v>7.2426838</v>
      </c>
    </row>
    <row r="1166" spans="1:3">
      <c r="A1166" t="s">
        <v>241</v>
      </c>
      <c r="B1166">
        <v>0.649474</v>
      </c>
      <c r="C1166">
        <f>VLOOKUP(A1166,[1]总校正后表!$A:$P,16,0)</f>
        <v>5.854966</v>
      </c>
    </row>
    <row r="1167" spans="1:3">
      <c r="A1167" t="s">
        <v>429</v>
      </c>
      <c r="B1167">
        <v>0.651258</v>
      </c>
      <c r="C1167">
        <f>VLOOKUP(A1167,[1]总校正后表!$A:$P,16,0)</f>
        <v>7.360391</v>
      </c>
    </row>
    <row r="1168" spans="1:3">
      <c r="A1168" t="s">
        <v>214</v>
      </c>
      <c r="B1168">
        <v>0.654476</v>
      </c>
      <c r="C1168">
        <f>VLOOKUP(A1168,[1]总校正后表!$A:$P,16,0)</f>
        <v>6.724481</v>
      </c>
    </row>
    <row r="1169" spans="1:3">
      <c r="A1169" t="s">
        <v>1211</v>
      </c>
      <c r="B1169">
        <v>0.655586</v>
      </c>
      <c r="C1169">
        <f>VLOOKUP(A1169,[1]总校正后表!$A:$P,16,0)</f>
        <v>5.622708</v>
      </c>
    </row>
    <row r="1170" spans="1:3">
      <c r="A1170" t="s">
        <v>364</v>
      </c>
      <c r="B1170">
        <v>0.657863</v>
      </c>
      <c r="C1170">
        <f>VLOOKUP(A1170,[1]总校正后表!$A:$P,16,0)</f>
        <v>5.4959397</v>
      </c>
    </row>
    <row r="1171" spans="1:3">
      <c r="A1171" t="s">
        <v>444</v>
      </c>
      <c r="B1171">
        <v>0.658232</v>
      </c>
      <c r="C1171">
        <f>VLOOKUP(A1171,[1]总校正后表!$A:$P,16,0)</f>
        <v>6.8100561</v>
      </c>
    </row>
    <row r="1172" spans="1:3">
      <c r="A1172" t="s">
        <v>679</v>
      </c>
      <c r="B1172">
        <v>0.658737</v>
      </c>
      <c r="C1172">
        <f>VLOOKUP(A1172,[1]总校正后表!$A:$P,16,0)</f>
        <v>5.927913</v>
      </c>
    </row>
    <row r="1173" spans="1:3">
      <c r="A1173" t="s">
        <v>1103</v>
      </c>
      <c r="B1173">
        <v>0.663333</v>
      </c>
      <c r="C1173">
        <f>VLOOKUP(A1173,[1]总校正后表!$A:$P,16,0)</f>
        <v>5.5491307</v>
      </c>
    </row>
    <row r="1174" spans="1:3">
      <c r="A1174" t="s">
        <v>1066</v>
      </c>
      <c r="B1174">
        <v>0.668099</v>
      </c>
      <c r="C1174">
        <f>VLOOKUP(A1174,[1]总校正后表!$A:$P,16,0)</f>
        <v>6.9074561</v>
      </c>
    </row>
    <row r="1175" spans="1:3">
      <c r="A1175" t="s">
        <v>999</v>
      </c>
      <c r="B1175">
        <v>0.670734</v>
      </c>
      <c r="C1175">
        <f>VLOOKUP(A1175,[1]总校正后表!$A:$P,16,0)</f>
        <v>6.1229998</v>
      </c>
    </row>
    <row r="1176" spans="1:3">
      <c r="A1176" t="s">
        <v>1172</v>
      </c>
      <c r="B1176">
        <v>0.672386</v>
      </c>
      <c r="C1176">
        <f>VLOOKUP(A1176,[1]总校正后表!$A:$P,16,0)</f>
        <v>5.412747</v>
      </c>
    </row>
    <row r="1177" spans="1:3">
      <c r="A1177" t="s">
        <v>1245</v>
      </c>
      <c r="B1177">
        <v>0.6732</v>
      </c>
      <c r="C1177">
        <f>VLOOKUP(A1177,[1]总校正后表!$A:$P,16,0)</f>
        <v>6.0459538</v>
      </c>
    </row>
    <row r="1178" spans="1:3">
      <c r="A1178" t="s">
        <v>828</v>
      </c>
      <c r="B1178">
        <v>0.675808</v>
      </c>
      <c r="C1178">
        <f>VLOOKUP(A1178,[1]总校正后表!$A:$P,16,0)</f>
        <v>8.1742137</v>
      </c>
    </row>
    <row r="1179" spans="1:3">
      <c r="A1179" t="s">
        <v>1168</v>
      </c>
      <c r="B1179">
        <v>0.676348</v>
      </c>
      <c r="C1179">
        <f>VLOOKUP(A1179,[1]总校正后表!$A:$P,16,0)</f>
        <v>4.710235</v>
      </c>
    </row>
    <row r="1180" spans="1:3">
      <c r="A1180" t="s">
        <v>1091</v>
      </c>
      <c r="B1180">
        <v>0.679258</v>
      </c>
      <c r="C1180">
        <f>VLOOKUP(A1180,[1]总校正后表!$A:$P,16,0)</f>
        <v>7.166011</v>
      </c>
    </row>
    <row r="1181" spans="1:3">
      <c r="A1181" t="s">
        <v>310</v>
      </c>
      <c r="B1181">
        <v>0.680592</v>
      </c>
      <c r="C1181">
        <f>VLOOKUP(A1181,[1]总校正后表!$A:$P,16,0)</f>
        <v>7.022867</v>
      </c>
    </row>
    <row r="1182" spans="1:3">
      <c r="A1182" t="s">
        <v>73</v>
      </c>
      <c r="B1182">
        <v>0.683895</v>
      </c>
      <c r="C1182">
        <f>VLOOKUP(A1182,[1]总校正后表!$A:$P,16,0)</f>
        <v>6.0079278</v>
      </c>
    </row>
    <row r="1183" spans="1:3">
      <c r="A1183" t="s">
        <v>610</v>
      </c>
      <c r="B1183">
        <v>0.690909</v>
      </c>
      <c r="C1183">
        <f>VLOOKUP(A1183,[1]总校正后表!$A:$P,16,0)</f>
        <v>7.075361</v>
      </c>
    </row>
    <row r="1184" spans="1:3">
      <c r="A1184" t="s">
        <v>1263</v>
      </c>
      <c r="B1184">
        <v>0.691787</v>
      </c>
      <c r="C1184">
        <f>VLOOKUP(A1184,[1]总校正后表!$A:$P,16,0)</f>
        <v>7.000614</v>
      </c>
    </row>
    <row r="1185" spans="1:3">
      <c r="A1185" t="s">
        <v>288</v>
      </c>
      <c r="B1185">
        <v>0.701459</v>
      </c>
      <c r="C1185">
        <f>VLOOKUP(A1185,[1]总校正后表!$A:$P,16,0)</f>
        <v>7.315727</v>
      </c>
    </row>
    <row r="1186" spans="1:3">
      <c r="A1186" t="s">
        <v>694</v>
      </c>
      <c r="B1186">
        <v>0.703437</v>
      </c>
      <c r="C1186">
        <f>VLOOKUP(A1186,[1]总校正后表!$A:$P,16,0)</f>
        <v>5.725565</v>
      </c>
    </row>
    <row r="1187" spans="1:3">
      <c r="A1187" t="s">
        <v>681</v>
      </c>
      <c r="B1187">
        <v>0.704013</v>
      </c>
      <c r="C1187">
        <f>VLOOKUP(A1187,[1]总校正后表!$A:$P,16,0)</f>
        <v>5.480401</v>
      </c>
    </row>
    <row r="1188" spans="1:3">
      <c r="A1188" t="s">
        <v>802</v>
      </c>
      <c r="B1188">
        <v>0.706404</v>
      </c>
      <c r="C1188">
        <f>VLOOKUP(A1188,[1]总校正后表!$A:$P,16,0)</f>
        <v>7.1547107</v>
      </c>
    </row>
    <row r="1189" spans="1:3">
      <c r="A1189" t="s">
        <v>486</v>
      </c>
      <c r="B1189">
        <v>0.706723</v>
      </c>
      <c r="C1189">
        <f>VLOOKUP(A1189,[1]总校正后表!$A:$P,16,0)</f>
        <v>6.6082398</v>
      </c>
    </row>
    <row r="1190" spans="1:3">
      <c r="A1190" t="s">
        <v>382</v>
      </c>
      <c r="B1190">
        <v>0.707843</v>
      </c>
      <c r="C1190">
        <f>VLOOKUP(A1190,[1]总校正后表!$A:$P,16,0)</f>
        <v>7.127671</v>
      </c>
    </row>
    <row r="1191" spans="1:3">
      <c r="A1191" t="s">
        <v>1165</v>
      </c>
      <c r="B1191">
        <v>0.711594</v>
      </c>
      <c r="C1191">
        <f>VLOOKUP(A1191,[1]总校正后表!$A:$P,16,0)</f>
        <v>6.863127</v>
      </c>
    </row>
    <row r="1192" spans="1:3">
      <c r="A1192" t="s">
        <v>502</v>
      </c>
      <c r="B1192">
        <v>0.716039</v>
      </c>
      <c r="C1192">
        <f>VLOOKUP(A1192,[1]总校正后表!$A:$P,16,0)</f>
        <v>7.1368897</v>
      </c>
    </row>
    <row r="1193" spans="1:3">
      <c r="A1193" t="s">
        <v>612</v>
      </c>
      <c r="B1193">
        <v>0.71992</v>
      </c>
      <c r="C1193">
        <f>VLOOKUP(A1193,[1]总校正后表!$A:$P,16,0)</f>
        <v>8.2272197</v>
      </c>
    </row>
    <row r="1194" spans="1:3">
      <c r="A1194" t="s">
        <v>617</v>
      </c>
      <c r="B1194">
        <v>0.722883</v>
      </c>
      <c r="C1194">
        <f>VLOOKUP(A1194,[1]总校正后表!$A:$P,16,0)</f>
        <v>4.982584</v>
      </c>
    </row>
    <row r="1195" spans="1:3">
      <c r="A1195" t="s">
        <v>416</v>
      </c>
      <c r="B1195">
        <v>0.726598</v>
      </c>
      <c r="C1195">
        <f>VLOOKUP(A1195,[1]总校正后表!$A:$P,16,0)</f>
        <v>7.379589</v>
      </c>
    </row>
    <row r="1196" spans="1:3">
      <c r="A1196" t="s">
        <v>798</v>
      </c>
      <c r="B1196">
        <v>0.726915</v>
      </c>
      <c r="C1196">
        <f>VLOOKUP(A1196,[1]总校正后表!$A:$P,16,0)</f>
        <v>6.080926</v>
      </c>
    </row>
    <row r="1197" spans="1:3">
      <c r="A1197" t="s">
        <v>742</v>
      </c>
      <c r="B1197">
        <v>0.728871</v>
      </c>
      <c r="C1197">
        <f>VLOOKUP(A1197,[1]总校正后表!$A:$P,16,0)</f>
        <v>7.614136</v>
      </c>
    </row>
    <row r="1198" spans="1:3">
      <c r="A1198" t="s">
        <v>1286</v>
      </c>
      <c r="B1198">
        <v>0.731979</v>
      </c>
      <c r="C1198">
        <f>VLOOKUP(A1198,[1]总校正后表!$A:$P,16,0)</f>
        <v>8.871791</v>
      </c>
    </row>
    <row r="1199" spans="1:3">
      <c r="A1199" t="s">
        <v>760</v>
      </c>
      <c r="B1199">
        <v>0.738931</v>
      </c>
      <c r="C1199">
        <f>VLOOKUP(A1199,[1]总校正后表!$A:$P,16,0)</f>
        <v>8.01358</v>
      </c>
    </row>
    <row r="1200" spans="1:3">
      <c r="A1200" t="s">
        <v>692</v>
      </c>
      <c r="B1200">
        <v>0.741275</v>
      </c>
      <c r="C1200">
        <f>VLOOKUP(A1200,[1]总校正后表!$A:$P,16,0)</f>
        <v>7.3502278</v>
      </c>
    </row>
    <row r="1201" spans="1:3">
      <c r="A1201" t="s">
        <v>1261</v>
      </c>
      <c r="B1201">
        <v>0.74213</v>
      </c>
      <c r="C1201">
        <f>VLOOKUP(A1201,[1]总校正后表!$A:$P,16,0)</f>
        <v>7.891355</v>
      </c>
    </row>
    <row r="1202" spans="1:3">
      <c r="A1202" t="s">
        <v>902</v>
      </c>
      <c r="B1202">
        <v>0.747349</v>
      </c>
      <c r="C1202">
        <f>VLOOKUP(A1202,[1]总校正后表!$A:$P,16,0)</f>
        <v>6.896106</v>
      </c>
    </row>
    <row r="1203" spans="1:3">
      <c r="A1203" t="s">
        <v>1281</v>
      </c>
      <c r="B1203">
        <v>0.748583</v>
      </c>
      <c r="C1203">
        <f>VLOOKUP(A1203,[1]总校正后表!$A:$P,16,0)</f>
        <v>8.616279</v>
      </c>
    </row>
    <row r="1204" spans="1:3">
      <c r="A1204" t="s">
        <v>930</v>
      </c>
      <c r="B1204">
        <v>0.749301</v>
      </c>
      <c r="C1204">
        <f>VLOOKUP(A1204,[1]总校正后表!$A:$P,16,0)</f>
        <v>8.423228</v>
      </c>
    </row>
    <row r="1205" spans="1:3">
      <c r="A1205" t="s">
        <v>821</v>
      </c>
      <c r="B1205">
        <v>0.754073</v>
      </c>
      <c r="C1205">
        <f>VLOOKUP(A1205,[1]总校正后表!$A:$P,16,0)</f>
        <v>7.627685</v>
      </c>
    </row>
    <row r="1206" spans="1:3">
      <c r="A1206" t="s">
        <v>442</v>
      </c>
      <c r="B1206">
        <v>0.758972</v>
      </c>
      <c r="C1206">
        <f>VLOOKUP(A1206,[1]总校正后表!$A:$P,16,0)</f>
        <v>5.9596397</v>
      </c>
    </row>
    <row r="1207" spans="1:3">
      <c r="A1207" t="s">
        <v>714</v>
      </c>
      <c r="B1207">
        <v>0.761374</v>
      </c>
      <c r="C1207">
        <f>VLOOKUP(A1207,[1]总校正后表!$A:$P,16,0)</f>
        <v>7.3196098</v>
      </c>
    </row>
    <row r="1208" spans="1:3">
      <c r="A1208" t="s">
        <v>1156</v>
      </c>
      <c r="B1208">
        <v>0.767749</v>
      </c>
      <c r="C1208">
        <f>VLOOKUP(A1208,[1]总校正后表!$A:$P,16,0)</f>
        <v>6.6416838</v>
      </c>
    </row>
    <row r="1209" spans="1:3">
      <c r="A1209" t="s">
        <v>838</v>
      </c>
      <c r="B1209">
        <v>0.76939</v>
      </c>
      <c r="C1209">
        <f>VLOOKUP(A1209,[1]总校正后表!$A:$P,16,0)</f>
        <v>5.8955257</v>
      </c>
    </row>
    <row r="1210" spans="1:3">
      <c r="A1210" t="s">
        <v>720</v>
      </c>
      <c r="B1210">
        <v>0.774548</v>
      </c>
      <c r="C1210">
        <f>VLOOKUP(A1210,[1]总校正后表!$A:$P,16,0)</f>
        <v>6.054083</v>
      </c>
    </row>
    <row r="1211" spans="1:3">
      <c r="A1211" t="s">
        <v>687</v>
      </c>
      <c r="B1211">
        <v>0.775384</v>
      </c>
      <c r="C1211">
        <f>VLOOKUP(A1211,[1]总校正后表!$A:$P,16,0)</f>
        <v>7.3320361</v>
      </c>
    </row>
    <row r="1212" spans="1:3">
      <c r="A1212" t="s">
        <v>305</v>
      </c>
      <c r="B1212">
        <v>0.784672</v>
      </c>
      <c r="C1212">
        <f>VLOOKUP(A1212,[1]总校正后表!$A:$P,16,0)</f>
        <v>6.797144</v>
      </c>
    </row>
    <row r="1213" spans="1:3">
      <c r="A1213" t="s">
        <v>980</v>
      </c>
      <c r="B1213">
        <v>0.79859</v>
      </c>
      <c r="C1213">
        <f>VLOOKUP(A1213,[1]总校正后表!$A:$P,16,0)</f>
        <v>6.218178</v>
      </c>
    </row>
    <row r="1214" spans="1:3">
      <c r="A1214" t="s">
        <v>660</v>
      </c>
      <c r="B1214">
        <v>0.799066</v>
      </c>
      <c r="C1214">
        <f>VLOOKUP(A1214,[1]总校正后表!$A:$P,16,0)</f>
        <v>7.959981</v>
      </c>
    </row>
    <row r="1215" spans="1:3">
      <c r="A1215" t="s">
        <v>1269</v>
      </c>
      <c r="B1215">
        <v>0.799889</v>
      </c>
      <c r="C1215">
        <f>VLOOKUP(A1215,[1]总校正后表!$A:$P,16,0)</f>
        <v>7.871615</v>
      </c>
    </row>
    <row r="1216" spans="1:3">
      <c r="A1216" t="s">
        <v>127</v>
      </c>
      <c r="B1216">
        <v>0.805978</v>
      </c>
      <c r="C1216">
        <f>VLOOKUP(A1216,[1]总校正后表!$A:$P,16,0)</f>
        <v>7.146151</v>
      </c>
    </row>
    <row r="1217" spans="1:3">
      <c r="A1217" t="s">
        <v>121</v>
      </c>
      <c r="B1217">
        <v>0.808346</v>
      </c>
      <c r="C1217">
        <f>VLOOKUP(A1217,[1]总校正后表!$A:$P,16,0)</f>
        <v>7.2654278</v>
      </c>
    </row>
    <row r="1218" spans="1:3">
      <c r="A1218" t="s">
        <v>1257</v>
      </c>
      <c r="B1218">
        <v>0.809306</v>
      </c>
      <c r="C1218">
        <f>VLOOKUP(A1218,[1]总校正后表!$A:$P,16,0)</f>
        <v>5.3881881</v>
      </c>
    </row>
    <row r="1219" spans="1:3">
      <c r="A1219" t="s">
        <v>220</v>
      </c>
      <c r="B1219">
        <v>0.812751</v>
      </c>
      <c r="C1219">
        <f>VLOOKUP(A1219,[1]总校正后表!$A:$P,16,0)</f>
        <v>7.3761878</v>
      </c>
    </row>
    <row r="1220" spans="1:3">
      <c r="A1220" t="s">
        <v>1155</v>
      </c>
      <c r="B1220">
        <v>0.816151</v>
      </c>
      <c r="C1220">
        <f>VLOOKUP(A1220,[1]总校正后表!$A:$P,16,0)</f>
        <v>7.633673</v>
      </c>
    </row>
    <row r="1221" spans="1:3">
      <c r="A1221" t="s">
        <v>604</v>
      </c>
      <c r="B1221">
        <v>0.822222</v>
      </c>
      <c r="C1221">
        <f>VLOOKUP(A1221,[1]总校正后表!$A:$P,16,0)</f>
        <v>8.0850597</v>
      </c>
    </row>
    <row r="1222" spans="1:3">
      <c r="A1222" t="s">
        <v>1046</v>
      </c>
      <c r="B1222">
        <v>0.824501</v>
      </c>
      <c r="C1222">
        <f>VLOOKUP(A1222,[1]总校正后表!$A:$P,16,0)</f>
        <v>5.842443</v>
      </c>
    </row>
    <row r="1223" spans="1:3">
      <c r="A1223" t="s">
        <v>1147</v>
      </c>
      <c r="B1223">
        <v>0.826845</v>
      </c>
      <c r="C1223">
        <f>VLOOKUP(A1223,[1]总校正后表!$A:$P,16,0)</f>
        <v>7.3286878</v>
      </c>
    </row>
    <row r="1224" spans="1:3">
      <c r="A1224" t="s">
        <v>231</v>
      </c>
      <c r="B1224">
        <v>0.833262</v>
      </c>
      <c r="C1224">
        <f>VLOOKUP(A1224,[1]总校正后表!$A:$P,16,0)</f>
        <v>4.8820081</v>
      </c>
    </row>
    <row r="1225" spans="1:3">
      <c r="A1225" t="s">
        <v>1033</v>
      </c>
      <c r="B1225">
        <v>0.838093</v>
      </c>
      <c r="C1225">
        <f>VLOOKUP(A1225,[1]总校正后表!$A:$P,16,0)</f>
        <v>6.3756957</v>
      </c>
    </row>
    <row r="1226" spans="1:3">
      <c r="A1226" t="s">
        <v>655</v>
      </c>
      <c r="B1226">
        <v>0.850638</v>
      </c>
      <c r="C1226">
        <f>VLOOKUP(A1226,[1]总校正后表!$A:$P,16,0)</f>
        <v>7.2326437</v>
      </c>
    </row>
    <row r="1227" spans="1:3">
      <c r="A1227" t="s">
        <v>5</v>
      </c>
      <c r="B1227">
        <v>0.850727</v>
      </c>
      <c r="C1227">
        <f>VLOOKUP(A1227,[1]总校正后表!$A:$P,16,0)</f>
        <v>6.128128</v>
      </c>
    </row>
    <row r="1228" spans="1:3">
      <c r="A1228" t="s">
        <v>1217</v>
      </c>
      <c r="B1228">
        <v>0.852777</v>
      </c>
      <c r="C1228">
        <f>VLOOKUP(A1228,[1]总校正后表!$A:$P,16,0)</f>
        <v>6.534758</v>
      </c>
    </row>
    <row r="1229" spans="1:3">
      <c r="A1229" t="s">
        <v>1200</v>
      </c>
      <c r="B1229">
        <v>0.862697</v>
      </c>
      <c r="C1229">
        <f>VLOOKUP(A1229,[1]总校正后表!$A:$P,16,0)</f>
        <v>7.1299278</v>
      </c>
    </row>
    <row r="1230" spans="1:3">
      <c r="A1230" t="s">
        <v>553</v>
      </c>
      <c r="B1230">
        <v>0.863351</v>
      </c>
      <c r="C1230">
        <f>VLOOKUP(A1230,[1]总校正后表!$A:$P,16,0)</f>
        <v>7.0324048</v>
      </c>
    </row>
    <row r="1231" spans="1:3">
      <c r="A1231" t="s">
        <v>1041</v>
      </c>
      <c r="B1231">
        <v>0.866651</v>
      </c>
      <c r="C1231">
        <f>VLOOKUP(A1231,[1]总校正后表!$A:$P,16,0)</f>
        <v>7.0108821</v>
      </c>
    </row>
    <row r="1232" spans="1:3">
      <c r="A1232" t="s">
        <v>330</v>
      </c>
      <c r="B1232">
        <v>0.86982</v>
      </c>
      <c r="C1232">
        <f>VLOOKUP(A1232,[1]总校正后表!$A:$P,16,0)</f>
        <v>7.437767</v>
      </c>
    </row>
    <row r="1233" spans="1:3">
      <c r="A1233" t="s">
        <v>992</v>
      </c>
      <c r="B1233">
        <v>0.872356</v>
      </c>
      <c r="C1233">
        <f>VLOOKUP(A1233,[1]总校正后表!$A:$P,16,0)</f>
        <v>7.263731</v>
      </c>
    </row>
    <row r="1234" spans="1:3">
      <c r="A1234" t="s">
        <v>850</v>
      </c>
      <c r="B1234">
        <v>0.878892</v>
      </c>
      <c r="C1234">
        <f>VLOOKUP(A1234,[1]总校正后表!$A:$P,16,0)</f>
        <v>5.7510481</v>
      </c>
    </row>
    <row r="1235" spans="1:3">
      <c r="A1235" t="s">
        <v>646</v>
      </c>
      <c r="B1235">
        <v>0.884983</v>
      </c>
      <c r="C1235">
        <f>VLOOKUP(A1235,[1]总校正后表!$A:$P,16,0)</f>
        <v>8.1657937</v>
      </c>
    </row>
    <row r="1236" spans="1:3">
      <c r="A1236" t="s">
        <v>1099</v>
      </c>
      <c r="B1236">
        <v>0.891164</v>
      </c>
      <c r="C1236">
        <f>VLOOKUP(A1236,[1]总校正后表!$A:$P,16,0)</f>
        <v>8.1831237</v>
      </c>
    </row>
    <row r="1237" spans="1:3">
      <c r="A1237" t="s">
        <v>1181</v>
      </c>
      <c r="B1237">
        <v>0.899625</v>
      </c>
      <c r="C1237">
        <f>VLOOKUP(A1237,[1]总校正后表!$A:$P,16,0)</f>
        <v>7.8145778</v>
      </c>
    </row>
    <row r="1238" spans="1:3">
      <c r="A1238" t="s">
        <v>1062</v>
      </c>
      <c r="B1238">
        <v>0.900051</v>
      </c>
      <c r="C1238">
        <f>VLOOKUP(A1238,[1]总校正后表!$A:$P,16,0)</f>
        <v>6.5895537</v>
      </c>
    </row>
    <row r="1239" spans="1:3">
      <c r="A1239" t="s">
        <v>246</v>
      </c>
      <c r="B1239">
        <v>0.90231</v>
      </c>
      <c r="C1239">
        <f>VLOOKUP(A1239,[1]总校正后表!$A:$P,16,0)</f>
        <v>6.519743</v>
      </c>
    </row>
    <row r="1240" spans="1:3">
      <c r="A1240" t="s">
        <v>62</v>
      </c>
      <c r="B1240">
        <v>0.903871</v>
      </c>
      <c r="C1240">
        <f>VLOOKUP(A1240,[1]总校正后表!$A:$P,16,0)</f>
        <v>7.766522</v>
      </c>
    </row>
    <row r="1241" spans="1:3">
      <c r="A1241" t="s">
        <v>809</v>
      </c>
      <c r="B1241">
        <v>0.905155</v>
      </c>
      <c r="C1241">
        <f>VLOOKUP(A1241,[1]总校正后表!$A:$P,16,0)</f>
        <v>6.2007</v>
      </c>
    </row>
    <row r="1242" spans="1:3">
      <c r="A1242" t="s">
        <v>24</v>
      </c>
      <c r="B1242">
        <v>0.906049</v>
      </c>
      <c r="C1242">
        <f>VLOOKUP(A1242,[1]总校正后表!$A:$P,16,0)</f>
        <v>7.380788</v>
      </c>
    </row>
    <row r="1243" spans="1:3">
      <c r="A1243" t="s">
        <v>1170</v>
      </c>
      <c r="B1243">
        <v>0.909635</v>
      </c>
      <c r="C1243">
        <f>VLOOKUP(A1243,[1]总校正后表!$A:$P,16,0)</f>
        <v>7.812018</v>
      </c>
    </row>
    <row r="1244" spans="1:3">
      <c r="A1244" t="s">
        <v>888</v>
      </c>
      <c r="B1244">
        <v>0.911324</v>
      </c>
      <c r="C1244">
        <f>VLOOKUP(A1244,[1]总校正后表!$A:$P,16,0)</f>
        <v>7.399101</v>
      </c>
    </row>
    <row r="1245" spans="1:3">
      <c r="A1245" t="s">
        <v>1249</v>
      </c>
      <c r="B1245">
        <v>0.917866</v>
      </c>
      <c r="C1245">
        <f>VLOOKUP(A1245,[1]总校正后表!$A:$P,16,0)</f>
        <v>7.908533</v>
      </c>
    </row>
    <row r="1246" spans="1:3">
      <c r="A1246" t="s">
        <v>932</v>
      </c>
      <c r="B1246">
        <v>0.920434</v>
      </c>
      <c r="C1246">
        <f>VLOOKUP(A1246,[1]总校正后表!$A:$P,16,0)</f>
        <v>9.887402</v>
      </c>
    </row>
    <row r="1247" spans="1:3">
      <c r="A1247" t="s">
        <v>434</v>
      </c>
      <c r="B1247">
        <v>0.928688</v>
      </c>
      <c r="C1247">
        <f>VLOOKUP(A1247,[1]总校正后表!$A:$P,16,0)</f>
        <v>7.027654</v>
      </c>
    </row>
    <row r="1248" spans="1:3">
      <c r="A1248" t="s">
        <v>411</v>
      </c>
      <c r="B1248">
        <v>0.933905</v>
      </c>
      <c r="C1248">
        <f>VLOOKUP(A1248,[1]总校正后表!$A:$P,16,0)</f>
        <v>8.661191</v>
      </c>
    </row>
    <row r="1249" spans="1:3">
      <c r="A1249" t="s">
        <v>1231</v>
      </c>
      <c r="B1249">
        <v>0.935747</v>
      </c>
      <c r="C1249">
        <f>VLOOKUP(A1249,[1]总校正后表!$A:$P,16,0)</f>
        <v>7.9398107</v>
      </c>
    </row>
    <row r="1250" spans="1:3">
      <c r="A1250" t="s">
        <v>276</v>
      </c>
      <c r="B1250">
        <v>0.942145</v>
      </c>
      <c r="C1250">
        <f>VLOOKUP(A1250,[1]总校正后表!$A:$P,16,0)</f>
        <v>7.524067</v>
      </c>
    </row>
    <row r="1251" spans="1:3">
      <c r="A1251" t="s">
        <v>923</v>
      </c>
      <c r="B1251">
        <v>0.942553</v>
      </c>
      <c r="C1251">
        <f>VLOOKUP(A1251,[1]总校正后表!$A:$P,16,0)</f>
        <v>11.058708</v>
      </c>
    </row>
    <row r="1252" spans="1:3">
      <c r="A1252" t="s">
        <v>670</v>
      </c>
      <c r="B1252">
        <v>0.943381</v>
      </c>
      <c r="C1252">
        <f>VLOOKUP(A1252,[1]总校正后表!$A:$P,16,0)</f>
        <v>6.949808</v>
      </c>
    </row>
    <row r="1253" spans="1:3">
      <c r="A1253" t="s">
        <v>668</v>
      </c>
      <c r="B1253">
        <v>0.943785</v>
      </c>
      <c r="C1253">
        <f>VLOOKUP(A1253,[1]总校正后表!$A:$P,16,0)</f>
        <v>5.421571</v>
      </c>
    </row>
    <row r="1254" spans="1:3">
      <c r="A1254" t="s">
        <v>400</v>
      </c>
      <c r="B1254">
        <v>0.948413</v>
      </c>
      <c r="C1254">
        <f>VLOOKUP(A1254,[1]总校正后表!$A:$P,16,0)</f>
        <v>6.4180478</v>
      </c>
    </row>
    <row r="1255" spans="1:3">
      <c r="A1255" t="s">
        <v>634</v>
      </c>
      <c r="B1255">
        <v>0.949658</v>
      </c>
      <c r="C1255">
        <f>VLOOKUP(A1255,[1]总校正后表!$A:$P,16,0)</f>
        <v>8.212487</v>
      </c>
    </row>
    <row r="1256" spans="1:3">
      <c r="A1256" t="s">
        <v>987</v>
      </c>
      <c r="B1256">
        <v>0.957995</v>
      </c>
      <c r="C1256">
        <f>VLOOKUP(A1256,[1]总校正后表!$A:$P,16,0)</f>
        <v>5.470588</v>
      </c>
    </row>
    <row r="1257" spans="1:3">
      <c r="A1257" t="s">
        <v>1244</v>
      </c>
      <c r="B1257">
        <v>0.967573</v>
      </c>
      <c r="C1257">
        <f>VLOOKUP(A1257,[1]总校正后表!$A:$P,16,0)</f>
        <v>6.653598</v>
      </c>
    </row>
    <row r="1258" spans="1:3">
      <c r="A1258" t="s">
        <v>1189</v>
      </c>
      <c r="B1258">
        <v>0.977407</v>
      </c>
      <c r="C1258">
        <f>VLOOKUP(A1258,[1]总校正后表!$A:$P,16,0)</f>
        <v>7.248601</v>
      </c>
    </row>
    <row r="1259" spans="1:3">
      <c r="A1259" t="s">
        <v>797</v>
      </c>
      <c r="B1259">
        <v>0.987845</v>
      </c>
      <c r="C1259">
        <f>VLOOKUP(A1259,[1]总校正后表!$A:$P,16,0)</f>
        <v>6.931885</v>
      </c>
    </row>
    <row r="1260" spans="1:3">
      <c r="A1260" t="s">
        <v>436</v>
      </c>
      <c r="B1260">
        <v>0.992908</v>
      </c>
      <c r="C1260">
        <f>VLOOKUP(A1260,[1]总校正后表!$A:$P,16,0)</f>
        <v>8.887027</v>
      </c>
    </row>
    <row r="1261" spans="1:3">
      <c r="A1261" t="s">
        <v>1265</v>
      </c>
      <c r="B1261">
        <v>1.00133</v>
      </c>
      <c r="C1261">
        <f>VLOOKUP(A1261,[1]总校正后表!$A:$P,16,0)</f>
        <v>9.102043</v>
      </c>
    </row>
    <row r="1262" spans="1:3">
      <c r="A1262" t="s">
        <v>1267</v>
      </c>
      <c r="B1262">
        <v>1.0022</v>
      </c>
      <c r="C1262">
        <f>VLOOKUP(A1262,[1]总校正后表!$A:$P,16,0)</f>
        <v>5.527308</v>
      </c>
    </row>
    <row r="1263" spans="1:3">
      <c r="A1263" t="s">
        <v>864</v>
      </c>
      <c r="B1263">
        <v>1.0034</v>
      </c>
      <c r="C1263">
        <f>VLOOKUP(A1263,[1]总校正后表!$A:$P,16,0)</f>
        <v>6.3265998</v>
      </c>
    </row>
    <row r="1264" spans="1:3">
      <c r="A1264" t="s">
        <v>1204</v>
      </c>
      <c r="B1264">
        <v>1.00686</v>
      </c>
      <c r="C1264">
        <f>VLOOKUP(A1264,[1]总校正后表!$A:$P,16,0)</f>
        <v>8.3331378</v>
      </c>
    </row>
    <row r="1265" spans="1:3">
      <c r="A1265" t="s">
        <v>1148</v>
      </c>
      <c r="B1265">
        <v>1.02538</v>
      </c>
      <c r="C1265">
        <f>VLOOKUP(A1265,[1]总校正后表!$A:$P,16,0)</f>
        <v>7.9146178</v>
      </c>
    </row>
    <row r="1266" spans="1:3">
      <c r="A1266" t="s">
        <v>539</v>
      </c>
      <c r="B1266">
        <v>1.027</v>
      </c>
      <c r="C1266">
        <f>VLOOKUP(A1266,[1]总校正后表!$A:$P,16,0)</f>
        <v>6.7410957</v>
      </c>
    </row>
    <row r="1267" spans="1:3">
      <c r="A1267" t="s">
        <v>1087</v>
      </c>
      <c r="B1267">
        <v>1.03264</v>
      </c>
      <c r="C1267">
        <f>VLOOKUP(A1267,[1]总校正后表!$A:$P,16,0)</f>
        <v>9.463552</v>
      </c>
    </row>
    <row r="1268" spans="1:3">
      <c r="A1268" t="s">
        <v>1190</v>
      </c>
      <c r="B1268">
        <v>1.03869</v>
      </c>
      <c r="C1268">
        <f>VLOOKUP(A1268,[1]总校正后表!$A:$P,16,0)</f>
        <v>6.686935</v>
      </c>
    </row>
    <row r="1269" spans="1:3">
      <c r="A1269" t="s">
        <v>26</v>
      </c>
      <c r="B1269">
        <v>1.04154</v>
      </c>
      <c r="C1269">
        <f>VLOOKUP(A1269,[1]总校正后表!$A:$P,16,0)</f>
        <v>9.915259</v>
      </c>
    </row>
    <row r="1270" spans="1:3">
      <c r="A1270" t="s">
        <v>9</v>
      </c>
      <c r="B1270">
        <v>1.06006</v>
      </c>
      <c r="C1270">
        <f>VLOOKUP(A1270,[1]总校正后表!$A:$P,16,0)</f>
        <v>7.854491</v>
      </c>
    </row>
    <row r="1271" spans="1:3">
      <c r="A1271" t="s">
        <v>1296</v>
      </c>
      <c r="B1271">
        <v>1.06044</v>
      </c>
      <c r="C1271">
        <f>VLOOKUP(A1271,[1]总校正后表!$A:$P,16,0)</f>
        <v>10.016564</v>
      </c>
    </row>
    <row r="1272" spans="1:3">
      <c r="A1272" t="s">
        <v>776</v>
      </c>
      <c r="B1272">
        <v>1.06695</v>
      </c>
      <c r="C1272">
        <f>VLOOKUP(A1272,[1]总校正后表!$A:$P,16,0)</f>
        <v>7.732815</v>
      </c>
    </row>
    <row r="1273" spans="1:3">
      <c r="A1273" t="s">
        <v>533</v>
      </c>
      <c r="B1273">
        <v>1.07869</v>
      </c>
      <c r="C1273">
        <f>VLOOKUP(A1273,[1]总校正后表!$A:$P,16,0)</f>
        <v>9.551801</v>
      </c>
    </row>
    <row r="1274" spans="1:3">
      <c r="A1274" t="s">
        <v>1301</v>
      </c>
      <c r="B1274">
        <v>1.08282</v>
      </c>
      <c r="C1274">
        <f>VLOOKUP(A1274,[1]总校正后表!$A:$P,16,0)</f>
        <v>8.7488648</v>
      </c>
    </row>
    <row r="1275" spans="1:3">
      <c r="A1275" t="s">
        <v>1276</v>
      </c>
      <c r="B1275">
        <v>1.10664</v>
      </c>
      <c r="C1275">
        <f>VLOOKUP(A1275,[1]总校正后表!$A:$P,16,0)</f>
        <v>7.9836178</v>
      </c>
    </row>
    <row r="1276" spans="1:3">
      <c r="A1276" t="s">
        <v>1128</v>
      </c>
      <c r="B1276">
        <v>1.11083</v>
      </c>
      <c r="C1276">
        <f>VLOOKUP(A1276,[1]总校正后表!$A:$P,16,0)</f>
        <v>10.267781</v>
      </c>
    </row>
    <row r="1277" spans="1:3">
      <c r="A1277" t="s">
        <v>462</v>
      </c>
      <c r="B1277">
        <v>1.11277</v>
      </c>
      <c r="C1277">
        <f>VLOOKUP(A1277,[1]总校正后表!$A:$P,16,0)</f>
        <v>9.223376</v>
      </c>
    </row>
    <row r="1278" spans="1:3">
      <c r="A1278" t="s">
        <v>689</v>
      </c>
      <c r="B1278">
        <v>1.12065</v>
      </c>
      <c r="C1278">
        <f>VLOOKUP(A1278,[1]总校正后表!$A:$P,16,0)</f>
        <v>8.799185</v>
      </c>
    </row>
    <row r="1279" spans="1:3">
      <c r="A1279" t="s">
        <v>1153</v>
      </c>
      <c r="B1279">
        <v>1.12207</v>
      </c>
      <c r="C1279">
        <f>VLOOKUP(A1279,[1]总校正后表!$A:$P,16,0)</f>
        <v>7.515738</v>
      </c>
    </row>
    <row r="1280" spans="1:3">
      <c r="A1280" t="s">
        <v>958</v>
      </c>
      <c r="B1280">
        <v>1.12725</v>
      </c>
      <c r="C1280">
        <f>VLOOKUP(A1280,[1]总校正后表!$A:$P,16,0)</f>
        <v>6.855071</v>
      </c>
    </row>
    <row r="1281" spans="1:3">
      <c r="A1281" t="s">
        <v>951</v>
      </c>
      <c r="B1281">
        <v>1.13666</v>
      </c>
      <c r="C1281">
        <f>VLOOKUP(A1281,[1]总校正后表!$A:$P,16,0)</f>
        <v>7.706585</v>
      </c>
    </row>
    <row r="1282" spans="1:3">
      <c r="A1282" t="s">
        <v>1248</v>
      </c>
      <c r="B1282">
        <v>1.14114</v>
      </c>
      <c r="C1282">
        <f>VLOOKUP(A1282,[1]总校正后表!$A:$P,16,0)</f>
        <v>8.84336</v>
      </c>
    </row>
    <row r="1283" spans="1:3">
      <c r="A1283" t="s">
        <v>134</v>
      </c>
      <c r="B1283">
        <v>1.14268</v>
      </c>
      <c r="C1283">
        <f>VLOOKUP(A1283,[1]总校正后表!$A:$P,16,0)</f>
        <v>8.974486</v>
      </c>
    </row>
    <row r="1284" spans="1:3">
      <c r="A1284" t="s">
        <v>124</v>
      </c>
      <c r="B1284">
        <v>1.1616</v>
      </c>
      <c r="C1284">
        <f>VLOOKUP(A1284,[1]总校正后表!$A:$P,16,0)</f>
        <v>7.793282</v>
      </c>
    </row>
    <row r="1285" spans="1:3">
      <c r="A1285" t="s">
        <v>665</v>
      </c>
      <c r="B1285">
        <v>1.16182</v>
      </c>
      <c r="C1285">
        <f>VLOOKUP(A1285,[1]总校正后表!$A:$P,16,0)</f>
        <v>7.808049</v>
      </c>
    </row>
    <row r="1286" spans="1:3">
      <c r="A1286" t="s">
        <v>769</v>
      </c>
      <c r="B1286">
        <v>1.16571</v>
      </c>
      <c r="C1286">
        <f>VLOOKUP(A1286,[1]总校正后表!$A:$P,16,0)</f>
        <v>8.7770761</v>
      </c>
    </row>
    <row r="1287" spans="1:3">
      <c r="A1287" t="s">
        <v>1236</v>
      </c>
      <c r="B1287">
        <v>1.17878</v>
      </c>
      <c r="C1287">
        <f>VLOOKUP(A1287,[1]总校正后表!$A:$P,16,0)</f>
        <v>9.221511</v>
      </c>
    </row>
    <row r="1288" spans="1:3">
      <c r="A1288" t="s">
        <v>1230</v>
      </c>
      <c r="B1288">
        <v>1.21297</v>
      </c>
      <c r="C1288">
        <f>VLOOKUP(A1288,[1]总校正后表!$A:$P,16,0)</f>
        <v>5.289434</v>
      </c>
    </row>
    <row r="1289" spans="1:3">
      <c r="A1289" t="s">
        <v>1188</v>
      </c>
      <c r="B1289">
        <v>1.226</v>
      </c>
      <c r="C1289">
        <f>VLOOKUP(A1289,[1]总校正后表!$A:$P,16,0)</f>
        <v>8.9001737</v>
      </c>
    </row>
    <row r="1290" spans="1:3">
      <c r="A1290" t="s">
        <v>368</v>
      </c>
      <c r="B1290">
        <v>1.2488</v>
      </c>
      <c r="C1290">
        <f>VLOOKUP(A1290,[1]总校正后表!$A:$P,16,0)</f>
        <v>8.516488</v>
      </c>
    </row>
    <row r="1291" spans="1:3">
      <c r="A1291" t="s">
        <v>606</v>
      </c>
      <c r="B1291">
        <v>1.31711</v>
      </c>
      <c r="C1291">
        <f>VLOOKUP(A1291,[1]总校正后表!$A:$P,16,0)</f>
        <v>9.8280431</v>
      </c>
    </row>
    <row r="1292" spans="1:3">
      <c r="A1292" t="s">
        <v>1228</v>
      </c>
      <c r="B1292">
        <v>1.3907</v>
      </c>
      <c r="C1292">
        <f>VLOOKUP(A1292,[1]总校正后表!$A:$P,16,0)</f>
        <v>7.8137257</v>
      </c>
    </row>
    <row r="1293" spans="1:3">
      <c r="A1293" t="s">
        <v>123</v>
      </c>
      <c r="B1293">
        <v>1.40602</v>
      </c>
      <c r="C1293">
        <f>VLOOKUP(A1293,[1]总校正后表!$A:$P,16,0)</f>
        <v>9.358708</v>
      </c>
    </row>
    <row r="1294" spans="1:3">
      <c r="A1294" t="s">
        <v>907</v>
      </c>
      <c r="B1294">
        <v>1.41417</v>
      </c>
      <c r="C1294">
        <f>VLOOKUP(A1294,[1]总校正后表!$A:$P,16,0)</f>
        <v>8.672849</v>
      </c>
    </row>
    <row r="1295" spans="1:3">
      <c r="A1295" t="s">
        <v>682</v>
      </c>
      <c r="B1295">
        <v>1.4465</v>
      </c>
      <c r="C1295">
        <f>VLOOKUP(A1295,[1]总校正后表!$A:$P,16,0)</f>
        <v>7.958176</v>
      </c>
    </row>
    <row r="1296" spans="1:3">
      <c r="A1296" t="s">
        <v>938</v>
      </c>
      <c r="B1296">
        <v>1.44725</v>
      </c>
      <c r="C1296">
        <f>VLOOKUP(A1296,[1]总校正后表!$A:$P,16,0)</f>
        <v>8.1459407</v>
      </c>
    </row>
    <row r="1297" spans="1:3">
      <c r="A1297" t="s">
        <v>890</v>
      </c>
      <c r="B1297">
        <v>1.59919</v>
      </c>
      <c r="C1297">
        <f>VLOOKUP(A1297,[1]总校正后表!$A:$P,16,0)</f>
        <v>10.401768</v>
      </c>
    </row>
    <row r="1298" spans="1:3">
      <c r="A1298" t="s">
        <v>1036</v>
      </c>
      <c r="B1298">
        <v>1.61243</v>
      </c>
      <c r="C1298">
        <f>VLOOKUP(A1298,[1]总校正后表!$A:$P,16,0)</f>
        <v>10.233551</v>
      </c>
    </row>
    <row r="1299" spans="1:3">
      <c r="A1299" t="s">
        <v>1078</v>
      </c>
      <c r="B1299">
        <v>1.62292</v>
      </c>
      <c r="C1299">
        <f>VLOOKUP(A1299,[1]总校正后表!$A:$P,16,0)</f>
        <v>9.596474</v>
      </c>
    </row>
    <row r="1300" spans="1:3">
      <c r="A1300" t="s">
        <v>233</v>
      </c>
      <c r="B1300">
        <v>1.67718</v>
      </c>
      <c r="C1300">
        <f>VLOOKUP(A1300,[1]总校正后表!$A:$P,16,0)</f>
        <v>7.044865</v>
      </c>
    </row>
    <row r="1301" spans="1:3">
      <c r="A1301" t="s">
        <v>1239</v>
      </c>
      <c r="B1301">
        <v>1.74293</v>
      </c>
      <c r="C1301">
        <f>VLOOKUP(A1301,[1]总校正后表!$A:$P,16,0)</f>
        <v>10.360412</v>
      </c>
    </row>
    <row r="1302" spans="1:3">
      <c r="A1302" t="s">
        <v>338</v>
      </c>
      <c r="B1302">
        <v>1.95452</v>
      </c>
      <c r="C1302">
        <f>VLOOKUP(A1302,[1]总校正后表!$A:$P,16,0)</f>
        <v>9.876223</v>
      </c>
    </row>
    <row r="1303" spans="1:3">
      <c r="A1303" t="s">
        <v>763</v>
      </c>
      <c r="B1303">
        <v>2.25054</v>
      </c>
      <c r="C1303">
        <f>VLOOKUP(A1303,[1]总校正后表!$A:$P,16,0)</f>
        <v>10.998023</v>
      </c>
    </row>
    <row r="1304" spans="2:2">
      <c r="B1304">
        <f>AVERAGE(B2:B1303)</f>
        <v>-0.0504420613640554</v>
      </c>
    </row>
  </sheetData>
  <sortState ref="A2:C1303">
    <sortCondition ref="B2"/>
  </sortState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04"/>
  <sheetViews>
    <sheetView topLeftCell="A689" workbookViewId="0">
      <selection activeCell="B1" sqref="B$1:B$1048576"/>
    </sheetView>
  </sheetViews>
  <sheetFormatPr defaultColWidth="8.72727272727273" defaultRowHeight="14" outlineLevelCol="4"/>
  <cols>
    <col min="2" max="2" width="14"/>
    <col min="3" max="3" width="11.7272727272727"/>
    <col min="5" max="5" width="12.8181818181818"/>
  </cols>
  <sheetData>
    <row r="1" spans="1:2">
      <c r="A1" t="s">
        <v>0</v>
      </c>
      <c r="B1" t="s">
        <v>1</v>
      </c>
    </row>
    <row r="2" spans="1:5">
      <c r="A2" t="s">
        <v>1232</v>
      </c>
      <c r="B2">
        <v>-0.195612</v>
      </c>
      <c r="C2">
        <f>VLOOKUP(A2,[1]总校正后表!$A:$Q,17,0)</f>
        <v>0.27764288</v>
      </c>
      <c r="E2">
        <f>PEARSON(B2:B1303,C2:C1303)</f>
        <v>0.543037223437895</v>
      </c>
    </row>
    <row r="3" spans="1:3">
      <c r="A3" t="s">
        <v>790</v>
      </c>
      <c r="B3">
        <v>-0.145366</v>
      </c>
      <c r="C3">
        <f>VLOOKUP(A3,[1]总校正后表!$A:$Q,17,0)</f>
        <v>0.4382583</v>
      </c>
    </row>
    <row r="4" spans="1:3">
      <c r="A4" t="s">
        <v>944</v>
      </c>
      <c r="B4">
        <v>-0.143341</v>
      </c>
      <c r="C4">
        <f>VLOOKUP(A4,[1]总校正后表!$A:$Q,17,0)</f>
        <v>0.1179111</v>
      </c>
    </row>
    <row r="5" spans="1:3">
      <c r="A5" t="s">
        <v>857</v>
      </c>
      <c r="B5">
        <v>-0.129979</v>
      </c>
      <c r="C5">
        <f>VLOOKUP(A5,[1]总校正后表!$A:$Q,17,0)</f>
        <v>0.2110322</v>
      </c>
    </row>
    <row r="6" spans="1:3">
      <c r="A6" t="s">
        <v>132</v>
      </c>
      <c r="B6">
        <v>-0.126893</v>
      </c>
      <c r="C6">
        <f>VLOOKUP(A6,[1]总校正后表!$A:$Q,17,0)</f>
        <v>0.1477563</v>
      </c>
    </row>
    <row r="7" spans="1:3">
      <c r="A7" t="s">
        <v>666</v>
      </c>
      <c r="B7">
        <v>-0.125498</v>
      </c>
      <c r="C7">
        <f>VLOOKUP(A7,[1]总校正后表!$A:$Q,17,0)</f>
        <v>0.2581535</v>
      </c>
    </row>
    <row r="8" spans="1:3">
      <c r="A8" t="s">
        <v>109</v>
      </c>
      <c r="B8">
        <v>-0.125023</v>
      </c>
      <c r="C8">
        <f>VLOOKUP(A8,[1]总校正后表!$A:$Q,17,0)</f>
        <v>0.4383921</v>
      </c>
    </row>
    <row r="9" spans="1:3">
      <c r="A9" t="s">
        <v>122</v>
      </c>
      <c r="B9">
        <v>-0.124872</v>
      </c>
      <c r="C9">
        <f>VLOOKUP(A9,[1]总校正后表!$A:$Q,17,0)</f>
        <v>0.385949</v>
      </c>
    </row>
    <row r="10" spans="1:3">
      <c r="A10" t="s">
        <v>568</v>
      </c>
      <c r="B10">
        <v>-0.124</v>
      </c>
      <c r="C10">
        <f>VLOOKUP(A10,[1]总校正后表!$A:$Q,17,0)</f>
        <v>0.2137269</v>
      </c>
    </row>
    <row r="11" spans="1:3">
      <c r="A11" t="s">
        <v>250</v>
      </c>
      <c r="B11">
        <v>-0.1232</v>
      </c>
      <c r="C11">
        <f>VLOOKUP(A11,[1]总校正后表!$A:$Q,17,0)</f>
        <v>0.157329</v>
      </c>
    </row>
    <row r="12" spans="1:3">
      <c r="A12" t="s">
        <v>620</v>
      </c>
      <c r="B12">
        <v>-0.123095</v>
      </c>
      <c r="C12">
        <f>VLOOKUP(A12,[1]总校正后表!$A:$Q,17,0)</f>
        <v>0.1442137</v>
      </c>
    </row>
    <row r="13" spans="1:3">
      <c r="A13" t="s">
        <v>675</v>
      </c>
      <c r="B13">
        <v>-0.122884</v>
      </c>
      <c r="C13">
        <f>VLOOKUP(A13,[1]总校正后表!$A:$Q,17,0)</f>
        <v>0.1034813</v>
      </c>
    </row>
    <row r="14" spans="1:3">
      <c r="A14" t="s">
        <v>84</v>
      </c>
      <c r="B14">
        <v>-0.122043</v>
      </c>
      <c r="C14">
        <f>VLOOKUP(A14,[1]总校正后表!$A:$Q,17,0)</f>
        <v>0.4419523</v>
      </c>
    </row>
    <row r="15" spans="1:3">
      <c r="A15" t="s">
        <v>667</v>
      </c>
      <c r="B15">
        <v>-0.121702</v>
      </c>
      <c r="C15">
        <f>VLOOKUP(A15,[1]总校正后表!$A:$Q,17,0)</f>
        <v>0.2892173</v>
      </c>
    </row>
    <row r="16" spans="1:3">
      <c r="A16" t="s">
        <v>180</v>
      </c>
      <c r="B16">
        <v>-0.116396</v>
      </c>
      <c r="C16">
        <f>VLOOKUP(A16,[1]总校正后表!$A:$Q,17,0)</f>
        <v>0.4410881</v>
      </c>
    </row>
    <row r="17" spans="1:3">
      <c r="A17" t="s">
        <v>965</v>
      </c>
      <c r="B17">
        <v>-0.115873</v>
      </c>
      <c r="C17">
        <f>VLOOKUP(A17,[1]总校正后表!$A:$Q,17,0)</f>
        <v>0.1997166</v>
      </c>
    </row>
    <row r="18" spans="1:3">
      <c r="A18" t="s">
        <v>421</v>
      </c>
      <c r="B18">
        <v>-0.115637</v>
      </c>
      <c r="C18">
        <f>VLOOKUP(A18,[1]总校正后表!$A:$Q,17,0)</f>
        <v>0.1759626</v>
      </c>
    </row>
    <row r="19" spans="1:3">
      <c r="A19" t="s">
        <v>44</v>
      </c>
      <c r="B19">
        <v>-0.113955</v>
      </c>
      <c r="C19">
        <f>VLOOKUP(A19,[1]总校正后表!$A:$Q,17,0)</f>
        <v>0.4128031</v>
      </c>
    </row>
    <row r="20" spans="1:3">
      <c r="A20" t="s">
        <v>1043</v>
      </c>
      <c r="B20">
        <v>-0.112954</v>
      </c>
      <c r="C20">
        <f>VLOOKUP(A20,[1]总校正后表!$A:$Q,17,0)</f>
        <v>0.064659</v>
      </c>
    </row>
    <row r="21" spans="1:3">
      <c r="A21" t="s">
        <v>1045</v>
      </c>
      <c r="B21">
        <v>-0.110206</v>
      </c>
      <c r="C21">
        <f>VLOOKUP(A21,[1]总校正后表!$A:$Q,17,0)</f>
        <v>0.2246149</v>
      </c>
    </row>
    <row r="22" spans="1:3">
      <c r="A22" t="s">
        <v>58</v>
      </c>
      <c r="B22">
        <v>-0.110147</v>
      </c>
      <c r="C22">
        <f>VLOOKUP(A22,[1]总校正后表!$A:$Q,17,0)</f>
        <v>0.4119024</v>
      </c>
    </row>
    <row r="23" spans="1:3">
      <c r="A23" t="s">
        <v>561</v>
      </c>
      <c r="B23">
        <v>-0.109525</v>
      </c>
      <c r="C23">
        <f>VLOOKUP(A23,[1]总校正后表!$A:$Q,17,0)</f>
        <v>0.1452469</v>
      </c>
    </row>
    <row r="24" spans="1:3">
      <c r="A24" t="s">
        <v>947</v>
      </c>
      <c r="B24">
        <v>-0.109307</v>
      </c>
      <c r="C24">
        <f>VLOOKUP(A24,[1]总校正后表!$A:$Q,17,0)</f>
        <v>0.4130839</v>
      </c>
    </row>
    <row r="25" spans="1:3">
      <c r="A25" t="s">
        <v>628</v>
      </c>
      <c r="B25">
        <v>-0.109</v>
      </c>
      <c r="C25">
        <f>VLOOKUP(A25,[1]总校正后表!$A:$Q,17,0)</f>
        <v>0.4659527</v>
      </c>
    </row>
    <row r="26" spans="1:3">
      <c r="A26" t="s">
        <v>595</v>
      </c>
      <c r="B26">
        <v>-0.108849</v>
      </c>
      <c r="C26">
        <f>VLOOKUP(A26,[1]总校正后表!$A:$Q,17,0)</f>
        <v>0.2347094</v>
      </c>
    </row>
    <row r="27" spans="1:3">
      <c r="A27" t="s">
        <v>37</v>
      </c>
      <c r="B27">
        <v>-0.108598</v>
      </c>
      <c r="C27">
        <f>VLOOKUP(A27,[1]总校正后表!$A:$Q,17,0)</f>
        <v>0.4143753</v>
      </c>
    </row>
    <row r="28" spans="1:3">
      <c r="A28" t="s">
        <v>1098</v>
      </c>
      <c r="B28">
        <v>-0.108577</v>
      </c>
      <c r="C28">
        <f>VLOOKUP(A28,[1]总校正后表!$A:$Q,17,0)</f>
        <v>0.111798</v>
      </c>
    </row>
    <row r="29" spans="1:3">
      <c r="A29" t="s">
        <v>933</v>
      </c>
      <c r="B29">
        <v>-0.108151</v>
      </c>
      <c r="C29">
        <f>VLOOKUP(A29,[1]总校正后表!$A:$Q,17,0)</f>
        <v>0.27488188</v>
      </c>
    </row>
    <row r="30" spans="1:3">
      <c r="A30" t="s">
        <v>1202</v>
      </c>
      <c r="B30">
        <v>-0.107725</v>
      </c>
      <c r="C30">
        <f>VLOOKUP(A30,[1]总校正后表!$A:$Q,17,0)</f>
        <v>0.5637571</v>
      </c>
    </row>
    <row r="31" spans="1:3">
      <c r="A31" t="s">
        <v>287</v>
      </c>
      <c r="B31">
        <v>-0.106805</v>
      </c>
      <c r="C31">
        <f>VLOOKUP(A31,[1]总校正后表!$A:$Q,17,0)</f>
        <v>0.29572308</v>
      </c>
    </row>
    <row r="32" spans="1:3">
      <c r="A32" t="s">
        <v>657</v>
      </c>
      <c r="B32">
        <v>-0.105452</v>
      </c>
      <c r="C32">
        <f>VLOOKUP(A32,[1]总校正后表!$A:$Q,17,0)</f>
        <v>0.2159998</v>
      </c>
    </row>
    <row r="33" spans="1:3">
      <c r="A33" t="s">
        <v>967</v>
      </c>
      <c r="B33">
        <v>-0.105376</v>
      </c>
      <c r="C33">
        <f>VLOOKUP(A33,[1]总校正后表!$A:$Q,17,0)</f>
        <v>0.3938062</v>
      </c>
    </row>
    <row r="34" spans="1:3">
      <c r="A34" t="s">
        <v>63</v>
      </c>
      <c r="B34">
        <v>-0.105362</v>
      </c>
      <c r="C34">
        <f>VLOOKUP(A34,[1]总校正后表!$A:$Q,17,0)</f>
        <v>0.2688232</v>
      </c>
    </row>
    <row r="35" spans="1:3">
      <c r="A35" t="s">
        <v>232</v>
      </c>
      <c r="B35">
        <v>-0.105022</v>
      </c>
      <c r="C35">
        <f>VLOOKUP(A35,[1]总校正后表!$A:$Q,17,0)</f>
        <v>0.46274508</v>
      </c>
    </row>
    <row r="36" spans="1:3">
      <c r="A36" t="s">
        <v>778</v>
      </c>
      <c r="B36">
        <v>-0.104653</v>
      </c>
      <c r="C36">
        <f>VLOOKUP(A36,[1]总校正后表!$A:$Q,17,0)</f>
        <v>0.3667129</v>
      </c>
    </row>
    <row r="37" spans="1:3">
      <c r="A37" t="s">
        <v>782</v>
      </c>
      <c r="B37">
        <v>-0.103339</v>
      </c>
      <c r="C37">
        <f>VLOOKUP(A37,[1]总校正后表!$A:$Q,17,0)</f>
        <v>0.28731888</v>
      </c>
    </row>
    <row r="38" spans="1:3">
      <c r="A38" t="s">
        <v>1010</v>
      </c>
      <c r="B38">
        <v>-0.102689</v>
      </c>
      <c r="C38">
        <f>VLOOKUP(A38,[1]总校正后表!$A:$Q,17,0)</f>
        <v>0.2543853</v>
      </c>
    </row>
    <row r="39" spans="1:3">
      <c r="A39" t="s">
        <v>92</v>
      </c>
      <c r="B39">
        <v>-0.102516</v>
      </c>
      <c r="C39">
        <f>VLOOKUP(A39,[1]总校正后表!$A:$Q,17,0)</f>
        <v>0.1216164</v>
      </c>
    </row>
    <row r="40" spans="1:3">
      <c r="A40" t="s">
        <v>559</v>
      </c>
      <c r="B40">
        <v>-0.10214</v>
      </c>
      <c r="C40">
        <f>VLOOKUP(A40,[1]总校正后表!$A:$Q,17,0)</f>
        <v>0.30539508</v>
      </c>
    </row>
    <row r="41" spans="1:3">
      <c r="A41" t="s">
        <v>408</v>
      </c>
      <c r="B41">
        <v>-0.101929</v>
      </c>
      <c r="C41">
        <f>VLOOKUP(A41,[1]总校正后表!$A:$Q,17,0)</f>
        <v>0.5175211</v>
      </c>
    </row>
    <row r="42" spans="1:3">
      <c r="A42" t="s">
        <v>390</v>
      </c>
      <c r="B42">
        <v>-0.101318</v>
      </c>
      <c r="C42">
        <f>VLOOKUP(A42,[1]总校正后表!$A:$Q,17,0)</f>
        <v>0.2179459</v>
      </c>
    </row>
    <row r="43" spans="1:3">
      <c r="A43" t="s">
        <v>392</v>
      </c>
      <c r="B43">
        <v>-0.101087</v>
      </c>
      <c r="C43">
        <f>VLOOKUP(A43,[1]总校正后表!$A:$Q,17,0)</f>
        <v>0.41628318</v>
      </c>
    </row>
    <row r="44" spans="1:3">
      <c r="A44" t="s">
        <v>3</v>
      </c>
      <c r="B44">
        <v>-0.100553</v>
      </c>
      <c r="C44">
        <f>VLOOKUP(A44,[1]总校正后表!$A:$Q,17,0)</f>
        <v>0.3113334</v>
      </c>
    </row>
    <row r="45" spans="1:3">
      <c r="A45" t="s">
        <v>8</v>
      </c>
      <c r="B45">
        <v>-0.100488</v>
      </c>
      <c r="C45">
        <f>VLOOKUP(A45,[1]总校正后表!$A:$Q,17,0)</f>
        <v>0.3498371</v>
      </c>
    </row>
    <row r="46" spans="1:3">
      <c r="A46" t="s">
        <v>534</v>
      </c>
      <c r="B46">
        <v>-0.100084</v>
      </c>
      <c r="C46">
        <f>VLOOKUP(A46,[1]总校正后表!$A:$Q,17,0)</f>
        <v>0.26371818</v>
      </c>
    </row>
    <row r="47" spans="1:3">
      <c r="A47" t="s">
        <v>952</v>
      </c>
      <c r="B47">
        <v>-0.0997902</v>
      </c>
      <c r="C47">
        <f>VLOOKUP(A47,[1]总校正后表!$A:$Q,17,0)</f>
        <v>0.3225532</v>
      </c>
    </row>
    <row r="48" spans="1:3">
      <c r="A48" t="s">
        <v>995</v>
      </c>
      <c r="B48">
        <v>-0.098512</v>
      </c>
      <c r="C48">
        <f>VLOOKUP(A48,[1]总校正后表!$A:$Q,17,0)</f>
        <v>0.34124808</v>
      </c>
    </row>
    <row r="49" spans="1:3">
      <c r="A49" t="s">
        <v>1049</v>
      </c>
      <c r="B49">
        <v>-0.0983291</v>
      </c>
      <c r="C49">
        <f>VLOOKUP(A49,[1]总校正后表!$A:$Q,17,0)</f>
        <v>0.5856329</v>
      </c>
    </row>
    <row r="50" spans="1:3">
      <c r="A50" t="s">
        <v>162</v>
      </c>
      <c r="B50">
        <v>-0.0982748</v>
      </c>
      <c r="C50">
        <f>VLOOKUP(A50,[1]总校正后表!$A:$Q,17,0)</f>
        <v>0.2582563</v>
      </c>
    </row>
    <row r="51" spans="1:3">
      <c r="A51" t="s">
        <v>25</v>
      </c>
      <c r="B51">
        <v>-0.0978581</v>
      </c>
      <c r="C51">
        <f>VLOOKUP(A51,[1]总校正后表!$A:$Q,17,0)</f>
        <v>0.2906673</v>
      </c>
    </row>
    <row r="52" spans="1:3">
      <c r="A52" t="s">
        <v>107</v>
      </c>
      <c r="B52">
        <v>-0.0976093</v>
      </c>
      <c r="C52">
        <f>VLOOKUP(A52,[1]总校正后表!$A:$Q,17,0)</f>
        <v>0.4323679</v>
      </c>
    </row>
    <row r="53" spans="1:3">
      <c r="A53" t="s">
        <v>523</v>
      </c>
      <c r="B53">
        <v>-0.096913</v>
      </c>
      <c r="C53">
        <f>VLOOKUP(A53,[1]总校正后表!$A:$Q,17,0)</f>
        <v>0.1672939</v>
      </c>
    </row>
    <row r="54" spans="1:3">
      <c r="A54" t="s">
        <v>600</v>
      </c>
      <c r="B54">
        <v>-0.0968116</v>
      </c>
      <c r="C54">
        <f>VLOOKUP(A54,[1]总校正后表!$A:$Q,17,0)</f>
        <v>0.5419269</v>
      </c>
    </row>
    <row r="55" spans="1:3">
      <c r="A55" t="s">
        <v>846</v>
      </c>
      <c r="B55">
        <v>-0.0963742</v>
      </c>
      <c r="C55">
        <f>VLOOKUP(A55,[1]总校正后表!$A:$Q,17,0)</f>
        <v>0.3814449</v>
      </c>
    </row>
    <row r="56" spans="1:3">
      <c r="A56" t="s">
        <v>158</v>
      </c>
      <c r="B56">
        <v>-0.0961073</v>
      </c>
      <c r="C56">
        <f>VLOOKUP(A56,[1]总校正后表!$A:$Q,17,0)</f>
        <v>0.1119893</v>
      </c>
    </row>
    <row r="57" spans="1:3">
      <c r="A57" t="s">
        <v>1175</v>
      </c>
      <c r="B57">
        <v>-0.0956454</v>
      </c>
      <c r="C57">
        <f>VLOOKUP(A57,[1]总校正后表!$A:$Q,17,0)</f>
        <v>0.5924902</v>
      </c>
    </row>
    <row r="58" spans="1:3">
      <c r="A58" t="s">
        <v>817</v>
      </c>
      <c r="B58">
        <v>-0.0947347</v>
      </c>
      <c r="C58">
        <f>VLOOKUP(A58,[1]总校正后表!$A:$Q,17,0)</f>
        <v>0.2158943</v>
      </c>
    </row>
    <row r="59" spans="1:3">
      <c r="A59" t="s">
        <v>496</v>
      </c>
      <c r="B59">
        <v>-0.0940235</v>
      </c>
      <c r="C59">
        <f>VLOOKUP(A59,[1]总校正后表!$A:$Q,17,0)</f>
        <v>0.53594288</v>
      </c>
    </row>
    <row r="60" spans="1:3">
      <c r="A60" t="s">
        <v>1234</v>
      </c>
      <c r="B60">
        <v>-0.0936947</v>
      </c>
      <c r="C60">
        <f>VLOOKUP(A60,[1]总校正后表!$A:$Q,17,0)</f>
        <v>0.0915083</v>
      </c>
    </row>
    <row r="61" spans="1:3">
      <c r="A61" t="s">
        <v>1162</v>
      </c>
      <c r="B61">
        <v>-0.092336</v>
      </c>
      <c r="C61">
        <f>VLOOKUP(A61,[1]总校正后表!$A:$Q,17,0)</f>
        <v>0.4114092</v>
      </c>
    </row>
    <row r="62" spans="1:3">
      <c r="A62" t="s">
        <v>715</v>
      </c>
      <c r="B62">
        <v>-0.0920855</v>
      </c>
      <c r="C62">
        <f>VLOOKUP(A62,[1]总校正后表!$A:$Q,17,0)</f>
        <v>0.1036681</v>
      </c>
    </row>
    <row r="63" spans="1:3">
      <c r="A63" t="s">
        <v>147</v>
      </c>
      <c r="B63">
        <v>-0.091999</v>
      </c>
      <c r="C63">
        <f>VLOOKUP(A63,[1]总校正后表!$A:$Q,17,0)</f>
        <v>0.5049523</v>
      </c>
    </row>
    <row r="64" spans="1:3">
      <c r="A64" t="s">
        <v>1174</v>
      </c>
      <c r="B64">
        <v>-0.0918848</v>
      </c>
      <c r="C64">
        <f>VLOOKUP(A64,[1]总校正后表!$A:$Q,17,0)</f>
        <v>0.1765339</v>
      </c>
    </row>
    <row r="65" spans="1:3">
      <c r="A65" t="s">
        <v>83</v>
      </c>
      <c r="B65">
        <v>-0.0917389</v>
      </c>
      <c r="C65">
        <f>VLOOKUP(A65,[1]总校正后表!$A:$Q,17,0)</f>
        <v>0.2855936</v>
      </c>
    </row>
    <row r="66" spans="1:3">
      <c r="A66" t="s">
        <v>609</v>
      </c>
      <c r="B66">
        <v>-0.0898531</v>
      </c>
      <c r="C66">
        <f>VLOOKUP(A66,[1]总校正后表!$A:$Q,17,0)</f>
        <v>0.112776</v>
      </c>
    </row>
    <row r="67" spans="1:3">
      <c r="A67" t="s">
        <v>338</v>
      </c>
      <c r="B67">
        <v>-0.0896205</v>
      </c>
      <c r="C67">
        <f>VLOOKUP(A67,[1]总校正后表!$A:$Q,17,0)</f>
        <v>0.5058292</v>
      </c>
    </row>
    <row r="68" spans="1:3">
      <c r="A68" t="s">
        <v>570</v>
      </c>
      <c r="B68">
        <v>-0.0891528</v>
      </c>
      <c r="C68">
        <f>VLOOKUP(A68,[1]总校正后表!$A:$Q,17,0)</f>
        <v>0.3270509</v>
      </c>
    </row>
    <row r="69" spans="1:3">
      <c r="A69" t="s">
        <v>1192</v>
      </c>
      <c r="B69">
        <v>-0.0889495</v>
      </c>
      <c r="C69">
        <f>VLOOKUP(A69,[1]总校正后表!$A:$Q,17,0)</f>
        <v>0.2624122</v>
      </c>
    </row>
    <row r="70" spans="1:3">
      <c r="A70" t="s">
        <v>1107</v>
      </c>
      <c r="B70">
        <v>-0.0888261</v>
      </c>
      <c r="C70">
        <f>VLOOKUP(A70,[1]总校正后表!$A:$Q,17,0)</f>
        <v>0.1636882</v>
      </c>
    </row>
    <row r="71" spans="1:3">
      <c r="A71" t="s">
        <v>201</v>
      </c>
      <c r="B71">
        <v>-0.0884806</v>
      </c>
      <c r="C71">
        <f>VLOOKUP(A71,[1]总校正后表!$A:$Q,17,0)</f>
        <v>0.33129728</v>
      </c>
    </row>
    <row r="72" spans="1:3">
      <c r="A72" t="s">
        <v>924</v>
      </c>
      <c r="B72">
        <v>-0.0883817</v>
      </c>
      <c r="C72">
        <f>VLOOKUP(A72,[1]总校正后表!$A:$Q,17,0)</f>
        <v>0.2707844</v>
      </c>
    </row>
    <row r="73" spans="1:3">
      <c r="A73" t="s">
        <v>432</v>
      </c>
      <c r="B73">
        <v>-0.0883701</v>
      </c>
      <c r="C73">
        <f>VLOOKUP(A73,[1]总校正后表!$A:$Q,17,0)</f>
        <v>0.1559875</v>
      </c>
    </row>
    <row r="74" spans="1:3">
      <c r="A74" t="s">
        <v>563</v>
      </c>
      <c r="B74">
        <v>-0.087842</v>
      </c>
      <c r="C74">
        <f>VLOOKUP(A74,[1]总校正后表!$A:$Q,17,0)</f>
        <v>0.04337296</v>
      </c>
    </row>
    <row r="75" spans="1:3">
      <c r="A75" t="s">
        <v>114</v>
      </c>
      <c r="B75">
        <v>-0.0877744</v>
      </c>
      <c r="C75">
        <f>VLOOKUP(A75,[1]总校正后表!$A:$Q,17,0)</f>
        <v>0.4657731</v>
      </c>
    </row>
    <row r="76" spans="1:3">
      <c r="A76" t="s">
        <v>433</v>
      </c>
      <c r="B76">
        <v>-0.0875469</v>
      </c>
      <c r="C76">
        <f>VLOOKUP(A76,[1]总校正后表!$A:$Q,17,0)</f>
        <v>0.1371212</v>
      </c>
    </row>
    <row r="77" spans="1:3">
      <c r="A77" t="s">
        <v>773</v>
      </c>
      <c r="B77">
        <v>-0.0873747</v>
      </c>
      <c r="C77">
        <f>VLOOKUP(A77,[1]总校正后表!$A:$Q,17,0)</f>
        <v>0.3844233</v>
      </c>
    </row>
    <row r="78" spans="1:3">
      <c r="A78" t="s">
        <v>45</v>
      </c>
      <c r="B78">
        <v>-0.086432</v>
      </c>
      <c r="C78">
        <f>VLOOKUP(A78,[1]总校正后表!$A:$Q,17,0)</f>
        <v>0.2929559</v>
      </c>
    </row>
    <row r="79" spans="1:3">
      <c r="A79" t="s">
        <v>198</v>
      </c>
      <c r="B79">
        <v>-0.0854015</v>
      </c>
      <c r="C79">
        <f>VLOOKUP(A79,[1]总校正后表!$A:$Q,17,0)</f>
        <v>0.2460861</v>
      </c>
    </row>
    <row r="80" spans="1:3">
      <c r="A80" t="s">
        <v>254</v>
      </c>
      <c r="B80">
        <v>-0.085336</v>
      </c>
      <c r="C80">
        <f>VLOOKUP(A80,[1]总校正后表!$A:$Q,17,0)</f>
        <v>0.2906787</v>
      </c>
    </row>
    <row r="81" spans="1:3">
      <c r="A81" t="s">
        <v>289</v>
      </c>
      <c r="B81">
        <v>-0.0851123</v>
      </c>
      <c r="C81">
        <f>VLOOKUP(A81,[1]总校正后表!$A:$Q,17,0)</f>
        <v>0.4371591</v>
      </c>
    </row>
    <row r="82" spans="1:3">
      <c r="A82" t="s">
        <v>1160</v>
      </c>
      <c r="B82">
        <v>-0.0845889</v>
      </c>
      <c r="C82">
        <f>VLOOKUP(A82,[1]总校正后表!$A:$Q,17,0)</f>
        <v>0.7263164</v>
      </c>
    </row>
    <row r="83" spans="1:3">
      <c r="A83" t="s">
        <v>1048</v>
      </c>
      <c r="B83">
        <v>-0.0840906</v>
      </c>
      <c r="C83">
        <f>VLOOKUP(A83,[1]总校正后表!$A:$Q,17,0)</f>
        <v>0.4205918</v>
      </c>
    </row>
    <row r="84" spans="1:3">
      <c r="A84" t="s">
        <v>786</v>
      </c>
      <c r="B84">
        <v>-0.0838191</v>
      </c>
      <c r="C84">
        <f>VLOOKUP(A84,[1]总校正后表!$A:$Q,17,0)</f>
        <v>0.6444041</v>
      </c>
    </row>
    <row r="85" spans="1:3">
      <c r="A85" t="s">
        <v>984</v>
      </c>
      <c r="B85">
        <v>-0.0838012</v>
      </c>
      <c r="C85">
        <f>VLOOKUP(A85,[1]总校正后表!$A:$Q,17,0)</f>
        <v>0.52641318</v>
      </c>
    </row>
    <row r="86" spans="1:3">
      <c r="A86" t="s">
        <v>615</v>
      </c>
      <c r="B86">
        <v>-0.0834258</v>
      </c>
      <c r="C86">
        <f>VLOOKUP(A86,[1]总校正后表!$A:$Q,17,0)</f>
        <v>0.2602617</v>
      </c>
    </row>
    <row r="87" spans="1:3">
      <c r="A87" t="s">
        <v>1294</v>
      </c>
      <c r="B87">
        <v>-0.0833449</v>
      </c>
      <c r="C87">
        <f>VLOOKUP(A87,[1]总校正后表!$A:$Q,17,0)</f>
        <v>0.4331197</v>
      </c>
    </row>
    <row r="88" spans="1:3">
      <c r="A88" t="s">
        <v>1242</v>
      </c>
      <c r="B88">
        <v>-0.0832287</v>
      </c>
      <c r="C88">
        <f>VLOOKUP(A88,[1]总校正后表!$A:$Q,17,0)</f>
        <v>0.1579691</v>
      </c>
    </row>
    <row r="89" spans="1:3">
      <c r="A89" t="s">
        <v>190</v>
      </c>
      <c r="B89">
        <v>-0.0828155</v>
      </c>
      <c r="C89">
        <f>VLOOKUP(A89,[1]总校正后表!$A:$Q,17,0)</f>
        <v>0.3670179</v>
      </c>
    </row>
    <row r="90" spans="1:3">
      <c r="A90" t="s">
        <v>345</v>
      </c>
      <c r="B90">
        <v>-0.0826086</v>
      </c>
      <c r="C90">
        <f>VLOOKUP(A90,[1]总校正后表!$A:$Q,17,0)</f>
        <v>0.2844803</v>
      </c>
    </row>
    <row r="91" spans="1:3">
      <c r="A91" t="s">
        <v>813</v>
      </c>
      <c r="B91">
        <v>-0.082448</v>
      </c>
      <c r="C91">
        <f>VLOOKUP(A91,[1]总校正后表!$A:$Q,17,0)</f>
        <v>0.3960083</v>
      </c>
    </row>
    <row r="92" spans="1:3">
      <c r="A92" t="s">
        <v>824</v>
      </c>
      <c r="B92">
        <v>-0.0824153</v>
      </c>
      <c r="C92">
        <f>VLOOKUP(A92,[1]总校正后表!$A:$Q,17,0)</f>
        <v>0.3005121</v>
      </c>
    </row>
    <row r="93" spans="1:3">
      <c r="A93" t="s">
        <v>402</v>
      </c>
      <c r="B93">
        <v>-0.0823793</v>
      </c>
      <c r="C93">
        <f>VLOOKUP(A93,[1]总校正后表!$A:$Q,17,0)</f>
        <v>0.3146376</v>
      </c>
    </row>
    <row r="94" spans="1:3">
      <c r="A94" t="s">
        <v>871</v>
      </c>
      <c r="B94">
        <v>-0.0820886</v>
      </c>
      <c r="C94">
        <f>VLOOKUP(A94,[1]总校正后表!$A:$Q,17,0)</f>
        <v>0.192894</v>
      </c>
    </row>
    <row r="95" spans="1:3">
      <c r="A95" t="s">
        <v>522</v>
      </c>
      <c r="B95">
        <v>-0.0815373</v>
      </c>
      <c r="C95">
        <f>VLOOKUP(A95,[1]总校正后表!$A:$Q,17,0)</f>
        <v>0.1863669</v>
      </c>
    </row>
    <row r="96" spans="1:3">
      <c r="A96" t="s">
        <v>494</v>
      </c>
      <c r="B96">
        <v>-0.0815027</v>
      </c>
      <c r="C96">
        <f>VLOOKUP(A96,[1]总校正后表!$A:$Q,17,0)</f>
        <v>0.4416081</v>
      </c>
    </row>
    <row r="97" spans="1:3">
      <c r="A97" t="s">
        <v>579</v>
      </c>
      <c r="B97">
        <v>-0.0807248</v>
      </c>
      <c r="C97">
        <f>VLOOKUP(A97,[1]总校正后表!$A:$Q,17,0)</f>
        <v>0.27748418</v>
      </c>
    </row>
    <row r="98" spans="1:3">
      <c r="A98" t="s">
        <v>1029</v>
      </c>
      <c r="B98">
        <v>-0.0806621</v>
      </c>
      <c r="C98">
        <f>VLOOKUP(A98,[1]总校正后表!$A:$Q,17,0)</f>
        <v>0.5143781</v>
      </c>
    </row>
    <row r="99" spans="1:3">
      <c r="A99" t="s">
        <v>1216</v>
      </c>
      <c r="B99">
        <v>-0.0804478</v>
      </c>
      <c r="C99">
        <f>VLOOKUP(A99,[1]总校正后表!$A:$Q,17,0)</f>
        <v>0.2040282</v>
      </c>
    </row>
    <row r="100" spans="1:3">
      <c r="A100" t="s">
        <v>349</v>
      </c>
      <c r="B100">
        <v>-0.0802935</v>
      </c>
      <c r="C100">
        <f>VLOOKUP(A100,[1]总校正后表!$A:$Q,17,0)</f>
        <v>0.801929</v>
      </c>
    </row>
    <row r="101" spans="1:3">
      <c r="A101" t="s">
        <v>897</v>
      </c>
      <c r="B101">
        <v>-0.0799587</v>
      </c>
      <c r="C101">
        <f>VLOOKUP(A101,[1]总校正后表!$A:$Q,17,0)</f>
        <v>0.32452728</v>
      </c>
    </row>
    <row r="102" spans="1:3">
      <c r="A102" t="s">
        <v>784</v>
      </c>
      <c r="B102">
        <v>-0.0788965</v>
      </c>
      <c r="C102">
        <f>VLOOKUP(A102,[1]总校正后表!$A:$Q,17,0)</f>
        <v>0.1948981</v>
      </c>
    </row>
    <row r="103" spans="1:3">
      <c r="A103" t="s">
        <v>170</v>
      </c>
      <c r="B103">
        <v>-0.0787711</v>
      </c>
      <c r="C103">
        <f>VLOOKUP(A103,[1]总校正后表!$A:$Q,17,0)</f>
        <v>0.29126</v>
      </c>
    </row>
    <row r="104" spans="1:3">
      <c r="A104" t="s">
        <v>598</v>
      </c>
      <c r="B104">
        <v>-0.0786988</v>
      </c>
      <c r="C104">
        <f>VLOOKUP(A104,[1]总校正后表!$A:$Q,17,0)</f>
        <v>0.3210511</v>
      </c>
    </row>
    <row r="105" spans="1:3">
      <c r="A105" t="s">
        <v>819</v>
      </c>
      <c r="B105">
        <v>-0.0785733</v>
      </c>
      <c r="C105">
        <f>VLOOKUP(A105,[1]总校正后表!$A:$Q,17,0)</f>
        <v>0.6377207</v>
      </c>
    </row>
    <row r="106" spans="1:3">
      <c r="A106" t="s">
        <v>1246</v>
      </c>
      <c r="B106">
        <v>-0.0784635</v>
      </c>
      <c r="C106">
        <f>VLOOKUP(A106,[1]总校正后表!$A:$Q,17,0)</f>
        <v>0.3288664</v>
      </c>
    </row>
    <row r="107" spans="1:3">
      <c r="A107" t="s">
        <v>956</v>
      </c>
      <c r="B107">
        <v>-0.0781344</v>
      </c>
      <c r="C107">
        <f>VLOOKUP(A107,[1]总校正后表!$A:$Q,17,0)</f>
        <v>0.2881689</v>
      </c>
    </row>
    <row r="108" spans="1:3">
      <c r="A108" t="s">
        <v>216</v>
      </c>
      <c r="B108">
        <v>-0.0781042</v>
      </c>
      <c r="C108">
        <f>VLOOKUP(A108,[1]总校正后表!$A:$Q,17,0)</f>
        <v>0.3849311</v>
      </c>
    </row>
    <row r="109" spans="1:3">
      <c r="A109" t="s">
        <v>269</v>
      </c>
      <c r="B109">
        <v>-0.0779982</v>
      </c>
      <c r="C109">
        <f>VLOOKUP(A109,[1]总校正后表!$A:$Q,17,0)</f>
        <v>0.06899068</v>
      </c>
    </row>
    <row r="110" spans="1:3">
      <c r="A110" t="s">
        <v>16</v>
      </c>
      <c r="B110">
        <v>-0.0778249</v>
      </c>
      <c r="C110">
        <f>VLOOKUP(A110,[1]总校正后表!$A:$Q,17,0)</f>
        <v>0.3871234</v>
      </c>
    </row>
    <row r="111" spans="1:3">
      <c r="A111" t="s">
        <v>866</v>
      </c>
      <c r="B111">
        <v>-0.0777003</v>
      </c>
      <c r="C111">
        <f>VLOOKUP(A111,[1]总校正后表!$A:$Q,17,0)</f>
        <v>0.4283801</v>
      </c>
    </row>
    <row r="112" spans="1:3">
      <c r="A112" t="s">
        <v>268</v>
      </c>
      <c r="B112">
        <v>-0.0776863</v>
      </c>
      <c r="C112">
        <f>VLOOKUP(A112,[1]总校正后表!$A:$Q,17,0)</f>
        <v>0.655822</v>
      </c>
    </row>
    <row r="113" spans="1:3">
      <c r="A113" t="s">
        <v>530</v>
      </c>
      <c r="B113">
        <v>-0.0776328</v>
      </c>
      <c r="C113">
        <f>VLOOKUP(A113,[1]总校正后表!$A:$Q,17,0)</f>
        <v>0.3242871</v>
      </c>
    </row>
    <row r="114" spans="1:3">
      <c r="A114" t="s">
        <v>1019</v>
      </c>
      <c r="B114">
        <v>-0.0774158</v>
      </c>
      <c r="C114">
        <f>VLOOKUP(A114,[1]总校正后表!$A:$Q,17,0)</f>
        <v>0.5687606</v>
      </c>
    </row>
    <row r="115" spans="1:3">
      <c r="A115" t="s">
        <v>730</v>
      </c>
      <c r="B115">
        <v>-0.0770967</v>
      </c>
      <c r="C115">
        <f>VLOOKUP(A115,[1]总校正后表!$A:$Q,17,0)</f>
        <v>0.2312953</v>
      </c>
    </row>
    <row r="116" spans="1:3">
      <c r="A116" t="s">
        <v>616</v>
      </c>
      <c r="B116">
        <v>-0.077067</v>
      </c>
      <c r="C116">
        <f>VLOOKUP(A116,[1]总校正后表!$A:$Q,17,0)</f>
        <v>0.2067883</v>
      </c>
    </row>
    <row r="117" spans="1:3">
      <c r="A117" t="s">
        <v>1169</v>
      </c>
      <c r="B117">
        <v>-0.0768217</v>
      </c>
      <c r="C117">
        <f>VLOOKUP(A117,[1]总校正后表!$A:$Q,17,0)</f>
        <v>0.3015578</v>
      </c>
    </row>
    <row r="118" spans="1:3">
      <c r="A118" t="s">
        <v>493</v>
      </c>
      <c r="B118">
        <v>-0.0765305</v>
      </c>
      <c r="C118">
        <f>VLOOKUP(A118,[1]总校正后表!$A:$Q,17,0)</f>
        <v>0.3075054</v>
      </c>
    </row>
    <row r="119" spans="1:3">
      <c r="A119" t="s">
        <v>954</v>
      </c>
      <c r="B119">
        <v>-0.0764665</v>
      </c>
      <c r="C119">
        <f>VLOOKUP(A119,[1]总校正后表!$A:$Q,17,0)</f>
        <v>0.3600722</v>
      </c>
    </row>
    <row r="120" spans="1:3">
      <c r="A120" t="s">
        <v>962</v>
      </c>
      <c r="B120">
        <v>-0.0762519</v>
      </c>
      <c r="C120">
        <f>VLOOKUP(A120,[1]总校正后表!$A:$Q,17,0)</f>
        <v>0.29260388</v>
      </c>
    </row>
    <row r="121" spans="1:3">
      <c r="A121" t="s">
        <v>174</v>
      </c>
      <c r="B121">
        <v>-0.0757296</v>
      </c>
      <c r="C121">
        <f>VLOOKUP(A121,[1]总校正后表!$A:$Q,17,0)</f>
        <v>0.3422211</v>
      </c>
    </row>
    <row r="122" spans="1:3">
      <c r="A122" t="s">
        <v>571</v>
      </c>
      <c r="B122">
        <v>-0.0752743</v>
      </c>
      <c r="C122">
        <f>VLOOKUP(A122,[1]总校正后表!$A:$Q,17,0)</f>
        <v>0.1145036</v>
      </c>
    </row>
    <row r="123" spans="1:3">
      <c r="A123" t="s">
        <v>972</v>
      </c>
      <c r="B123">
        <v>-0.0752695</v>
      </c>
      <c r="C123">
        <f>VLOOKUP(A123,[1]总校正后表!$A:$Q,17,0)</f>
        <v>0.3837258</v>
      </c>
    </row>
    <row r="124" spans="1:3">
      <c r="A124" t="s">
        <v>680</v>
      </c>
      <c r="B124">
        <v>-0.074886</v>
      </c>
      <c r="C124">
        <f>VLOOKUP(A124,[1]总校正后表!$A:$Q,17,0)</f>
        <v>0.3731815</v>
      </c>
    </row>
    <row r="125" spans="1:3">
      <c r="A125" t="s">
        <v>466</v>
      </c>
      <c r="B125">
        <v>-0.074805</v>
      </c>
      <c r="C125">
        <f>VLOOKUP(A125,[1]总校正后表!$A:$Q,17,0)</f>
        <v>0.5759771</v>
      </c>
    </row>
    <row r="126" spans="1:3">
      <c r="A126" t="s">
        <v>182</v>
      </c>
      <c r="B126">
        <v>-0.0746819</v>
      </c>
      <c r="C126">
        <f>VLOOKUP(A126,[1]总校正后表!$A:$Q,17,0)</f>
        <v>0.4264983</v>
      </c>
    </row>
    <row r="127" spans="1:3">
      <c r="A127" t="s">
        <v>481</v>
      </c>
      <c r="B127">
        <v>-0.0745129</v>
      </c>
      <c r="C127">
        <f>VLOOKUP(A127,[1]总校正后表!$A:$Q,17,0)</f>
        <v>0.4522631</v>
      </c>
    </row>
    <row r="128" spans="1:3">
      <c r="A128" t="s">
        <v>788</v>
      </c>
      <c r="B128">
        <v>-0.0742866</v>
      </c>
      <c r="C128">
        <f>VLOOKUP(A128,[1]总校正后表!$A:$Q,17,0)</f>
        <v>0.25118688</v>
      </c>
    </row>
    <row r="129" spans="1:3">
      <c r="A129" t="s">
        <v>546</v>
      </c>
      <c r="B129">
        <v>-0.0742165</v>
      </c>
      <c r="C129">
        <f>VLOOKUP(A129,[1]总校正后表!$A:$Q,17,0)</f>
        <v>0.178083</v>
      </c>
    </row>
    <row r="130" spans="1:3">
      <c r="A130" t="s">
        <v>470</v>
      </c>
      <c r="B130">
        <v>-0.0740237</v>
      </c>
      <c r="C130">
        <f>VLOOKUP(A130,[1]总校正后表!$A:$Q,17,0)</f>
        <v>0.3021149</v>
      </c>
    </row>
    <row r="131" spans="1:3">
      <c r="A131" t="s">
        <v>1081</v>
      </c>
      <c r="B131">
        <v>-0.073979</v>
      </c>
      <c r="C131">
        <f>VLOOKUP(A131,[1]总校正后表!$A:$Q,17,0)</f>
        <v>0.4469091</v>
      </c>
    </row>
    <row r="132" spans="1:3">
      <c r="A132" t="s">
        <v>1141</v>
      </c>
      <c r="B132">
        <v>-0.073218</v>
      </c>
      <c r="C132">
        <f>VLOOKUP(A132,[1]总校正后表!$A:$Q,17,0)</f>
        <v>0.43422518</v>
      </c>
    </row>
    <row r="133" spans="1:3">
      <c r="A133" t="s">
        <v>379</v>
      </c>
      <c r="B133">
        <v>-0.0731715</v>
      </c>
      <c r="C133">
        <f>VLOOKUP(A133,[1]总校正后表!$A:$Q,17,0)</f>
        <v>0.2053351</v>
      </c>
    </row>
    <row r="134" spans="1:3">
      <c r="A134" t="s">
        <v>1143</v>
      </c>
      <c r="B134">
        <v>-0.0731295</v>
      </c>
      <c r="C134">
        <f>VLOOKUP(A134,[1]总校正后表!$A:$Q,17,0)</f>
        <v>0.3417544</v>
      </c>
    </row>
    <row r="135" spans="1:3">
      <c r="A135" t="s">
        <v>475</v>
      </c>
      <c r="B135">
        <v>-0.0727842</v>
      </c>
      <c r="C135">
        <f>VLOOKUP(A135,[1]总校正后表!$A:$Q,17,0)</f>
        <v>0.2283642</v>
      </c>
    </row>
    <row r="136" spans="1:3">
      <c r="A136" t="s">
        <v>284</v>
      </c>
      <c r="B136">
        <v>-0.0727215</v>
      </c>
      <c r="C136">
        <f>VLOOKUP(A136,[1]总校正后表!$A:$Q,17,0)</f>
        <v>0.28372188</v>
      </c>
    </row>
    <row r="137" spans="1:3">
      <c r="A137" t="s">
        <v>916</v>
      </c>
      <c r="B137">
        <v>-0.0720924</v>
      </c>
      <c r="C137">
        <f>VLOOKUP(A137,[1]总校正后表!$A:$Q,17,0)</f>
        <v>0.4318244</v>
      </c>
    </row>
    <row r="138" spans="1:3">
      <c r="A138" t="s">
        <v>942</v>
      </c>
      <c r="B138">
        <v>-0.0720412</v>
      </c>
      <c r="C138">
        <f>VLOOKUP(A138,[1]总校正后表!$A:$Q,17,0)</f>
        <v>0.6108243</v>
      </c>
    </row>
    <row r="139" spans="1:3">
      <c r="A139" t="s">
        <v>262</v>
      </c>
      <c r="B139">
        <v>-0.071925</v>
      </c>
      <c r="C139">
        <f>VLOOKUP(A139,[1]总校正后表!$A:$Q,17,0)</f>
        <v>0.5730651</v>
      </c>
    </row>
    <row r="140" spans="1:3">
      <c r="A140" t="s">
        <v>245</v>
      </c>
      <c r="B140">
        <v>-0.0715332</v>
      </c>
      <c r="C140">
        <f>VLOOKUP(A140,[1]总校正后表!$A:$Q,17,0)</f>
        <v>0.0969762</v>
      </c>
    </row>
    <row r="141" spans="1:3">
      <c r="A141" t="s">
        <v>1109</v>
      </c>
      <c r="B141">
        <v>-0.0703539</v>
      </c>
      <c r="C141">
        <f>VLOOKUP(A141,[1]总校正后表!$A:$Q,17,0)</f>
        <v>0.3094527</v>
      </c>
    </row>
    <row r="142" spans="1:3">
      <c r="A142" t="s">
        <v>445</v>
      </c>
      <c r="B142">
        <v>-0.0701323</v>
      </c>
      <c r="C142">
        <f>VLOOKUP(A142,[1]总校正后表!$A:$Q,17,0)</f>
        <v>0.2558368</v>
      </c>
    </row>
    <row r="143" spans="1:3">
      <c r="A143" t="s">
        <v>148</v>
      </c>
      <c r="B143">
        <v>-0.0698721</v>
      </c>
      <c r="C143">
        <f>VLOOKUP(A143,[1]总校正后表!$A:$Q,17,0)</f>
        <v>0.5108539</v>
      </c>
    </row>
    <row r="144" spans="1:3">
      <c r="A144" t="s">
        <v>309</v>
      </c>
      <c r="B144">
        <v>-0.0695454</v>
      </c>
      <c r="C144">
        <f>VLOOKUP(A144,[1]总校正后表!$A:$Q,17,0)</f>
        <v>0.5343689</v>
      </c>
    </row>
    <row r="145" spans="1:3">
      <c r="A145" t="s">
        <v>1235</v>
      </c>
      <c r="B145">
        <v>-0.0694643</v>
      </c>
      <c r="C145">
        <f>VLOOKUP(A145,[1]总校正后表!$A:$Q,17,0)</f>
        <v>0.2284199</v>
      </c>
    </row>
    <row r="146" spans="1:3">
      <c r="A146" t="s">
        <v>285</v>
      </c>
      <c r="B146">
        <v>-0.0693967</v>
      </c>
      <c r="C146">
        <f>VLOOKUP(A146,[1]总校正后表!$A:$Q,17,0)</f>
        <v>0.25799108</v>
      </c>
    </row>
    <row r="147" spans="1:3">
      <c r="A147" t="s">
        <v>1124</v>
      </c>
      <c r="B147">
        <v>-0.0689675</v>
      </c>
      <c r="C147">
        <f>VLOOKUP(A147,[1]总校正后表!$A:$Q,17,0)</f>
        <v>0.3582474</v>
      </c>
    </row>
    <row r="148" spans="1:3">
      <c r="A148" t="s">
        <v>139</v>
      </c>
      <c r="B148">
        <v>-0.0687637</v>
      </c>
      <c r="C148">
        <f>VLOOKUP(A148,[1]总校正后表!$A:$Q,17,0)</f>
        <v>0.1646579</v>
      </c>
    </row>
    <row r="149" spans="1:3">
      <c r="A149" t="s">
        <v>335</v>
      </c>
      <c r="B149">
        <v>-0.0686639</v>
      </c>
      <c r="C149">
        <f>VLOOKUP(A149,[1]总校正后表!$A:$Q,17,0)</f>
        <v>0.2361415</v>
      </c>
    </row>
    <row r="150" spans="1:3">
      <c r="A150" t="s">
        <v>712</v>
      </c>
      <c r="B150">
        <v>-0.0686145</v>
      </c>
      <c r="C150">
        <f>VLOOKUP(A150,[1]总校正后表!$A:$Q,17,0)</f>
        <v>0.3640843</v>
      </c>
    </row>
    <row r="151" spans="1:3">
      <c r="A151" t="s">
        <v>489</v>
      </c>
      <c r="B151">
        <v>-0.0685107</v>
      </c>
      <c r="C151">
        <f>VLOOKUP(A151,[1]总校正后表!$A:$Q,17,0)</f>
        <v>0.4992413</v>
      </c>
    </row>
    <row r="152" spans="1:3">
      <c r="A152" t="s">
        <v>252</v>
      </c>
      <c r="B152">
        <v>-0.0682776</v>
      </c>
      <c r="C152">
        <f>VLOOKUP(A152,[1]总校正后表!$A:$Q,17,0)</f>
        <v>0.5828302</v>
      </c>
    </row>
    <row r="153" spans="1:3">
      <c r="A153" t="s">
        <v>308</v>
      </c>
      <c r="B153">
        <v>-0.06822</v>
      </c>
      <c r="C153">
        <f>VLOOKUP(A153,[1]总校正后表!$A:$Q,17,0)</f>
        <v>0.3231533</v>
      </c>
    </row>
    <row r="154" spans="1:3">
      <c r="A154" t="s">
        <v>565</v>
      </c>
      <c r="B154">
        <v>-0.0681872</v>
      </c>
      <c r="C154">
        <f>VLOOKUP(A154,[1]总校正后表!$A:$Q,17,0)</f>
        <v>0.1409214</v>
      </c>
    </row>
    <row r="155" spans="1:3">
      <c r="A155" t="s">
        <v>108</v>
      </c>
      <c r="B155">
        <v>-0.068033</v>
      </c>
      <c r="C155">
        <f>VLOOKUP(A155,[1]总校正后表!$A:$Q,17,0)</f>
        <v>0.3610694</v>
      </c>
    </row>
    <row r="156" spans="1:3">
      <c r="A156" t="s">
        <v>485</v>
      </c>
      <c r="B156">
        <v>-0.0677702</v>
      </c>
      <c r="C156">
        <f>VLOOKUP(A156,[1]总校正后表!$A:$Q,17,0)</f>
        <v>0.4125334</v>
      </c>
    </row>
    <row r="157" spans="1:3">
      <c r="A157" t="s">
        <v>267</v>
      </c>
      <c r="B157">
        <v>-0.0672449</v>
      </c>
      <c r="C157">
        <f>VLOOKUP(A157,[1]总校正后表!$A:$Q,17,0)</f>
        <v>0.6336796</v>
      </c>
    </row>
    <row r="158" spans="1:3">
      <c r="A158" t="s">
        <v>974</v>
      </c>
      <c r="B158">
        <v>-0.0669582</v>
      </c>
      <c r="C158">
        <f>VLOOKUP(A158,[1]总校正后表!$A:$Q,17,0)</f>
        <v>0.3850853</v>
      </c>
    </row>
    <row r="159" spans="1:3">
      <c r="A159" t="s">
        <v>192</v>
      </c>
      <c r="B159">
        <v>-0.0668015</v>
      </c>
      <c r="C159">
        <f>VLOOKUP(A159,[1]总校正后表!$A:$Q,17,0)</f>
        <v>0.3536543</v>
      </c>
    </row>
    <row r="160" spans="1:3">
      <c r="A160" t="s">
        <v>71</v>
      </c>
      <c r="B160">
        <v>-0.0665751</v>
      </c>
      <c r="C160">
        <f>VLOOKUP(A160,[1]总校正后表!$A:$Q,17,0)</f>
        <v>0.121403</v>
      </c>
    </row>
    <row r="161" spans="1:3">
      <c r="A161" t="s">
        <v>885</v>
      </c>
      <c r="B161">
        <v>-0.0662806</v>
      </c>
      <c r="C161">
        <f>VLOOKUP(A161,[1]总校正后表!$A:$Q,17,0)</f>
        <v>0.1975051</v>
      </c>
    </row>
    <row r="162" spans="1:3">
      <c r="A162" t="s">
        <v>146</v>
      </c>
      <c r="B162">
        <v>-0.066223</v>
      </c>
      <c r="C162">
        <f>VLOOKUP(A162,[1]总校正后表!$A:$Q,17,0)</f>
        <v>0.5198359</v>
      </c>
    </row>
    <row r="163" spans="1:3">
      <c r="A163" t="s">
        <v>801</v>
      </c>
      <c r="B163">
        <v>-0.0656473</v>
      </c>
      <c r="C163">
        <f>VLOOKUP(A163,[1]总校正后表!$A:$Q,17,0)</f>
        <v>0.5604111</v>
      </c>
    </row>
    <row r="164" spans="1:3">
      <c r="A164" t="s">
        <v>749</v>
      </c>
      <c r="B164">
        <v>-0.0655489</v>
      </c>
      <c r="C164">
        <f>VLOOKUP(A164,[1]总校正后表!$A:$Q,17,0)</f>
        <v>0.4124353</v>
      </c>
    </row>
    <row r="165" spans="1:3">
      <c r="A165" t="s">
        <v>939</v>
      </c>
      <c r="B165">
        <v>-0.0651968</v>
      </c>
      <c r="C165">
        <f>VLOOKUP(A165,[1]总校正后表!$A:$Q,17,0)</f>
        <v>0.3115513</v>
      </c>
    </row>
    <row r="166" spans="1:3">
      <c r="A166" t="s">
        <v>67</v>
      </c>
      <c r="B166">
        <v>-0.0650991</v>
      </c>
      <c r="C166">
        <f>VLOOKUP(A166,[1]总校正后表!$A:$Q,17,0)</f>
        <v>0.4276051</v>
      </c>
    </row>
    <row r="167" spans="1:3">
      <c r="A167" t="s">
        <v>865</v>
      </c>
      <c r="B167">
        <v>-0.0649485</v>
      </c>
      <c r="C167">
        <f>VLOOKUP(A167,[1]总校正后表!$A:$Q,17,0)</f>
        <v>0.4755143</v>
      </c>
    </row>
    <row r="168" spans="1:3">
      <c r="A168" t="s">
        <v>482</v>
      </c>
      <c r="B168">
        <v>-0.0643601</v>
      </c>
      <c r="C168">
        <f>VLOOKUP(A168,[1]总校正后表!$A:$Q,17,0)</f>
        <v>0.6643222</v>
      </c>
    </row>
    <row r="169" spans="1:3">
      <c r="A169" t="s">
        <v>51</v>
      </c>
      <c r="B169">
        <v>-0.0642229</v>
      </c>
      <c r="C169">
        <f>VLOOKUP(A169,[1]总校正后表!$A:$Q,17,0)</f>
        <v>0.5521869</v>
      </c>
    </row>
    <row r="170" spans="1:3">
      <c r="A170" t="s">
        <v>101</v>
      </c>
      <c r="B170">
        <v>-0.0640727</v>
      </c>
      <c r="C170">
        <f>VLOOKUP(A170,[1]总校正后表!$A:$Q,17,0)</f>
        <v>0.3716833</v>
      </c>
    </row>
    <row r="171" spans="1:3">
      <c r="A171" t="s">
        <v>478</v>
      </c>
      <c r="B171">
        <v>-0.0640242</v>
      </c>
      <c r="C171">
        <f>VLOOKUP(A171,[1]总校正后表!$A:$Q,17,0)</f>
        <v>0.2729811</v>
      </c>
    </row>
    <row r="172" spans="1:3">
      <c r="A172" t="s">
        <v>217</v>
      </c>
      <c r="B172">
        <v>-0.0638386</v>
      </c>
      <c r="C172">
        <f>VLOOKUP(A172,[1]总校正后表!$A:$Q,17,0)</f>
        <v>0.18849728</v>
      </c>
    </row>
    <row r="173" spans="1:3">
      <c r="A173" t="s">
        <v>1173</v>
      </c>
      <c r="B173">
        <v>-0.0635627</v>
      </c>
      <c r="C173">
        <f>VLOOKUP(A173,[1]总校正后表!$A:$Q,17,0)</f>
        <v>0.20892028</v>
      </c>
    </row>
    <row r="174" spans="1:3">
      <c r="A174" t="s">
        <v>32</v>
      </c>
      <c r="B174">
        <v>-0.0635292</v>
      </c>
      <c r="C174">
        <f>VLOOKUP(A174,[1]总校正后表!$A:$Q,17,0)</f>
        <v>0.4502704</v>
      </c>
    </row>
    <row r="175" spans="1:3">
      <c r="A175" t="s">
        <v>833</v>
      </c>
      <c r="B175">
        <v>-0.063396</v>
      </c>
      <c r="C175">
        <f>VLOOKUP(A175,[1]总校正后表!$A:$Q,17,0)</f>
        <v>0.1933701</v>
      </c>
    </row>
    <row r="176" spans="1:3">
      <c r="A176" t="s">
        <v>918</v>
      </c>
      <c r="B176">
        <v>-0.0633346</v>
      </c>
      <c r="C176">
        <f>VLOOKUP(A176,[1]总校正后表!$A:$Q,17,0)</f>
        <v>0.3017561</v>
      </c>
    </row>
    <row r="177" spans="1:3">
      <c r="A177" t="s">
        <v>36</v>
      </c>
      <c r="B177">
        <v>-0.0632766</v>
      </c>
      <c r="C177">
        <f>VLOOKUP(A177,[1]总校正后表!$A:$Q,17,0)</f>
        <v>0.248498</v>
      </c>
    </row>
    <row r="178" spans="1:3">
      <c r="A178" t="s">
        <v>202</v>
      </c>
      <c r="B178">
        <v>-0.0632655</v>
      </c>
      <c r="C178">
        <f>VLOOKUP(A178,[1]总校正后表!$A:$Q,17,0)</f>
        <v>0.3115603</v>
      </c>
    </row>
    <row r="179" spans="1:3">
      <c r="A179" t="s">
        <v>516</v>
      </c>
      <c r="B179">
        <v>-0.0632563</v>
      </c>
      <c r="C179">
        <f>VLOOKUP(A179,[1]总校正后表!$A:$Q,17,0)</f>
        <v>0.331113</v>
      </c>
    </row>
    <row r="180" spans="1:3">
      <c r="A180" t="s">
        <v>645</v>
      </c>
      <c r="B180">
        <v>-0.0631939</v>
      </c>
      <c r="C180">
        <f>VLOOKUP(A180,[1]总校正后表!$A:$Q,17,0)</f>
        <v>0.4525883</v>
      </c>
    </row>
    <row r="181" spans="1:3">
      <c r="A181" t="s">
        <v>658</v>
      </c>
      <c r="B181">
        <v>-0.0631541</v>
      </c>
      <c r="C181">
        <f>VLOOKUP(A181,[1]总校正后表!$A:$Q,17,0)</f>
        <v>0.2939124</v>
      </c>
    </row>
    <row r="182" spans="1:3">
      <c r="A182" t="s">
        <v>538</v>
      </c>
      <c r="B182">
        <v>-0.0629964</v>
      </c>
      <c r="C182">
        <f>VLOOKUP(A182,[1]总校正后表!$A:$Q,17,0)</f>
        <v>0.4530063</v>
      </c>
    </row>
    <row r="183" spans="1:3">
      <c r="A183" t="s">
        <v>1085</v>
      </c>
      <c r="B183">
        <v>-0.0628891</v>
      </c>
      <c r="C183">
        <f>VLOOKUP(A183,[1]总校正后表!$A:$Q,17,0)</f>
        <v>0.1363308</v>
      </c>
    </row>
    <row r="184" spans="1:3">
      <c r="A184" t="s">
        <v>281</v>
      </c>
      <c r="B184">
        <v>-0.0627898</v>
      </c>
      <c r="C184">
        <f>VLOOKUP(A184,[1]总校正后表!$A:$Q,17,0)</f>
        <v>0.3144491</v>
      </c>
    </row>
    <row r="185" spans="1:3">
      <c r="A185" t="s">
        <v>721</v>
      </c>
      <c r="B185">
        <v>-0.0625842</v>
      </c>
      <c r="C185">
        <f>VLOOKUP(A185,[1]总校正后表!$A:$Q,17,0)</f>
        <v>0.2559711</v>
      </c>
    </row>
    <row r="186" spans="1:3">
      <c r="A186" t="s">
        <v>206</v>
      </c>
      <c r="B186">
        <v>-0.0625167</v>
      </c>
      <c r="C186">
        <f>VLOOKUP(A186,[1]总校正后表!$A:$Q,17,0)</f>
        <v>0.10031506</v>
      </c>
    </row>
    <row r="187" spans="1:3">
      <c r="A187" t="s">
        <v>807</v>
      </c>
      <c r="B187">
        <v>-0.0623501</v>
      </c>
      <c r="C187">
        <f>VLOOKUP(A187,[1]总校正后表!$A:$Q,17,0)</f>
        <v>0.5678404</v>
      </c>
    </row>
    <row r="188" spans="1:3">
      <c r="A188" t="s">
        <v>597</v>
      </c>
      <c r="B188">
        <v>-0.0617734</v>
      </c>
      <c r="C188">
        <f>VLOOKUP(A188,[1]总校正后表!$A:$Q,17,0)</f>
        <v>0.3813456</v>
      </c>
    </row>
    <row r="189" spans="1:3">
      <c r="A189" t="s">
        <v>1270</v>
      </c>
      <c r="B189">
        <v>-0.0617096</v>
      </c>
      <c r="C189">
        <f>VLOOKUP(A189,[1]总校正后表!$A:$Q,17,0)</f>
        <v>0.3959046</v>
      </c>
    </row>
    <row r="190" spans="1:3">
      <c r="A190" t="s">
        <v>360</v>
      </c>
      <c r="B190">
        <v>-0.0616127</v>
      </c>
      <c r="C190">
        <f>VLOOKUP(A190,[1]总校正后表!$A:$Q,17,0)</f>
        <v>0.0429694</v>
      </c>
    </row>
    <row r="191" spans="1:3">
      <c r="A191" t="s">
        <v>1199</v>
      </c>
      <c r="B191">
        <v>-0.0615671</v>
      </c>
      <c r="C191">
        <f>VLOOKUP(A191,[1]总校正后表!$A:$Q,17,0)</f>
        <v>0.265517</v>
      </c>
    </row>
    <row r="192" spans="1:3">
      <c r="A192" t="s">
        <v>504</v>
      </c>
      <c r="B192">
        <v>-0.0610371</v>
      </c>
      <c r="C192">
        <f>VLOOKUP(A192,[1]总校正后表!$A:$Q,17,0)</f>
        <v>0.5129785</v>
      </c>
    </row>
    <row r="193" spans="1:3">
      <c r="A193" t="s">
        <v>577</v>
      </c>
      <c r="B193">
        <v>-0.0607514</v>
      </c>
      <c r="C193">
        <f>VLOOKUP(A193,[1]总校正后表!$A:$Q,17,0)</f>
        <v>0.4422978</v>
      </c>
    </row>
    <row r="194" spans="1:3">
      <c r="A194" t="s">
        <v>377</v>
      </c>
      <c r="B194">
        <v>-0.0605222</v>
      </c>
      <c r="C194">
        <f>VLOOKUP(A194,[1]总校正后表!$A:$Q,17,0)</f>
        <v>0.2682621</v>
      </c>
    </row>
    <row r="195" spans="1:3">
      <c r="A195" t="s">
        <v>257</v>
      </c>
      <c r="B195">
        <v>-0.0603162</v>
      </c>
      <c r="C195">
        <f>VLOOKUP(A195,[1]总校正后表!$A:$Q,17,0)</f>
        <v>0.3543023</v>
      </c>
    </row>
    <row r="196" spans="1:3">
      <c r="A196" t="s">
        <v>988</v>
      </c>
      <c r="B196">
        <v>-0.0602565</v>
      </c>
      <c r="C196">
        <f>VLOOKUP(A196,[1]总校正后表!$A:$Q,17,0)</f>
        <v>0.3657231</v>
      </c>
    </row>
    <row r="197" spans="1:3">
      <c r="A197" t="s">
        <v>1075</v>
      </c>
      <c r="B197">
        <v>-0.0601428</v>
      </c>
      <c r="C197">
        <f>VLOOKUP(A197,[1]总校正后表!$A:$Q,17,0)</f>
        <v>0.4258695</v>
      </c>
    </row>
    <row r="198" spans="1:3">
      <c r="A198" t="s">
        <v>506</v>
      </c>
      <c r="B198">
        <v>-0.0600412</v>
      </c>
      <c r="C198">
        <f>VLOOKUP(A198,[1]总校正后表!$A:$Q,17,0)</f>
        <v>0.2902522</v>
      </c>
    </row>
    <row r="199" spans="1:3">
      <c r="A199" t="s">
        <v>585</v>
      </c>
      <c r="B199">
        <v>-0.0595803</v>
      </c>
      <c r="C199">
        <f>VLOOKUP(A199,[1]总校正后表!$A:$Q,17,0)</f>
        <v>0.1841523</v>
      </c>
    </row>
    <row r="200" spans="1:3">
      <c r="A200" t="s">
        <v>1290</v>
      </c>
      <c r="B200">
        <v>-0.0594549</v>
      </c>
      <c r="C200">
        <f>VLOOKUP(A200,[1]总校正后表!$A:$Q,17,0)</f>
        <v>0.220007</v>
      </c>
    </row>
    <row r="201" spans="1:3">
      <c r="A201" t="s">
        <v>1203</v>
      </c>
      <c r="B201">
        <v>-0.0593009</v>
      </c>
      <c r="C201">
        <f>VLOOKUP(A201,[1]总校正后表!$A:$Q,17,0)</f>
        <v>0.7320752</v>
      </c>
    </row>
    <row r="202" spans="1:3">
      <c r="A202" t="s">
        <v>1082</v>
      </c>
      <c r="B202">
        <v>-0.059025</v>
      </c>
      <c r="C202">
        <f>VLOOKUP(A202,[1]总校正后表!$A:$Q,17,0)</f>
        <v>0.2584862</v>
      </c>
    </row>
    <row r="203" spans="1:3">
      <c r="A203" t="s">
        <v>477</v>
      </c>
      <c r="B203">
        <v>-0.0589599</v>
      </c>
      <c r="C203">
        <f>VLOOKUP(A203,[1]总校正后表!$A:$Q,17,0)</f>
        <v>0.3465217</v>
      </c>
    </row>
    <row r="204" spans="1:3">
      <c r="A204" t="s">
        <v>518</v>
      </c>
      <c r="B204">
        <v>-0.05879</v>
      </c>
      <c r="C204">
        <f>VLOOKUP(A204,[1]总校正后表!$A:$Q,17,0)</f>
        <v>0.4774329</v>
      </c>
    </row>
    <row r="205" spans="1:3">
      <c r="A205" t="s">
        <v>225</v>
      </c>
      <c r="B205">
        <v>-0.0587041</v>
      </c>
      <c r="C205">
        <f>VLOOKUP(A205,[1]总校正后表!$A:$Q,17,0)</f>
        <v>0.2953463</v>
      </c>
    </row>
    <row r="206" spans="1:3">
      <c r="A206" t="s">
        <v>126</v>
      </c>
      <c r="B206">
        <v>-0.0583746</v>
      </c>
      <c r="C206">
        <f>VLOOKUP(A206,[1]总校正后表!$A:$Q,17,0)</f>
        <v>0.1875434</v>
      </c>
    </row>
    <row r="207" spans="1:3">
      <c r="A207" t="s">
        <v>163</v>
      </c>
      <c r="B207">
        <v>-0.058105</v>
      </c>
      <c r="C207">
        <f>VLOOKUP(A207,[1]总校正后表!$A:$Q,17,0)</f>
        <v>0.5815669</v>
      </c>
    </row>
    <row r="208" spans="1:3">
      <c r="A208" t="s">
        <v>764</v>
      </c>
      <c r="B208">
        <v>-0.0575718</v>
      </c>
      <c r="C208">
        <f>VLOOKUP(A208,[1]总校正后表!$A:$Q,17,0)</f>
        <v>0.34217918</v>
      </c>
    </row>
    <row r="209" spans="1:3">
      <c r="A209" t="s">
        <v>507</v>
      </c>
      <c r="B209">
        <v>-0.057554</v>
      </c>
      <c r="C209">
        <f>VLOOKUP(A209,[1]总校正后表!$A:$Q,17,0)</f>
        <v>0.5321851</v>
      </c>
    </row>
    <row r="210" spans="1:3">
      <c r="A210" t="s">
        <v>495</v>
      </c>
      <c r="B210">
        <v>-0.0573533</v>
      </c>
      <c r="C210">
        <f>VLOOKUP(A210,[1]总校正后表!$A:$Q,17,0)</f>
        <v>0.4792849</v>
      </c>
    </row>
    <row r="211" spans="1:3">
      <c r="A211" t="s">
        <v>873</v>
      </c>
      <c r="B211">
        <v>-0.0573381</v>
      </c>
      <c r="C211">
        <f>VLOOKUP(A211,[1]总校正后表!$A:$Q,17,0)</f>
        <v>0.3367611</v>
      </c>
    </row>
    <row r="212" spans="1:3">
      <c r="A212" t="s">
        <v>1154</v>
      </c>
      <c r="B212">
        <v>-0.0571024</v>
      </c>
      <c r="C212">
        <f>VLOOKUP(A212,[1]总校正后表!$A:$Q,17,0)</f>
        <v>0.1756635</v>
      </c>
    </row>
    <row r="213" spans="1:3">
      <c r="A213" t="s">
        <v>825</v>
      </c>
      <c r="B213">
        <v>-0.0567784</v>
      </c>
      <c r="C213">
        <f>VLOOKUP(A213,[1]总校正后表!$A:$Q,17,0)</f>
        <v>0.1750053</v>
      </c>
    </row>
    <row r="214" spans="1:3">
      <c r="A214" t="s">
        <v>603</v>
      </c>
      <c r="B214">
        <v>-0.0564028</v>
      </c>
      <c r="C214">
        <f>VLOOKUP(A214,[1]总校正后表!$A:$Q,17,0)</f>
        <v>0.3215771</v>
      </c>
    </row>
    <row r="215" spans="1:3">
      <c r="A215" t="s">
        <v>263</v>
      </c>
      <c r="B215">
        <v>-0.0560528</v>
      </c>
      <c r="C215">
        <f>VLOOKUP(A215,[1]总校正后表!$A:$Q,17,0)</f>
        <v>0.6891721</v>
      </c>
    </row>
    <row r="216" spans="1:3">
      <c r="A216" t="s">
        <v>968</v>
      </c>
      <c r="B216">
        <v>-0.0557966</v>
      </c>
      <c r="C216">
        <f>VLOOKUP(A216,[1]总校正后表!$A:$Q,17,0)</f>
        <v>0.22989628</v>
      </c>
    </row>
    <row r="217" spans="1:3">
      <c r="A217" t="s">
        <v>746</v>
      </c>
      <c r="B217">
        <v>-0.0557805</v>
      </c>
      <c r="C217">
        <f>VLOOKUP(A217,[1]总校正后表!$A:$Q,17,0)</f>
        <v>0.4081961</v>
      </c>
    </row>
    <row r="218" spans="1:3">
      <c r="A218" t="s">
        <v>898</v>
      </c>
      <c r="B218">
        <v>-0.0555213</v>
      </c>
      <c r="C218">
        <f>VLOOKUP(A218,[1]总校正后表!$A:$Q,17,0)</f>
        <v>0.1303352</v>
      </c>
    </row>
    <row r="219" spans="1:3">
      <c r="A219" t="s">
        <v>207</v>
      </c>
      <c r="B219">
        <v>-0.0552638</v>
      </c>
      <c r="C219">
        <f>VLOOKUP(A219,[1]总校正后表!$A:$Q,17,0)</f>
        <v>0.3192271</v>
      </c>
    </row>
    <row r="220" spans="1:3">
      <c r="A220" t="s">
        <v>875</v>
      </c>
      <c r="B220">
        <v>-0.0552415</v>
      </c>
      <c r="C220">
        <f>VLOOKUP(A220,[1]总校正后表!$A:$Q,17,0)</f>
        <v>0.1483684</v>
      </c>
    </row>
    <row r="221" spans="1:3">
      <c r="A221" t="s">
        <v>966</v>
      </c>
      <c r="B221">
        <v>-0.055006</v>
      </c>
      <c r="C221">
        <f>VLOOKUP(A221,[1]总校正后表!$A:$Q,17,0)</f>
        <v>0.5564759</v>
      </c>
    </row>
    <row r="222" spans="1:3">
      <c r="A222" t="s">
        <v>887</v>
      </c>
      <c r="B222">
        <v>-0.0548296</v>
      </c>
      <c r="C222">
        <f>VLOOKUP(A222,[1]总校正后表!$A:$Q,17,0)</f>
        <v>0.4132931</v>
      </c>
    </row>
    <row r="223" spans="1:3">
      <c r="A223" t="s">
        <v>808</v>
      </c>
      <c r="B223">
        <v>-0.0546471</v>
      </c>
      <c r="C223">
        <f>VLOOKUP(A223,[1]总校正后表!$A:$Q,17,0)</f>
        <v>0.3109815</v>
      </c>
    </row>
    <row r="224" spans="1:3">
      <c r="A224" t="s">
        <v>896</v>
      </c>
      <c r="B224">
        <v>-0.0543688</v>
      </c>
      <c r="C224">
        <f>VLOOKUP(A224,[1]总校正后表!$A:$Q,17,0)</f>
        <v>0.45583528</v>
      </c>
    </row>
    <row r="225" spans="1:3">
      <c r="A225" t="s">
        <v>717</v>
      </c>
      <c r="B225">
        <v>-0.0540984</v>
      </c>
      <c r="C225">
        <f>VLOOKUP(A225,[1]总校正后表!$A:$Q,17,0)</f>
        <v>0.3557154</v>
      </c>
    </row>
    <row r="226" spans="1:3">
      <c r="A226" t="s">
        <v>593</v>
      </c>
      <c r="B226">
        <v>-0.0540156</v>
      </c>
      <c r="C226">
        <f>VLOOKUP(A226,[1]总校正后表!$A:$Q,17,0)</f>
        <v>0.118712</v>
      </c>
    </row>
    <row r="227" spans="1:3">
      <c r="A227" t="s">
        <v>452</v>
      </c>
      <c r="B227">
        <v>-0.0539925</v>
      </c>
      <c r="C227">
        <f>VLOOKUP(A227,[1]总校正后表!$A:$Q,17,0)</f>
        <v>0.4641552</v>
      </c>
    </row>
    <row r="228" spans="1:3">
      <c r="A228" t="s">
        <v>321</v>
      </c>
      <c r="B228">
        <v>-0.0536624</v>
      </c>
      <c r="C228">
        <f>VLOOKUP(A228,[1]总校正后表!$A:$Q,17,0)</f>
        <v>0.25732788</v>
      </c>
    </row>
    <row r="229" spans="1:3">
      <c r="A229" t="s">
        <v>42</v>
      </c>
      <c r="B229">
        <v>-0.0534897</v>
      </c>
      <c r="C229">
        <f>VLOOKUP(A229,[1]总校正后表!$A:$Q,17,0)</f>
        <v>0.4517349</v>
      </c>
    </row>
    <row r="230" spans="1:3">
      <c r="A230" t="s">
        <v>153</v>
      </c>
      <c r="B230">
        <v>-0.0534197</v>
      </c>
      <c r="C230">
        <f>VLOOKUP(A230,[1]总校正后表!$A:$Q,17,0)</f>
        <v>0.3488148</v>
      </c>
    </row>
    <row r="231" spans="1:3">
      <c r="A231" t="s">
        <v>1259</v>
      </c>
      <c r="B231">
        <v>-0.053391</v>
      </c>
      <c r="C231">
        <f>VLOOKUP(A231,[1]总校正后表!$A:$Q,17,0)</f>
        <v>0.32258128</v>
      </c>
    </row>
    <row r="232" spans="1:3">
      <c r="A232" t="s">
        <v>89</v>
      </c>
      <c r="B232">
        <v>-0.0533838</v>
      </c>
      <c r="C232">
        <f>VLOOKUP(A232,[1]总校正后表!$A:$Q,17,0)</f>
        <v>0.1562145</v>
      </c>
    </row>
    <row r="233" spans="1:3">
      <c r="A233" t="s">
        <v>120</v>
      </c>
      <c r="B233">
        <v>-0.0530795</v>
      </c>
      <c r="C233">
        <f>VLOOKUP(A233,[1]总校正后表!$A:$Q,17,0)</f>
        <v>0.1868764</v>
      </c>
    </row>
    <row r="234" spans="1:3">
      <c r="A234" t="s">
        <v>1121</v>
      </c>
      <c r="B234">
        <v>-0.0530296</v>
      </c>
      <c r="C234">
        <f>VLOOKUP(A234,[1]总校正后表!$A:$Q,17,0)</f>
        <v>0.1459948</v>
      </c>
    </row>
    <row r="235" spans="1:3">
      <c r="A235" t="s">
        <v>1150</v>
      </c>
      <c r="B235">
        <v>-0.0527067</v>
      </c>
      <c r="C235">
        <f>VLOOKUP(A235,[1]总校正后表!$A:$Q,17,0)</f>
        <v>0.4187512</v>
      </c>
    </row>
    <row r="236" spans="1:3">
      <c r="A236" t="s">
        <v>652</v>
      </c>
      <c r="B236">
        <v>-0.0526762</v>
      </c>
      <c r="C236">
        <f>VLOOKUP(A236,[1]总校正后表!$A:$Q,17,0)</f>
        <v>0.4898804</v>
      </c>
    </row>
    <row r="237" spans="1:3">
      <c r="A237" t="s">
        <v>664</v>
      </c>
      <c r="B237">
        <v>-0.0523319</v>
      </c>
      <c r="C237">
        <f>VLOOKUP(A237,[1]总校正后表!$A:$Q,17,0)</f>
        <v>0.4850852</v>
      </c>
    </row>
    <row r="238" spans="1:3">
      <c r="A238" t="s">
        <v>90</v>
      </c>
      <c r="B238">
        <v>-0.0522199</v>
      </c>
      <c r="C238">
        <f>VLOOKUP(A238,[1]总校正后表!$A:$Q,17,0)</f>
        <v>0.2085651</v>
      </c>
    </row>
    <row r="239" spans="1:3">
      <c r="A239" t="s">
        <v>353</v>
      </c>
      <c r="B239">
        <v>-0.0521458</v>
      </c>
      <c r="C239">
        <f>VLOOKUP(A239,[1]总校正后表!$A:$Q,17,0)</f>
        <v>0.29219508</v>
      </c>
    </row>
    <row r="240" spans="1:3">
      <c r="A240" t="s">
        <v>295</v>
      </c>
      <c r="B240">
        <v>-0.0520074</v>
      </c>
      <c r="C240">
        <f>VLOOKUP(A240,[1]总校正后表!$A:$Q,17,0)</f>
        <v>0.1804244</v>
      </c>
    </row>
    <row r="241" spans="1:3">
      <c r="A241" t="s">
        <v>874</v>
      </c>
      <c r="B241">
        <v>-0.0515153</v>
      </c>
      <c r="C241">
        <f>VLOOKUP(A241,[1]总校正后表!$A:$Q,17,0)</f>
        <v>0.4479279</v>
      </c>
    </row>
    <row r="242" spans="1:3">
      <c r="A242" t="s">
        <v>1171</v>
      </c>
      <c r="B242">
        <v>-0.0513463</v>
      </c>
      <c r="C242">
        <f>VLOOKUP(A242,[1]总校正后表!$A:$Q,17,0)</f>
        <v>0.11770488</v>
      </c>
    </row>
    <row r="243" spans="1:3">
      <c r="A243" t="s">
        <v>181</v>
      </c>
      <c r="B243">
        <v>-0.0510162</v>
      </c>
      <c r="C243">
        <f>VLOOKUP(A243,[1]总校正后表!$A:$Q,17,0)</f>
        <v>0.5205762</v>
      </c>
    </row>
    <row r="244" spans="1:3">
      <c r="A244" t="s">
        <v>703</v>
      </c>
      <c r="B244">
        <v>-0.0509261</v>
      </c>
      <c r="C244">
        <f>VLOOKUP(A244,[1]总校正后表!$A:$Q,17,0)</f>
        <v>0.2356603</v>
      </c>
    </row>
    <row r="245" spans="1:3">
      <c r="A245" t="s">
        <v>65</v>
      </c>
      <c r="B245">
        <v>-0.0506011</v>
      </c>
      <c r="C245">
        <f>VLOOKUP(A245,[1]总校正后表!$A:$Q,17,0)</f>
        <v>0.4833399</v>
      </c>
    </row>
    <row r="246" spans="1:3">
      <c r="A246" t="s">
        <v>588</v>
      </c>
      <c r="B246">
        <v>-0.0504944</v>
      </c>
      <c r="C246">
        <f>VLOOKUP(A246,[1]总校正后表!$A:$Q,17,0)</f>
        <v>0.3369907</v>
      </c>
    </row>
    <row r="247" spans="1:3">
      <c r="A247" t="s">
        <v>247</v>
      </c>
      <c r="B247">
        <v>-0.0504519</v>
      </c>
      <c r="C247">
        <f>VLOOKUP(A247,[1]总校正后表!$A:$Q,17,0)</f>
        <v>0.2462357</v>
      </c>
    </row>
    <row r="248" spans="1:3">
      <c r="A248" t="s">
        <v>754</v>
      </c>
      <c r="B248">
        <v>-0.0503942</v>
      </c>
      <c r="C248">
        <f>VLOOKUP(A248,[1]总校正后表!$A:$Q,17,0)</f>
        <v>0.3112372</v>
      </c>
    </row>
    <row r="249" spans="1:3">
      <c r="A249" t="s">
        <v>381</v>
      </c>
      <c r="B249">
        <v>-0.0502786</v>
      </c>
      <c r="C249">
        <f>VLOOKUP(A249,[1]总校正后表!$A:$Q,17,0)</f>
        <v>0.3460231</v>
      </c>
    </row>
    <row r="250" spans="1:3">
      <c r="A250" t="s">
        <v>178</v>
      </c>
      <c r="B250">
        <v>-0.0502283</v>
      </c>
      <c r="C250">
        <f>VLOOKUP(A250,[1]总校正后表!$A:$Q,17,0)</f>
        <v>0.2547623</v>
      </c>
    </row>
    <row r="251" spans="1:3">
      <c r="A251" t="s">
        <v>66</v>
      </c>
      <c r="B251">
        <v>-0.0500287</v>
      </c>
      <c r="C251">
        <f>VLOOKUP(A251,[1]总校正后表!$A:$Q,17,0)</f>
        <v>0.1829691</v>
      </c>
    </row>
    <row r="252" spans="1:3">
      <c r="A252" t="s">
        <v>258</v>
      </c>
      <c r="B252">
        <v>-0.0498463</v>
      </c>
      <c r="C252">
        <f>VLOOKUP(A252,[1]总校正后表!$A:$Q,17,0)</f>
        <v>0.38440388</v>
      </c>
    </row>
    <row r="253" spans="1:3">
      <c r="A253" t="s">
        <v>54</v>
      </c>
      <c r="B253">
        <v>-0.0497136</v>
      </c>
      <c r="C253">
        <f>VLOOKUP(A253,[1]总校正后表!$A:$Q,17,0)</f>
        <v>0.251244</v>
      </c>
    </row>
    <row r="254" spans="1:3">
      <c r="A254" t="s">
        <v>337</v>
      </c>
      <c r="B254">
        <v>-0.0493663</v>
      </c>
      <c r="C254">
        <f>VLOOKUP(A254,[1]总校正后表!$A:$Q,17,0)</f>
        <v>0.5814288</v>
      </c>
    </row>
    <row r="255" spans="1:3">
      <c r="A255" t="s">
        <v>547</v>
      </c>
      <c r="B255">
        <v>-0.0491322</v>
      </c>
      <c r="C255">
        <f>VLOOKUP(A255,[1]总校正后表!$A:$Q,17,0)</f>
        <v>0.5595956</v>
      </c>
    </row>
    <row r="256" spans="1:3">
      <c r="A256" t="s">
        <v>878</v>
      </c>
      <c r="B256">
        <v>-0.0489466</v>
      </c>
      <c r="C256">
        <f>VLOOKUP(A256,[1]总校正后表!$A:$Q,17,0)</f>
        <v>0.3358332</v>
      </c>
    </row>
    <row r="257" spans="1:3">
      <c r="A257" t="s">
        <v>297</v>
      </c>
      <c r="B257">
        <v>-0.048861</v>
      </c>
      <c r="C257">
        <f>VLOOKUP(A257,[1]总校正后表!$A:$Q,17,0)</f>
        <v>0.3323458</v>
      </c>
    </row>
    <row r="258" spans="1:3">
      <c r="A258" t="s">
        <v>780</v>
      </c>
      <c r="B258">
        <v>-0.0485978</v>
      </c>
      <c r="C258">
        <f>VLOOKUP(A258,[1]总校正后表!$A:$Q,17,0)</f>
        <v>0.2170947</v>
      </c>
    </row>
    <row r="259" spans="1:3">
      <c r="A259" t="s">
        <v>311</v>
      </c>
      <c r="B259">
        <v>-0.0484772</v>
      </c>
      <c r="C259">
        <f>VLOOKUP(A259,[1]总校正后表!$A:$Q,17,0)</f>
        <v>0.1157673</v>
      </c>
    </row>
    <row r="260" spans="1:3">
      <c r="A260" t="s">
        <v>860</v>
      </c>
      <c r="B260">
        <v>-0.0484729</v>
      </c>
      <c r="C260">
        <f>VLOOKUP(A260,[1]总校正后表!$A:$Q,17,0)</f>
        <v>0.5420021</v>
      </c>
    </row>
    <row r="261" spans="1:3">
      <c r="A261" t="s">
        <v>417</v>
      </c>
      <c r="B261">
        <v>-0.0483265</v>
      </c>
      <c r="C261">
        <f>VLOOKUP(A261,[1]总校正后表!$A:$Q,17,0)</f>
        <v>0.06669077</v>
      </c>
    </row>
    <row r="262" spans="1:3">
      <c r="A262" t="s">
        <v>1187</v>
      </c>
      <c r="B262">
        <v>-0.0483192</v>
      </c>
      <c r="C262">
        <f>VLOOKUP(A262,[1]总校正后表!$A:$Q,17,0)</f>
        <v>0.3341694</v>
      </c>
    </row>
    <row r="263" spans="1:3">
      <c r="A263" t="s">
        <v>307</v>
      </c>
      <c r="B263">
        <v>-0.0482804</v>
      </c>
      <c r="C263">
        <f>VLOOKUP(A263,[1]总校正后表!$A:$Q,17,0)</f>
        <v>0.3339165</v>
      </c>
    </row>
    <row r="264" spans="1:3">
      <c r="A264" t="s">
        <v>572</v>
      </c>
      <c r="B264">
        <v>-0.0482325</v>
      </c>
      <c r="C264">
        <f>VLOOKUP(A264,[1]总校正后表!$A:$Q,17,0)</f>
        <v>0.1662413</v>
      </c>
    </row>
    <row r="265" spans="1:3">
      <c r="A265" t="s">
        <v>106</v>
      </c>
      <c r="B265">
        <v>-0.0480877</v>
      </c>
      <c r="C265">
        <f>VLOOKUP(A265,[1]总校正后表!$A:$Q,17,0)</f>
        <v>0.3689223</v>
      </c>
    </row>
    <row r="266" spans="1:3">
      <c r="A266" t="s">
        <v>1224</v>
      </c>
      <c r="B266">
        <v>-0.0478445</v>
      </c>
      <c r="C266">
        <f>VLOOKUP(A266,[1]总校正后表!$A:$Q,17,0)</f>
        <v>0.1435834</v>
      </c>
    </row>
    <row r="267" spans="1:3">
      <c r="A267" t="s">
        <v>827</v>
      </c>
      <c r="B267">
        <v>-0.0472482</v>
      </c>
      <c r="C267">
        <f>VLOOKUP(A267,[1]总校正后表!$A:$Q,17,0)</f>
        <v>0.7521621</v>
      </c>
    </row>
    <row r="268" spans="1:3">
      <c r="A268" t="s">
        <v>386</v>
      </c>
      <c r="B268">
        <v>-0.0471973</v>
      </c>
      <c r="C268">
        <f>VLOOKUP(A268,[1]总校正后表!$A:$Q,17,0)</f>
        <v>0.37291888</v>
      </c>
    </row>
    <row r="269" spans="1:3">
      <c r="A269" t="s">
        <v>934</v>
      </c>
      <c r="B269">
        <v>-0.0471217</v>
      </c>
      <c r="C269">
        <f>VLOOKUP(A269,[1]总校正后表!$A:$Q,17,0)</f>
        <v>0.4260492</v>
      </c>
    </row>
    <row r="270" spans="1:3">
      <c r="A270" t="s">
        <v>981</v>
      </c>
      <c r="B270">
        <v>-0.0470483</v>
      </c>
      <c r="C270">
        <f>VLOOKUP(A270,[1]总校正后表!$A:$Q,17,0)</f>
        <v>0.6881105</v>
      </c>
    </row>
    <row r="271" spans="1:3">
      <c r="A271" t="s">
        <v>1219</v>
      </c>
      <c r="B271">
        <v>-0.0469916</v>
      </c>
      <c r="C271">
        <f>VLOOKUP(A271,[1]总校正后表!$A:$Q,17,0)</f>
        <v>0.5300339</v>
      </c>
    </row>
    <row r="272" spans="1:3">
      <c r="A272" t="s">
        <v>1007</v>
      </c>
      <c r="B272">
        <v>-0.0469624</v>
      </c>
      <c r="C272">
        <f>VLOOKUP(A272,[1]总校正后表!$A:$Q,17,0)</f>
        <v>0.4423729</v>
      </c>
    </row>
    <row r="273" spans="1:3">
      <c r="A273" t="s">
        <v>731</v>
      </c>
      <c r="B273">
        <v>-0.0468309</v>
      </c>
      <c r="C273">
        <f>VLOOKUP(A273,[1]总校正后表!$A:$Q,17,0)</f>
        <v>0.3380713</v>
      </c>
    </row>
    <row r="274" spans="1:3">
      <c r="A274" t="s">
        <v>1067</v>
      </c>
      <c r="B274">
        <v>-0.0466133</v>
      </c>
      <c r="C274">
        <f>VLOOKUP(A274,[1]总校正后表!$A:$Q,17,0)</f>
        <v>0.3124458</v>
      </c>
    </row>
    <row r="275" spans="1:3">
      <c r="A275" t="s">
        <v>637</v>
      </c>
      <c r="B275">
        <v>-0.0465185</v>
      </c>
      <c r="C275">
        <f>VLOOKUP(A275,[1]总校正后表!$A:$Q,17,0)</f>
        <v>0.3102941</v>
      </c>
    </row>
    <row r="276" spans="1:3">
      <c r="A276" t="s">
        <v>976</v>
      </c>
      <c r="B276">
        <v>-0.0462874</v>
      </c>
      <c r="C276">
        <f>VLOOKUP(A276,[1]总校正后表!$A:$Q,17,0)</f>
        <v>0.4759881</v>
      </c>
    </row>
    <row r="277" spans="1:3">
      <c r="A277" t="s">
        <v>1220</v>
      </c>
      <c r="B277">
        <v>-0.0461979</v>
      </c>
      <c r="C277">
        <f>VLOOKUP(A277,[1]总校正后表!$A:$Q,17,0)</f>
        <v>0.3543498</v>
      </c>
    </row>
    <row r="278" spans="1:3">
      <c r="A278" t="s">
        <v>329</v>
      </c>
      <c r="B278">
        <v>-0.0460493</v>
      </c>
      <c r="C278">
        <f>VLOOKUP(A278,[1]总校正后表!$A:$Q,17,0)</f>
        <v>0.2338614</v>
      </c>
    </row>
    <row r="279" spans="1:3">
      <c r="A279" t="s">
        <v>1208</v>
      </c>
      <c r="B279">
        <v>-0.0459733</v>
      </c>
      <c r="C279">
        <f>VLOOKUP(A279,[1]总校正后表!$A:$Q,17,0)</f>
        <v>0.3945149</v>
      </c>
    </row>
    <row r="280" spans="1:3">
      <c r="A280" t="s">
        <v>997</v>
      </c>
      <c r="B280">
        <v>-0.0458173</v>
      </c>
      <c r="C280">
        <f>VLOOKUP(A280,[1]总校正后表!$A:$Q,17,0)</f>
        <v>0.4198473</v>
      </c>
    </row>
    <row r="281" spans="1:3">
      <c r="A281" t="s">
        <v>633</v>
      </c>
      <c r="B281">
        <v>-0.045731</v>
      </c>
      <c r="C281">
        <f>VLOOKUP(A281,[1]总校正后表!$A:$Q,17,0)</f>
        <v>0.5326093</v>
      </c>
    </row>
    <row r="282" spans="1:3">
      <c r="A282" t="s">
        <v>1131</v>
      </c>
      <c r="B282">
        <v>-0.0455979</v>
      </c>
      <c r="C282">
        <f>VLOOKUP(A282,[1]总校正后表!$A:$Q,17,0)</f>
        <v>0.3779031</v>
      </c>
    </row>
    <row r="283" spans="1:3">
      <c r="A283" t="s">
        <v>702</v>
      </c>
      <c r="B283">
        <v>-0.0453908</v>
      </c>
      <c r="C283">
        <f>VLOOKUP(A283,[1]总校正后表!$A:$Q,17,0)</f>
        <v>0.1623502</v>
      </c>
    </row>
    <row r="284" spans="1:3">
      <c r="A284" t="s">
        <v>38</v>
      </c>
      <c r="B284">
        <v>-0.0451901</v>
      </c>
      <c r="C284">
        <f>VLOOKUP(A284,[1]总校正后表!$A:$Q,17,0)</f>
        <v>0.3048191</v>
      </c>
    </row>
    <row r="285" spans="1:3">
      <c r="A285" t="s">
        <v>520</v>
      </c>
      <c r="B285">
        <v>-0.0450959</v>
      </c>
      <c r="C285">
        <f>VLOOKUP(A285,[1]总校正后表!$A:$Q,17,0)</f>
        <v>0.3392691</v>
      </c>
    </row>
    <row r="286" spans="1:3">
      <c r="A286" t="s">
        <v>404</v>
      </c>
      <c r="B286">
        <v>-0.0450247</v>
      </c>
      <c r="C286">
        <f>VLOOKUP(A286,[1]总校正后表!$A:$Q,17,0)</f>
        <v>0.3275101</v>
      </c>
    </row>
    <row r="287" spans="1:3">
      <c r="A287" t="s">
        <v>1210</v>
      </c>
      <c r="B287">
        <v>-0.0449748</v>
      </c>
      <c r="C287">
        <f>VLOOKUP(A287,[1]总校正后表!$A:$Q,17,0)</f>
        <v>0.4767842</v>
      </c>
    </row>
    <row r="288" spans="1:3">
      <c r="A288" t="s">
        <v>899</v>
      </c>
      <c r="B288">
        <v>-0.0446216</v>
      </c>
      <c r="C288">
        <f>VLOOKUP(A288,[1]总校正后表!$A:$Q,17,0)</f>
        <v>0.4352711</v>
      </c>
    </row>
    <row r="289" spans="1:3">
      <c r="A289" t="s">
        <v>1077</v>
      </c>
      <c r="B289">
        <v>-0.044228</v>
      </c>
      <c r="C289">
        <f>VLOOKUP(A289,[1]总校正后表!$A:$Q,17,0)</f>
        <v>0.1083464</v>
      </c>
    </row>
    <row r="290" spans="1:3">
      <c r="A290" t="s">
        <v>499</v>
      </c>
      <c r="B290">
        <v>-0.0441211</v>
      </c>
      <c r="C290">
        <f>VLOOKUP(A290,[1]总校正后表!$A:$Q,17,0)</f>
        <v>0.3979393</v>
      </c>
    </row>
    <row r="291" spans="1:3">
      <c r="A291" t="s">
        <v>1142</v>
      </c>
      <c r="B291">
        <v>-0.0439788</v>
      </c>
      <c r="C291">
        <f>VLOOKUP(A291,[1]总校正后表!$A:$Q,17,0)</f>
        <v>0.1642434</v>
      </c>
    </row>
    <row r="292" spans="1:3">
      <c r="A292" t="s">
        <v>340</v>
      </c>
      <c r="B292">
        <v>-0.0439562</v>
      </c>
      <c r="C292">
        <f>VLOOKUP(A292,[1]总校正后表!$A:$Q,17,0)</f>
        <v>0.4486532</v>
      </c>
    </row>
    <row r="293" spans="1:3">
      <c r="A293" t="s">
        <v>119</v>
      </c>
      <c r="B293">
        <v>-0.0438558</v>
      </c>
      <c r="C293">
        <f>VLOOKUP(A293,[1]总校正后表!$A:$Q,17,0)</f>
        <v>0.5459311</v>
      </c>
    </row>
    <row r="294" spans="1:3">
      <c r="A294" t="s">
        <v>772</v>
      </c>
      <c r="B294">
        <v>-0.0436793</v>
      </c>
      <c r="C294">
        <f>VLOOKUP(A294,[1]总校正后表!$A:$Q,17,0)</f>
        <v>0.3198775</v>
      </c>
    </row>
    <row r="295" spans="1:3">
      <c r="A295" t="s">
        <v>853</v>
      </c>
      <c r="B295">
        <v>-0.0435726</v>
      </c>
      <c r="C295">
        <f>VLOOKUP(A295,[1]总校正后表!$A:$Q,17,0)</f>
        <v>0.4133446</v>
      </c>
    </row>
    <row r="296" spans="1:3">
      <c r="A296" t="s">
        <v>900</v>
      </c>
      <c r="B296">
        <v>-0.0435311</v>
      </c>
      <c r="C296">
        <f>VLOOKUP(A296,[1]总校正后表!$A:$Q,17,0)</f>
        <v>0.2940483</v>
      </c>
    </row>
    <row r="297" spans="1:3">
      <c r="A297" t="s">
        <v>863</v>
      </c>
      <c r="B297">
        <v>-0.0431059</v>
      </c>
      <c r="C297">
        <f>VLOOKUP(A297,[1]总校正后表!$A:$Q,17,0)</f>
        <v>0.3204839</v>
      </c>
    </row>
    <row r="298" spans="1:3">
      <c r="A298" t="s">
        <v>669</v>
      </c>
      <c r="B298">
        <v>-0.0431003</v>
      </c>
      <c r="C298">
        <f>VLOOKUP(A298,[1]总校正后表!$A:$Q,17,0)</f>
        <v>0.40857118</v>
      </c>
    </row>
    <row r="299" spans="1:3">
      <c r="A299" t="s">
        <v>155</v>
      </c>
      <c r="B299">
        <v>-0.0429101</v>
      </c>
      <c r="C299">
        <f>VLOOKUP(A299,[1]总校正后表!$A:$Q,17,0)</f>
        <v>0.3308745</v>
      </c>
    </row>
    <row r="300" spans="1:3">
      <c r="A300" t="s">
        <v>1164</v>
      </c>
      <c r="B300">
        <v>-0.0428143</v>
      </c>
      <c r="C300">
        <f>VLOOKUP(A300,[1]总校正后表!$A:$Q,17,0)</f>
        <v>0.6272111</v>
      </c>
    </row>
    <row r="301" spans="1:3">
      <c r="A301" t="s">
        <v>171</v>
      </c>
      <c r="B301">
        <v>-0.0427509</v>
      </c>
      <c r="C301">
        <f>VLOOKUP(A301,[1]总校正后表!$A:$Q,17,0)</f>
        <v>0.22161818</v>
      </c>
    </row>
    <row r="302" spans="1:3">
      <c r="A302" t="s">
        <v>1030</v>
      </c>
      <c r="B302">
        <v>-0.0427402</v>
      </c>
      <c r="C302">
        <f>VLOOKUP(A302,[1]总校正后表!$A:$Q,17,0)</f>
        <v>0.44191318</v>
      </c>
    </row>
    <row r="303" spans="1:3">
      <c r="A303" t="s">
        <v>783</v>
      </c>
      <c r="B303">
        <v>-0.0426892</v>
      </c>
      <c r="C303">
        <f>VLOOKUP(A303,[1]总校正后表!$A:$Q,17,0)</f>
        <v>0.622856</v>
      </c>
    </row>
    <row r="304" spans="1:3">
      <c r="A304" t="s">
        <v>27</v>
      </c>
      <c r="B304">
        <v>-0.0426475</v>
      </c>
      <c r="C304">
        <f>VLOOKUP(A304,[1]总校正后表!$A:$Q,17,0)</f>
        <v>0.6707953</v>
      </c>
    </row>
    <row r="305" spans="1:3">
      <c r="A305" t="s">
        <v>55</v>
      </c>
      <c r="B305">
        <v>-0.0426431</v>
      </c>
      <c r="C305">
        <f>VLOOKUP(A305,[1]总校正后表!$A:$Q,17,0)</f>
        <v>0.62048688</v>
      </c>
    </row>
    <row r="306" spans="1:3">
      <c r="A306" t="s">
        <v>161</v>
      </c>
      <c r="B306">
        <v>-0.0425945</v>
      </c>
      <c r="C306">
        <f>VLOOKUP(A306,[1]总校正后表!$A:$Q,17,0)</f>
        <v>0.3838534</v>
      </c>
    </row>
    <row r="307" spans="1:3">
      <c r="A307" t="s">
        <v>164</v>
      </c>
      <c r="B307">
        <v>-0.0421893</v>
      </c>
      <c r="C307">
        <f>VLOOKUP(A307,[1]总校正后表!$A:$Q,17,0)</f>
        <v>0.4136183</v>
      </c>
    </row>
    <row r="308" spans="1:3">
      <c r="A308" t="s">
        <v>215</v>
      </c>
      <c r="B308">
        <v>-0.0421197</v>
      </c>
      <c r="C308">
        <f>VLOOKUP(A308,[1]总校正后表!$A:$Q,17,0)</f>
        <v>0.2590213</v>
      </c>
    </row>
    <row r="309" spans="1:3">
      <c r="A309" t="s">
        <v>513</v>
      </c>
      <c r="B309">
        <v>-0.0419621</v>
      </c>
      <c r="C309">
        <f>VLOOKUP(A309,[1]总校正后表!$A:$Q,17,0)</f>
        <v>0.3210791</v>
      </c>
    </row>
    <row r="310" spans="1:3">
      <c r="A310" t="s">
        <v>1123</v>
      </c>
      <c r="B310">
        <v>-0.0419019</v>
      </c>
      <c r="C310">
        <f>VLOOKUP(A310,[1]总校正后表!$A:$Q,17,0)</f>
        <v>0.2493522</v>
      </c>
    </row>
    <row r="311" spans="1:3">
      <c r="A311" t="s">
        <v>383</v>
      </c>
      <c r="B311">
        <v>-0.0416396</v>
      </c>
      <c r="C311">
        <f>VLOOKUP(A311,[1]总校正后表!$A:$Q,17,0)</f>
        <v>0.5908021</v>
      </c>
    </row>
    <row r="312" spans="1:3">
      <c r="A312" t="s">
        <v>722</v>
      </c>
      <c r="B312">
        <v>-0.0415977</v>
      </c>
      <c r="C312">
        <f>VLOOKUP(A312,[1]总校正后表!$A:$Q,17,0)</f>
        <v>0.5159333</v>
      </c>
    </row>
    <row r="313" spans="1:3">
      <c r="A313" t="s">
        <v>914</v>
      </c>
      <c r="B313">
        <v>-0.0415291</v>
      </c>
      <c r="C313">
        <f>VLOOKUP(A313,[1]总校正后表!$A:$Q,17,0)</f>
        <v>0.1152575</v>
      </c>
    </row>
    <row r="314" spans="1:3">
      <c r="A314" t="s">
        <v>49</v>
      </c>
      <c r="B314">
        <v>-0.0413289</v>
      </c>
      <c r="C314">
        <f>VLOOKUP(A314,[1]总校正后表!$A:$Q,17,0)</f>
        <v>0.4080251</v>
      </c>
    </row>
    <row r="315" spans="1:3">
      <c r="A315" t="s">
        <v>1163</v>
      </c>
      <c r="B315">
        <v>-0.0413068</v>
      </c>
      <c r="C315">
        <f>VLOOKUP(A315,[1]总校正后表!$A:$Q,17,0)</f>
        <v>0.52166418</v>
      </c>
    </row>
    <row r="316" spans="1:3">
      <c r="A316" t="s">
        <v>498</v>
      </c>
      <c r="B316">
        <v>-0.0410543</v>
      </c>
      <c r="C316">
        <f>VLOOKUP(A316,[1]总校正后表!$A:$Q,17,0)</f>
        <v>0.38714</v>
      </c>
    </row>
    <row r="317" spans="1:3">
      <c r="A317" t="s">
        <v>891</v>
      </c>
      <c r="B317">
        <v>-0.0407521</v>
      </c>
      <c r="C317">
        <f>VLOOKUP(A317,[1]总校正后表!$A:$Q,17,0)</f>
        <v>0.4320944</v>
      </c>
    </row>
    <row r="318" spans="1:3">
      <c r="A318" t="s">
        <v>479</v>
      </c>
      <c r="B318">
        <v>-0.0407298</v>
      </c>
      <c r="C318">
        <f>VLOOKUP(A318,[1]总校正后表!$A:$Q,17,0)</f>
        <v>0.4057303</v>
      </c>
    </row>
    <row r="319" spans="1:3">
      <c r="A319" t="s">
        <v>1166</v>
      </c>
      <c r="B319">
        <v>-0.0405728</v>
      </c>
      <c r="C319">
        <f>VLOOKUP(A319,[1]总校正后表!$A:$Q,17,0)</f>
        <v>0.1827574</v>
      </c>
    </row>
    <row r="320" spans="1:3">
      <c r="A320" t="s">
        <v>622</v>
      </c>
      <c r="B320">
        <v>-0.0405323</v>
      </c>
      <c r="C320">
        <f>VLOOKUP(A320,[1]总校正后表!$A:$Q,17,0)</f>
        <v>0.3026028</v>
      </c>
    </row>
    <row r="321" spans="1:3">
      <c r="A321" t="s">
        <v>851</v>
      </c>
      <c r="B321">
        <v>-0.0404829</v>
      </c>
      <c r="C321">
        <f>VLOOKUP(A321,[1]总校正后表!$A:$Q,17,0)</f>
        <v>0.6246081</v>
      </c>
    </row>
    <row r="322" spans="1:3">
      <c r="A322" t="s">
        <v>1211</v>
      </c>
      <c r="B322">
        <v>-0.040432</v>
      </c>
      <c r="C322">
        <f>VLOOKUP(A322,[1]总校正后表!$A:$Q,17,0)</f>
        <v>0.4091027</v>
      </c>
    </row>
    <row r="323" spans="1:3">
      <c r="A323" t="s">
        <v>156</v>
      </c>
      <c r="B323">
        <v>-0.0404123</v>
      </c>
      <c r="C323">
        <f>VLOOKUP(A323,[1]总校正后表!$A:$Q,17,0)</f>
        <v>0.2362772</v>
      </c>
    </row>
    <row r="324" spans="1:3">
      <c r="A324" t="s">
        <v>480</v>
      </c>
      <c r="B324">
        <v>-0.0403463</v>
      </c>
      <c r="C324">
        <f>VLOOKUP(A324,[1]总校正后表!$A:$Q,17,0)</f>
        <v>0.41925</v>
      </c>
    </row>
    <row r="325" spans="1:3">
      <c r="A325" t="s">
        <v>810</v>
      </c>
      <c r="B325">
        <v>-0.0402037</v>
      </c>
      <c r="C325">
        <f>VLOOKUP(A325,[1]总校正后表!$A:$Q,17,0)</f>
        <v>0.497755</v>
      </c>
    </row>
    <row r="326" spans="1:3">
      <c r="A326" t="s">
        <v>325</v>
      </c>
      <c r="B326">
        <v>-0.0401065</v>
      </c>
      <c r="C326">
        <f>VLOOKUP(A326,[1]总校正后表!$A:$Q,17,0)</f>
        <v>0.1865582</v>
      </c>
    </row>
    <row r="327" spans="1:3">
      <c r="A327" t="s">
        <v>766</v>
      </c>
      <c r="B327">
        <v>-0.039928</v>
      </c>
      <c r="C327">
        <f>VLOOKUP(A327,[1]总校正后表!$A:$Q,17,0)</f>
        <v>0.5120316</v>
      </c>
    </row>
    <row r="328" spans="1:3">
      <c r="A328" t="s">
        <v>734</v>
      </c>
      <c r="B328">
        <v>-0.0398436</v>
      </c>
      <c r="C328">
        <f>VLOOKUP(A328,[1]总校正后表!$A:$Q,17,0)</f>
        <v>0.2215833</v>
      </c>
    </row>
    <row r="329" spans="1:3">
      <c r="A329" t="s">
        <v>735</v>
      </c>
      <c r="B329">
        <v>-0.0396856</v>
      </c>
      <c r="C329">
        <f>VLOOKUP(A329,[1]总校正后表!$A:$Q,17,0)</f>
        <v>0.1707822</v>
      </c>
    </row>
    <row r="330" spans="1:3">
      <c r="A330" t="s">
        <v>1238</v>
      </c>
      <c r="B330">
        <v>-0.0396624</v>
      </c>
      <c r="C330">
        <f>VLOOKUP(A330,[1]总校正后表!$A:$Q,17,0)</f>
        <v>0.3633235</v>
      </c>
    </row>
    <row r="331" spans="1:3">
      <c r="A331" t="s">
        <v>423</v>
      </c>
      <c r="B331">
        <v>-0.0394671</v>
      </c>
      <c r="C331">
        <f>VLOOKUP(A331,[1]总校正后表!$A:$Q,17,0)</f>
        <v>0.5781959</v>
      </c>
    </row>
    <row r="332" spans="1:3">
      <c r="A332" t="s">
        <v>165</v>
      </c>
      <c r="B332">
        <v>-0.0393783</v>
      </c>
      <c r="C332">
        <f>VLOOKUP(A332,[1]总校正后表!$A:$Q,17,0)</f>
        <v>0.33569008</v>
      </c>
    </row>
    <row r="333" spans="1:3">
      <c r="A333" t="s">
        <v>380</v>
      </c>
      <c r="B333">
        <v>-0.0393545</v>
      </c>
      <c r="C333">
        <f>VLOOKUP(A333,[1]总校正后表!$A:$Q,17,0)</f>
        <v>0.4478241</v>
      </c>
    </row>
    <row r="334" spans="1:3">
      <c r="A334" t="s">
        <v>454</v>
      </c>
      <c r="B334">
        <v>-0.0393002</v>
      </c>
      <c r="C334">
        <f>VLOOKUP(A334,[1]总校正后表!$A:$Q,17,0)</f>
        <v>0.4682573</v>
      </c>
    </row>
    <row r="335" spans="1:3">
      <c r="A335" t="s">
        <v>701</v>
      </c>
      <c r="B335">
        <v>-0.0390025</v>
      </c>
      <c r="C335">
        <f>VLOOKUP(A335,[1]总校正后表!$A:$Q,17,0)</f>
        <v>0.6166286</v>
      </c>
    </row>
    <row r="336" spans="1:3">
      <c r="A336" t="s">
        <v>799</v>
      </c>
      <c r="B336">
        <v>-0.0388783</v>
      </c>
      <c r="C336">
        <f>VLOOKUP(A336,[1]总校正后表!$A:$Q,17,0)</f>
        <v>0.4522139</v>
      </c>
    </row>
    <row r="337" spans="1:3">
      <c r="A337" t="s">
        <v>271</v>
      </c>
      <c r="B337">
        <v>-0.0385433</v>
      </c>
      <c r="C337">
        <f>VLOOKUP(A337,[1]总校正后表!$A:$Q,17,0)</f>
        <v>0.3741039</v>
      </c>
    </row>
    <row r="338" spans="1:3">
      <c r="A338" t="s">
        <v>242</v>
      </c>
      <c r="B338">
        <v>-0.0384952</v>
      </c>
      <c r="C338">
        <f>VLOOKUP(A338,[1]总校正后表!$A:$Q,17,0)</f>
        <v>0.12092268</v>
      </c>
    </row>
    <row r="339" spans="1:3">
      <c r="A339" t="s">
        <v>159</v>
      </c>
      <c r="B339">
        <v>-0.0384534</v>
      </c>
      <c r="C339">
        <f>VLOOKUP(A339,[1]总校正后表!$A:$Q,17,0)</f>
        <v>0.4273851</v>
      </c>
    </row>
    <row r="340" spans="1:3">
      <c r="A340" t="s">
        <v>517</v>
      </c>
      <c r="B340">
        <v>-0.0383873</v>
      </c>
      <c r="C340">
        <f>VLOOKUP(A340,[1]总校正后表!$A:$Q,17,0)</f>
        <v>0.3404257</v>
      </c>
    </row>
    <row r="341" spans="1:3">
      <c r="A341" t="s">
        <v>336</v>
      </c>
      <c r="B341">
        <v>-0.0383849</v>
      </c>
      <c r="C341">
        <f>VLOOKUP(A341,[1]总校正后表!$A:$Q,17,0)</f>
        <v>0.3177511</v>
      </c>
    </row>
    <row r="342" spans="1:3">
      <c r="A342" t="s">
        <v>532</v>
      </c>
      <c r="B342">
        <v>-0.0383186</v>
      </c>
      <c r="C342">
        <f>VLOOKUP(A342,[1]总校正后表!$A:$Q,17,0)</f>
        <v>0.47725888</v>
      </c>
    </row>
    <row r="343" spans="1:3">
      <c r="A343" t="s">
        <v>244</v>
      </c>
      <c r="B343">
        <v>-0.0381099</v>
      </c>
      <c r="C343">
        <f>VLOOKUP(A343,[1]总校正后表!$A:$Q,17,0)</f>
        <v>0.2732383</v>
      </c>
    </row>
    <row r="344" spans="1:3">
      <c r="A344" t="s">
        <v>1273</v>
      </c>
      <c r="B344">
        <v>-0.0380936</v>
      </c>
      <c r="C344">
        <f>VLOOKUP(A344,[1]总校正后表!$A:$Q,17,0)</f>
        <v>0.2560949</v>
      </c>
    </row>
    <row r="345" spans="1:3">
      <c r="A345" t="s">
        <v>552</v>
      </c>
      <c r="B345">
        <v>-0.0379241</v>
      </c>
      <c r="C345">
        <f>VLOOKUP(A345,[1]总校正后表!$A:$Q,17,0)</f>
        <v>0.3141997</v>
      </c>
    </row>
    <row r="346" spans="1:3">
      <c r="A346" t="s">
        <v>259</v>
      </c>
      <c r="B346">
        <v>-0.0378437</v>
      </c>
      <c r="C346">
        <f>VLOOKUP(A346,[1]总校正后表!$A:$Q,17,0)</f>
        <v>0.4270269</v>
      </c>
    </row>
    <row r="347" spans="1:3">
      <c r="A347" t="s">
        <v>884</v>
      </c>
      <c r="B347">
        <v>-0.0377868</v>
      </c>
      <c r="C347">
        <f>VLOOKUP(A347,[1]总校正后表!$A:$Q,17,0)</f>
        <v>0.3826221</v>
      </c>
    </row>
    <row r="348" spans="1:3">
      <c r="A348" t="s">
        <v>40</v>
      </c>
      <c r="B348">
        <v>-0.0377681</v>
      </c>
      <c r="C348">
        <f>VLOOKUP(A348,[1]总校正后表!$A:$Q,17,0)</f>
        <v>0.4816031</v>
      </c>
    </row>
    <row r="349" spans="1:3">
      <c r="A349" t="s">
        <v>1015</v>
      </c>
      <c r="B349">
        <v>-0.0376338</v>
      </c>
      <c r="C349">
        <f>VLOOKUP(A349,[1]总校正后表!$A:$Q,17,0)</f>
        <v>0.2346001</v>
      </c>
    </row>
    <row r="350" spans="1:3">
      <c r="A350" t="s">
        <v>1125</v>
      </c>
      <c r="B350">
        <v>-0.0371825</v>
      </c>
      <c r="C350">
        <f>VLOOKUP(A350,[1]总校正后表!$A:$Q,17,0)</f>
        <v>0.4852929</v>
      </c>
    </row>
    <row r="351" spans="1:3">
      <c r="A351" t="s">
        <v>519</v>
      </c>
      <c r="B351">
        <v>-0.0370456</v>
      </c>
      <c r="C351">
        <f>VLOOKUP(A351,[1]总校正后表!$A:$Q,17,0)</f>
        <v>0.2135373</v>
      </c>
    </row>
    <row r="352" spans="1:3">
      <c r="A352" t="s">
        <v>619</v>
      </c>
      <c r="B352">
        <v>-0.0369638</v>
      </c>
      <c r="C352">
        <f>VLOOKUP(A352,[1]总校正后表!$A:$Q,17,0)</f>
        <v>0.5921479</v>
      </c>
    </row>
    <row r="353" spans="1:3">
      <c r="A353" t="s">
        <v>239</v>
      </c>
      <c r="B353">
        <v>-0.0369383</v>
      </c>
      <c r="C353">
        <f>VLOOKUP(A353,[1]总校正后表!$A:$Q,17,0)</f>
        <v>0.3131157</v>
      </c>
    </row>
    <row r="354" spans="1:3">
      <c r="A354" t="s">
        <v>1042</v>
      </c>
      <c r="B354">
        <v>-0.0366898</v>
      </c>
      <c r="C354">
        <f>VLOOKUP(A354,[1]总校正后表!$A:$Q,17,0)</f>
        <v>0.7262025</v>
      </c>
    </row>
    <row r="355" spans="1:3">
      <c r="A355" t="s">
        <v>384</v>
      </c>
      <c r="B355">
        <v>-0.0364219</v>
      </c>
      <c r="C355">
        <f>VLOOKUP(A355,[1]总校正后表!$A:$Q,17,0)</f>
        <v>0.3685441</v>
      </c>
    </row>
    <row r="356" spans="1:3">
      <c r="A356" t="s">
        <v>77</v>
      </c>
      <c r="B356">
        <v>-0.0362929</v>
      </c>
      <c r="C356">
        <f>VLOOKUP(A356,[1]总校正后表!$A:$Q,17,0)</f>
        <v>0.6326603</v>
      </c>
    </row>
    <row r="357" spans="1:3">
      <c r="A357" t="s">
        <v>315</v>
      </c>
      <c r="B357">
        <v>-0.0360197</v>
      </c>
      <c r="C357">
        <f>VLOOKUP(A357,[1]总校正后表!$A:$Q,17,0)</f>
        <v>0.6211872</v>
      </c>
    </row>
    <row r="358" spans="1:3">
      <c r="A358" t="s">
        <v>789</v>
      </c>
      <c r="B358">
        <v>-0.0358143</v>
      </c>
      <c r="C358">
        <f>VLOOKUP(A358,[1]总校正后表!$A:$Q,17,0)</f>
        <v>0.4813559</v>
      </c>
    </row>
    <row r="359" spans="1:3">
      <c r="A359" t="s">
        <v>265</v>
      </c>
      <c r="B359">
        <v>-0.0357495</v>
      </c>
      <c r="C359">
        <f>VLOOKUP(A359,[1]总校正后表!$A:$Q,17,0)</f>
        <v>0.5472151</v>
      </c>
    </row>
    <row r="360" spans="1:3">
      <c r="A360" t="s">
        <v>331</v>
      </c>
      <c r="B360">
        <v>-0.0356129</v>
      </c>
      <c r="C360">
        <f>VLOOKUP(A360,[1]总校正后表!$A:$Q,17,0)</f>
        <v>0.3886687</v>
      </c>
    </row>
    <row r="361" spans="1:3">
      <c r="A361" t="s">
        <v>726</v>
      </c>
      <c r="B361">
        <v>-0.0355319</v>
      </c>
      <c r="C361">
        <f>VLOOKUP(A361,[1]总校正后表!$A:$Q,17,0)</f>
        <v>0.4580161</v>
      </c>
    </row>
    <row r="362" spans="1:3">
      <c r="A362" t="s">
        <v>1149</v>
      </c>
      <c r="B362">
        <v>-0.035522</v>
      </c>
      <c r="C362">
        <f>VLOOKUP(A362,[1]总校正后表!$A:$Q,17,0)</f>
        <v>0.1839803</v>
      </c>
    </row>
    <row r="363" spans="1:3">
      <c r="A363" t="s">
        <v>172</v>
      </c>
      <c r="B363">
        <v>-0.0354581</v>
      </c>
      <c r="C363">
        <f>VLOOKUP(A363,[1]总校正后表!$A:$Q,17,0)</f>
        <v>0.3518712</v>
      </c>
    </row>
    <row r="364" spans="1:3">
      <c r="A364" t="s">
        <v>785</v>
      </c>
      <c r="B364">
        <v>-0.0353672</v>
      </c>
      <c r="C364">
        <f>VLOOKUP(A364,[1]总校正后表!$A:$Q,17,0)</f>
        <v>0.2870811</v>
      </c>
    </row>
    <row r="365" spans="1:3">
      <c r="A365" t="s">
        <v>1223</v>
      </c>
      <c r="B365">
        <v>-0.0353588</v>
      </c>
      <c r="C365">
        <f>VLOOKUP(A365,[1]总校正后表!$A:$Q,17,0)</f>
        <v>0.4818313</v>
      </c>
    </row>
    <row r="366" spans="1:3">
      <c r="A366" t="s">
        <v>732</v>
      </c>
      <c r="B366">
        <v>-0.0352799</v>
      </c>
      <c r="C366">
        <f>VLOOKUP(A366,[1]总校正后表!$A:$Q,17,0)</f>
        <v>0.5729182</v>
      </c>
    </row>
    <row r="367" spans="1:3">
      <c r="A367" t="s">
        <v>756</v>
      </c>
      <c r="B367">
        <v>-0.0352737</v>
      </c>
      <c r="C367">
        <f>VLOOKUP(A367,[1]总校正后表!$A:$Q,17,0)</f>
        <v>0.2698433</v>
      </c>
    </row>
    <row r="368" spans="1:3">
      <c r="A368" t="s">
        <v>554</v>
      </c>
      <c r="B368">
        <v>-0.0352704</v>
      </c>
      <c r="C368">
        <f>VLOOKUP(A368,[1]总校正后表!$A:$Q,17,0)</f>
        <v>0.34195818</v>
      </c>
    </row>
    <row r="369" spans="1:3">
      <c r="A369" t="s">
        <v>1003</v>
      </c>
      <c r="B369">
        <v>-0.0352634</v>
      </c>
      <c r="C369">
        <f>VLOOKUP(A369,[1]总校正后表!$A:$Q,17,0)</f>
        <v>0.2164174</v>
      </c>
    </row>
    <row r="370" spans="1:3">
      <c r="A370" t="s">
        <v>1258</v>
      </c>
      <c r="B370">
        <v>-0.0352269</v>
      </c>
      <c r="C370">
        <f>VLOOKUP(A370,[1]总校正后表!$A:$Q,17,0)</f>
        <v>0.4033912</v>
      </c>
    </row>
    <row r="371" spans="1:3">
      <c r="A371" t="s">
        <v>548</v>
      </c>
      <c r="B371">
        <v>-0.0351148</v>
      </c>
      <c r="C371">
        <f>VLOOKUP(A371,[1]总校正后表!$A:$Q,17,0)</f>
        <v>0.4466792</v>
      </c>
    </row>
    <row r="372" spans="1:3">
      <c r="A372" t="s">
        <v>456</v>
      </c>
      <c r="B372">
        <v>-0.0350714</v>
      </c>
      <c r="C372">
        <f>VLOOKUP(A372,[1]总校正后表!$A:$Q,17,0)</f>
        <v>0.2488711</v>
      </c>
    </row>
    <row r="373" spans="1:3">
      <c r="A373" t="s">
        <v>894</v>
      </c>
      <c r="B373">
        <v>-0.0347783</v>
      </c>
      <c r="C373">
        <f>VLOOKUP(A373,[1]总校正后表!$A:$Q,17,0)</f>
        <v>0.3215477</v>
      </c>
    </row>
    <row r="374" spans="1:3">
      <c r="A374" t="s">
        <v>1020</v>
      </c>
      <c r="B374">
        <v>-0.0347199</v>
      </c>
      <c r="C374">
        <f>VLOOKUP(A374,[1]总校正后表!$A:$Q,17,0)</f>
        <v>0.3718041</v>
      </c>
    </row>
    <row r="375" spans="1:3">
      <c r="A375" t="s">
        <v>274</v>
      </c>
      <c r="B375">
        <v>-0.0347177</v>
      </c>
      <c r="C375">
        <f>VLOOKUP(A375,[1]总校正后表!$A:$Q,17,0)</f>
        <v>0.5575062</v>
      </c>
    </row>
    <row r="376" spans="1:3">
      <c r="A376" t="s">
        <v>737</v>
      </c>
      <c r="B376">
        <v>-0.0345675</v>
      </c>
      <c r="C376">
        <f>VLOOKUP(A376,[1]总校正后表!$A:$Q,17,0)</f>
        <v>0.3589281</v>
      </c>
    </row>
    <row r="377" spans="1:3">
      <c r="A377" t="s">
        <v>111</v>
      </c>
      <c r="B377">
        <v>-0.0343666</v>
      </c>
      <c r="C377">
        <f>VLOOKUP(A377,[1]总校正后表!$A:$Q,17,0)</f>
        <v>0.2997453</v>
      </c>
    </row>
    <row r="378" spans="1:3">
      <c r="A378" t="s">
        <v>632</v>
      </c>
      <c r="B378">
        <v>-0.0343422</v>
      </c>
      <c r="C378">
        <f>VLOOKUP(A378,[1]总校正后表!$A:$Q,17,0)</f>
        <v>0.5579568</v>
      </c>
    </row>
    <row r="379" spans="1:3">
      <c r="A379" t="s">
        <v>344</v>
      </c>
      <c r="B379">
        <v>-0.0342558</v>
      </c>
      <c r="C379">
        <f>VLOOKUP(A379,[1]总校正后表!$A:$Q,17,0)</f>
        <v>0.2362662</v>
      </c>
    </row>
    <row r="380" spans="1:3">
      <c r="A380" t="s">
        <v>1278</v>
      </c>
      <c r="B380">
        <v>-0.034115</v>
      </c>
      <c r="C380">
        <f>VLOOKUP(A380,[1]总校正后表!$A:$Q,17,0)</f>
        <v>0.3214631</v>
      </c>
    </row>
    <row r="381" spans="1:3">
      <c r="A381" t="s">
        <v>298</v>
      </c>
      <c r="B381">
        <v>-0.0339989</v>
      </c>
      <c r="C381">
        <f>VLOOKUP(A381,[1]总校正后表!$A:$Q,17,0)</f>
        <v>0.4573921</v>
      </c>
    </row>
    <row r="382" spans="1:3">
      <c r="A382" t="s">
        <v>1247</v>
      </c>
      <c r="B382">
        <v>-0.0336467</v>
      </c>
      <c r="C382">
        <f>VLOOKUP(A382,[1]总校正后表!$A:$Q,17,0)</f>
        <v>0.4522131</v>
      </c>
    </row>
    <row r="383" spans="1:3">
      <c r="A383" t="s">
        <v>459</v>
      </c>
      <c r="B383">
        <v>-0.0335985</v>
      </c>
      <c r="C383">
        <f>VLOOKUP(A383,[1]总校正后表!$A:$Q,17,0)</f>
        <v>0.6908295</v>
      </c>
    </row>
    <row r="384" spans="1:3">
      <c r="A384" t="s">
        <v>471</v>
      </c>
      <c r="B384">
        <v>-0.0335531</v>
      </c>
      <c r="C384">
        <f>VLOOKUP(A384,[1]总校正后表!$A:$Q,17,0)</f>
        <v>0.6218438</v>
      </c>
    </row>
    <row r="385" spans="1:3">
      <c r="A385" t="s">
        <v>411</v>
      </c>
      <c r="B385">
        <v>-0.0335066</v>
      </c>
      <c r="C385">
        <f>VLOOKUP(A385,[1]总校正后表!$A:$Q,17,0)</f>
        <v>0.6542461</v>
      </c>
    </row>
    <row r="386" spans="1:3">
      <c r="A386" t="s">
        <v>235</v>
      </c>
      <c r="B386">
        <v>-0.0335041</v>
      </c>
      <c r="C386">
        <f>VLOOKUP(A386,[1]总校正后表!$A:$Q,17,0)</f>
        <v>0.05511346</v>
      </c>
    </row>
    <row r="387" spans="1:3">
      <c r="A387" t="s">
        <v>1184</v>
      </c>
      <c r="B387">
        <v>-0.0334718</v>
      </c>
      <c r="C387">
        <f>VLOOKUP(A387,[1]总校正后表!$A:$Q,17,0)</f>
        <v>0.3048752</v>
      </c>
    </row>
    <row r="388" spans="1:3">
      <c r="A388" t="s">
        <v>1136</v>
      </c>
      <c r="B388">
        <v>-0.0332391</v>
      </c>
      <c r="C388">
        <f>VLOOKUP(A388,[1]总校正后表!$A:$Q,17,0)</f>
        <v>0.4983022</v>
      </c>
    </row>
    <row r="389" spans="1:3">
      <c r="A389" t="s">
        <v>621</v>
      </c>
      <c r="B389">
        <v>-0.0331594</v>
      </c>
      <c r="C389">
        <f>VLOOKUP(A389,[1]总校正后表!$A:$Q,17,0)</f>
        <v>0.38332988</v>
      </c>
    </row>
    <row r="390" spans="1:3">
      <c r="A390" t="s">
        <v>213</v>
      </c>
      <c r="B390">
        <v>-0.0330258</v>
      </c>
      <c r="C390">
        <f>VLOOKUP(A390,[1]总校正后表!$A:$Q,17,0)</f>
        <v>0.12556418</v>
      </c>
    </row>
    <row r="391" spans="1:3">
      <c r="A391" t="s">
        <v>566</v>
      </c>
      <c r="B391">
        <v>-0.0329347</v>
      </c>
      <c r="C391">
        <f>VLOOKUP(A391,[1]总校正后表!$A:$Q,17,0)</f>
        <v>0.5588992</v>
      </c>
    </row>
    <row r="392" spans="1:3">
      <c r="A392" t="s">
        <v>911</v>
      </c>
      <c r="B392">
        <v>-0.0328523</v>
      </c>
      <c r="C392">
        <f>VLOOKUP(A392,[1]总校正后表!$A:$Q,17,0)</f>
        <v>0.6274668</v>
      </c>
    </row>
    <row r="393" spans="1:3">
      <c r="A393" t="s">
        <v>500</v>
      </c>
      <c r="B393">
        <v>-0.032776</v>
      </c>
      <c r="C393">
        <f>VLOOKUP(A393,[1]总校正后表!$A:$Q,17,0)</f>
        <v>0.3868141</v>
      </c>
    </row>
    <row r="394" spans="1:3">
      <c r="A394" t="s">
        <v>313</v>
      </c>
      <c r="B394">
        <v>-0.032748</v>
      </c>
      <c r="C394">
        <f>VLOOKUP(A394,[1]总校正后表!$A:$Q,17,0)</f>
        <v>0.6220895</v>
      </c>
    </row>
    <row r="395" spans="1:3">
      <c r="A395" t="s">
        <v>367</v>
      </c>
      <c r="B395">
        <v>-0.0326951</v>
      </c>
      <c r="C395">
        <f>VLOOKUP(A395,[1]总校正后表!$A:$Q,17,0)</f>
        <v>0.5724154</v>
      </c>
    </row>
    <row r="396" spans="1:3">
      <c r="A396" t="s">
        <v>740</v>
      </c>
      <c r="B396">
        <v>-0.0326585</v>
      </c>
      <c r="C396">
        <f>VLOOKUP(A396,[1]总校正后表!$A:$Q,17,0)</f>
        <v>0.2763365</v>
      </c>
    </row>
    <row r="397" spans="1:3">
      <c r="A397" t="s">
        <v>926</v>
      </c>
      <c r="B397">
        <v>-0.0326359</v>
      </c>
      <c r="C397">
        <f>VLOOKUP(A397,[1]总校正后表!$A:$Q,17,0)</f>
        <v>0.6638171</v>
      </c>
    </row>
    <row r="398" spans="1:3">
      <c r="A398" t="s">
        <v>46</v>
      </c>
      <c r="B398">
        <v>-0.0324972</v>
      </c>
      <c r="C398">
        <f>VLOOKUP(A398,[1]总校正后表!$A:$Q,17,0)</f>
        <v>0.306492</v>
      </c>
    </row>
    <row r="399" spans="1:3">
      <c r="A399" t="s">
        <v>1095</v>
      </c>
      <c r="B399">
        <v>-0.0324828</v>
      </c>
      <c r="C399">
        <f>VLOOKUP(A399,[1]总校正后表!$A:$Q,17,0)</f>
        <v>0.6936895</v>
      </c>
    </row>
    <row r="400" spans="1:3">
      <c r="A400" t="s">
        <v>1035</v>
      </c>
      <c r="B400">
        <v>-0.0323084</v>
      </c>
      <c r="C400">
        <f>VLOOKUP(A400,[1]总校正后表!$A:$Q,17,0)</f>
        <v>0.3942377</v>
      </c>
    </row>
    <row r="401" spans="1:3">
      <c r="A401" t="s">
        <v>1156</v>
      </c>
      <c r="B401">
        <v>-0.0322672</v>
      </c>
      <c r="C401">
        <f>VLOOKUP(A401,[1]总校正后表!$A:$Q,17,0)</f>
        <v>0.2852393</v>
      </c>
    </row>
    <row r="402" spans="1:3">
      <c r="A402" t="s">
        <v>1195</v>
      </c>
      <c r="B402">
        <v>-0.0321928</v>
      </c>
      <c r="C402">
        <f>VLOOKUP(A402,[1]总校正后表!$A:$Q,17,0)</f>
        <v>0.5456084</v>
      </c>
    </row>
    <row r="403" spans="1:3">
      <c r="A403" t="s">
        <v>205</v>
      </c>
      <c r="B403">
        <v>-0.0321585</v>
      </c>
      <c r="C403">
        <f>VLOOKUP(A403,[1]总校正后表!$A:$Q,17,0)</f>
        <v>0.3112392</v>
      </c>
    </row>
    <row r="404" spans="1:3">
      <c r="A404" t="s">
        <v>750</v>
      </c>
      <c r="B404">
        <v>-0.0321497</v>
      </c>
      <c r="C404">
        <f>VLOOKUP(A404,[1]总校正后表!$A:$Q,17,0)</f>
        <v>0.5058623</v>
      </c>
    </row>
    <row r="405" spans="1:3">
      <c r="A405" t="s">
        <v>222</v>
      </c>
      <c r="B405">
        <v>-0.0318956</v>
      </c>
      <c r="C405">
        <f>VLOOKUP(A405,[1]总校正后表!$A:$Q,17,0)</f>
        <v>0.62244528</v>
      </c>
    </row>
    <row r="406" spans="1:3">
      <c r="A406" t="s">
        <v>236</v>
      </c>
      <c r="B406">
        <v>-0.0317918</v>
      </c>
      <c r="C406">
        <f>VLOOKUP(A406,[1]总校正后表!$A:$Q,17,0)</f>
        <v>0.5816527</v>
      </c>
    </row>
    <row r="407" spans="1:3">
      <c r="A407" t="s">
        <v>599</v>
      </c>
      <c r="B407">
        <v>-0.0316549</v>
      </c>
      <c r="C407">
        <f>VLOOKUP(A407,[1]总校正后表!$A:$Q,17,0)</f>
        <v>0.6635039</v>
      </c>
    </row>
    <row r="408" spans="1:3">
      <c r="A408" t="s">
        <v>1194</v>
      </c>
      <c r="B408">
        <v>-0.0315748</v>
      </c>
      <c r="C408">
        <f>VLOOKUP(A408,[1]总校正后表!$A:$Q,17,0)</f>
        <v>0.4365567</v>
      </c>
    </row>
    <row r="409" spans="1:3">
      <c r="A409" t="s">
        <v>1159</v>
      </c>
      <c r="B409">
        <v>-0.0312205</v>
      </c>
      <c r="C409">
        <f>VLOOKUP(A409,[1]总校正后表!$A:$Q,17,0)</f>
        <v>0.3096893</v>
      </c>
    </row>
    <row r="410" spans="1:3">
      <c r="A410" t="s">
        <v>136</v>
      </c>
      <c r="B410">
        <v>-0.0308731</v>
      </c>
      <c r="C410">
        <f>VLOOKUP(A410,[1]总校正后表!$A:$Q,17,0)</f>
        <v>0.490307</v>
      </c>
    </row>
    <row r="411" spans="1:3">
      <c r="A411" t="s">
        <v>366</v>
      </c>
      <c r="B411">
        <v>-0.0307538</v>
      </c>
      <c r="C411">
        <f>VLOOKUP(A411,[1]总校正后表!$A:$Q,17,0)</f>
        <v>0.38040588</v>
      </c>
    </row>
    <row r="412" spans="1:3">
      <c r="A412" t="s">
        <v>705</v>
      </c>
      <c r="B412">
        <v>-0.0304968</v>
      </c>
      <c r="C412">
        <f>VLOOKUP(A412,[1]总校正后表!$A:$Q,17,0)</f>
        <v>0.41452688</v>
      </c>
    </row>
    <row r="413" spans="1:3">
      <c r="A413" t="s">
        <v>1092</v>
      </c>
      <c r="B413">
        <v>-0.0304463</v>
      </c>
      <c r="C413">
        <f>VLOOKUP(A413,[1]总校正后表!$A:$Q,17,0)</f>
        <v>0.5449088</v>
      </c>
    </row>
    <row r="414" spans="1:3">
      <c r="A414" t="s">
        <v>564</v>
      </c>
      <c r="B414">
        <v>-0.0303989</v>
      </c>
      <c r="C414">
        <f>VLOOKUP(A414,[1]总校正后表!$A:$Q,17,0)</f>
        <v>0.5570619</v>
      </c>
    </row>
    <row r="415" spans="1:3">
      <c r="A415" t="s">
        <v>1230</v>
      </c>
      <c r="B415">
        <v>-0.0301872</v>
      </c>
      <c r="C415">
        <f>VLOOKUP(A415,[1]总校正后表!$A:$Q,17,0)</f>
        <v>0.3150679</v>
      </c>
    </row>
    <row r="416" spans="1:3">
      <c r="A416" t="s">
        <v>1297</v>
      </c>
      <c r="B416">
        <v>-0.0300993</v>
      </c>
      <c r="C416">
        <f>VLOOKUP(A416,[1]总校正后表!$A:$Q,17,0)</f>
        <v>0.18000518</v>
      </c>
    </row>
    <row r="417" spans="1:3">
      <c r="A417" t="s">
        <v>355</v>
      </c>
      <c r="B417">
        <v>-0.0300956</v>
      </c>
      <c r="C417">
        <f>VLOOKUP(A417,[1]总校正后表!$A:$Q,17,0)</f>
        <v>0.3112484</v>
      </c>
    </row>
    <row r="418" spans="1:3">
      <c r="A418" t="s">
        <v>218</v>
      </c>
      <c r="B418">
        <v>-0.0300741</v>
      </c>
      <c r="C418">
        <f>VLOOKUP(A418,[1]总校正后表!$A:$Q,17,0)</f>
        <v>0.32381008</v>
      </c>
    </row>
    <row r="419" spans="1:3">
      <c r="A419" t="s">
        <v>1025</v>
      </c>
      <c r="B419">
        <v>-0.0299141</v>
      </c>
      <c r="C419">
        <f>VLOOKUP(A419,[1]总校正后表!$A:$Q,17,0)</f>
        <v>0.6640614</v>
      </c>
    </row>
    <row r="420" spans="1:3">
      <c r="A420" t="s">
        <v>339</v>
      </c>
      <c r="B420">
        <v>-0.0299054</v>
      </c>
      <c r="C420">
        <f>VLOOKUP(A420,[1]总校正后表!$A:$Q,17,0)</f>
        <v>0.384444</v>
      </c>
    </row>
    <row r="421" spans="1:3">
      <c r="A421" t="s">
        <v>1026</v>
      </c>
      <c r="B421">
        <v>-0.0298284</v>
      </c>
      <c r="C421">
        <f>VLOOKUP(A421,[1]总校正后表!$A:$Q,17,0)</f>
        <v>0.3577941</v>
      </c>
    </row>
    <row r="422" spans="1:3">
      <c r="A422" t="s">
        <v>490</v>
      </c>
      <c r="B422">
        <v>-0.0297498</v>
      </c>
      <c r="C422">
        <f>VLOOKUP(A422,[1]总校正后表!$A:$Q,17,0)</f>
        <v>0.4974077</v>
      </c>
    </row>
    <row r="423" spans="1:3">
      <c r="A423" t="s">
        <v>795</v>
      </c>
      <c r="B423">
        <v>-0.0297245</v>
      </c>
      <c r="C423">
        <f>VLOOKUP(A423,[1]总校正后表!$A:$Q,17,0)</f>
        <v>0.5004479</v>
      </c>
    </row>
    <row r="424" spans="1:3">
      <c r="A424" t="s">
        <v>647</v>
      </c>
      <c r="B424">
        <v>-0.0296677</v>
      </c>
      <c r="C424">
        <f>VLOOKUP(A424,[1]总校正后表!$A:$Q,17,0)</f>
        <v>0.2974922</v>
      </c>
    </row>
    <row r="425" spans="1:3">
      <c r="A425" t="s">
        <v>1161</v>
      </c>
      <c r="B425">
        <v>-0.0296582</v>
      </c>
      <c r="C425">
        <f>VLOOKUP(A425,[1]总校正后表!$A:$Q,17,0)</f>
        <v>0.2015525</v>
      </c>
    </row>
    <row r="426" spans="1:3">
      <c r="A426" t="s">
        <v>352</v>
      </c>
      <c r="B426">
        <v>-0.0296208</v>
      </c>
      <c r="C426">
        <f>VLOOKUP(A426,[1]总校正后表!$A:$Q,17,0)</f>
        <v>0.3167619</v>
      </c>
    </row>
    <row r="427" spans="1:3">
      <c r="A427" t="s">
        <v>112</v>
      </c>
      <c r="B427">
        <v>-0.029584</v>
      </c>
      <c r="C427">
        <f>VLOOKUP(A427,[1]总校正后表!$A:$Q,17,0)</f>
        <v>0.5246907</v>
      </c>
    </row>
    <row r="428" spans="1:3">
      <c r="A428" t="s">
        <v>1130</v>
      </c>
      <c r="B428">
        <v>-0.0293967</v>
      </c>
      <c r="C428">
        <f>VLOOKUP(A428,[1]总校正后表!$A:$Q,17,0)</f>
        <v>0.20699028</v>
      </c>
    </row>
    <row r="429" spans="1:3">
      <c r="A429" t="s">
        <v>149</v>
      </c>
      <c r="B429">
        <v>-0.0292565</v>
      </c>
      <c r="C429">
        <f>VLOOKUP(A429,[1]总校正后表!$A:$Q,17,0)</f>
        <v>0.4530848</v>
      </c>
    </row>
    <row r="430" spans="1:3">
      <c r="A430" t="s">
        <v>699</v>
      </c>
      <c r="B430">
        <v>-0.0292134</v>
      </c>
      <c r="C430">
        <f>VLOOKUP(A430,[1]总校正后表!$A:$Q,17,0)</f>
        <v>0.2734985</v>
      </c>
    </row>
    <row r="431" spans="1:3">
      <c r="A431" t="s">
        <v>1103</v>
      </c>
      <c r="B431">
        <v>-0.0291632</v>
      </c>
      <c r="C431">
        <f>VLOOKUP(A431,[1]总校正后表!$A:$Q,17,0)</f>
        <v>0.3898165</v>
      </c>
    </row>
    <row r="432" spans="1:3">
      <c r="A432" t="s">
        <v>1267</v>
      </c>
      <c r="B432">
        <v>-0.0289898</v>
      </c>
      <c r="C432">
        <f>VLOOKUP(A432,[1]总校正后表!$A:$Q,17,0)</f>
        <v>0.3119907</v>
      </c>
    </row>
    <row r="433" spans="1:3">
      <c r="A433" t="s">
        <v>724</v>
      </c>
      <c r="B433">
        <v>-0.0289751</v>
      </c>
      <c r="C433">
        <f>VLOOKUP(A433,[1]总校正后表!$A:$Q,17,0)</f>
        <v>0.4377004</v>
      </c>
    </row>
    <row r="434" spans="1:3">
      <c r="A434" t="s">
        <v>1008</v>
      </c>
      <c r="B434">
        <v>-0.0289611</v>
      </c>
      <c r="C434">
        <f>VLOOKUP(A434,[1]总校正后表!$A:$Q,17,0)</f>
        <v>0.4569417</v>
      </c>
    </row>
    <row r="435" spans="1:3">
      <c r="A435" t="s">
        <v>81</v>
      </c>
      <c r="B435">
        <v>-0.0287398</v>
      </c>
      <c r="C435">
        <f>VLOOKUP(A435,[1]总校正后表!$A:$Q,17,0)</f>
        <v>0.3270164</v>
      </c>
    </row>
    <row r="436" spans="1:3">
      <c r="A436" t="s">
        <v>960</v>
      </c>
      <c r="B436">
        <v>-0.0284089</v>
      </c>
      <c r="C436">
        <f>VLOOKUP(A436,[1]总校正后表!$A:$Q,17,0)</f>
        <v>0.5519784</v>
      </c>
    </row>
    <row r="437" spans="1:3">
      <c r="A437" t="s">
        <v>811</v>
      </c>
      <c r="B437">
        <v>-0.02836</v>
      </c>
      <c r="C437">
        <f>VLOOKUP(A437,[1]总校正后表!$A:$Q,17,0)</f>
        <v>0.7304059</v>
      </c>
    </row>
    <row r="438" spans="1:3">
      <c r="A438" t="s">
        <v>957</v>
      </c>
      <c r="B438">
        <v>-0.0283379</v>
      </c>
      <c r="C438">
        <f>VLOOKUP(A438,[1]总校正后表!$A:$Q,17,0)</f>
        <v>0.4212911</v>
      </c>
    </row>
    <row r="439" spans="1:3">
      <c r="A439" t="s">
        <v>426</v>
      </c>
      <c r="B439">
        <v>-0.0282579</v>
      </c>
      <c r="C439">
        <f>VLOOKUP(A439,[1]总校正后表!$A:$Q,17,0)</f>
        <v>0.1896354</v>
      </c>
    </row>
    <row r="440" spans="1:3">
      <c r="A440" t="s">
        <v>867</v>
      </c>
      <c r="B440">
        <v>-0.0280742</v>
      </c>
      <c r="C440">
        <f>VLOOKUP(A440,[1]总校正后表!$A:$Q,17,0)</f>
        <v>0.3103643</v>
      </c>
    </row>
    <row r="441" spans="1:3">
      <c r="A441" t="s">
        <v>291</v>
      </c>
      <c r="B441">
        <v>-0.0280293</v>
      </c>
      <c r="C441">
        <f>VLOOKUP(A441,[1]总校正后表!$A:$Q,17,0)</f>
        <v>0.380815</v>
      </c>
    </row>
    <row r="442" spans="1:3">
      <c r="A442" t="s">
        <v>1022</v>
      </c>
      <c r="B442">
        <v>-0.0278473</v>
      </c>
      <c r="C442">
        <f>VLOOKUP(A442,[1]总校正后表!$A:$Q,17,0)</f>
        <v>0.2200243</v>
      </c>
    </row>
    <row r="443" spans="1:3">
      <c r="A443" t="s">
        <v>70</v>
      </c>
      <c r="B443">
        <v>-0.0277779</v>
      </c>
      <c r="C443">
        <f>VLOOKUP(A443,[1]总校正后表!$A:$Q,17,0)</f>
        <v>0.3791761</v>
      </c>
    </row>
    <row r="444" spans="1:3">
      <c r="A444" t="s">
        <v>440</v>
      </c>
      <c r="B444">
        <v>-0.0276807</v>
      </c>
      <c r="C444">
        <f>VLOOKUP(A444,[1]总校正后表!$A:$Q,17,0)</f>
        <v>0.5074427</v>
      </c>
    </row>
    <row r="445" spans="1:3">
      <c r="A445" t="s">
        <v>906</v>
      </c>
      <c r="B445">
        <v>-0.0275569</v>
      </c>
      <c r="C445">
        <f>VLOOKUP(A445,[1]总校正后表!$A:$Q,17,0)</f>
        <v>0.3394191</v>
      </c>
    </row>
    <row r="446" spans="1:3">
      <c r="A446" t="s">
        <v>79</v>
      </c>
      <c r="B446">
        <v>-0.027555</v>
      </c>
      <c r="C446">
        <f>VLOOKUP(A446,[1]总校正后表!$A:$Q,17,0)</f>
        <v>0.43254208</v>
      </c>
    </row>
    <row r="447" spans="1:3">
      <c r="A447" t="s">
        <v>755</v>
      </c>
      <c r="B447">
        <v>-0.0275521</v>
      </c>
      <c r="C447">
        <f>VLOOKUP(A447,[1]总校正后表!$A:$Q,17,0)</f>
        <v>0.1128423</v>
      </c>
    </row>
    <row r="448" spans="1:3">
      <c r="A448" t="s">
        <v>589</v>
      </c>
      <c r="B448">
        <v>-0.0274726</v>
      </c>
      <c r="C448">
        <f>VLOOKUP(A448,[1]总校正后表!$A:$Q,17,0)</f>
        <v>0.29186018</v>
      </c>
    </row>
    <row r="449" spans="1:3">
      <c r="A449" t="s">
        <v>845</v>
      </c>
      <c r="B449">
        <v>-0.0273872</v>
      </c>
      <c r="C449">
        <f>VLOOKUP(A449,[1]总校正后表!$A:$Q,17,0)</f>
        <v>0.3049943</v>
      </c>
    </row>
    <row r="450" spans="1:3">
      <c r="A450" t="s">
        <v>1060</v>
      </c>
      <c r="B450">
        <v>-0.0273021</v>
      </c>
      <c r="C450">
        <f>VLOOKUP(A450,[1]总校正后表!$A:$Q,17,0)</f>
        <v>0.29505018</v>
      </c>
    </row>
    <row r="451" spans="1:3">
      <c r="A451" t="s">
        <v>745</v>
      </c>
      <c r="B451">
        <v>-0.0272664</v>
      </c>
      <c r="C451">
        <f>VLOOKUP(A451,[1]总校正后表!$A:$Q,17,0)</f>
        <v>0.2934273</v>
      </c>
    </row>
    <row r="452" spans="1:3">
      <c r="A452" t="s">
        <v>31</v>
      </c>
      <c r="B452">
        <v>-0.0272537</v>
      </c>
      <c r="C452">
        <f>VLOOKUP(A452,[1]总校正后表!$A:$Q,17,0)</f>
        <v>0.5148635</v>
      </c>
    </row>
    <row r="453" spans="1:3">
      <c r="A453" t="s">
        <v>1076</v>
      </c>
      <c r="B453">
        <v>-0.0272032</v>
      </c>
      <c r="C453">
        <f>VLOOKUP(A453,[1]总校正后表!$A:$Q,17,0)</f>
        <v>0.2130702</v>
      </c>
    </row>
    <row r="454" spans="1:3">
      <c r="A454" t="s">
        <v>476</v>
      </c>
      <c r="B454">
        <v>-0.0271915</v>
      </c>
      <c r="C454">
        <f>VLOOKUP(A454,[1]总校正后表!$A:$Q,17,0)</f>
        <v>0.5881411</v>
      </c>
    </row>
    <row r="455" spans="1:3">
      <c r="A455" t="s">
        <v>1083</v>
      </c>
      <c r="B455">
        <v>-0.0271854</v>
      </c>
      <c r="C455">
        <f>VLOOKUP(A455,[1]总校正后表!$A:$Q,17,0)</f>
        <v>0.4902146</v>
      </c>
    </row>
    <row r="456" spans="1:3">
      <c r="A456" t="s">
        <v>199</v>
      </c>
      <c r="B456">
        <v>-0.027128</v>
      </c>
      <c r="C456">
        <f>VLOOKUP(A456,[1]总校正后表!$A:$Q,17,0)</f>
        <v>0.0972529</v>
      </c>
    </row>
    <row r="457" spans="1:3">
      <c r="A457" t="s">
        <v>98</v>
      </c>
      <c r="B457">
        <v>-0.0270708</v>
      </c>
      <c r="C457">
        <f>VLOOKUP(A457,[1]总校正后表!$A:$Q,17,0)</f>
        <v>0.4510421</v>
      </c>
    </row>
    <row r="458" spans="1:3">
      <c r="A458" t="s">
        <v>765</v>
      </c>
      <c r="B458">
        <v>-0.0270485</v>
      </c>
      <c r="C458">
        <f>VLOOKUP(A458,[1]总校正后表!$A:$Q,17,0)</f>
        <v>0.4709811</v>
      </c>
    </row>
    <row r="459" spans="1:3">
      <c r="A459" t="s">
        <v>15</v>
      </c>
      <c r="B459">
        <v>-0.0267545</v>
      </c>
      <c r="C459">
        <f>VLOOKUP(A459,[1]总校正后表!$A:$Q,17,0)</f>
        <v>0.3694662</v>
      </c>
    </row>
    <row r="460" spans="1:3">
      <c r="A460" t="s">
        <v>781</v>
      </c>
      <c r="B460">
        <v>-0.0267451</v>
      </c>
      <c r="C460">
        <f>VLOOKUP(A460,[1]总校正后表!$A:$Q,17,0)</f>
        <v>0.5105549</v>
      </c>
    </row>
    <row r="461" spans="1:3">
      <c r="A461" t="s">
        <v>356</v>
      </c>
      <c r="B461">
        <v>-0.0264733</v>
      </c>
      <c r="C461">
        <f>VLOOKUP(A461,[1]总校正后表!$A:$Q,17,0)</f>
        <v>0.3431541</v>
      </c>
    </row>
    <row r="462" spans="1:3">
      <c r="A462" t="s">
        <v>1031</v>
      </c>
      <c r="B462">
        <v>-0.0263661</v>
      </c>
      <c r="C462">
        <f>VLOOKUP(A462,[1]总校正后表!$A:$Q,17,0)</f>
        <v>0.4400821</v>
      </c>
    </row>
    <row r="463" spans="1:3">
      <c r="A463" t="s">
        <v>613</v>
      </c>
      <c r="B463">
        <v>-0.0262829</v>
      </c>
      <c r="C463">
        <f>VLOOKUP(A463,[1]总校正后表!$A:$Q,17,0)</f>
        <v>0.5080631</v>
      </c>
    </row>
    <row r="464" spans="1:3">
      <c r="A464" t="s">
        <v>847</v>
      </c>
      <c r="B464">
        <v>-0.0261962</v>
      </c>
      <c r="C464">
        <f>VLOOKUP(A464,[1]总校正后表!$A:$Q,17,0)</f>
        <v>0.3789394</v>
      </c>
    </row>
    <row r="465" spans="1:3">
      <c r="A465" t="s">
        <v>208</v>
      </c>
      <c r="B465">
        <v>-0.0261718</v>
      </c>
      <c r="C465">
        <f>VLOOKUP(A465,[1]总校正后表!$A:$Q,17,0)</f>
        <v>0.2235389</v>
      </c>
    </row>
    <row r="466" spans="1:3">
      <c r="A466" t="s">
        <v>1120</v>
      </c>
      <c r="B466">
        <v>-0.026116</v>
      </c>
      <c r="C466">
        <f>VLOOKUP(A466,[1]总校正后表!$A:$Q,17,0)</f>
        <v>0.5836886</v>
      </c>
    </row>
    <row r="467" spans="1:3">
      <c r="A467" t="s">
        <v>99</v>
      </c>
      <c r="B467">
        <v>-0.0260123</v>
      </c>
      <c r="C467">
        <f>VLOOKUP(A467,[1]总校正后表!$A:$Q,17,0)</f>
        <v>0.1823277</v>
      </c>
    </row>
    <row r="468" spans="1:3">
      <c r="A468" t="s">
        <v>175</v>
      </c>
      <c r="B468">
        <v>-0.0259229</v>
      </c>
      <c r="C468">
        <f>VLOOKUP(A468,[1]总校正后表!$A:$Q,17,0)</f>
        <v>0.3893131</v>
      </c>
    </row>
    <row r="469" spans="1:3">
      <c r="A469" t="s">
        <v>104</v>
      </c>
      <c r="B469">
        <v>-0.0258991</v>
      </c>
      <c r="C469">
        <f>VLOOKUP(A469,[1]总校正后表!$A:$Q,17,0)</f>
        <v>0.3977109</v>
      </c>
    </row>
    <row r="470" spans="1:3">
      <c r="A470" t="s">
        <v>627</v>
      </c>
      <c r="B470">
        <v>-0.0258937</v>
      </c>
      <c r="C470">
        <f>VLOOKUP(A470,[1]总校正后表!$A:$Q,17,0)</f>
        <v>0.4688198</v>
      </c>
    </row>
    <row r="471" spans="1:3">
      <c r="A471" t="s">
        <v>1071</v>
      </c>
      <c r="B471">
        <v>-0.0258053</v>
      </c>
      <c r="C471">
        <f>VLOOKUP(A471,[1]总校正后表!$A:$Q,17,0)</f>
        <v>0.4315705</v>
      </c>
    </row>
    <row r="472" spans="1:3">
      <c r="A472" t="s">
        <v>636</v>
      </c>
      <c r="B472">
        <v>-0.025735</v>
      </c>
      <c r="C472">
        <f>VLOOKUP(A472,[1]总校正后表!$A:$Q,17,0)</f>
        <v>0.3093914</v>
      </c>
    </row>
    <row r="473" spans="1:3">
      <c r="A473" t="s">
        <v>1016</v>
      </c>
      <c r="B473">
        <v>-0.0256038</v>
      </c>
      <c r="C473">
        <f>VLOOKUP(A473,[1]总校正后表!$A:$Q,17,0)</f>
        <v>0.6032439</v>
      </c>
    </row>
    <row r="474" spans="1:3">
      <c r="A474" t="s">
        <v>805</v>
      </c>
      <c r="B474">
        <v>-0.0255871</v>
      </c>
      <c r="C474">
        <f>VLOOKUP(A474,[1]总校正后表!$A:$Q,17,0)</f>
        <v>0.24853808</v>
      </c>
    </row>
    <row r="475" spans="1:3">
      <c r="A475" t="s">
        <v>1122</v>
      </c>
      <c r="B475">
        <v>-0.0255478</v>
      </c>
      <c r="C475">
        <f>VLOOKUP(A475,[1]总校正后表!$A:$Q,17,0)</f>
        <v>0.51653</v>
      </c>
    </row>
    <row r="476" spans="1:3">
      <c r="A476" t="s">
        <v>382</v>
      </c>
      <c r="B476">
        <v>-0.0255373</v>
      </c>
      <c r="C476">
        <f>VLOOKUP(A476,[1]总校正后表!$A:$Q,17,0)</f>
        <v>0.1912987</v>
      </c>
    </row>
    <row r="477" spans="1:3">
      <c r="A477" t="s">
        <v>1144</v>
      </c>
      <c r="B477">
        <v>-0.0254588</v>
      </c>
      <c r="C477">
        <f>VLOOKUP(A477,[1]总校正后表!$A:$Q,17,0)</f>
        <v>0.347507</v>
      </c>
    </row>
    <row r="478" spans="1:3">
      <c r="A478" t="s">
        <v>1241</v>
      </c>
      <c r="B478">
        <v>-0.0254429</v>
      </c>
      <c r="C478">
        <f>VLOOKUP(A478,[1]总校正后表!$A:$Q,17,0)</f>
        <v>0.5631589</v>
      </c>
    </row>
    <row r="479" spans="1:3">
      <c r="A479" t="s">
        <v>524</v>
      </c>
      <c r="B479">
        <v>-0.0253313</v>
      </c>
      <c r="C479">
        <f>VLOOKUP(A479,[1]总校正后表!$A:$Q,17,0)</f>
        <v>0.2814294</v>
      </c>
    </row>
    <row r="480" spans="1:3">
      <c r="A480" t="s">
        <v>278</v>
      </c>
      <c r="B480">
        <v>-0.0251808</v>
      </c>
      <c r="C480">
        <f>VLOOKUP(A480,[1]总校正后表!$A:$Q,17,0)</f>
        <v>0.24440988</v>
      </c>
    </row>
    <row r="481" spans="1:3">
      <c r="A481" t="s">
        <v>514</v>
      </c>
      <c r="B481">
        <v>-0.0250962</v>
      </c>
      <c r="C481">
        <f>VLOOKUP(A481,[1]总校正后表!$A:$Q,17,0)</f>
        <v>0.3048364</v>
      </c>
    </row>
    <row r="482" spans="1:3">
      <c r="A482" t="s">
        <v>14</v>
      </c>
      <c r="B482">
        <v>-0.0250757</v>
      </c>
      <c r="C482">
        <f>VLOOKUP(A482,[1]总校正后表!$A:$Q,17,0)</f>
        <v>0.1022236</v>
      </c>
    </row>
    <row r="483" spans="1:3">
      <c r="A483" t="s">
        <v>623</v>
      </c>
      <c r="B483">
        <v>-0.0249995</v>
      </c>
      <c r="C483">
        <f>VLOOKUP(A483,[1]总校正后表!$A:$Q,17,0)</f>
        <v>0.33993588</v>
      </c>
    </row>
    <row r="484" spans="1:3">
      <c r="A484" t="s">
        <v>141</v>
      </c>
      <c r="B484">
        <v>-0.0249892</v>
      </c>
      <c r="C484">
        <f>VLOOKUP(A484,[1]总校正后表!$A:$Q,17,0)</f>
        <v>0.3942319</v>
      </c>
    </row>
    <row r="485" spans="1:3">
      <c r="A485" t="s">
        <v>458</v>
      </c>
      <c r="B485">
        <v>-0.0248661</v>
      </c>
      <c r="C485">
        <f>VLOOKUP(A485,[1]总校正后表!$A:$Q,17,0)</f>
        <v>0.5356587</v>
      </c>
    </row>
    <row r="486" spans="1:3">
      <c r="A486" t="s">
        <v>912</v>
      </c>
      <c r="B486">
        <v>-0.0247977</v>
      </c>
      <c r="C486">
        <f>VLOOKUP(A486,[1]总校正后表!$A:$Q,17,0)</f>
        <v>0.0740017</v>
      </c>
    </row>
    <row r="487" spans="1:3">
      <c r="A487" t="s">
        <v>387</v>
      </c>
      <c r="B487">
        <v>-0.0245791</v>
      </c>
      <c r="C487">
        <f>VLOOKUP(A487,[1]总校正后表!$A:$Q,17,0)</f>
        <v>0.6945642</v>
      </c>
    </row>
    <row r="488" spans="1:3">
      <c r="A488" t="s">
        <v>706</v>
      </c>
      <c r="B488">
        <v>-0.0245274</v>
      </c>
      <c r="C488">
        <f>VLOOKUP(A488,[1]总校正后表!$A:$Q,17,0)</f>
        <v>0.5903461</v>
      </c>
    </row>
    <row r="489" spans="1:3">
      <c r="A489" t="s">
        <v>394</v>
      </c>
      <c r="B489">
        <v>-0.0245258</v>
      </c>
      <c r="C489">
        <f>VLOOKUP(A489,[1]总校正后表!$A:$Q,17,0)</f>
        <v>0.3733271</v>
      </c>
    </row>
    <row r="490" spans="1:3">
      <c r="A490" t="s">
        <v>292</v>
      </c>
      <c r="B490">
        <v>-0.0244495</v>
      </c>
      <c r="C490">
        <f>VLOOKUP(A490,[1]总校正后表!$A:$Q,17,0)</f>
        <v>0.5096828</v>
      </c>
    </row>
    <row r="491" spans="1:3">
      <c r="A491" t="s">
        <v>1157</v>
      </c>
      <c r="B491">
        <v>-0.0243956</v>
      </c>
      <c r="C491">
        <f>VLOOKUP(A491,[1]总校正后表!$A:$Q,17,0)</f>
        <v>0.4295621</v>
      </c>
    </row>
    <row r="492" spans="1:3">
      <c r="A492" t="s">
        <v>169</v>
      </c>
      <c r="B492">
        <v>-0.0243184</v>
      </c>
      <c r="C492">
        <f>VLOOKUP(A492,[1]总校正后表!$A:$Q,17,0)</f>
        <v>0.4392285</v>
      </c>
    </row>
    <row r="493" spans="1:3">
      <c r="A493" t="s">
        <v>439</v>
      </c>
      <c r="B493">
        <v>-0.0241526</v>
      </c>
      <c r="C493">
        <f>VLOOKUP(A493,[1]总校正后表!$A:$Q,17,0)</f>
        <v>0.4313175</v>
      </c>
    </row>
    <row r="494" spans="1:3">
      <c r="A494" t="s">
        <v>484</v>
      </c>
      <c r="B494">
        <v>-0.0240363</v>
      </c>
      <c r="C494">
        <f>VLOOKUP(A494,[1]总校正后表!$A:$Q,17,0)</f>
        <v>0.4130232</v>
      </c>
    </row>
    <row r="495" spans="1:3">
      <c r="A495" t="s">
        <v>889</v>
      </c>
      <c r="B495">
        <v>-0.0239327</v>
      </c>
      <c r="C495">
        <f>VLOOKUP(A495,[1]总校正后表!$A:$Q,17,0)</f>
        <v>0.1919153</v>
      </c>
    </row>
    <row r="496" spans="1:3">
      <c r="A496" t="s">
        <v>328</v>
      </c>
      <c r="B496">
        <v>-0.0238397</v>
      </c>
      <c r="C496">
        <f>VLOOKUP(A496,[1]总校正后表!$A:$Q,17,0)</f>
        <v>0.4025462</v>
      </c>
    </row>
    <row r="497" spans="1:3">
      <c r="A497" t="s">
        <v>719</v>
      </c>
      <c r="B497">
        <v>-0.0234557</v>
      </c>
      <c r="C497">
        <f>VLOOKUP(A497,[1]总校正后表!$A:$Q,17,0)</f>
        <v>0.2515576</v>
      </c>
    </row>
    <row r="498" spans="1:3">
      <c r="A498" t="s">
        <v>1181</v>
      </c>
      <c r="B498">
        <v>-0.0234242</v>
      </c>
      <c r="C498">
        <f>VLOOKUP(A498,[1]总校正后表!$A:$Q,17,0)</f>
        <v>0.6521131</v>
      </c>
    </row>
    <row r="499" spans="1:3">
      <c r="A499" t="s">
        <v>1061</v>
      </c>
      <c r="B499">
        <v>-0.0233507</v>
      </c>
      <c r="C499">
        <f>VLOOKUP(A499,[1]总校正后表!$A:$Q,17,0)</f>
        <v>0.4304377</v>
      </c>
    </row>
    <row r="500" spans="1:3">
      <c r="A500" t="s">
        <v>12</v>
      </c>
      <c r="B500">
        <v>-0.0231784</v>
      </c>
      <c r="C500">
        <f>VLOOKUP(A500,[1]总校正后表!$A:$Q,17,0)</f>
        <v>0.7528361</v>
      </c>
    </row>
    <row r="501" spans="1:3">
      <c r="A501" t="s">
        <v>584</v>
      </c>
      <c r="B501">
        <v>-0.0230705</v>
      </c>
      <c r="C501">
        <f>VLOOKUP(A501,[1]总校正后表!$A:$Q,17,0)</f>
        <v>0.3306454</v>
      </c>
    </row>
    <row r="502" spans="1:3">
      <c r="A502" t="s">
        <v>892</v>
      </c>
      <c r="B502">
        <v>-0.0230144</v>
      </c>
      <c r="C502">
        <f>VLOOKUP(A502,[1]总校正后表!$A:$Q,17,0)</f>
        <v>0.37299288</v>
      </c>
    </row>
    <row r="503" spans="1:3">
      <c r="A503" t="s">
        <v>110</v>
      </c>
      <c r="B503">
        <v>-0.0228609</v>
      </c>
      <c r="C503">
        <f>VLOOKUP(A503,[1]总校正后表!$A:$Q,17,0)</f>
        <v>0.3731054</v>
      </c>
    </row>
    <row r="504" spans="1:3">
      <c r="A504" t="s">
        <v>407</v>
      </c>
      <c r="B504">
        <v>-0.0227608</v>
      </c>
      <c r="C504">
        <f>VLOOKUP(A504,[1]总校正后表!$A:$Q,17,0)</f>
        <v>0.5630638</v>
      </c>
    </row>
    <row r="505" spans="1:3">
      <c r="A505" t="s">
        <v>1023</v>
      </c>
      <c r="B505">
        <v>-0.0226638</v>
      </c>
      <c r="C505">
        <f>VLOOKUP(A505,[1]总校正后表!$A:$Q,17,0)</f>
        <v>0.0661872</v>
      </c>
    </row>
    <row r="506" spans="1:3">
      <c r="A506" t="s">
        <v>1300</v>
      </c>
      <c r="B506">
        <v>-0.0225488</v>
      </c>
      <c r="C506">
        <f>VLOOKUP(A506,[1]总校正后表!$A:$Q,17,0)</f>
        <v>0.2460019</v>
      </c>
    </row>
    <row r="507" spans="1:3">
      <c r="A507" t="s">
        <v>2</v>
      </c>
      <c r="B507">
        <v>-0.0223063</v>
      </c>
      <c r="C507">
        <f>VLOOKUP(A507,[1]总校正后表!$A:$Q,17,0)</f>
        <v>0.3244294</v>
      </c>
    </row>
    <row r="508" spans="1:3">
      <c r="A508" t="s">
        <v>1214</v>
      </c>
      <c r="B508">
        <v>-0.0221816</v>
      </c>
      <c r="C508">
        <f>VLOOKUP(A508,[1]总校正后表!$A:$Q,17,0)</f>
        <v>0.284899</v>
      </c>
    </row>
    <row r="509" spans="1:3">
      <c r="A509" t="s">
        <v>692</v>
      </c>
      <c r="B509">
        <v>-0.0220363</v>
      </c>
      <c r="C509">
        <f>VLOOKUP(A509,[1]总校正后表!$A:$Q,17,0)</f>
        <v>0.3448381</v>
      </c>
    </row>
    <row r="510" spans="1:3">
      <c r="A510" t="s">
        <v>1117</v>
      </c>
      <c r="B510">
        <v>-0.021981</v>
      </c>
      <c r="C510">
        <f>VLOOKUP(A510,[1]总校正后表!$A:$Q,17,0)</f>
        <v>0.49960618</v>
      </c>
    </row>
    <row r="511" spans="1:3">
      <c r="A511" t="s">
        <v>1056</v>
      </c>
      <c r="B511">
        <v>-0.0219179</v>
      </c>
      <c r="C511">
        <f>VLOOKUP(A511,[1]总校正后表!$A:$Q,17,0)</f>
        <v>0.4699275</v>
      </c>
    </row>
    <row r="512" spans="1:3">
      <c r="A512" t="s">
        <v>221</v>
      </c>
      <c r="B512">
        <v>-0.021675</v>
      </c>
      <c r="C512">
        <f>VLOOKUP(A512,[1]总校正后表!$A:$Q,17,0)</f>
        <v>0.8024931</v>
      </c>
    </row>
    <row r="513" spans="1:3">
      <c r="A513" t="s">
        <v>1032</v>
      </c>
      <c r="B513">
        <v>-0.0214693</v>
      </c>
      <c r="C513">
        <f>VLOOKUP(A513,[1]总校正后表!$A:$Q,17,0)</f>
        <v>0.29008108</v>
      </c>
    </row>
    <row r="514" spans="1:3">
      <c r="A514" t="s">
        <v>209</v>
      </c>
      <c r="B514">
        <v>-0.0214103</v>
      </c>
      <c r="C514">
        <f>VLOOKUP(A514,[1]总校正后表!$A:$Q,17,0)</f>
        <v>0.2646446</v>
      </c>
    </row>
    <row r="515" spans="1:3">
      <c r="A515" t="s">
        <v>294</v>
      </c>
      <c r="B515">
        <v>-0.0213723</v>
      </c>
      <c r="C515">
        <f>VLOOKUP(A515,[1]总校正后表!$A:$Q,17,0)</f>
        <v>0.61920508</v>
      </c>
    </row>
    <row r="516" spans="1:3">
      <c r="A516" t="s">
        <v>1145</v>
      </c>
      <c r="B516">
        <v>-0.0212222</v>
      </c>
      <c r="C516">
        <f>VLOOKUP(A516,[1]总校正后表!$A:$Q,17,0)</f>
        <v>0.6127871</v>
      </c>
    </row>
    <row r="517" spans="1:3">
      <c r="A517" t="s">
        <v>138</v>
      </c>
      <c r="B517">
        <v>-0.0212044</v>
      </c>
      <c r="C517">
        <f>VLOOKUP(A517,[1]总校正后表!$A:$Q,17,0)</f>
        <v>0.1253194</v>
      </c>
    </row>
    <row r="518" spans="1:3">
      <c r="A518" t="s">
        <v>922</v>
      </c>
      <c r="B518">
        <v>-0.0208703</v>
      </c>
      <c r="C518">
        <f>VLOOKUP(A518,[1]总校正后表!$A:$Q,17,0)</f>
        <v>0.7946905</v>
      </c>
    </row>
    <row r="519" spans="1:3">
      <c r="A519" t="s">
        <v>935</v>
      </c>
      <c r="B519">
        <v>-0.0208074</v>
      </c>
      <c r="C519">
        <f>VLOOKUP(A519,[1]总校正后表!$A:$Q,17,0)</f>
        <v>0.28766</v>
      </c>
    </row>
    <row r="520" spans="1:3">
      <c r="A520" t="s">
        <v>50</v>
      </c>
      <c r="B520">
        <v>-0.0206396</v>
      </c>
      <c r="C520">
        <f>VLOOKUP(A520,[1]总校正后表!$A:$Q,17,0)</f>
        <v>0.3096334</v>
      </c>
    </row>
    <row r="521" spans="1:3">
      <c r="A521" t="s">
        <v>1226</v>
      </c>
      <c r="B521">
        <v>-0.0203898</v>
      </c>
      <c r="C521">
        <f>VLOOKUP(A521,[1]总校正后表!$A:$Q,17,0)</f>
        <v>0.2842364</v>
      </c>
    </row>
    <row r="522" spans="1:3">
      <c r="A522" t="s">
        <v>831</v>
      </c>
      <c r="B522">
        <v>-0.0203627</v>
      </c>
      <c r="C522">
        <f>VLOOKUP(A522,[1]总校正后表!$A:$Q,17,0)</f>
        <v>0.5309461</v>
      </c>
    </row>
    <row r="523" spans="1:3">
      <c r="A523" t="s">
        <v>1086</v>
      </c>
      <c r="B523">
        <v>-0.0202293</v>
      </c>
      <c r="C523">
        <f>VLOOKUP(A523,[1]总校正后表!$A:$Q,17,0)</f>
        <v>0.2504833</v>
      </c>
    </row>
    <row r="524" spans="1:3">
      <c r="A524" t="s">
        <v>23</v>
      </c>
      <c r="B524">
        <v>-0.0197745</v>
      </c>
      <c r="C524">
        <f>VLOOKUP(A524,[1]总校正后表!$A:$Q,17,0)</f>
        <v>0.6348981</v>
      </c>
    </row>
    <row r="525" spans="1:3">
      <c r="A525" t="s">
        <v>1138</v>
      </c>
      <c r="B525">
        <v>-0.019768</v>
      </c>
      <c r="C525">
        <f>VLOOKUP(A525,[1]总校正后表!$A:$Q,17,0)</f>
        <v>0.5305231</v>
      </c>
    </row>
    <row r="526" spans="1:3">
      <c r="A526" t="s">
        <v>117</v>
      </c>
      <c r="B526">
        <v>-0.0195611</v>
      </c>
      <c r="C526">
        <f>VLOOKUP(A526,[1]总校正后表!$A:$Q,17,0)</f>
        <v>0.2923574</v>
      </c>
    </row>
    <row r="527" spans="1:3">
      <c r="A527" t="s">
        <v>68</v>
      </c>
      <c r="B527">
        <v>-0.0195462</v>
      </c>
      <c r="C527">
        <f>VLOOKUP(A527,[1]总校正后表!$A:$Q,17,0)</f>
        <v>0.5960309</v>
      </c>
    </row>
    <row r="528" spans="1:3">
      <c r="A528" t="s">
        <v>759</v>
      </c>
      <c r="B528">
        <v>-0.0194672</v>
      </c>
      <c r="C528">
        <f>VLOOKUP(A528,[1]总校正后表!$A:$Q,17,0)</f>
        <v>0.4691815</v>
      </c>
    </row>
    <row r="529" spans="1:3">
      <c r="A529" t="s">
        <v>551</v>
      </c>
      <c r="B529">
        <v>-0.0193646</v>
      </c>
      <c r="C529">
        <f>VLOOKUP(A529,[1]总校正后表!$A:$Q,17,0)</f>
        <v>0.6125568</v>
      </c>
    </row>
    <row r="530" spans="1:3">
      <c r="A530" t="s">
        <v>87</v>
      </c>
      <c r="B530">
        <v>-0.0193327</v>
      </c>
      <c r="C530">
        <f>VLOOKUP(A530,[1]总校正后表!$A:$Q,17,0)</f>
        <v>0.5899444</v>
      </c>
    </row>
    <row r="531" spans="1:3">
      <c r="A531" t="s">
        <v>365</v>
      </c>
      <c r="B531">
        <v>-0.0192105</v>
      </c>
      <c r="C531">
        <f>VLOOKUP(A531,[1]总校正后表!$A:$Q,17,0)</f>
        <v>0.3777943</v>
      </c>
    </row>
    <row r="532" spans="1:3">
      <c r="A532" t="s">
        <v>582</v>
      </c>
      <c r="B532">
        <v>-0.0191673</v>
      </c>
      <c r="C532">
        <f>VLOOKUP(A532,[1]总校正后表!$A:$Q,17,0)</f>
        <v>0.5438019</v>
      </c>
    </row>
    <row r="533" spans="1:3">
      <c r="A533" t="s">
        <v>1127</v>
      </c>
      <c r="B533">
        <v>-0.0191573</v>
      </c>
      <c r="C533">
        <f>VLOOKUP(A533,[1]总校正后表!$A:$Q,17,0)</f>
        <v>0.4802594</v>
      </c>
    </row>
    <row r="534" spans="1:3">
      <c r="A534" t="s">
        <v>607</v>
      </c>
      <c r="B534">
        <v>-0.0191422</v>
      </c>
      <c r="C534">
        <f>VLOOKUP(A534,[1]总校正后表!$A:$Q,17,0)</f>
        <v>0.6139456</v>
      </c>
    </row>
    <row r="535" spans="1:3">
      <c r="A535" t="s">
        <v>1129</v>
      </c>
      <c r="B535">
        <v>-0.0190432</v>
      </c>
      <c r="C535">
        <f>VLOOKUP(A535,[1]总校正后表!$A:$Q,17,0)</f>
        <v>0.4821884</v>
      </c>
    </row>
    <row r="536" spans="1:3">
      <c r="A536" t="s">
        <v>837</v>
      </c>
      <c r="B536">
        <v>-0.019006</v>
      </c>
      <c r="C536">
        <f>VLOOKUP(A536,[1]总校正后表!$A:$Q,17,0)</f>
        <v>0.646582</v>
      </c>
    </row>
    <row r="537" spans="1:3">
      <c r="A537" t="s">
        <v>102</v>
      </c>
      <c r="B537">
        <v>-0.0190036</v>
      </c>
      <c r="C537">
        <f>VLOOKUP(A537,[1]总校正后表!$A:$Q,17,0)</f>
        <v>0.48742128</v>
      </c>
    </row>
    <row r="538" spans="1:3">
      <c r="A538" t="s">
        <v>419</v>
      </c>
      <c r="B538">
        <v>-0.0188877</v>
      </c>
      <c r="C538">
        <f>VLOOKUP(A538,[1]总校正后表!$A:$Q,17,0)</f>
        <v>0.3039741</v>
      </c>
    </row>
    <row r="539" spans="1:3">
      <c r="A539" t="s">
        <v>1193</v>
      </c>
      <c r="B539">
        <v>-0.0187843</v>
      </c>
      <c r="C539">
        <f>VLOOKUP(A539,[1]总校正后表!$A:$Q,17,0)</f>
        <v>0.4971729</v>
      </c>
    </row>
    <row r="540" spans="1:3">
      <c r="A540" t="s">
        <v>144</v>
      </c>
      <c r="B540">
        <v>-0.0187656</v>
      </c>
      <c r="C540">
        <f>VLOOKUP(A540,[1]总校正后表!$A:$Q,17,0)</f>
        <v>0.4781794</v>
      </c>
    </row>
    <row r="541" spans="1:3">
      <c r="A541" t="s">
        <v>224</v>
      </c>
      <c r="B541">
        <v>-0.0187515</v>
      </c>
      <c r="C541">
        <f>VLOOKUP(A541,[1]总校正后表!$A:$Q,17,0)</f>
        <v>0.2943041</v>
      </c>
    </row>
    <row r="542" spans="1:3">
      <c r="A542" t="s">
        <v>323</v>
      </c>
      <c r="B542">
        <v>-0.0186646</v>
      </c>
      <c r="C542">
        <f>VLOOKUP(A542,[1]总校正后表!$A:$Q,17,0)</f>
        <v>0.3448057</v>
      </c>
    </row>
    <row r="543" spans="1:3">
      <c r="A543" t="s">
        <v>1069</v>
      </c>
      <c r="B543">
        <v>-0.0186099</v>
      </c>
      <c r="C543">
        <f>VLOOKUP(A543,[1]总校正后表!$A:$Q,17,0)</f>
        <v>0.3584651</v>
      </c>
    </row>
    <row r="544" spans="1:3">
      <c r="A544" t="s">
        <v>1264</v>
      </c>
      <c r="B544">
        <v>-0.0184483</v>
      </c>
      <c r="C544">
        <f>VLOOKUP(A544,[1]总校正后表!$A:$Q,17,0)</f>
        <v>0.4305951</v>
      </c>
    </row>
    <row r="545" spans="1:3">
      <c r="A545" t="s">
        <v>839</v>
      </c>
      <c r="B545">
        <v>-0.0183091</v>
      </c>
      <c r="C545">
        <f>VLOOKUP(A545,[1]总校正后表!$A:$Q,17,0)</f>
        <v>0.30398118</v>
      </c>
    </row>
    <row r="546" spans="1:3">
      <c r="A546" t="s">
        <v>913</v>
      </c>
      <c r="B546">
        <v>-0.0182587</v>
      </c>
      <c r="C546">
        <f>VLOOKUP(A546,[1]总校正后表!$A:$Q,17,0)</f>
        <v>0.4455739</v>
      </c>
    </row>
    <row r="547" spans="1:3">
      <c r="A547" t="s">
        <v>188</v>
      </c>
      <c r="B547">
        <v>-0.0180372</v>
      </c>
      <c r="C547">
        <f>VLOOKUP(A547,[1]总校正后表!$A:$Q,17,0)</f>
        <v>0.7578004</v>
      </c>
    </row>
    <row r="548" spans="1:3">
      <c r="A548" t="s">
        <v>415</v>
      </c>
      <c r="B548">
        <v>-0.0180248</v>
      </c>
      <c r="C548">
        <f>VLOOKUP(A548,[1]总校正后表!$A:$Q,17,0)</f>
        <v>0.39207388</v>
      </c>
    </row>
    <row r="549" spans="1:3">
      <c r="A549" t="s">
        <v>1198</v>
      </c>
      <c r="B549">
        <v>-0.017987</v>
      </c>
      <c r="C549">
        <f>VLOOKUP(A549,[1]总校正后表!$A:$Q,17,0)</f>
        <v>0.2513866</v>
      </c>
    </row>
    <row r="550" spans="1:3">
      <c r="A550" t="s">
        <v>228</v>
      </c>
      <c r="B550">
        <v>-0.0179096</v>
      </c>
      <c r="C550">
        <f>VLOOKUP(A550,[1]总校正后表!$A:$Q,17,0)</f>
        <v>0.2630541</v>
      </c>
    </row>
    <row r="551" spans="1:3">
      <c r="A551" t="s">
        <v>624</v>
      </c>
      <c r="B551">
        <v>-0.0178302</v>
      </c>
      <c r="C551">
        <f>VLOOKUP(A551,[1]总校正后表!$A:$Q,17,0)</f>
        <v>0.6874161</v>
      </c>
    </row>
    <row r="552" spans="1:3">
      <c r="A552" t="s">
        <v>1005</v>
      </c>
      <c r="B552">
        <v>-0.0176549</v>
      </c>
      <c r="C552">
        <f>VLOOKUP(A552,[1]总校正后表!$A:$Q,17,0)</f>
        <v>0.35005888</v>
      </c>
    </row>
    <row r="553" spans="1:3">
      <c r="A553" t="s">
        <v>917</v>
      </c>
      <c r="B553">
        <v>-0.0175624</v>
      </c>
      <c r="C553">
        <f>VLOOKUP(A553,[1]总校正后表!$A:$Q,17,0)</f>
        <v>0.3277672</v>
      </c>
    </row>
    <row r="554" spans="1:3">
      <c r="A554" t="s">
        <v>535</v>
      </c>
      <c r="B554">
        <v>-0.0175563</v>
      </c>
      <c r="C554">
        <f>VLOOKUP(A554,[1]总校正后表!$A:$Q,17,0)</f>
        <v>0.54679508</v>
      </c>
    </row>
    <row r="555" spans="1:3">
      <c r="A555" t="s">
        <v>758</v>
      </c>
      <c r="B555">
        <v>-0.0175519</v>
      </c>
      <c r="C555">
        <f>VLOOKUP(A555,[1]总校正后表!$A:$Q,17,0)</f>
        <v>0.3484381</v>
      </c>
    </row>
    <row r="556" spans="1:3">
      <c r="A556" t="s">
        <v>391</v>
      </c>
      <c r="B556">
        <v>-0.0174691</v>
      </c>
      <c r="C556">
        <f>VLOOKUP(A556,[1]总校正后表!$A:$Q,17,0)</f>
        <v>0.4011581</v>
      </c>
    </row>
    <row r="557" spans="1:3">
      <c r="A557" t="s">
        <v>369</v>
      </c>
      <c r="B557">
        <v>-0.0174414</v>
      </c>
      <c r="C557">
        <f>VLOOKUP(A557,[1]总校正后表!$A:$Q,17,0)</f>
        <v>0.3603603</v>
      </c>
    </row>
    <row r="558" spans="1:3">
      <c r="A558" t="s">
        <v>177</v>
      </c>
      <c r="B558">
        <v>-0.0169817</v>
      </c>
      <c r="C558">
        <f>VLOOKUP(A558,[1]总校正后表!$A:$Q,17,0)</f>
        <v>0.3917956</v>
      </c>
    </row>
    <row r="559" spans="1:3">
      <c r="A559" t="s">
        <v>1137</v>
      </c>
      <c r="B559">
        <v>-0.0169333</v>
      </c>
      <c r="C559">
        <f>VLOOKUP(A559,[1]总校正后表!$A:$Q,17,0)</f>
        <v>0.7592003</v>
      </c>
    </row>
    <row r="560" spans="1:3">
      <c r="A560" t="s">
        <v>260</v>
      </c>
      <c r="B560">
        <v>-0.0167848</v>
      </c>
      <c r="C560">
        <f>VLOOKUP(A560,[1]总校正后表!$A:$Q,17,0)</f>
        <v>0.3945751</v>
      </c>
    </row>
    <row r="561" spans="1:3">
      <c r="A561" t="s">
        <v>569</v>
      </c>
      <c r="B561">
        <v>-0.0167324</v>
      </c>
      <c r="C561">
        <f>VLOOKUP(A561,[1]总校正后表!$A:$Q,17,0)</f>
        <v>0.5300212</v>
      </c>
    </row>
    <row r="562" spans="1:3">
      <c r="A562" t="s">
        <v>378</v>
      </c>
      <c r="B562">
        <v>-0.0166165</v>
      </c>
      <c r="C562">
        <f>VLOOKUP(A562,[1]总校正后表!$A:$Q,17,0)</f>
        <v>0.4681403</v>
      </c>
    </row>
    <row r="563" spans="1:3">
      <c r="A563" t="s">
        <v>75</v>
      </c>
      <c r="B563">
        <v>-0.0165429</v>
      </c>
      <c r="C563">
        <f>VLOOKUP(A563,[1]总校正后表!$A:$Q,17,0)</f>
        <v>0.0864109</v>
      </c>
    </row>
    <row r="564" spans="1:3">
      <c r="A564" t="s">
        <v>787</v>
      </c>
      <c r="B564">
        <v>-0.0164442</v>
      </c>
      <c r="C564">
        <f>VLOOKUP(A564,[1]总校正后表!$A:$Q,17,0)</f>
        <v>0.63860108</v>
      </c>
    </row>
    <row r="565" spans="1:3">
      <c r="A565" t="s">
        <v>691</v>
      </c>
      <c r="B565">
        <v>-0.0164245</v>
      </c>
      <c r="C565">
        <f>VLOOKUP(A565,[1]总校正后表!$A:$Q,17,0)</f>
        <v>0.2395783</v>
      </c>
    </row>
    <row r="566" spans="1:3">
      <c r="A566" t="s">
        <v>708</v>
      </c>
      <c r="B566">
        <v>-0.0164138</v>
      </c>
      <c r="C566">
        <f>VLOOKUP(A566,[1]总校正后表!$A:$Q,17,0)</f>
        <v>0.2069114</v>
      </c>
    </row>
    <row r="567" spans="1:3">
      <c r="A567" t="s">
        <v>815</v>
      </c>
      <c r="B567">
        <v>-0.0161349</v>
      </c>
      <c r="C567">
        <f>VLOOKUP(A567,[1]总校正后表!$A:$Q,17,0)</f>
        <v>0.3027417</v>
      </c>
    </row>
    <row r="568" spans="1:3">
      <c r="A568" t="s">
        <v>527</v>
      </c>
      <c r="B568">
        <v>-0.0160599</v>
      </c>
      <c r="C568">
        <f>VLOOKUP(A568,[1]总校正后表!$A:$Q,17,0)</f>
        <v>0.30585428</v>
      </c>
    </row>
    <row r="569" spans="1:3">
      <c r="A569" t="s">
        <v>467</v>
      </c>
      <c r="B569">
        <v>-0.0160223</v>
      </c>
      <c r="C569">
        <f>VLOOKUP(A569,[1]总校正后表!$A:$Q,17,0)</f>
        <v>0.2925634</v>
      </c>
    </row>
    <row r="570" spans="1:3">
      <c r="A570" t="s">
        <v>304</v>
      </c>
      <c r="B570">
        <v>-0.0159317</v>
      </c>
      <c r="C570">
        <f>VLOOKUP(A570,[1]总校正后表!$A:$Q,17,0)</f>
        <v>0.40949088</v>
      </c>
    </row>
    <row r="571" spans="1:3">
      <c r="A571" t="s">
        <v>128</v>
      </c>
      <c r="B571">
        <v>-0.015891</v>
      </c>
      <c r="C571">
        <f>VLOOKUP(A571,[1]总校正后表!$A:$Q,17,0)</f>
        <v>0.4186214</v>
      </c>
    </row>
    <row r="572" spans="1:3">
      <c r="A572" t="s">
        <v>656</v>
      </c>
      <c r="B572">
        <v>-0.0158039</v>
      </c>
      <c r="C572">
        <f>VLOOKUP(A572,[1]总校正后表!$A:$Q,17,0)</f>
        <v>0.2477341</v>
      </c>
    </row>
    <row r="573" spans="1:3">
      <c r="A573" t="s">
        <v>695</v>
      </c>
      <c r="B573">
        <v>-0.015463</v>
      </c>
      <c r="C573">
        <f>VLOOKUP(A573,[1]总校正后表!$A:$Q,17,0)</f>
        <v>0.4834664</v>
      </c>
    </row>
    <row r="574" spans="1:3">
      <c r="A574" t="s">
        <v>1284</v>
      </c>
      <c r="B574">
        <v>-0.0154553</v>
      </c>
      <c r="C574">
        <f>VLOOKUP(A574,[1]总校正后表!$A:$Q,17,0)</f>
        <v>0.3030821</v>
      </c>
    </row>
    <row r="575" spans="1:3">
      <c r="A575" t="s">
        <v>973</v>
      </c>
      <c r="B575">
        <v>-0.0152734</v>
      </c>
      <c r="C575">
        <f>VLOOKUP(A575,[1]总校正后表!$A:$Q,17,0)</f>
        <v>0.2987905</v>
      </c>
    </row>
    <row r="576" spans="1:3">
      <c r="A576" t="s">
        <v>96</v>
      </c>
      <c r="B576">
        <v>-0.0152057</v>
      </c>
      <c r="C576">
        <f>VLOOKUP(A576,[1]总校正后表!$A:$Q,17,0)</f>
        <v>0.44214988</v>
      </c>
    </row>
    <row r="577" spans="1:3">
      <c r="A577" t="s">
        <v>129</v>
      </c>
      <c r="B577">
        <v>-0.0150952</v>
      </c>
      <c r="C577">
        <f>VLOOKUP(A577,[1]总校正后表!$A:$Q,17,0)</f>
        <v>0.2726873</v>
      </c>
    </row>
    <row r="578" spans="1:3">
      <c r="A578" t="s">
        <v>194</v>
      </c>
      <c r="B578">
        <v>-0.0148983</v>
      </c>
      <c r="C578">
        <f>VLOOKUP(A578,[1]总校正后表!$A:$Q,17,0)</f>
        <v>0.5038838</v>
      </c>
    </row>
    <row r="579" spans="1:3">
      <c r="A579" t="s">
        <v>403</v>
      </c>
      <c r="B579">
        <v>-0.0148141</v>
      </c>
      <c r="C579">
        <f>VLOOKUP(A579,[1]总校正后表!$A:$Q,17,0)</f>
        <v>0.4639869</v>
      </c>
    </row>
    <row r="580" spans="1:3">
      <c r="A580" t="s">
        <v>1178</v>
      </c>
      <c r="B580">
        <v>-0.0145868</v>
      </c>
      <c r="C580">
        <f>VLOOKUP(A580,[1]总校正后表!$A:$Q,17,0)</f>
        <v>0.5419252</v>
      </c>
    </row>
    <row r="581" spans="1:3">
      <c r="A581" t="s">
        <v>1134</v>
      </c>
      <c r="B581">
        <v>-0.0144548</v>
      </c>
      <c r="C581">
        <f>VLOOKUP(A581,[1]总校正后表!$A:$Q,17,0)</f>
        <v>0.2285393</v>
      </c>
    </row>
    <row r="582" spans="1:3">
      <c r="A582" t="s">
        <v>1080</v>
      </c>
      <c r="B582">
        <v>-0.0144196</v>
      </c>
      <c r="C582">
        <f>VLOOKUP(A582,[1]总校正后表!$A:$Q,17,0)</f>
        <v>0.3108483</v>
      </c>
    </row>
    <row r="583" spans="1:3">
      <c r="A583" t="s">
        <v>1018</v>
      </c>
      <c r="B583">
        <v>-0.0142263</v>
      </c>
      <c r="C583">
        <f>VLOOKUP(A583,[1]总校正后表!$A:$Q,17,0)</f>
        <v>0.4492305</v>
      </c>
    </row>
    <row r="584" spans="1:3">
      <c r="A584" t="s">
        <v>822</v>
      </c>
      <c r="B584">
        <v>-0.0142101</v>
      </c>
      <c r="C584">
        <f>VLOOKUP(A584,[1]总校正后表!$A:$Q,17,0)</f>
        <v>0.6070493</v>
      </c>
    </row>
    <row r="585" spans="1:3">
      <c r="A585" t="s">
        <v>818</v>
      </c>
      <c r="B585">
        <v>-0.0139952</v>
      </c>
      <c r="C585">
        <f>VLOOKUP(A585,[1]总校正后表!$A:$Q,17,0)</f>
        <v>0.6788812</v>
      </c>
    </row>
    <row r="586" spans="1:3">
      <c r="A586" t="s">
        <v>1295</v>
      </c>
      <c r="B586">
        <v>-0.0139788</v>
      </c>
      <c r="C586">
        <f>VLOOKUP(A586,[1]总校正后表!$A:$Q,17,0)</f>
        <v>0.4708751</v>
      </c>
    </row>
    <row r="587" spans="1:3">
      <c r="A587" t="s">
        <v>1111</v>
      </c>
      <c r="B587">
        <v>-0.0139036</v>
      </c>
      <c r="C587">
        <f>VLOOKUP(A587,[1]总校正后表!$A:$Q,17,0)</f>
        <v>0.4172501</v>
      </c>
    </row>
    <row r="588" spans="1:3">
      <c r="A588" t="s">
        <v>963</v>
      </c>
      <c r="B588">
        <v>-0.0138829</v>
      </c>
      <c r="C588">
        <f>VLOOKUP(A588,[1]总校正后表!$A:$Q,17,0)</f>
        <v>0.4564721</v>
      </c>
    </row>
    <row r="589" spans="1:3">
      <c r="A589" t="s">
        <v>686</v>
      </c>
      <c r="B589">
        <v>-0.0138473</v>
      </c>
      <c r="C589">
        <f>VLOOKUP(A589,[1]总校正后表!$A:$Q,17,0)</f>
        <v>0.2964094</v>
      </c>
    </row>
    <row r="590" spans="1:3">
      <c r="A590" t="s">
        <v>1212</v>
      </c>
      <c r="B590">
        <v>-0.0137823</v>
      </c>
      <c r="C590">
        <f>VLOOKUP(A590,[1]总校正后表!$A:$Q,17,0)</f>
        <v>0.41629688</v>
      </c>
    </row>
    <row r="591" spans="1:3">
      <c r="A591" t="s">
        <v>1146</v>
      </c>
      <c r="B591">
        <v>-0.0137236</v>
      </c>
      <c r="C591">
        <f>VLOOKUP(A591,[1]总校正后表!$A:$Q,17,0)</f>
        <v>0.5097674</v>
      </c>
    </row>
    <row r="592" spans="1:3">
      <c r="A592" t="s">
        <v>823</v>
      </c>
      <c r="B592">
        <v>-0.0136812</v>
      </c>
      <c r="C592">
        <f>VLOOKUP(A592,[1]总校正后表!$A:$Q,17,0)</f>
        <v>0.4425857</v>
      </c>
    </row>
    <row r="593" spans="1:3">
      <c r="A593" t="s">
        <v>591</v>
      </c>
      <c r="B593">
        <v>-0.0136505</v>
      </c>
      <c r="C593">
        <f>VLOOKUP(A593,[1]总校正后表!$A:$Q,17,0)</f>
        <v>0.6127649</v>
      </c>
    </row>
    <row r="594" spans="1:3">
      <c r="A594" t="s">
        <v>1118</v>
      </c>
      <c r="B594">
        <v>-0.0135073</v>
      </c>
      <c r="C594">
        <f>VLOOKUP(A594,[1]总校正后表!$A:$Q,17,0)</f>
        <v>0.4750141</v>
      </c>
    </row>
    <row r="595" spans="1:3">
      <c r="A595" t="s">
        <v>739</v>
      </c>
      <c r="B595">
        <v>-0.0134377</v>
      </c>
      <c r="C595">
        <f>VLOOKUP(A595,[1]总校正后表!$A:$Q,17,0)</f>
        <v>0.7374113</v>
      </c>
    </row>
    <row r="596" spans="1:3">
      <c r="A596" t="s">
        <v>131</v>
      </c>
      <c r="B596">
        <v>-0.013394</v>
      </c>
      <c r="C596">
        <f>VLOOKUP(A596,[1]总校正后表!$A:$Q,17,0)</f>
        <v>0.3831801</v>
      </c>
    </row>
    <row r="597" spans="1:3">
      <c r="A597" t="s">
        <v>921</v>
      </c>
      <c r="B597">
        <v>-0.0133178</v>
      </c>
      <c r="C597">
        <f>VLOOKUP(A597,[1]总校正后表!$A:$Q,17,0)</f>
        <v>0.6048227</v>
      </c>
    </row>
    <row r="598" spans="1:3">
      <c r="A598" t="s">
        <v>1197</v>
      </c>
      <c r="B598">
        <v>-0.0130898</v>
      </c>
      <c r="C598">
        <f>VLOOKUP(A598,[1]总校正后表!$A:$Q,17,0)</f>
        <v>0.3791621</v>
      </c>
    </row>
    <row r="599" spans="1:3">
      <c r="A599" t="s">
        <v>716</v>
      </c>
      <c r="B599">
        <v>-0.0129599</v>
      </c>
      <c r="C599">
        <f>VLOOKUP(A599,[1]总校正后表!$A:$Q,17,0)</f>
        <v>0.5723508</v>
      </c>
    </row>
    <row r="600" spans="1:3">
      <c r="A600" t="s">
        <v>777</v>
      </c>
      <c r="B600">
        <v>-0.012775</v>
      </c>
      <c r="C600">
        <f>VLOOKUP(A600,[1]总校正后表!$A:$Q,17,0)</f>
        <v>0.4168782</v>
      </c>
    </row>
    <row r="601" spans="1:3">
      <c r="A601" t="s">
        <v>521</v>
      </c>
      <c r="B601">
        <v>-0.0126973</v>
      </c>
      <c r="C601">
        <f>VLOOKUP(A601,[1]总校正后表!$A:$Q,17,0)</f>
        <v>0.5328872</v>
      </c>
    </row>
    <row r="602" spans="1:3">
      <c r="A602" t="s">
        <v>770</v>
      </c>
      <c r="B602">
        <v>-0.0124302</v>
      </c>
      <c r="C602">
        <f>VLOOKUP(A602,[1]总校正后表!$A:$Q,17,0)</f>
        <v>0.7266162</v>
      </c>
    </row>
    <row r="603" spans="1:3">
      <c r="A603" t="s">
        <v>526</v>
      </c>
      <c r="B603">
        <v>-0.0122705</v>
      </c>
      <c r="C603">
        <f>VLOOKUP(A603,[1]总校正后表!$A:$Q,17,0)</f>
        <v>0.4856381</v>
      </c>
    </row>
    <row r="604" spans="1:3">
      <c r="A604" t="s">
        <v>395</v>
      </c>
      <c r="B604">
        <v>-0.0120028</v>
      </c>
      <c r="C604">
        <f>VLOOKUP(A604,[1]总校正后表!$A:$Q,17,0)</f>
        <v>0.3697391</v>
      </c>
    </row>
    <row r="605" spans="1:3">
      <c r="A605" t="s">
        <v>1112</v>
      </c>
      <c r="B605">
        <v>-0.011888</v>
      </c>
      <c r="C605">
        <f>VLOOKUP(A605,[1]总校正后表!$A:$Q,17,0)</f>
        <v>0.597119</v>
      </c>
    </row>
    <row r="606" spans="1:3">
      <c r="A606" t="s">
        <v>1152</v>
      </c>
      <c r="B606">
        <v>-0.0118241</v>
      </c>
      <c r="C606">
        <f>VLOOKUP(A606,[1]总校正后表!$A:$Q,17,0)</f>
        <v>0.6555861</v>
      </c>
    </row>
    <row r="607" spans="1:3">
      <c r="A607" t="s">
        <v>840</v>
      </c>
      <c r="B607">
        <v>-0.0116852</v>
      </c>
      <c r="C607">
        <f>VLOOKUP(A607,[1]总校正后表!$A:$Q,17,0)</f>
        <v>0.2853529</v>
      </c>
    </row>
    <row r="608" spans="1:3">
      <c r="A608" t="s">
        <v>578</v>
      </c>
      <c r="B608">
        <v>-0.0116195</v>
      </c>
      <c r="C608">
        <f>VLOOKUP(A608,[1]总校正后表!$A:$Q,17,0)</f>
        <v>0.5358473</v>
      </c>
    </row>
    <row r="609" spans="1:3">
      <c r="A609" t="s">
        <v>653</v>
      </c>
      <c r="B609">
        <v>-0.0115888</v>
      </c>
      <c r="C609">
        <f>VLOOKUP(A609,[1]总校正后表!$A:$Q,17,0)</f>
        <v>0.6672014</v>
      </c>
    </row>
    <row r="610" spans="1:3">
      <c r="A610" t="s">
        <v>948</v>
      </c>
      <c r="B610">
        <v>-0.0115501</v>
      </c>
      <c r="C610">
        <f>VLOOKUP(A610,[1]总校正后表!$A:$Q,17,0)</f>
        <v>0.5001391</v>
      </c>
    </row>
    <row r="611" spans="1:3">
      <c r="A611" t="s">
        <v>372</v>
      </c>
      <c r="B611">
        <v>-0.0112554</v>
      </c>
      <c r="C611">
        <f>VLOOKUP(A611,[1]总校正后表!$A:$Q,17,0)</f>
        <v>0.4776942</v>
      </c>
    </row>
    <row r="612" spans="1:3">
      <c r="A612" t="s">
        <v>457</v>
      </c>
      <c r="B612">
        <v>-0.0112343</v>
      </c>
      <c r="C612">
        <f>VLOOKUP(A612,[1]总校正后表!$A:$Q,17,0)</f>
        <v>0.3480682</v>
      </c>
    </row>
    <row r="613" spans="1:3">
      <c r="A613" t="s">
        <v>793</v>
      </c>
      <c r="B613">
        <v>-0.0112047</v>
      </c>
      <c r="C613">
        <f>VLOOKUP(A613,[1]总校正后表!$A:$Q,17,0)</f>
        <v>0.3014335</v>
      </c>
    </row>
    <row r="614" spans="1:3">
      <c r="A614" t="s">
        <v>638</v>
      </c>
      <c r="B614">
        <v>-0.010961</v>
      </c>
      <c r="C614">
        <f>VLOOKUP(A614,[1]总校正后表!$A:$Q,17,0)</f>
        <v>0.4494571</v>
      </c>
    </row>
    <row r="615" spans="1:3">
      <c r="A615" t="s">
        <v>34</v>
      </c>
      <c r="B615">
        <v>-0.0109282</v>
      </c>
      <c r="C615">
        <f>VLOOKUP(A615,[1]总校正后表!$A:$Q,17,0)</f>
        <v>0.2854561</v>
      </c>
    </row>
    <row r="616" spans="1:3">
      <c r="A616" t="s">
        <v>671</v>
      </c>
      <c r="B616">
        <v>-0.0108969</v>
      </c>
      <c r="C616">
        <f>VLOOKUP(A616,[1]总校正后表!$A:$Q,17,0)</f>
        <v>0.4490691</v>
      </c>
    </row>
    <row r="617" spans="1:3">
      <c r="A617" t="s">
        <v>989</v>
      </c>
      <c r="B617">
        <v>-0.010804</v>
      </c>
      <c r="C617">
        <f>VLOOKUP(A617,[1]总校正后表!$A:$Q,17,0)</f>
        <v>0.6847753</v>
      </c>
    </row>
    <row r="618" spans="1:3">
      <c r="A618" t="s">
        <v>275</v>
      </c>
      <c r="B618">
        <v>-0.0107824</v>
      </c>
      <c r="C618">
        <f>VLOOKUP(A618,[1]总校正后表!$A:$Q,17,0)</f>
        <v>0.5445779</v>
      </c>
    </row>
    <row r="619" spans="1:3">
      <c r="A619" t="s">
        <v>1291</v>
      </c>
      <c r="B619">
        <v>-0.0107388</v>
      </c>
      <c r="C619">
        <f>VLOOKUP(A619,[1]总校正后表!$A:$Q,17,0)</f>
        <v>0.5868584</v>
      </c>
    </row>
    <row r="620" spans="1:3">
      <c r="A620" t="s">
        <v>461</v>
      </c>
      <c r="B620">
        <v>-0.0106392</v>
      </c>
      <c r="C620">
        <f>VLOOKUP(A620,[1]总校正后表!$A:$Q,17,0)</f>
        <v>0.3698989</v>
      </c>
    </row>
    <row r="621" spans="1:3">
      <c r="A621" t="s">
        <v>1180</v>
      </c>
      <c r="B621">
        <v>-0.0105734</v>
      </c>
      <c r="C621">
        <f>VLOOKUP(A621,[1]总校正后表!$A:$Q,17,0)</f>
        <v>0.4149661</v>
      </c>
    </row>
    <row r="622" spans="1:3">
      <c r="A622" t="s">
        <v>94</v>
      </c>
      <c r="B622">
        <v>-0.0101415</v>
      </c>
      <c r="C622">
        <f>VLOOKUP(A622,[1]总校正后表!$A:$Q,17,0)</f>
        <v>0.4942349</v>
      </c>
    </row>
    <row r="623" spans="1:3">
      <c r="A623" t="s">
        <v>231</v>
      </c>
      <c r="B623">
        <v>-0.0100763</v>
      </c>
      <c r="C623">
        <f>VLOOKUP(A623,[1]总校正后表!$A:$Q,17,0)</f>
        <v>0.36640518</v>
      </c>
    </row>
    <row r="624" spans="1:3">
      <c r="A624" t="s">
        <v>1106</v>
      </c>
      <c r="B624">
        <v>-0.00983793</v>
      </c>
      <c r="C624">
        <f>VLOOKUP(A624,[1]总校正后表!$A:$Q,17,0)</f>
        <v>0.60082608</v>
      </c>
    </row>
    <row r="625" spans="1:3">
      <c r="A625" t="s">
        <v>677</v>
      </c>
      <c r="B625">
        <v>-0.00976454</v>
      </c>
      <c r="C625">
        <f>VLOOKUP(A625,[1]总校正后表!$A:$Q,17,0)</f>
        <v>0.2147321</v>
      </c>
    </row>
    <row r="626" spans="1:3">
      <c r="A626" t="s">
        <v>74</v>
      </c>
      <c r="B626">
        <v>-0.00931323</v>
      </c>
      <c r="C626">
        <f>VLOOKUP(A626,[1]总校正后表!$A:$Q,17,0)</f>
        <v>0.2639945</v>
      </c>
    </row>
    <row r="627" spans="1:3">
      <c r="A627" t="s">
        <v>154</v>
      </c>
      <c r="B627">
        <v>-0.00914488</v>
      </c>
      <c r="C627">
        <f>VLOOKUP(A627,[1]总校正后表!$A:$Q,17,0)</f>
        <v>0.361931</v>
      </c>
    </row>
    <row r="628" spans="1:3">
      <c r="A628" t="s">
        <v>531</v>
      </c>
      <c r="B628">
        <v>-0.00903809</v>
      </c>
      <c r="C628">
        <f>VLOOKUP(A628,[1]总校正后表!$A:$Q,17,0)</f>
        <v>0.2755591</v>
      </c>
    </row>
    <row r="629" spans="1:3">
      <c r="A629" t="s">
        <v>78</v>
      </c>
      <c r="B629">
        <v>-0.00889123</v>
      </c>
      <c r="C629">
        <f>VLOOKUP(A629,[1]总校正后表!$A:$Q,17,0)</f>
        <v>0.3855593</v>
      </c>
    </row>
    <row r="630" spans="1:3">
      <c r="A630" t="s">
        <v>118</v>
      </c>
      <c r="B630">
        <v>-0.00879401</v>
      </c>
      <c r="C630">
        <f>VLOOKUP(A630,[1]总校正后表!$A:$Q,17,0)</f>
        <v>0.656598</v>
      </c>
    </row>
    <row r="631" spans="1:3">
      <c r="A631" t="s">
        <v>1013</v>
      </c>
      <c r="B631">
        <v>-0.00873864</v>
      </c>
      <c r="C631">
        <f>VLOOKUP(A631,[1]总校正后表!$A:$Q,17,0)</f>
        <v>0.68492018</v>
      </c>
    </row>
    <row r="632" spans="1:3">
      <c r="A632" t="s">
        <v>661</v>
      </c>
      <c r="B632">
        <v>-0.00869083</v>
      </c>
      <c r="C632">
        <f>VLOOKUP(A632,[1]总校正后表!$A:$Q,17,0)</f>
        <v>0.3133684</v>
      </c>
    </row>
    <row r="633" spans="1:3">
      <c r="A633" t="s">
        <v>312</v>
      </c>
      <c r="B633">
        <v>-0.0081442</v>
      </c>
      <c r="C633">
        <f>VLOOKUP(A633,[1]总校正后表!$A:$Q,17,0)</f>
        <v>0.7333665</v>
      </c>
    </row>
    <row r="634" spans="1:3">
      <c r="A634" t="s">
        <v>580</v>
      </c>
      <c r="B634">
        <v>-0.00807498</v>
      </c>
      <c r="C634">
        <f>VLOOKUP(A634,[1]总校正后表!$A:$Q,17,0)</f>
        <v>0.5788431</v>
      </c>
    </row>
    <row r="635" spans="1:3">
      <c r="A635" t="s">
        <v>125</v>
      </c>
      <c r="B635">
        <v>-0.00785183</v>
      </c>
      <c r="C635">
        <f>VLOOKUP(A635,[1]总校正后表!$A:$Q,17,0)</f>
        <v>0.4277041</v>
      </c>
    </row>
    <row r="636" spans="1:3">
      <c r="A636" t="s">
        <v>413</v>
      </c>
      <c r="B636">
        <v>-0.007753</v>
      </c>
      <c r="C636">
        <f>VLOOKUP(A636,[1]总校正后表!$A:$Q,17,0)</f>
        <v>0.3167073</v>
      </c>
    </row>
    <row r="637" spans="1:3">
      <c r="A637" t="s">
        <v>290</v>
      </c>
      <c r="B637">
        <v>-0.00767017</v>
      </c>
      <c r="C637">
        <f>VLOOKUP(A637,[1]总校正后表!$A:$Q,17,0)</f>
        <v>0.6423371</v>
      </c>
    </row>
    <row r="638" spans="1:3">
      <c r="A638" t="s">
        <v>998</v>
      </c>
      <c r="B638">
        <v>-0.00746352</v>
      </c>
      <c r="C638">
        <f>VLOOKUP(A638,[1]总校正后表!$A:$Q,17,0)</f>
        <v>0.3327321</v>
      </c>
    </row>
    <row r="639" spans="1:3">
      <c r="A639" t="s">
        <v>196</v>
      </c>
      <c r="B639">
        <v>-0.00743612</v>
      </c>
      <c r="C639">
        <f>VLOOKUP(A639,[1]总校正后表!$A:$Q,17,0)</f>
        <v>0.3607799</v>
      </c>
    </row>
    <row r="640" spans="1:3">
      <c r="A640" t="s">
        <v>859</v>
      </c>
      <c r="B640">
        <v>-0.00740785</v>
      </c>
      <c r="C640">
        <f>VLOOKUP(A640,[1]总校正后表!$A:$Q,17,0)</f>
        <v>0.1174773</v>
      </c>
    </row>
    <row r="641" spans="1:3">
      <c r="A641" t="s">
        <v>1213</v>
      </c>
      <c r="B641">
        <v>-0.00725566</v>
      </c>
      <c r="C641">
        <f>VLOOKUP(A641,[1]总校正后表!$A:$Q,17,0)</f>
        <v>0.3570317</v>
      </c>
    </row>
    <row r="642" spans="1:3">
      <c r="A642" t="s">
        <v>200</v>
      </c>
      <c r="B642">
        <v>-0.00698303</v>
      </c>
      <c r="C642">
        <f>VLOOKUP(A642,[1]总校正后表!$A:$Q,17,0)</f>
        <v>0.48581988</v>
      </c>
    </row>
    <row r="643" spans="1:3">
      <c r="A643" t="s">
        <v>505</v>
      </c>
      <c r="B643">
        <v>-0.00694003</v>
      </c>
      <c r="C643">
        <f>VLOOKUP(A643,[1]总校正后表!$A:$Q,17,0)</f>
        <v>0.11476508</v>
      </c>
    </row>
    <row r="644" spans="1:3">
      <c r="A644" t="s">
        <v>733</v>
      </c>
      <c r="B644">
        <v>-0.00689597</v>
      </c>
      <c r="C644">
        <f>VLOOKUP(A644,[1]总校正后表!$A:$Q,17,0)</f>
        <v>0.6094358</v>
      </c>
    </row>
    <row r="645" spans="1:3">
      <c r="A645" t="s">
        <v>57</v>
      </c>
      <c r="B645">
        <v>-0.00687392</v>
      </c>
      <c r="C645">
        <f>VLOOKUP(A645,[1]总校正后表!$A:$Q,17,0)</f>
        <v>0.5055271</v>
      </c>
    </row>
    <row r="646" spans="1:3">
      <c r="A646" t="s">
        <v>385</v>
      </c>
      <c r="B646">
        <v>-0.00684997</v>
      </c>
      <c r="C646">
        <f>VLOOKUP(A646,[1]总校正后表!$A:$Q,17,0)</f>
        <v>0.6957601</v>
      </c>
    </row>
    <row r="647" spans="1:3">
      <c r="A647" t="s">
        <v>316</v>
      </c>
      <c r="B647">
        <v>-0.00683311</v>
      </c>
      <c r="C647">
        <f>VLOOKUP(A647,[1]总校正后表!$A:$Q,17,0)</f>
        <v>0.5143091</v>
      </c>
    </row>
    <row r="648" spans="1:3">
      <c r="A648" t="s">
        <v>39</v>
      </c>
      <c r="B648">
        <v>-0.00669034</v>
      </c>
      <c r="C648">
        <f>VLOOKUP(A648,[1]总校正后表!$A:$Q,17,0)</f>
        <v>0.6634701</v>
      </c>
    </row>
    <row r="649" spans="1:3">
      <c r="A649" t="s">
        <v>59</v>
      </c>
      <c r="B649">
        <v>-0.00658454</v>
      </c>
      <c r="C649">
        <f>VLOOKUP(A649,[1]总校正后表!$A:$Q,17,0)</f>
        <v>0.32040118</v>
      </c>
    </row>
    <row r="650" spans="1:3">
      <c r="A650" t="s">
        <v>1058</v>
      </c>
      <c r="B650">
        <v>-0.0064734</v>
      </c>
      <c r="C650">
        <f>VLOOKUP(A650,[1]总校正后表!$A:$Q,17,0)</f>
        <v>0.5762137</v>
      </c>
    </row>
    <row r="651" spans="1:3">
      <c r="A651" t="s">
        <v>320</v>
      </c>
      <c r="B651">
        <v>-0.00636426</v>
      </c>
      <c r="C651">
        <f>VLOOKUP(A651,[1]总校正后表!$A:$Q,17,0)</f>
        <v>0.3119602</v>
      </c>
    </row>
    <row r="652" spans="1:3">
      <c r="A652" t="s">
        <v>197</v>
      </c>
      <c r="B652">
        <v>-0.00626881</v>
      </c>
      <c r="C652">
        <f>VLOOKUP(A652,[1]总校正后表!$A:$Q,17,0)</f>
        <v>0.6877454</v>
      </c>
    </row>
    <row r="653" spans="1:3">
      <c r="A653" t="s">
        <v>639</v>
      </c>
      <c r="B653">
        <v>-0.00610485</v>
      </c>
      <c r="C653">
        <f>VLOOKUP(A653,[1]总校正后表!$A:$Q,17,0)</f>
        <v>0.6668509</v>
      </c>
    </row>
    <row r="654" spans="1:3">
      <c r="A654" t="s">
        <v>964</v>
      </c>
      <c r="B654">
        <v>-0.00607068</v>
      </c>
      <c r="C654">
        <f>VLOOKUP(A654,[1]总校正后表!$A:$Q,17,0)</f>
        <v>0.4706971</v>
      </c>
    </row>
    <row r="655" spans="1:3">
      <c r="A655" t="s">
        <v>43</v>
      </c>
      <c r="B655">
        <v>-0.00603082</v>
      </c>
      <c r="C655">
        <f>VLOOKUP(A655,[1]总校正后表!$A:$Q,17,0)</f>
        <v>0.71909618</v>
      </c>
    </row>
    <row r="656" spans="1:3">
      <c r="A656" t="s">
        <v>410</v>
      </c>
      <c r="B656">
        <v>-0.00600905</v>
      </c>
      <c r="C656">
        <f>VLOOKUP(A656,[1]总校正后表!$A:$Q,17,0)</f>
        <v>0.5553089</v>
      </c>
    </row>
    <row r="657" spans="1:3">
      <c r="A657" t="s">
        <v>343</v>
      </c>
      <c r="B657">
        <v>-0.00599886</v>
      </c>
      <c r="C657">
        <f>VLOOKUP(A657,[1]总校正后表!$A:$Q,17,0)</f>
        <v>0.3757662</v>
      </c>
    </row>
    <row r="658" spans="1:3">
      <c r="A658" t="s">
        <v>553</v>
      </c>
      <c r="B658">
        <v>-0.00594636</v>
      </c>
      <c r="C658">
        <f>VLOOKUP(A658,[1]总校正后表!$A:$Q,17,0)</f>
        <v>0.5714735</v>
      </c>
    </row>
    <row r="659" spans="1:3">
      <c r="A659" t="s">
        <v>270</v>
      </c>
      <c r="B659">
        <v>-0.00576069</v>
      </c>
      <c r="C659">
        <f>VLOOKUP(A659,[1]总校正后表!$A:$Q,17,0)</f>
        <v>0.3617615</v>
      </c>
    </row>
    <row r="660" spans="1:3">
      <c r="A660" t="s">
        <v>829</v>
      </c>
      <c r="B660">
        <v>-0.00575956</v>
      </c>
      <c r="C660">
        <f>VLOOKUP(A660,[1]总校正后表!$A:$Q,17,0)</f>
        <v>0.2390563</v>
      </c>
    </row>
    <row r="661" spans="1:3">
      <c r="A661" t="s">
        <v>1100</v>
      </c>
      <c r="B661">
        <v>-0.00556673</v>
      </c>
      <c r="C661">
        <f>VLOOKUP(A661,[1]总校正后表!$A:$Q,17,0)</f>
        <v>0.4951672</v>
      </c>
    </row>
    <row r="662" spans="1:3">
      <c r="A662" t="s">
        <v>472</v>
      </c>
      <c r="B662">
        <v>-0.00546238</v>
      </c>
      <c r="C662">
        <f>VLOOKUP(A662,[1]总校正后表!$A:$Q,17,0)</f>
        <v>0.189485</v>
      </c>
    </row>
    <row r="663" spans="1:3">
      <c r="A663" t="s">
        <v>1001</v>
      </c>
      <c r="B663">
        <v>-0.00528192</v>
      </c>
      <c r="C663">
        <f>VLOOKUP(A663,[1]总校正后表!$A:$Q,17,0)</f>
        <v>0.27995128</v>
      </c>
    </row>
    <row r="664" spans="1:3">
      <c r="A664" t="s">
        <v>800</v>
      </c>
      <c r="B664">
        <v>-0.00506933</v>
      </c>
      <c r="C664">
        <f>VLOOKUP(A664,[1]总校正后表!$A:$Q,17,0)</f>
        <v>0.3453593</v>
      </c>
    </row>
    <row r="665" spans="1:3">
      <c r="A665" t="s">
        <v>539</v>
      </c>
      <c r="B665">
        <v>-0.00487717</v>
      </c>
      <c r="C665">
        <f>VLOOKUP(A665,[1]总校正后表!$A:$Q,17,0)</f>
        <v>0.3223344</v>
      </c>
    </row>
    <row r="666" spans="1:3">
      <c r="A666" t="s">
        <v>488</v>
      </c>
      <c r="B666">
        <v>-0.00473402</v>
      </c>
      <c r="C666">
        <f>VLOOKUP(A666,[1]总校正后表!$A:$Q,17,0)</f>
        <v>0.2936722</v>
      </c>
    </row>
    <row r="667" spans="1:3">
      <c r="A667" t="s">
        <v>1028</v>
      </c>
      <c r="B667">
        <v>-0.0044006</v>
      </c>
      <c r="C667">
        <f>VLOOKUP(A667,[1]总校正后表!$A:$Q,17,0)</f>
        <v>0.4587701</v>
      </c>
    </row>
    <row r="668" spans="1:3">
      <c r="A668" t="s">
        <v>849</v>
      </c>
      <c r="B668">
        <v>-0.00435581</v>
      </c>
      <c r="C668">
        <f>VLOOKUP(A668,[1]总校正后表!$A:$Q,17,0)</f>
        <v>0.3300347</v>
      </c>
    </row>
    <row r="669" spans="1:3">
      <c r="A669" t="s">
        <v>1250</v>
      </c>
      <c r="B669">
        <v>-0.00422378</v>
      </c>
      <c r="C669">
        <f>VLOOKUP(A669,[1]总校正后表!$A:$Q,17,0)</f>
        <v>0.4775313</v>
      </c>
    </row>
    <row r="670" spans="1:3">
      <c r="A670" t="s">
        <v>1044</v>
      </c>
      <c r="B670">
        <v>-0.00404383</v>
      </c>
      <c r="C670">
        <f>VLOOKUP(A670,[1]总校正后表!$A:$Q,17,0)</f>
        <v>0.5403794</v>
      </c>
    </row>
    <row r="671" spans="1:3">
      <c r="A671" t="s">
        <v>508</v>
      </c>
      <c r="B671">
        <v>-0.00365385</v>
      </c>
      <c r="C671">
        <f>VLOOKUP(A671,[1]总校正后表!$A:$Q,17,0)</f>
        <v>0.35769888</v>
      </c>
    </row>
    <row r="672" spans="1:3">
      <c r="A672" t="s">
        <v>1186</v>
      </c>
      <c r="B672">
        <v>-0.00361229</v>
      </c>
      <c r="C672">
        <f>VLOOKUP(A672,[1]总校正后表!$A:$Q,17,0)</f>
        <v>0.619159</v>
      </c>
    </row>
    <row r="673" spans="1:3">
      <c r="A673" t="s">
        <v>979</v>
      </c>
      <c r="B673">
        <v>-0.00357224</v>
      </c>
      <c r="C673">
        <f>VLOOKUP(A673,[1]总校正后表!$A:$Q,17,0)</f>
        <v>0.4450309</v>
      </c>
    </row>
    <row r="674" spans="1:3">
      <c r="A674" t="s">
        <v>1196</v>
      </c>
      <c r="B674">
        <v>-0.00354493</v>
      </c>
      <c r="C674">
        <f>VLOOKUP(A674,[1]总校正后表!$A:$Q,17,0)</f>
        <v>0.43549628</v>
      </c>
    </row>
    <row r="675" spans="1:3">
      <c r="A675" t="s">
        <v>663</v>
      </c>
      <c r="B675">
        <v>-0.003438</v>
      </c>
      <c r="C675">
        <f>VLOOKUP(A675,[1]总校正后表!$A:$Q,17,0)</f>
        <v>0.33613308</v>
      </c>
    </row>
    <row r="676" spans="1:3">
      <c r="A676" t="s">
        <v>1286</v>
      </c>
      <c r="B676">
        <v>-0.00319871</v>
      </c>
      <c r="C676">
        <f>VLOOKUP(A676,[1]总校正后表!$A:$Q,17,0)</f>
        <v>0.6985039</v>
      </c>
    </row>
    <row r="677" spans="1:3">
      <c r="A677" t="s">
        <v>135</v>
      </c>
      <c r="B677">
        <v>-0.00305705</v>
      </c>
      <c r="C677">
        <f>VLOOKUP(A677,[1]总校正后表!$A:$Q,17,0)</f>
        <v>0.5099961</v>
      </c>
    </row>
    <row r="678" spans="1:3">
      <c r="A678" t="s">
        <v>137</v>
      </c>
      <c r="B678">
        <v>-0.00303077</v>
      </c>
      <c r="C678">
        <f>VLOOKUP(A678,[1]总校正后表!$A:$Q,17,0)</f>
        <v>0.4262817</v>
      </c>
    </row>
    <row r="679" spans="1:3">
      <c r="A679" t="s">
        <v>1167</v>
      </c>
      <c r="B679">
        <v>-0.00294006</v>
      </c>
      <c r="C679">
        <f>VLOOKUP(A679,[1]总校正后表!$A:$Q,17,0)</f>
        <v>0.3419562</v>
      </c>
    </row>
    <row r="680" spans="1:3">
      <c r="A680" t="s">
        <v>306</v>
      </c>
      <c r="B680">
        <v>-0.00291491</v>
      </c>
      <c r="C680">
        <f>VLOOKUP(A680,[1]总校正后表!$A:$Q,17,0)</f>
        <v>0.6865653</v>
      </c>
    </row>
    <row r="681" spans="1:3">
      <c r="A681" t="s">
        <v>255</v>
      </c>
      <c r="B681">
        <v>-0.0027085</v>
      </c>
      <c r="C681">
        <f>VLOOKUP(A681,[1]总校正后表!$A:$Q,17,0)</f>
        <v>0.2520539</v>
      </c>
    </row>
    <row r="682" spans="1:3">
      <c r="A682" t="s">
        <v>116</v>
      </c>
      <c r="B682">
        <v>-0.00263585</v>
      </c>
      <c r="C682">
        <f>VLOOKUP(A682,[1]总校正后表!$A:$Q,17,0)</f>
        <v>0.2971607</v>
      </c>
    </row>
    <row r="683" spans="1:3">
      <c r="A683" t="s">
        <v>986</v>
      </c>
      <c r="B683">
        <v>-0.00249759</v>
      </c>
      <c r="C683">
        <f>VLOOKUP(A683,[1]总校正后表!$A:$Q,17,0)</f>
        <v>0.3820784</v>
      </c>
    </row>
    <row r="684" spans="1:3">
      <c r="A684" t="s">
        <v>446</v>
      </c>
      <c r="B684">
        <v>-0.00226939</v>
      </c>
      <c r="C684">
        <f>VLOOKUP(A684,[1]总校正后表!$A:$Q,17,0)</f>
        <v>0.5222071</v>
      </c>
    </row>
    <row r="685" spans="1:3">
      <c r="A685" t="s">
        <v>1094</v>
      </c>
      <c r="B685">
        <v>-0.00225166</v>
      </c>
      <c r="C685">
        <f>VLOOKUP(A685,[1]总校正后表!$A:$Q,17,0)</f>
        <v>0.3734301</v>
      </c>
    </row>
    <row r="686" spans="1:3">
      <c r="A686" t="s">
        <v>1101</v>
      </c>
      <c r="B686">
        <v>-0.00204147</v>
      </c>
      <c r="C686">
        <f>VLOOKUP(A686,[1]总校正后表!$A:$Q,17,0)</f>
        <v>0.3304101</v>
      </c>
    </row>
    <row r="687" spans="1:3">
      <c r="A687" t="s">
        <v>1014</v>
      </c>
      <c r="B687">
        <v>-0.00194562</v>
      </c>
      <c r="C687">
        <f>VLOOKUP(A687,[1]总校正后表!$A:$Q,17,0)</f>
        <v>0.5473654</v>
      </c>
    </row>
    <row r="688" spans="1:3">
      <c r="A688" t="s">
        <v>1269</v>
      </c>
      <c r="B688">
        <v>-0.00192884</v>
      </c>
      <c r="C688">
        <f>VLOOKUP(A688,[1]总校正后表!$A:$Q,17,0)</f>
        <v>0.5487909</v>
      </c>
    </row>
    <row r="689" spans="1:3">
      <c r="A689" t="s">
        <v>985</v>
      </c>
      <c r="B689">
        <v>-0.00176236</v>
      </c>
      <c r="C689">
        <f>VLOOKUP(A689,[1]总校正后表!$A:$Q,17,0)</f>
        <v>0.3685531</v>
      </c>
    </row>
    <row r="690" spans="1:3">
      <c r="A690" t="s">
        <v>420</v>
      </c>
      <c r="B690">
        <v>-0.00165494</v>
      </c>
      <c r="C690">
        <f>VLOOKUP(A690,[1]总校正后表!$A:$Q,17,0)</f>
        <v>0.5089962</v>
      </c>
    </row>
    <row r="691" spans="1:3">
      <c r="A691" t="s">
        <v>971</v>
      </c>
      <c r="B691">
        <v>-0.00126437</v>
      </c>
      <c r="C691">
        <f>VLOOKUP(A691,[1]总校正后表!$A:$Q,17,0)</f>
        <v>0.2137789</v>
      </c>
    </row>
    <row r="692" spans="1:3">
      <c r="A692" t="s">
        <v>1133</v>
      </c>
      <c r="B692">
        <v>-0.00126026</v>
      </c>
      <c r="C692">
        <f>VLOOKUP(A692,[1]总校正后表!$A:$Q,17,0)</f>
        <v>0.7290292</v>
      </c>
    </row>
    <row r="693" spans="1:3">
      <c r="A693" t="s">
        <v>1074</v>
      </c>
      <c r="B693">
        <v>-0.00122365</v>
      </c>
      <c r="C693">
        <f>VLOOKUP(A693,[1]总校正后表!$A:$Q,17,0)</f>
        <v>0.493979</v>
      </c>
    </row>
    <row r="694" spans="1:3">
      <c r="A694" t="s">
        <v>886</v>
      </c>
      <c r="B694">
        <v>-0.000909264</v>
      </c>
      <c r="C694">
        <f>VLOOKUP(A694,[1]总校正后表!$A:$Q,17,0)</f>
        <v>0.4533389</v>
      </c>
    </row>
    <row r="695" spans="1:3">
      <c r="A695" t="s">
        <v>1024</v>
      </c>
      <c r="B695">
        <v>-0.000742978</v>
      </c>
      <c r="C695">
        <f>VLOOKUP(A695,[1]总校正后表!$A:$Q,17,0)</f>
        <v>0.7137054</v>
      </c>
    </row>
    <row r="696" spans="1:3">
      <c r="A696" t="s">
        <v>350</v>
      </c>
      <c r="B696">
        <v>-0.000716483</v>
      </c>
      <c r="C696">
        <f>VLOOKUP(A696,[1]总校正后表!$A:$Q,17,0)</f>
        <v>0.2561779</v>
      </c>
    </row>
    <row r="697" spans="1:3">
      <c r="A697" t="s">
        <v>399</v>
      </c>
      <c r="B697">
        <v>-0.000398363</v>
      </c>
      <c r="C697">
        <f>VLOOKUP(A697,[1]总校正后表!$A:$Q,17,0)</f>
        <v>0.4559031</v>
      </c>
    </row>
    <row r="698" spans="1:3">
      <c r="A698" t="s">
        <v>253</v>
      </c>
      <c r="B698">
        <v>-0.000292165</v>
      </c>
      <c r="C698">
        <f>VLOOKUP(A698,[1]总校正后表!$A:$Q,17,0)</f>
        <v>0.7183726</v>
      </c>
    </row>
    <row r="699" spans="1:3">
      <c r="A699" t="s">
        <v>333</v>
      </c>
      <c r="B699" s="1">
        <v>-5.50132e-5</v>
      </c>
      <c r="C699">
        <f>VLOOKUP(A699,[1]总校正后表!$A:$Q,17,0)</f>
        <v>0.5393894</v>
      </c>
    </row>
    <row r="700" spans="1:3">
      <c r="A700" t="s">
        <v>969</v>
      </c>
      <c r="B700">
        <v>0.000156779</v>
      </c>
      <c r="C700">
        <f>VLOOKUP(A700,[1]总校正后表!$A:$Q,17,0)</f>
        <v>0.762907</v>
      </c>
    </row>
    <row r="701" spans="1:3">
      <c r="A701" t="s">
        <v>1088</v>
      </c>
      <c r="B701">
        <v>0.000157565</v>
      </c>
      <c r="C701">
        <f>VLOOKUP(A701,[1]总校正后表!$A:$Q,17,0)</f>
        <v>0.5022972</v>
      </c>
    </row>
    <row r="702" spans="1:3">
      <c r="A702" t="s">
        <v>341</v>
      </c>
      <c r="B702">
        <v>0.000381243</v>
      </c>
      <c r="C702">
        <f>VLOOKUP(A702,[1]总校正后表!$A:$Q,17,0)</f>
        <v>0.23488688</v>
      </c>
    </row>
    <row r="703" spans="1:3">
      <c r="A703" t="s">
        <v>596</v>
      </c>
      <c r="B703">
        <v>0.000490921</v>
      </c>
      <c r="C703">
        <f>VLOOKUP(A703,[1]总校正后表!$A:$Q,17,0)</f>
        <v>0.6277439</v>
      </c>
    </row>
    <row r="704" spans="1:3">
      <c r="A704" t="s">
        <v>160</v>
      </c>
      <c r="B704">
        <v>0.00049218</v>
      </c>
      <c r="C704">
        <f>VLOOKUP(A704,[1]总校正后表!$A:$Q,17,0)</f>
        <v>0.2753409</v>
      </c>
    </row>
    <row r="705" spans="1:3">
      <c r="A705" t="s">
        <v>334</v>
      </c>
      <c r="B705">
        <v>0.000539788</v>
      </c>
      <c r="C705">
        <f>VLOOKUP(A705,[1]总校正后表!$A:$Q,17,0)</f>
        <v>0.8288406</v>
      </c>
    </row>
    <row r="706" spans="1:3">
      <c r="A706" t="s">
        <v>324</v>
      </c>
      <c r="B706">
        <v>0.000565632</v>
      </c>
      <c r="C706">
        <f>VLOOKUP(A706,[1]总校正后表!$A:$Q,17,0)</f>
        <v>0.5833709</v>
      </c>
    </row>
    <row r="707" spans="1:3">
      <c r="A707" t="s">
        <v>796</v>
      </c>
      <c r="B707">
        <v>0.000716864</v>
      </c>
      <c r="C707">
        <f>VLOOKUP(A707,[1]总校正后表!$A:$Q,17,0)</f>
        <v>0.3689931</v>
      </c>
    </row>
    <row r="708" spans="1:3">
      <c r="A708" t="s">
        <v>725</v>
      </c>
      <c r="B708">
        <v>0.00078204</v>
      </c>
      <c r="C708">
        <f>VLOOKUP(A708,[1]总校正后表!$A:$Q,17,0)</f>
        <v>0.4433424</v>
      </c>
    </row>
    <row r="709" spans="1:3">
      <c r="A709" t="s">
        <v>905</v>
      </c>
      <c r="B709">
        <v>0.000885564</v>
      </c>
      <c r="C709">
        <f>VLOOKUP(A709,[1]总校正后表!$A:$Q,17,0)</f>
        <v>0.7469518</v>
      </c>
    </row>
    <row r="710" spans="1:3">
      <c r="A710" t="s">
        <v>35</v>
      </c>
      <c r="B710">
        <v>0.00096894</v>
      </c>
      <c r="C710">
        <f>VLOOKUP(A710,[1]总校正后表!$A:$Q,17,0)</f>
        <v>0.2313251</v>
      </c>
    </row>
    <row r="711" spans="1:3">
      <c r="A711" t="s">
        <v>1055</v>
      </c>
      <c r="B711">
        <v>0.000981219</v>
      </c>
      <c r="C711">
        <f>VLOOKUP(A711,[1]总校正后表!$A:$Q,17,0)</f>
        <v>0.3133529</v>
      </c>
    </row>
    <row r="712" spans="1:3">
      <c r="A712" t="s">
        <v>1183</v>
      </c>
      <c r="B712">
        <v>0.00113748</v>
      </c>
      <c r="C712">
        <f>VLOOKUP(A712,[1]总校正后表!$A:$Q,17,0)</f>
        <v>0.4730945</v>
      </c>
    </row>
    <row r="713" spans="1:3">
      <c r="A713" t="s">
        <v>406</v>
      </c>
      <c r="B713">
        <v>0.00122848</v>
      </c>
      <c r="C713">
        <f>VLOOKUP(A713,[1]总校正后表!$A:$Q,17,0)</f>
        <v>0.3009802</v>
      </c>
    </row>
    <row r="714" spans="1:3">
      <c r="A714" t="s">
        <v>629</v>
      </c>
      <c r="B714">
        <v>0.00137907</v>
      </c>
      <c r="C714">
        <f>VLOOKUP(A714,[1]总校正后表!$A:$Q,17,0)</f>
        <v>0.4154134</v>
      </c>
    </row>
    <row r="715" spans="1:3">
      <c r="A715" t="s">
        <v>303</v>
      </c>
      <c r="B715">
        <v>0.00151788</v>
      </c>
      <c r="C715">
        <f>VLOOKUP(A715,[1]总校正后表!$A:$Q,17,0)</f>
        <v>0.3517614</v>
      </c>
    </row>
    <row r="716" spans="1:3">
      <c r="A716" t="s">
        <v>512</v>
      </c>
      <c r="B716">
        <v>0.00163258</v>
      </c>
      <c r="C716">
        <f>VLOOKUP(A716,[1]总校正后表!$A:$Q,17,0)</f>
        <v>0.2155571</v>
      </c>
    </row>
    <row r="717" spans="1:3">
      <c r="A717" t="s">
        <v>996</v>
      </c>
      <c r="B717">
        <v>0.00165158</v>
      </c>
      <c r="C717">
        <f>VLOOKUP(A717,[1]总校正后表!$A:$Q,17,0)</f>
        <v>0.6644197</v>
      </c>
    </row>
    <row r="718" spans="1:3">
      <c r="A718" t="s">
        <v>602</v>
      </c>
      <c r="B718">
        <v>0.00176219</v>
      </c>
      <c r="C718">
        <f>VLOOKUP(A718,[1]总校正后表!$A:$Q,17,0)</f>
        <v>0.4290773</v>
      </c>
    </row>
    <row r="719" spans="1:3">
      <c r="A719" t="s">
        <v>1114</v>
      </c>
      <c r="B719">
        <v>0.0018627</v>
      </c>
      <c r="C719">
        <f>VLOOKUP(A719,[1]总校正后表!$A:$Q,17,0)</f>
        <v>0.7628651</v>
      </c>
    </row>
    <row r="720" spans="1:3">
      <c r="A720" t="s">
        <v>438</v>
      </c>
      <c r="B720">
        <v>0.00186472</v>
      </c>
      <c r="C720">
        <f>VLOOKUP(A720,[1]总校正后表!$A:$Q,17,0)</f>
        <v>0.55802588</v>
      </c>
    </row>
    <row r="721" spans="1:3">
      <c r="A721" t="s">
        <v>1158</v>
      </c>
      <c r="B721">
        <v>0.00206489</v>
      </c>
      <c r="C721">
        <f>VLOOKUP(A721,[1]总校正后表!$A:$Q,17,0)</f>
        <v>0.24948318</v>
      </c>
    </row>
    <row r="722" spans="1:3">
      <c r="A722" t="s">
        <v>48</v>
      </c>
      <c r="B722">
        <v>0.00207724</v>
      </c>
      <c r="C722">
        <f>VLOOKUP(A722,[1]总校正后表!$A:$Q,17,0)</f>
        <v>0.7185233</v>
      </c>
    </row>
    <row r="723" spans="1:3">
      <c r="A723" t="s">
        <v>238</v>
      </c>
      <c r="B723">
        <v>0.00209454</v>
      </c>
      <c r="C723">
        <f>VLOOKUP(A723,[1]总校正后表!$A:$Q,17,0)</f>
        <v>0.2456041</v>
      </c>
    </row>
    <row r="724" spans="1:3">
      <c r="A724" t="s">
        <v>720</v>
      </c>
      <c r="B724">
        <v>0.00224467</v>
      </c>
      <c r="C724">
        <f>VLOOKUP(A724,[1]总校正后表!$A:$Q,17,0)</f>
        <v>0.3099902</v>
      </c>
    </row>
    <row r="725" spans="1:3">
      <c r="A725" t="s">
        <v>723</v>
      </c>
      <c r="B725">
        <v>0.00228862</v>
      </c>
      <c r="C725">
        <f>VLOOKUP(A725,[1]总校正后表!$A:$Q,17,0)</f>
        <v>0.2118751</v>
      </c>
    </row>
    <row r="726" spans="1:3">
      <c r="A726" t="s">
        <v>586</v>
      </c>
      <c r="B726">
        <v>0.00229011</v>
      </c>
      <c r="C726">
        <f>VLOOKUP(A726,[1]总校正后表!$A:$Q,17,0)</f>
        <v>0.6114473</v>
      </c>
    </row>
    <row r="727" spans="1:3">
      <c r="A727" t="s">
        <v>317</v>
      </c>
      <c r="B727">
        <v>0.00233352</v>
      </c>
      <c r="C727">
        <f>VLOOKUP(A727,[1]总校正后表!$A:$Q,17,0)</f>
        <v>0.3533561</v>
      </c>
    </row>
    <row r="728" spans="1:3">
      <c r="A728" t="s">
        <v>346</v>
      </c>
      <c r="B728">
        <v>0.0023488</v>
      </c>
      <c r="C728">
        <f>VLOOKUP(A728,[1]总校正后表!$A:$Q,17,0)</f>
        <v>0.4830102</v>
      </c>
    </row>
    <row r="729" spans="1:3">
      <c r="A729" t="s">
        <v>994</v>
      </c>
      <c r="B729">
        <v>0.00235516</v>
      </c>
      <c r="C729">
        <f>VLOOKUP(A729,[1]总校正后表!$A:$Q,17,0)</f>
        <v>0.5263722</v>
      </c>
    </row>
    <row r="730" spans="1:3">
      <c r="A730" t="s">
        <v>364</v>
      </c>
      <c r="B730">
        <v>0.00238985</v>
      </c>
      <c r="C730">
        <f>VLOOKUP(A730,[1]总校正后表!$A:$Q,17,0)</f>
        <v>0.4772663</v>
      </c>
    </row>
    <row r="731" spans="1:3">
      <c r="A731" t="s">
        <v>970</v>
      </c>
      <c r="B731">
        <v>0.00245749</v>
      </c>
      <c r="C731">
        <f>VLOOKUP(A731,[1]总校正后表!$A:$Q,17,0)</f>
        <v>0.3281882</v>
      </c>
    </row>
    <row r="732" spans="1:3">
      <c r="A732" t="s">
        <v>1135</v>
      </c>
      <c r="B732">
        <v>0.00247556</v>
      </c>
      <c r="C732">
        <f>VLOOKUP(A732,[1]总校正后表!$A:$Q,17,0)</f>
        <v>0.6524871</v>
      </c>
    </row>
    <row r="733" spans="1:3">
      <c r="A733" t="s">
        <v>631</v>
      </c>
      <c r="B733">
        <v>0.00254508</v>
      </c>
      <c r="C733">
        <f>VLOOKUP(A733,[1]总校正后表!$A:$Q,17,0)</f>
        <v>0.6006451</v>
      </c>
    </row>
    <row r="734" spans="1:3">
      <c r="A734" t="s">
        <v>877</v>
      </c>
      <c r="B734">
        <v>0.00286621</v>
      </c>
      <c r="C734">
        <f>VLOOKUP(A734,[1]总校正后表!$A:$Q,17,0)</f>
        <v>0.5165532</v>
      </c>
    </row>
    <row r="735" spans="1:3">
      <c r="A735" t="s">
        <v>193</v>
      </c>
      <c r="B735">
        <v>0.00287138</v>
      </c>
      <c r="C735">
        <f>VLOOKUP(A735,[1]总校正后表!$A:$Q,17,0)</f>
        <v>0.4602069</v>
      </c>
    </row>
    <row r="736" spans="1:3">
      <c r="A736" t="s">
        <v>1116</v>
      </c>
      <c r="B736">
        <v>0.00289887</v>
      </c>
      <c r="C736">
        <f>VLOOKUP(A736,[1]总校正后表!$A:$Q,17,0)</f>
        <v>0.6025296</v>
      </c>
    </row>
    <row r="737" spans="1:3">
      <c r="A737" t="s">
        <v>41</v>
      </c>
      <c r="B737">
        <v>0.00297476</v>
      </c>
      <c r="C737">
        <f>VLOOKUP(A737,[1]总校正后表!$A:$Q,17,0)</f>
        <v>0.5027701</v>
      </c>
    </row>
    <row r="738" spans="1:3">
      <c r="A738" t="s">
        <v>151</v>
      </c>
      <c r="B738">
        <v>0.0030106</v>
      </c>
      <c r="C738">
        <f>VLOOKUP(A738,[1]总校正后表!$A:$Q,17,0)</f>
        <v>0.4065451</v>
      </c>
    </row>
    <row r="739" spans="1:3">
      <c r="A739" t="s">
        <v>567</v>
      </c>
      <c r="B739">
        <v>0.00302507</v>
      </c>
      <c r="C739">
        <f>VLOOKUP(A739,[1]总校正后表!$A:$Q,17,0)</f>
        <v>0.3902759</v>
      </c>
    </row>
    <row r="740" spans="1:3">
      <c r="A740" t="s">
        <v>167</v>
      </c>
      <c r="B740">
        <v>0.00308158</v>
      </c>
      <c r="C740">
        <f>VLOOKUP(A740,[1]总校正后表!$A:$Q,17,0)</f>
        <v>0.3795832</v>
      </c>
    </row>
    <row r="741" spans="1:3">
      <c r="A741" t="s">
        <v>86</v>
      </c>
      <c r="B741">
        <v>0.00324179</v>
      </c>
      <c r="C741">
        <f>VLOOKUP(A741,[1]总校正后表!$A:$Q,17,0)</f>
        <v>0.1313588</v>
      </c>
    </row>
    <row r="742" spans="1:3">
      <c r="A742" t="s">
        <v>812</v>
      </c>
      <c r="B742">
        <v>0.00324434</v>
      </c>
      <c r="C742">
        <f>VLOOKUP(A742,[1]总校正后表!$A:$Q,17,0)</f>
        <v>0.2623163</v>
      </c>
    </row>
    <row r="743" spans="1:3">
      <c r="A743" t="s">
        <v>953</v>
      </c>
      <c r="B743">
        <v>0.00330952</v>
      </c>
      <c r="C743">
        <f>VLOOKUP(A743,[1]总校正后表!$A:$Q,17,0)</f>
        <v>0.3907791</v>
      </c>
    </row>
    <row r="744" spans="1:3">
      <c r="A744" t="s">
        <v>950</v>
      </c>
      <c r="B744">
        <v>0.00331086</v>
      </c>
      <c r="C744">
        <f>VLOOKUP(A744,[1]总校正后表!$A:$Q,17,0)</f>
        <v>0.3746613</v>
      </c>
    </row>
    <row r="745" spans="1:3">
      <c r="A745" t="s">
        <v>441</v>
      </c>
      <c r="B745">
        <v>0.00339024</v>
      </c>
      <c r="C745">
        <f>VLOOKUP(A745,[1]总校正后表!$A:$Q,17,0)</f>
        <v>0.4378657</v>
      </c>
    </row>
    <row r="746" spans="1:3">
      <c r="A746" t="s">
        <v>305</v>
      </c>
      <c r="B746">
        <v>0.00339243</v>
      </c>
      <c r="C746">
        <f>VLOOKUP(A746,[1]总校正后表!$A:$Q,17,0)</f>
        <v>0.339534</v>
      </c>
    </row>
    <row r="747" spans="1:3">
      <c r="A747" t="s">
        <v>1168</v>
      </c>
      <c r="B747">
        <v>0.00339657</v>
      </c>
      <c r="C747">
        <f>VLOOKUP(A747,[1]总校正后表!$A:$Q,17,0)</f>
        <v>0.2569081</v>
      </c>
    </row>
    <row r="748" spans="1:3">
      <c r="A748" t="s">
        <v>358</v>
      </c>
      <c r="B748">
        <v>0.00342386</v>
      </c>
      <c r="C748">
        <f>VLOOKUP(A748,[1]总校正后表!$A:$Q,17,0)</f>
        <v>0.6932759</v>
      </c>
    </row>
    <row r="749" spans="1:3">
      <c r="A749" t="s">
        <v>1027</v>
      </c>
      <c r="B749">
        <v>0.00363428</v>
      </c>
      <c r="C749">
        <f>VLOOKUP(A749,[1]总校正后表!$A:$Q,17,0)</f>
        <v>0.4471738</v>
      </c>
    </row>
    <row r="750" spans="1:3">
      <c r="A750" t="s">
        <v>854</v>
      </c>
      <c r="B750">
        <v>0.00372346</v>
      </c>
      <c r="C750">
        <f>VLOOKUP(A750,[1]总校正后表!$A:$Q,17,0)</f>
        <v>0.5295851</v>
      </c>
    </row>
    <row r="751" spans="1:3">
      <c r="A751" t="s">
        <v>56</v>
      </c>
      <c r="B751">
        <v>0.00416995</v>
      </c>
      <c r="C751">
        <f>VLOOKUP(A751,[1]总校正后表!$A:$Q,17,0)</f>
        <v>0.41484728</v>
      </c>
    </row>
    <row r="752" spans="1:3">
      <c r="A752" t="s">
        <v>424</v>
      </c>
      <c r="B752">
        <v>0.00418498</v>
      </c>
      <c r="C752">
        <f>VLOOKUP(A752,[1]总校正后表!$A:$Q,17,0)</f>
        <v>0.3589078</v>
      </c>
    </row>
    <row r="753" spans="1:3">
      <c r="A753" t="s">
        <v>1039</v>
      </c>
      <c r="B753">
        <v>0.00424325</v>
      </c>
      <c r="C753">
        <f>VLOOKUP(A753,[1]总校正后表!$A:$Q,17,0)</f>
        <v>0.4868402</v>
      </c>
    </row>
    <row r="754" spans="1:3">
      <c r="A754" t="s">
        <v>428</v>
      </c>
      <c r="B754">
        <v>0.00443954</v>
      </c>
      <c r="C754">
        <f>VLOOKUP(A754,[1]总校正后表!$A:$Q,17,0)</f>
        <v>0.7517641</v>
      </c>
    </row>
    <row r="755" spans="1:3">
      <c r="A755" t="s">
        <v>529</v>
      </c>
      <c r="B755">
        <v>0.00451619</v>
      </c>
      <c r="C755">
        <f>VLOOKUP(A755,[1]总校正后表!$A:$Q,17,0)</f>
        <v>0.4579161</v>
      </c>
    </row>
    <row r="756" spans="1:3">
      <c r="A756" t="s">
        <v>690</v>
      </c>
      <c r="B756">
        <v>0.00456621</v>
      </c>
      <c r="C756">
        <f>VLOOKUP(A756,[1]总校正后表!$A:$Q,17,0)</f>
        <v>0.1787582</v>
      </c>
    </row>
    <row r="757" spans="1:3">
      <c r="A757" t="s">
        <v>69</v>
      </c>
      <c r="B757">
        <v>0.00457408</v>
      </c>
      <c r="C757">
        <f>VLOOKUP(A757,[1]总校正后表!$A:$Q,17,0)</f>
        <v>0.5401281</v>
      </c>
    </row>
    <row r="758" spans="1:3">
      <c r="A758" t="s">
        <v>832</v>
      </c>
      <c r="B758">
        <v>0.00469463</v>
      </c>
      <c r="C758">
        <f>VLOOKUP(A758,[1]总校正后表!$A:$Q,17,0)</f>
        <v>0.5459781</v>
      </c>
    </row>
    <row r="759" spans="1:3">
      <c r="A759" t="s">
        <v>29</v>
      </c>
      <c r="B759">
        <v>0.00469539</v>
      </c>
      <c r="C759">
        <f>VLOOKUP(A759,[1]总校正后表!$A:$Q,17,0)</f>
        <v>0.5332923</v>
      </c>
    </row>
    <row r="760" spans="1:3">
      <c r="A760" t="s">
        <v>1063</v>
      </c>
      <c r="B760">
        <v>0.00488982</v>
      </c>
      <c r="C760">
        <f>VLOOKUP(A760,[1]总校正后表!$A:$Q,17,0)</f>
        <v>0.9511002</v>
      </c>
    </row>
    <row r="761" spans="1:3">
      <c r="A761" t="s">
        <v>1191</v>
      </c>
      <c r="B761">
        <v>0.00491667</v>
      </c>
      <c r="C761">
        <f>VLOOKUP(A761,[1]总校正后表!$A:$Q,17,0)</f>
        <v>0.1014613</v>
      </c>
    </row>
    <row r="762" spans="1:3">
      <c r="A762" t="s">
        <v>1177</v>
      </c>
      <c r="B762">
        <v>0.00501284</v>
      </c>
      <c r="C762">
        <f>VLOOKUP(A762,[1]总校正后表!$A:$Q,17,0)</f>
        <v>0.2656711</v>
      </c>
    </row>
    <row r="763" spans="1:3">
      <c r="A763" t="s">
        <v>816</v>
      </c>
      <c r="B763">
        <v>0.0051152</v>
      </c>
      <c r="C763">
        <f>VLOOKUP(A763,[1]总校正后表!$A:$Q,17,0)</f>
        <v>0.6186214</v>
      </c>
    </row>
    <row r="764" spans="1:3">
      <c r="A764" t="s">
        <v>227</v>
      </c>
      <c r="B764">
        <v>0.00517017</v>
      </c>
      <c r="C764">
        <f>VLOOKUP(A764,[1]总校正后表!$A:$Q,17,0)</f>
        <v>0.5811711</v>
      </c>
    </row>
    <row r="765" spans="1:3">
      <c r="A765" t="s">
        <v>425</v>
      </c>
      <c r="B765">
        <v>0.00518857</v>
      </c>
      <c r="C765">
        <f>VLOOKUP(A765,[1]总校正后表!$A:$Q,17,0)</f>
        <v>0.342434</v>
      </c>
    </row>
    <row r="766" spans="1:3">
      <c r="A766" t="s">
        <v>1093</v>
      </c>
      <c r="B766">
        <v>0.00523256</v>
      </c>
      <c r="C766">
        <f>VLOOKUP(A766,[1]总校正后表!$A:$Q,17,0)</f>
        <v>0.6132628</v>
      </c>
    </row>
    <row r="767" spans="1:3">
      <c r="A767" t="s">
        <v>510</v>
      </c>
      <c r="B767">
        <v>0.00526566</v>
      </c>
      <c r="C767">
        <f>VLOOKUP(A767,[1]总校正后表!$A:$Q,17,0)</f>
        <v>0.5594221</v>
      </c>
    </row>
    <row r="768" spans="1:3">
      <c r="A768" t="s">
        <v>814</v>
      </c>
      <c r="B768">
        <v>0.00539463</v>
      </c>
      <c r="C768">
        <f>VLOOKUP(A768,[1]总校正后表!$A:$Q,17,0)</f>
        <v>0.4865641</v>
      </c>
    </row>
    <row r="769" spans="1:3">
      <c r="A769" t="s">
        <v>1275</v>
      </c>
      <c r="B769">
        <v>0.00543704</v>
      </c>
      <c r="C769">
        <f>VLOOKUP(A769,[1]总校正后表!$A:$Q,17,0)</f>
        <v>0.5022951</v>
      </c>
    </row>
    <row r="770" spans="1:3">
      <c r="A770" t="s">
        <v>1054</v>
      </c>
      <c r="B770">
        <v>0.0055402</v>
      </c>
      <c r="C770">
        <f>VLOOKUP(A770,[1]总校正后表!$A:$Q,17,0)</f>
        <v>0.4548848</v>
      </c>
    </row>
    <row r="771" spans="1:3">
      <c r="A771" t="s">
        <v>1079</v>
      </c>
      <c r="B771">
        <v>0.00556329</v>
      </c>
      <c r="C771">
        <f>VLOOKUP(A771,[1]总校正后表!$A:$Q,17,0)</f>
        <v>0.3512758</v>
      </c>
    </row>
    <row r="772" spans="1:3">
      <c r="A772" t="s">
        <v>1189</v>
      </c>
      <c r="B772">
        <v>0.00570914</v>
      </c>
      <c r="C772">
        <f>VLOOKUP(A772,[1]总校正后表!$A:$Q,17,0)</f>
        <v>0.4740551</v>
      </c>
    </row>
    <row r="773" spans="1:3">
      <c r="A773" t="s">
        <v>1072</v>
      </c>
      <c r="B773">
        <v>0.00571974</v>
      </c>
      <c r="C773">
        <f>VLOOKUP(A773,[1]总校正后表!$A:$Q,17,0)</f>
        <v>0.3958401</v>
      </c>
    </row>
    <row r="774" spans="1:3">
      <c r="A774" t="s">
        <v>214</v>
      </c>
      <c r="B774">
        <v>0.00596022</v>
      </c>
      <c r="C774">
        <f>VLOOKUP(A774,[1]总校正后表!$A:$Q,17,0)</f>
        <v>0.6912331</v>
      </c>
    </row>
    <row r="775" spans="1:3">
      <c r="A775" t="s">
        <v>747</v>
      </c>
      <c r="B775">
        <v>0.00597202</v>
      </c>
      <c r="C775">
        <f>VLOOKUP(A775,[1]总校正后表!$A:$Q,17,0)</f>
        <v>0.2518504</v>
      </c>
    </row>
    <row r="776" spans="1:3">
      <c r="A776" t="s">
        <v>327</v>
      </c>
      <c r="B776">
        <v>0.00599386</v>
      </c>
      <c r="C776">
        <f>VLOOKUP(A776,[1]总校正后表!$A:$Q,17,0)</f>
        <v>0.6895367</v>
      </c>
    </row>
    <row r="777" spans="1:3">
      <c r="A777" t="s">
        <v>443</v>
      </c>
      <c r="B777">
        <v>0.00613433</v>
      </c>
      <c r="C777">
        <f>VLOOKUP(A777,[1]总校正后表!$A:$Q,17,0)</f>
        <v>0.2980114</v>
      </c>
    </row>
    <row r="778" spans="1:3">
      <c r="A778" t="s">
        <v>448</v>
      </c>
      <c r="B778">
        <v>0.00620075</v>
      </c>
      <c r="C778">
        <f>VLOOKUP(A778,[1]总校正后表!$A:$Q,17,0)</f>
        <v>0.6141482</v>
      </c>
    </row>
    <row r="779" spans="1:3">
      <c r="A779" t="s">
        <v>113</v>
      </c>
      <c r="B779">
        <v>0.00641314</v>
      </c>
      <c r="C779">
        <f>VLOOKUP(A779,[1]总校正后表!$A:$Q,17,0)</f>
        <v>0.3379373</v>
      </c>
    </row>
    <row r="780" spans="1:3">
      <c r="A780" t="s">
        <v>711</v>
      </c>
      <c r="B780">
        <v>0.00657347</v>
      </c>
      <c r="C780">
        <f>VLOOKUP(A780,[1]总校正后表!$A:$Q,17,0)</f>
        <v>0.4473852</v>
      </c>
    </row>
    <row r="781" spans="1:3">
      <c r="A781" t="s">
        <v>1205</v>
      </c>
      <c r="B781">
        <v>0.00668667</v>
      </c>
      <c r="C781">
        <f>VLOOKUP(A781,[1]总校正后表!$A:$Q,17,0)</f>
        <v>0.2137901</v>
      </c>
    </row>
    <row r="782" spans="1:3">
      <c r="A782" t="s">
        <v>1053</v>
      </c>
      <c r="B782">
        <v>0.00671056</v>
      </c>
      <c r="C782">
        <f>VLOOKUP(A782,[1]总校正后表!$A:$Q,17,0)</f>
        <v>0.5515681</v>
      </c>
    </row>
    <row r="783" spans="1:3">
      <c r="A783" t="s">
        <v>903</v>
      </c>
      <c r="B783">
        <v>0.00684051</v>
      </c>
      <c r="C783">
        <f>VLOOKUP(A783,[1]总校正后表!$A:$Q,17,0)</f>
        <v>0.4903379</v>
      </c>
    </row>
    <row r="784" spans="1:3">
      <c r="A784" t="s">
        <v>640</v>
      </c>
      <c r="B784">
        <v>0.00688289</v>
      </c>
      <c r="C784">
        <f>VLOOKUP(A784,[1]总校正后表!$A:$Q,17,0)</f>
        <v>0.6532071</v>
      </c>
    </row>
    <row r="785" spans="1:3">
      <c r="A785" t="s">
        <v>1298</v>
      </c>
      <c r="B785">
        <v>0.00705236</v>
      </c>
      <c r="C785">
        <f>VLOOKUP(A785,[1]总校正后表!$A:$Q,17,0)</f>
        <v>0.5334122</v>
      </c>
    </row>
    <row r="786" spans="1:3">
      <c r="A786" t="s">
        <v>999</v>
      </c>
      <c r="B786">
        <v>0.00709792</v>
      </c>
      <c r="C786">
        <f>VLOOKUP(A786,[1]总校正后表!$A:$Q,17,0)</f>
        <v>0.4248154</v>
      </c>
    </row>
    <row r="787" spans="1:3">
      <c r="A787" t="s">
        <v>693</v>
      </c>
      <c r="B787">
        <v>0.00725422</v>
      </c>
      <c r="C787">
        <f>VLOOKUP(A787,[1]总校正后表!$A:$Q,17,0)</f>
        <v>0.2684689</v>
      </c>
    </row>
    <row r="788" spans="1:3">
      <c r="A788" t="s">
        <v>473</v>
      </c>
      <c r="B788">
        <v>0.00726642</v>
      </c>
      <c r="C788">
        <f>VLOOKUP(A788,[1]总校正后表!$A:$Q,17,0)</f>
        <v>0.5444208</v>
      </c>
    </row>
    <row r="789" spans="1:3">
      <c r="A789" t="s">
        <v>414</v>
      </c>
      <c r="B789">
        <v>0.00727432</v>
      </c>
      <c r="C789">
        <f>VLOOKUP(A789,[1]总校正后表!$A:$Q,17,0)</f>
        <v>0.4577401</v>
      </c>
    </row>
    <row r="790" spans="1:3">
      <c r="A790" t="s">
        <v>1245</v>
      </c>
      <c r="B790">
        <v>0.00739757</v>
      </c>
      <c r="C790">
        <f>VLOOKUP(A790,[1]总校正后表!$A:$Q,17,0)</f>
        <v>0.3408583</v>
      </c>
    </row>
    <row r="791" spans="1:3">
      <c r="A791" t="s">
        <v>393</v>
      </c>
      <c r="B791">
        <v>0.00759982</v>
      </c>
      <c r="C791">
        <f>VLOOKUP(A791,[1]总校正后表!$A:$Q,17,0)</f>
        <v>0.6724243</v>
      </c>
    </row>
    <row r="792" spans="1:3">
      <c r="A792" t="s">
        <v>91</v>
      </c>
      <c r="B792">
        <v>0.0077462</v>
      </c>
      <c r="C792">
        <f>VLOOKUP(A792,[1]总校正后表!$A:$Q,17,0)</f>
        <v>0.3270593</v>
      </c>
    </row>
    <row r="793" spans="1:3">
      <c r="A793" t="s">
        <v>855</v>
      </c>
      <c r="B793">
        <v>0.00812561</v>
      </c>
      <c r="C793">
        <f>VLOOKUP(A793,[1]总校正后表!$A:$Q,17,0)</f>
        <v>0.855791</v>
      </c>
    </row>
    <row r="794" spans="1:3">
      <c r="A794" t="s">
        <v>1052</v>
      </c>
      <c r="B794">
        <v>0.00846234</v>
      </c>
      <c r="C794">
        <f>VLOOKUP(A794,[1]总校正后表!$A:$Q,17,0)</f>
        <v>0.6776279</v>
      </c>
    </row>
    <row r="795" spans="1:3">
      <c r="A795" t="s">
        <v>1182</v>
      </c>
      <c r="B795">
        <v>0.00852334</v>
      </c>
      <c r="C795">
        <f>VLOOKUP(A795,[1]总校正后表!$A:$Q,17,0)</f>
        <v>0.5117761</v>
      </c>
    </row>
    <row r="796" spans="1:3">
      <c r="A796" t="s">
        <v>864</v>
      </c>
      <c r="B796">
        <v>0.0086834</v>
      </c>
      <c r="C796">
        <f>VLOOKUP(A796,[1]总校正后表!$A:$Q,17,0)</f>
        <v>0.2252444</v>
      </c>
    </row>
    <row r="797" spans="1:3">
      <c r="A797" t="s">
        <v>1009</v>
      </c>
      <c r="B797">
        <v>0.00901591</v>
      </c>
      <c r="C797">
        <f>VLOOKUP(A797,[1]总校正后表!$A:$Q,17,0)</f>
        <v>0.63778908</v>
      </c>
    </row>
    <row r="798" spans="1:3">
      <c r="A798" t="s">
        <v>760</v>
      </c>
      <c r="B798">
        <v>0.00918644</v>
      </c>
      <c r="C798">
        <f>VLOOKUP(A798,[1]总校正后表!$A:$Q,17,0)</f>
        <v>0.4999541</v>
      </c>
    </row>
    <row r="799" spans="1:3">
      <c r="A799" t="s">
        <v>856</v>
      </c>
      <c r="B799">
        <v>0.00918925</v>
      </c>
      <c r="C799">
        <f>VLOOKUP(A799,[1]总校正后表!$A:$Q,17,0)</f>
        <v>0.4888271</v>
      </c>
    </row>
    <row r="800" spans="1:3">
      <c r="A800" t="s">
        <v>1097</v>
      </c>
      <c r="B800">
        <v>0.00953498</v>
      </c>
      <c r="C800">
        <f>VLOOKUP(A800,[1]总校正后表!$A:$Q,17,0)</f>
        <v>0.6051779</v>
      </c>
    </row>
    <row r="801" spans="1:3">
      <c r="A801" t="s">
        <v>685</v>
      </c>
      <c r="B801">
        <v>0.00967748</v>
      </c>
      <c r="C801">
        <f>VLOOKUP(A801,[1]总校正后表!$A:$Q,17,0)</f>
        <v>0.4546258</v>
      </c>
    </row>
    <row r="802" spans="1:3">
      <c r="A802" t="s">
        <v>301</v>
      </c>
      <c r="B802">
        <v>0.00971905</v>
      </c>
      <c r="C802">
        <f>VLOOKUP(A802,[1]总校正后表!$A:$Q,17,0)</f>
        <v>0.58024088</v>
      </c>
    </row>
    <row r="803" spans="1:3">
      <c r="A803" t="s">
        <v>961</v>
      </c>
      <c r="B803">
        <v>0.0097412</v>
      </c>
      <c r="C803">
        <f>VLOOKUP(A803,[1]总校正后表!$A:$Q,17,0)</f>
        <v>0.4059437</v>
      </c>
    </row>
    <row r="804" spans="1:3">
      <c r="A804" t="s">
        <v>951</v>
      </c>
      <c r="B804">
        <v>0.00976484</v>
      </c>
      <c r="C804">
        <f>VLOOKUP(A804,[1]总校正后表!$A:$Q,17,0)</f>
        <v>0.3858669</v>
      </c>
    </row>
    <row r="805" spans="1:3">
      <c r="A805" t="s">
        <v>282</v>
      </c>
      <c r="B805">
        <v>0.00990671</v>
      </c>
      <c r="C805">
        <f>VLOOKUP(A805,[1]总校正后表!$A:$Q,17,0)</f>
        <v>0.4698774</v>
      </c>
    </row>
    <row r="806" spans="1:3">
      <c r="A806" t="s">
        <v>1233</v>
      </c>
      <c r="B806">
        <v>0.00994459</v>
      </c>
      <c r="C806">
        <f>VLOOKUP(A806,[1]总校正后表!$A:$Q,17,0)</f>
        <v>0.4060257</v>
      </c>
    </row>
    <row r="807" spans="1:3">
      <c r="A807" t="s">
        <v>1104</v>
      </c>
      <c r="B807">
        <v>0.0100453</v>
      </c>
      <c r="C807">
        <f>VLOOKUP(A807,[1]总校正后表!$A:$Q,17,0)</f>
        <v>0.3773122</v>
      </c>
    </row>
    <row r="808" spans="1:3">
      <c r="A808" t="s">
        <v>1110</v>
      </c>
      <c r="B808">
        <v>0.0100793</v>
      </c>
      <c r="C808">
        <f>VLOOKUP(A808,[1]总校正后表!$A:$Q,17,0)</f>
        <v>0.5332525</v>
      </c>
    </row>
    <row r="809" spans="1:3">
      <c r="A809" t="s">
        <v>279</v>
      </c>
      <c r="B809">
        <v>0.010119</v>
      </c>
      <c r="C809">
        <f>VLOOKUP(A809,[1]总校正后表!$A:$Q,17,0)</f>
        <v>0.2491861</v>
      </c>
    </row>
    <row r="810" spans="1:3">
      <c r="A810" t="s">
        <v>1206</v>
      </c>
      <c r="B810">
        <v>0.0102876</v>
      </c>
      <c r="C810">
        <f>VLOOKUP(A810,[1]总校正后表!$A:$Q,17,0)</f>
        <v>0.3029651</v>
      </c>
    </row>
    <row r="811" spans="1:3">
      <c r="A811" t="s">
        <v>748</v>
      </c>
      <c r="B811">
        <v>0.0104534</v>
      </c>
      <c r="C811">
        <f>VLOOKUP(A811,[1]总校正后表!$A:$Q,17,0)</f>
        <v>0.8571112</v>
      </c>
    </row>
    <row r="812" spans="1:3">
      <c r="A812" t="s">
        <v>779</v>
      </c>
      <c r="B812">
        <v>0.0104913</v>
      </c>
      <c r="C812">
        <f>VLOOKUP(A812,[1]总校正后表!$A:$Q,17,0)</f>
        <v>0.5482273</v>
      </c>
    </row>
    <row r="813" spans="1:3">
      <c r="A813" t="s">
        <v>375</v>
      </c>
      <c r="B813">
        <v>0.010524</v>
      </c>
      <c r="C813">
        <f>VLOOKUP(A813,[1]总校正后表!$A:$Q,17,0)</f>
        <v>0.1736161</v>
      </c>
    </row>
    <row r="814" spans="1:3">
      <c r="A814" t="s">
        <v>95</v>
      </c>
      <c r="B814">
        <v>0.0105288</v>
      </c>
      <c r="C814">
        <f>VLOOKUP(A814,[1]总校正后表!$A:$Q,17,0)</f>
        <v>0.4440921</v>
      </c>
    </row>
    <row r="815" spans="1:3">
      <c r="A815" t="s">
        <v>536</v>
      </c>
      <c r="B815">
        <v>0.0105826</v>
      </c>
      <c r="C815">
        <f>VLOOKUP(A815,[1]总校正后表!$A:$Q,17,0)</f>
        <v>0.3570191</v>
      </c>
    </row>
    <row r="816" spans="1:3">
      <c r="A816" t="s">
        <v>280</v>
      </c>
      <c r="B816">
        <v>0.0106191</v>
      </c>
      <c r="C816">
        <f>VLOOKUP(A816,[1]总校正后表!$A:$Q,17,0)</f>
        <v>0.6362148</v>
      </c>
    </row>
    <row r="817" spans="1:3">
      <c r="A817" t="s">
        <v>872</v>
      </c>
      <c r="B817">
        <v>0.0109289</v>
      </c>
      <c r="C817">
        <f>VLOOKUP(A817,[1]总校正后表!$A:$Q,17,0)</f>
        <v>0.4272039</v>
      </c>
    </row>
    <row r="818" spans="1:3">
      <c r="A818" t="s">
        <v>1051</v>
      </c>
      <c r="B818">
        <v>0.0109424</v>
      </c>
      <c r="C818">
        <f>VLOOKUP(A818,[1]总校正后表!$A:$Q,17,0)</f>
        <v>0.4643404</v>
      </c>
    </row>
    <row r="819" spans="1:3">
      <c r="A819" t="s">
        <v>574</v>
      </c>
      <c r="B819">
        <v>0.0111077</v>
      </c>
      <c r="C819">
        <f>VLOOKUP(A819,[1]总校正后表!$A:$Q,17,0)</f>
        <v>0.693644</v>
      </c>
    </row>
    <row r="820" spans="1:3">
      <c r="A820" t="s">
        <v>464</v>
      </c>
      <c r="B820">
        <v>0.0112022</v>
      </c>
      <c r="C820">
        <f>VLOOKUP(A820,[1]总校正后表!$A:$Q,17,0)</f>
        <v>0.47526688</v>
      </c>
    </row>
    <row r="821" spans="1:3">
      <c r="A821" t="s">
        <v>583</v>
      </c>
      <c r="B821">
        <v>0.0112271</v>
      </c>
      <c r="C821">
        <f>VLOOKUP(A821,[1]总校正后表!$A:$Q,17,0)</f>
        <v>0.4825133</v>
      </c>
    </row>
    <row r="822" spans="1:3">
      <c r="A822" t="s">
        <v>594</v>
      </c>
      <c r="B822">
        <v>0.0114037</v>
      </c>
      <c r="C822">
        <f>VLOOKUP(A822,[1]总校正后表!$A:$Q,17,0)</f>
        <v>0.5722331</v>
      </c>
    </row>
    <row r="823" spans="1:3">
      <c r="A823" t="s">
        <v>901</v>
      </c>
      <c r="B823">
        <v>0.0114319</v>
      </c>
      <c r="C823">
        <f>VLOOKUP(A823,[1]总校正后表!$A:$Q,17,0)</f>
        <v>0.4304372</v>
      </c>
    </row>
    <row r="824" spans="1:3">
      <c r="A824" t="s">
        <v>212</v>
      </c>
      <c r="B824">
        <v>0.0115018</v>
      </c>
      <c r="C824">
        <f>VLOOKUP(A824,[1]总校正后表!$A:$Q,17,0)</f>
        <v>0.4630091</v>
      </c>
    </row>
    <row r="825" spans="1:3">
      <c r="A825" t="s">
        <v>463</v>
      </c>
      <c r="B825">
        <v>0.0116504</v>
      </c>
      <c r="C825">
        <f>VLOOKUP(A825,[1]总校正后表!$A:$Q,17,0)</f>
        <v>0.3408224</v>
      </c>
    </row>
    <row r="826" spans="1:3">
      <c r="A826" t="s">
        <v>100</v>
      </c>
      <c r="B826">
        <v>0.0116614</v>
      </c>
      <c r="C826">
        <f>VLOOKUP(A826,[1]总校正后表!$A:$Q,17,0)</f>
        <v>0.3308317</v>
      </c>
    </row>
    <row r="827" spans="1:3">
      <c r="A827" t="s">
        <v>980</v>
      </c>
      <c r="B827">
        <v>0.0116741</v>
      </c>
      <c r="C827">
        <f>VLOOKUP(A827,[1]总校正后表!$A:$Q,17,0)</f>
        <v>0.5066698</v>
      </c>
    </row>
    <row r="828" spans="1:3">
      <c r="A828" t="s">
        <v>649</v>
      </c>
      <c r="B828">
        <v>0.0119215</v>
      </c>
      <c r="C828">
        <f>VLOOKUP(A828,[1]总校正后表!$A:$Q,17,0)</f>
        <v>0.2495055</v>
      </c>
    </row>
    <row r="829" spans="1:3">
      <c r="A829" t="s">
        <v>1221</v>
      </c>
      <c r="B829">
        <v>0.0119954</v>
      </c>
      <c r="C829">
        <f>VLOOKUP(A829,[1]总校正后表!$A:$Q,17,0)</f>
        <v>0.3837281</v>
      </c>
    </row>
    <row r="830" spans="1:3">
      <c r="A830" t="s">
        <v>868</v>
      </c>
      <c r="B830">
        <v>0.0123625</v>
      </c>
      <c r="C830">
        <f>VLOOKUP(A830,[1]总校正后表!$A:$Q,17,0)</f>
        <v>0.21930218</v>
      </c>
    </row>
    <row r="831" spans="1:3">
      <c r="A831" t="s">
        <v>1012</v>
      </c>
      <c r="B831">
        <v>0.0124655</v>
      </c>
      <c r="C831">
        <f>VLOOKUP(A831,[1]总校正后表!$A:$Q,17,0)</f>
        <v>0.4664928</v>
      </c>
    </row>
    <row r="832" spans="1:3">
      <c r="A832" t="s">
        <v>1066</v>
      </c>
      <c r="B832">
        <v>0.0125084</v>
      </c>
      <c r="C832">
        <f>VLOOKUP(A832,[1]总校正后表!$A:$Q,17,0)</f>
        <v>0.39935888</v>
      </c>
    </row>
    <row r="833" spans="1:3">
      <c r="A833" t="s">
        <v>982</v>
      </c>
      <c r="B833">
        <v>0.0125442</v>
      </c>
      <c r="C833">
        <f>VLOOKUP(A833,[1]总校正后表!$A:$Q,17,0)</f>
        <v>0.5262443</v>
      </c>
    </row>
    <row r="834" spans="1:3">
      <c r="A834" t="s">
        <v>838</v>
      </c>
      <c r="B834">
        <v>0.0127453</v>
      </c>
      <c r="C834">
        <f>VLOOKUP(A834,[1]总校正后表!$A:$Q,17,0)</f>
        <v>0.2803464</v>
      </c>
    </row>
    <row r="835" spans="1:3">
      <c r="A835" t="s">
        <v>398</v>
      </c>
      <c r="B835">
        <v>0.0128633</v>
      </c>
      <c r="C835">
        <f>VLOOKUP(A835,[1]总校正后表!$A:$Q,17,0)</f>
        <v>0.4165365</v>
      </c>
    </row>
    <row r="836" spans="1:3">
      <c r="A836" t="s">
        <v>590</v>
      </c>
      <c r="B836">
        <v>0.0130108</v>
      </c>
      <c r="C836">
        <f>VLOOKUP(A836,[1]总校正后表!$A:$Q,17,0)</f>
        <v>0.5039057</v>
      </c>
    </row>
    <row r="837" spans="1:3">
      <c r="A837" t="s">
        <v>6</v>
      </c>
      <c r="B837">
        <v>0.0130525</v>
      </c>
      <c r="C837">
        <f>VLOOKUP(A837,[1]总校正后表!$A:$Q,17,0)</f>
        <v>0.3791315</v>
      </c>
    </row>
    <row r="838" spans="1:3">
      <c r="A838" t="s">
        <v>625</v>
      </c>
      <c r="B838">
        <v>0.0131582</v>
      </c>
      <c r="C838">
        <f>VLOOKUP(A838,[1]总校正后表!$A:$Q,17,0)</f>
        <v>0.26653318</v>
      </c>
    </row>
    <row r="839" spans="1:3">
      <c r="A839" t="s">
        <v>1254</v>
      </c>
      <c r="B839">
        <v>0.0131667</v>
      </c>
      <c r="C839">
        <f>VLOOKUP(A839,[1]总校正后表!$A:$Q,17,0)</f>
        <v>0.6863928</v>
      </c>
    </row>
    <row r="840" spans="1:3">
      <c r="A840" t="s">
        <v>361</v>
      </c>
      <c r="B840">
        <v>0.0131918</v>
      </c>
      <c r="C840">
        <f>VLOOKUP(A840,[1]总校正后表!$A:$Q,17,0)</f>
        <v>0.6418762</v>
      </c>
    </row>
    <row r="841" spans="1:3">
      <c r="A841" t="s">
        <v>93</v>
      </c>
      <c r="B841">
        <v>0.013448</v>
      </c>
      <c r="C841">
        <f>VLOOKUP(A841,[1]总校正后表!$A:$Q,17,0)</f>
        <v>0.1388465</v>
      </c>
    </row>
    <row r="842" spans="1:3">
      <c r="A842" t="s">
        <v>237</v>
      </c>
      <c r="B842">
        <v>0.0135061</v>
      </c>
      <c r="C842">
        <f>VLOOKUP(A842,[1]总校正后表!$A:$Q,17,0)</f>
        <v>0.3894814</v>
      </c>
    </row>
    <row r="843" spans="1:3">
      <c r="A843" t="s">
        <v>1244</v>
      </c>
      <c r="B843">
        <v>0.013646</v>
      </c>
      <c r="C843">
        <f>VLOOKUP(A843,[1]总校正后表!$A:$Q,17,0)</f>
        <v>0.6033457</v>
      </c>
    </row>
    <row r="844" spans="1:3">
      <c r="A844" t="s">
        <v>453</v>
      </c>
      <c r="B844">
        <v>0.0139104</v>
      </c>
      <c r="C844">
        <f>VLOOKUP(A844,[1]总校正后表!$A:$Q,17,0)</f>
        <v>0.5642541</v>
      </c>
    </row>
    <row r="845" spans="1:3">
      <c r="A845" t="s">
        <v>437</v>
      </c>
      <c r="B845">
        <v>0.0144036</v>
      </c>
      <c r="C845">
        <f>VLOOKUP(A845,[1]总校正后表!$A:$Q,17,0)</f>
        <v>0.4401542</v>
      </c>
    </row>
    <row r="846" spans="1:3">
      <c r="A846" t="s">
        <v>919</v>
      </c>
      <c r="B846">
        <v>0.0148371</v>
      </c>
      <c r="C846">
        <f>VLOOKUP(A846,[1]总校正后表!$A:$Q,17,0)</f>
        <v>0.54293588</v>
      </c>
    </row>
    <row r="847" spans="1:3">
      <c r="A847" t="s">
        <v>655</v>
      </c>
      <c r="B847">
        <v>0.0150734</v>
      </c>
      <c r="C847">
        <f>VLOOKUP(A847,[1]总校正后表!$A:$Q,17,0)</f>
        <v>0.4242161</v>
      </c>
    </row>
    <row r="848" spans="1:3">
      <c r="A848" t="s">
        <v>191</v>
      </c>
      <c r="B848">
        <v>0.0152785</v>
      </c>
      <c r="C848">
        <f>VLOOKUP(A848,[1]总校正后表!$A:$Q,17,0)</f>
        <v>0.3693354</v>
      </c>
    </row>
    <row r="849" spans="1:3">
      <c r="A849" t="s">
        <v>870</v>
      </c>
      <c r="B849">
        <v>0.0153603</v>
      </c>
      <c r="C849">
        <f>VLOOKUP(A849,[1]总校正后表!$A:$Q,17,0)</f>
        <v>0.7492858</v>
      </c>
    </row>
    <row r="850" spans="1:3">
      <c r="A850" t="s">
        <v>210</v>
      </c>
      <c r="B850">
        <v>0.0155106</v>
      </c>
      <c r="C850">
        <f>VLOOKUP(A850,[1]总校正后表!$A:$Q,17,0)</f>
        <v>0.4972494</v>
      </c>
    </row>
    <row r="851" spans="1:3">
      <c r="A851" t="s">
        <v>273</v>
      </c>
      <c r="B851">
        <v>0.0155815</v>
      </c>
      <c r="C851">
        <f>VLOOKUP(A851,[1]总校正后表!$A:$Q,17,0)</f>
        <v>0.1624075</v>
      </c>
    </row>
    <row r="852" spans="1:3">
      <c r="A852" t="s">
        <v>929</v>
      </c>
      <c r="B852">
        <v>0.0158688</v>
      </c>
      <c r="C852">
        <f>VLOOKUP(A852,[1]总校正后表!$A:$Q,17,0)</f>
        <v>0.7140025</v>
      </c>
    </row>
    <row r="853" spans="1:3">
      <c r="A853" t="s">
        <v>61</v>
      </c>
      <c r="B853">
        <v>0.0162746</v>
      </c>
      <c r="C853">
        <f>VLOOKUP(A853,[1]总校正后表!$A:$Q,17,0)</f>
        <v>0.6186505</v>
      </c>
    </row>
    <row r="854" spans="1:3">
      <c r="A854" t="s">
        <v>105</v>
      </c>
      <c r="B854">
        <v>0.0163445</v>
      </c>
      <c r="C854">
        <f>VLOOKUP(A854,[1]总校正后表!$A:$Q,17,0)</f>
        <v>0.6345343</v>
      </c>
    </row>
    <row r="855" spans="1:3">
      <c r="A855" t="s">
        <v>761</v>
      </c>
      <c r="B855">
        <v>0.0165429</v>
      </c>
      <c r="C855">
        <f>VLOOKUP(A855,[1]总校正后表!$A:$Q,17,0)</f>
        <v>0.6632769</v>
      </c>
    </row>
    <row r="856" spans="1:3">
      <c r="A856" t="s">
        <v>650</v>
      </c>
      <c r="B856">
        <v>0.0165464</v>
      </c>
      <c r="C856">
        <f>VLOOKUP(A856,[1]总校正后表!$A:$Q,17,0)</f>
        <v>0.3889054</v>
      </c>
    </row>
    <row r="857" spans="1:3">
      <c r="A857" t="s">
        <v>1293</v>
      </c>
      <c r="B857">
        <v>0.0165918</v>
      </c>
      <c r="C857">
        <f>VLOOKUP(A857,[1]总校正后表!$A:$Q,17,0)</f>
        <v>0.6133911</v>
      </c>
    </row>
    <row r="858" spans="1:3">
      <c r="A858" t="s">
        <v>927</v>
      </c>
      <c r="B858">
        <v>0.0167135</v>
      </c>
      <c r="C858">
        <f>VLOOKUP(A858,[1]总校正后表!$A:$Q,17,0)</f>
        <v>0.1505731</v>
      </c>
    </row>
    <row r="859" spans="1:3">
      <c r="A859" t="s">
        <v>718</v>
      </c>
      <c r="B859">
        <v>0.0167396</v>
      </c>
      <c r="C859">
        <f>VLOOKUP(A859,[1]总校正后表!$A:$Q,17,0)</f>
        <v>0.7012539</v>
      </c>
    </row>
    <row r="860" spans="1:3">
      <c r="A860" t="s">
        <v>662</v>
      </c>
      <c r="B860">
        <v>0.0167895</v>
      </c>
      <c r="C860">
        <f>VLOOKUP(A860,[1]总校正后表!$A:$Q,17,0)</f>
        <v>0.8604703</v>
      </c>
    </row>
    <row r="861" spans="1:3">
      <c r="A861" t="s">
        <v>660</v>
      </c>
      <c r="B861">
        <v>0.0171456</v>
      </c>
      <c r="C861">
        <f>VLOOKUP(A861,[1]总校正后表!$A:$Q,17,0)</f>
        <v>0.7035019</v>
      </c>
    </row>
    <row r="862" spans="1:3">
      <c r="A862" t="s">
        <v>157</v>
      </c>
      <c r="B862">
        <v>0.0172023</v>
      </c>
      <c r="C862">
        <f>VLOOKUP(A862,[1]总校正后表!$A:$Q,17,0)</f>
        <v>0.5051891</v>
      </c>
    </row>
    <row r="863" spans="1:3">
      <c r="A863" t="s">
        <v>700</v>
      </c>
      <c r="B863">
        <v>0.0172275</v>
      </c>
      <c r="C863">
        <f>VLOOKUP(A863,[1]总校正后表!$A:$Q,17,0)</f>
        <v>0.4307041</v>
      </c>
    </row>
    <row r="864" spans="1:3">
      <c r="A864" t="s">
        <v>542</v>
      </c>
      <c r="B864">
        <v>0.0173752</v>
      </c>
      <c r="C864">
        <f>VLOOKUP(A864,[1]总校正后表!$A:$Q,17,0)</f>
        <v>0.3424507</v>
      </c>
    </row>
    <row r="865" spans="1:3">
      <c r="A865" t="s">
        <v>736</v>
      </c>
      <c r="B865">
        <v>0.0178049</v>
      </c>
      <c r="C865">
        <f>VLOOKUP(A865,[1]总校正后表!$A:$Q,17,0)</f>
        <v>0.7452909</v>
      </c>
    </row>
    <row r="866" spans="1:3">
      <c r="A866" t="s">
        <v>511</v>
      </c>
      <c r="B866">
        <v>0.0179662</v>
      </c>
      <c r="C866">
        <f>VLOOKUP(A866,[1]总校正后表!$A:$Q,17,0)</f>
        <v>0.4189187</v>
      </c>
    </row>
    <row r="867" spans="1:3">
      <c r="A867" t="s">
        <v>1132</v>
      </c>
      <c r="B867">
        <v>0.0181605</v>
      </c>
      <c r="C867">
        <f>VLOOKUP(A867,[1]总校正后表!$A:$Q,17,0)</f>
        <v>0.43274218</v>
      </c>
    </row>
    <row r="868" spans="1:3">
      <c r="A868" t="s">
        <v>1274</v>
      </c>
      <c r="B868">
        <v>0.0184225</v>
      </c>
      <c r="C868">
        <f>VLOOKUP(A868,[1]总校正后表!$A:$Q,17,0)</f>
        <v>0.5670901</v>
      </c>
    </row>
    <row r="869" spans="1:3">
      <c r="A869" t="s">
        <v>363</v>
      </c>
      <c r="B869">
        <v>0.0184935</v>
      </c>
      <c r="C869">
        <f>VLOOKUP(A869,[1]总校正后表!$A:$Q,17,0)</f>
        <v>0.3018383</v>
      </c>
    </row>
    <row r="870" spans="1:3">
      <c r="A870" t="s">
        <v>422</v>
      </c>
      <c r="B870">
        <v>0.0185536</v>
      </c>
      <c r="C870">
        <f>VLOOKUP(A870,[1]总校正后表!$A:$Q,17,0)</f>
        <v>0.54461</v>
      </c>
    </row>
    <row r="871" spans="1:3">
      <c r="A871" t="s">
        <v>543</v>
      </c>
      <c r="B871">
        <v>0.018653</v>
      </c>
      <c r="C871">
        <f>VLOOKUP(A871,[1]总校正后表!$A:$Q,17,0)</f>
        <v>0.53378488</v>
      </c>
    </row>
    <row r="872" spans="1:3">
      <c r="A872" t="s">
        <v>229</v>
      </c>
      <c r="B872">
        <v>0.0186822</v>
      </c>
      <c r="C872">
        <f>VLOOKUP(A872,[1]总校正后表!$A:$Q,17,0)</f>
        <v>0.5822889</v>
      </c>
    </row>
    <row r="873" spans="1:3">
      <c r="A873" t="s">
        <v>266</v>
      </c>
      <c r="B873">
        <v>0.0188241</v>
      </c>
      <c r="C873">
        <f>VLOOKUP(A873,[1]总校正后表!$A:$Q,17,0)</f>
        <v>0.38060588</v>
      </c>
    </row>
    <row r="874" spans="1:3">
      <c r="A874" t="s">
        <v>80</v>
      </c>
      <c r="B874">
        <v>0.0188639</v>
      </c>
      <c r="C874">
        <f>VLOOKUP(A874,[1]总校正后表!$A:$Q,17,0)</f>
        <v>0.5273614</v>
      </c>
    </row>
    <row r="875" spans="1:3">
      <c r="A875" t="s">
        <v>525</v>
      </c>
      <c r="B875">
        <v>0.0189644</v>
      </c>
      <c r="C875">
        <f>VLOOKUP(A875,[1]总校正后表!$A:$Q,17,0)</f>
        <v>0.5915863</v>
      </c>
    </row>
    <row r="876" spans="1:3">
      <c r="A876" t="s">
        <v>465</v>
      </c>
      <c r="B876">
        <v>0.0191825</v>
      </c>
      <c r="C876">
        <f>VLOOKUP(A876,[1]总校正后表!$A:$Q,17,0)</f>
        <v>0.6900403</v>
      </c>
    </row>
    <row r="877" spans="1:3">
      <c r="A877" t="s">
        <v>646</v>
      </c>
      <c r="B877">
        <v>0.0192056</v>
      </c>
      <c r="C877">
        <f>VLOOKUP(A877,[1]总校正后表!$A:$Q,17,0)</f>
        <v>0.4418891</v>
      </c>
    </row>
    <row r="878" spans="1:3">
      <c r="A878" t="s">
        <v>1119</v>
      </c>
      <c r="B878">
        <v>0.019251</v>
      </c>
      <c r="C878">
        <f>VLOOKUP(A878,[1]总校正后表!$A:$Q,17,0)</f>
        <v>0.38714628</v>
      </c>
    </row>
    <row r="879" spans="1:3">
      <c r="A879" t="s">
        <v>975</v>
      </c>
      <c r="B879">
        <v>0.0193118</v>
      </c>
      <c r="C879">
        <f>VLOOKUP(A879,[1]总校正后表!$A:$Q,17,0)</f>
        <v>0.6324241</v>
      </c>
    </row>
    <row r="880" spans="1:3">
      <c r="A880" t="s">
        <v>768</v>
      </c>
      <c r="B880">
        <v>0.0194911</v>
      </c>
      <c r="C880">
        <f>VLOOKUP(A880,[1]总校正后表!$A:$Q,17,0)</f>
        <v>0.5045729</v>
      </c>
    </row>
    <row r="881" spans="1:3">
      <c r="A881" t="s">
        <v>296</v>
      </c>
      <c r="B881">
        <v>0.0195391</v>
      </c>
      <c r="C881">
        <f>VLOOKUP(A881,[1]总校正后表!$A:$Q,17,0)</f>
        <v>0.4921177</v>
      </c>
    </row>
    <row r="882" spans="1:3">
      <c r="A882" t="s">
        <v>1218</v>
      </c>
      <c r="B882">
        <v>0.0199208</v>
      </c>
      <c r="C882">
        <f>VLOOKUP(A882,[1]总校正后表!$A:$Q,17,0)</f>
        <v>0.5467353</v>
      </c>
    </row>
    <row r="883" spans="1:3">
      <c r="A883" t="s">
        <v>1046</v>
      </c>
      <c r="B883">
        <v>0.0199872</v>
      </c>
      <c r="C883">
        <f>VLOOKUP(A883,[1]总校正后表!$A:$Q,17,0)</f>
        <v>0.4506482</v>
      </c>
    </row>
    <row r="884" spans="1:3">
      <c r="A884" t="s">
        <v>388</v>
      </c>
      <c r="B884">
        <v>0.019993</v>
      </c>
      <c r="C884">
        <f>VLOOKUP(A884,[1]总校正后表!$A:$Q,17,0)</f>
        <v>0.4790839</v>
      </c>
    </row>
    <row r="885" spans="1:3">
      <c r="A885" t="s">
        <v>1251</v>
      </c>
      <c r="B885">
        <v>0.020058</v>
      </c>
      <c r="C885">
        <f>VLOOKUP(A885,[1]总校正后表!$A:$Q,17,0)</f>
        <v>0.48023928</v>
      </c>
    </row>
    <row r="886" spans="1:3">
      <c r="A886" t="s">
        <v>1102</v>
      </c>
      <c r="B886">
        <v>0.020614</v>
      </c>
      <c r="C886">
        <f>VLOOKUP(A886,[1]总校正后表!$A:$Q,17,0)</f>
        <v>0.5632878</v>
      </c>
    </row>
    <row r="887" spans="1:3">
      <c r="A887" t="s">
        <v>550</v>
      </c>
      <c r="B887">
        <v>0.0207833</v>
      </c>
      <c r="C887">
        <f>VLOOKUP(A887,[1]总校正后表!$A:$Q,17,0)</f>
        <v>0.4274932</v>
      </c>
    </row>
    <row r="888" spans="1:3">
      <c r="A888" t="s">
        <v>451</v>
      </c>
      <c r="B888">
        <v>0.02086</v>
      </c>
      <c r="C888">
        <f>VLOOKUP(A888,[1]总校正后表!$A:$Q,17,0)</f>
        <v>0.800871</v>
      </c>
    </row>
    <row r="889" spans="1:3">
      <c r="A889" t="s">
        <v>460</v>
      </c>
      <c r="B889">
        <v>0.0209198</v>
      </c>
      <c r="C889">
        <f>VLOOKUP(A889,[1]总校正后表!$A:$Q,17,0)</f>
        <v>0.3382604</v>
      </c>
    </row>
    <row r="890" spans="1:3">
      <c r="A890" t="s">
        <v>183</v>
      </c>
      <c r="B890">
        <v>0.0209514</v>
      </c>
      <c r="C890">
        <f>VLOOKUP(A890,[1]总校正后表!$A:$Q,17,0)</f>
        <v>0.5787367</v>
      </c>
    </row>
    <row r="891" spans="1:3">
      <c r="A891" t="s">
        <v>1299</v>
      </c>
      <c r="B891">
        <v>0.0210385</v>
      </c>
      <c r="C891">
        <f>VLOOKUP(A891,[1]总校正后表!$A:$Q,17,0)</f>
        <v>0.6758059</v>
      </c>
    </row>
    <row r="892" spans="1:3">
      <c r="A892" t="s">
        <v>11</v>
      </c>
      <c r="B892">
        <v>0.021065</v>
      </c>
      <c r="C892">
        <f>VLOOKUP(A892,[1]总校正后表!$A:$Q,17,0)</f>
        <v>0.3583351</v>
      </c>
    </row>
    <row r="893" spans="1:3">
      <c r="A893" t="s">
        <v>243</v>
      </c>
      <c r="B893">
        <v>0.0211319</v>
      </c>
      <c r="C893">
        <f>VLOOKUP(A893,[1]总校正后表!$A:$Q,17,0)</f>
        <v>0.7928741</v>
      </c>
    </row>
    <row r="894" spans="1:3">
      <c r="A894" t="s">
        <v>741</v>
      </c>
      <c r="B894">
        <v>0.0212493</v>
      </c>
      <c r="C894">
        <f>VLOOKUP(A894,[1]总校正后表!$A:$Q,17,0)</f>
        <v>0.5664594</v>
      </c>
    </row>
    <row r="895" spans="1:3">
      <c r="A895" t="s">
        <v>1000</v>
      </c>
      <c r="B895">
        <v>0.021355</v>
      </c>
      <c r="C895">
        <f>VLOOKUP(A895,[1]总校正后表!$A:$Q,17,0)</f>
        <v>0.6439843</v>
      </c>
    </row>
    <row r="896" spans="1:3">
      <c r="A896" t="s">
        <v>949</v>
      </c>
      <c r="B896">
        <v>0.021404</v>
      </c>
      <c r="C896">
        <f>VLOOKUP(A896,[1]总校正后表!$A:$Q,17,0)</f>
        <v>0.6285615</v>
      </c>
    </row>
    <row r="897" spans="1:3">
      <c r="A897" t="s">
        <v>775</v>
      </c>
      <c r="B897">
        <v>0.0214316</v>
      </c>
      <c r="C897">
        <f>VLOOKUP(A897,[1]总校正后表!$A:$Q,17,0)</f>
        <v>0.5592591</v>
      </c>
    </row>
    <row r="898" spans="1:3">
      <c r="A898" t="s">
        <v>945</v>
      </c>
      <c r="B898">
        <v>0.0214554</v>
      </c>
      <c r="C898">
        <f>VLOOKUP(A898,[1]总校正后表!$A:$Q,17,0)</f>
        <v>0.4348513</v>
      </c>
    </row>
    <row r="899" spans="1:3">
      <c r="A899" t="s">
        <v>1151</v>
      </c>
      <c r="B899">
        <v>0.0214732</v>
      </c>
      <c r="C899">
        <f>VLOOKUP(A899,[1]总校正后表!$A:$Q,17,0)</f>
        <v>0.61574988</v>
      </c>
    </row>
    <row r="900" spans="1:3">
      <c r="A900" t="s">
        <v>64</v>
      </c>
      <c r="B900">
        <v>0.0215827</v>
      </c>
      <c r="C900">
        <f>VLOOKUP(A900,[1]总校正后表!$A:$Q,17,0)</f>
        <v>0.5110604</v>
      </c>
    </row>
    <row r="901" spans="1:3">
      <c r="A901" t="s">
        <v>332</v>
      </c>
      <c r="B901">
        <v>0.0215838</v>
      </c>
      <c r="C901">
        <f>VLOOKUP(A901,[1]总校正后表!$A:$Q,17,0)</f>
        <v>0.7357551</v>
      </c>
    </row>
    <row r="902" spans="1:3">
      <c r="A902" t="s">
        <v>62</v>
      </c>
      <c r="B902">
        <v>0.0215947</v>
      </c>
      <c r="C902">
        <f>VLOOKUP(A902,[1]总校正后表!$A:$Q,17,0)</f>
        <v>0.2626231</v>
      </c>
    </row>
    <row r="903" spans="1:3">
      <c r="A903" t="s">
        <v>841</v>
      </c>
      <c r="B903">
        <v>0.0216122</v>
      </c>
      <c r="C903">
        <f>VLOOKUP(A903,[1]总校正后表!$A:$Q,17,0)</f>
        <v>0.46813518</v>
      </c>
    </row>
    <row r="904" spans="1:3">
      <c r="A904" t="s">
        <v>648</v>
      </c>
      <c r="B904">
        <v>0.0216898</v>
      </c>
      <c r="C904">
        <f>VLOOKUP(A904,[1]总校正后表!$A:$Q,17,0)</f>
        <v>0.6227055</v>
      </c>
    </row>
    <row r="905" spans="1:3">
      <c r="A905" t="s">
        <v>1209</v>
      </c>
      <c r="B905">
        <v>0.0218118</v>
      </c>
      <c r="C905">
        <f>VLOOKUP(A905,[1]总校正后表!$A:$Q,17,0)</f>
        <v>0.5812642</v>
      </c>
    </row>
    <row r="906" spans="1:3">
      <c r="A906" t="s">
        <v>630</v>
      </c>
      <c r="B906">
        <v>0.0218696</v>
      </c>
      <c r="C906">
        <f>VLOOKUP(A906,[1]总校正后表!$A:$Q,17,0)</f>
        <v>0.3952493</v>
      </c>
    </row>
    <row r="907" spans="1:3">
      <c r="A907" t="s">
        <v>987</v>
      </c>
      <c r="B907">
        <v>0.0219344</v>
      </c>
      <c r="C907">
        <f>VLOOKUP(A907,[1]总校正后表!$A:$Q,17,0)</f>
        <v>0.4264217</v>
      </c>
    </row>
    <row r="908" spans="1:3">
      <c r="A908" t="s">
        <v>549</v>
      </c>
      <c r="B908">
        <v>0.0221394</v>
      </c>
      <c r="C908">
        <f>VLOOKUP(A908,[1]总校正后表!$A:$Q,17,0)</f>
        <v>0.5208686</v>
      </c>
    </row>
    <row r="909" spans="1:3">
      <c r="A909" t="s">
        <v>1265</v>
      </c>
      <c r="B909">
        <v>0.0222891</v>
      </c>
      <c r="C909">
        <f>VLOOKUP(A909,[1]总校正后表!$A:$Q,17,0)</f>
        <v>0.5635822</v>
      </c>
    </row>
    <row r="910" spans="1:3">
      <c r="A910" t="s">
        <v>1277</v>
      </c>
      <c r="B910">
        <v>0.0225477</v>
      </c>
      <c r="C910">
        <f>VLOOKUP(A910,[1]总校正后表!$A:$Q,17,0)</f>
        <v>0.5719448</v>
      </c>
    </row>
    <row r="911" spans="1:3">
      <c r="A911" t="s">
        <v>753</v>
      </c>
      <c r="B911">
        <v>0.0225501</v>
      </c>
      <c r="C911">
        <f>VLOOKUP(A911,[1]总校正后表!$A:$Q,17,0)</f>
        <v>0.4932511</v>
      </c>
    </row>
    <row r="912" spans="1:3">
      <c r="A912" t="s">
        <v>729</v>
      </c>
      <c r="B912">
        <v>0.0226035</v>
      </c>
      <c r="C912">
        <f>VLOOKUP(A912,[1]总校正后表!$A:$Q,17,0)</f>
        <v>0.5813231</v>
      </c>
    </row>
    <row r="913" spans="1:3">
      <c r="A913" t="s">
        <v>103</v>
      </c>
      <c r="B913">
        <v>0.0227945</v>
      </c>
      <c r="C913">
        <f>VLOOKUP(A913,[1]总校正后表!$A:$Q,17,0)</f>
        <v>0.1681712</v>
      </c>
    </row>
    <row r="914" spans="1:3">
      <c r="A914" t="s">
        <v>834</v>
      </c>
      <c r="B914">
        <v>0.0229151</v>
      </c>
      <c r="C914">
        <f>VLOOKUP(A914,[1]总校正后表!$A:$Q,17,0)</f>
        <v>0.5985429</v>
      </c>
    </row>
    <row r="915" spans="1:3">
      <c r="A915" t="s">
        <v>673</v>
      </c>
      <c r="B915">
        <v>0.0230141</v>
      </c>
      <c r="C915">
        <f>VLOOKUP(A915,[1]总校正后表!$A:$Q,17,0)</f>
        <v>0.8387531</v>
      </c>
    </row>
    <row r="916" spans="1:3">
      <c r="A916" t="s">
        <v>604</v>
      </c>
      <c r="B916">
        <v>0.0231006</v>
      </c>
      <c r="C916">
        <f>VLOOKUP(A916,[1]总校正后表!$A:$Q,17,0)</f>
        <v>0.5840093</v>
      </c>
    </row>
    <row r="917" spans="1:3">
      <c r="A917" t="s">
        <v>19</v>
      </c>
      <c r="B917">
        <v>0.0231251</v>
      </c>
      <c r="C917">
        <f>VLOOKUP(A917,[1]总校正后表!$A:$Q,17,0)</f>
        <v>0.3120557</v>
      </c>
    </row>
    <row r="918" spans="1:3">
      <c r="A918" t="s">
        <v>936</v>
      </c>
      <c r="B918">
        <v>0.0232223</v>
      </c>
      <c r="C918">
        <f>VLOOKUP(A918,[1]总校正后表!$A:$Q,17,0)</f>
        <v>0.7733022</v>
      </c>
    </row>
    <row r="919" spans="1:3">
      <c r="A919" t="s">
        <v>396</v>
      </c>
      <c r="B919">
        <v>0.0232534</v>
      </c>
      <c r="C919">
        <f>VLOOKUP(A919,[1]总校正后表!$A:$Q,17,0)</f>
        <v>0.6334259</v>
      </c>
    </row>
    <row r="920" spans="1:3">
      <c r="A920" t="s">
        <v>115</v>
      </c>
      <c r="B920">
        <v>0.0232564</v>
      </c>
      <c r="C920">
        <f>VLOOKUP(A920,[1]总校正后表!$A:$Q,17,0)</f>
        <v>0.5021851</v>
      </c>
    </row>
    <row r="921" spans="1:3">
      <c r="A921" t="s">
        <v>1288</v>
      </c>
      <c r="B921">
        <v>0.0233146</v>
      </c>
      <c r="C921">
        <f>VLOOKUP(A921,[1]总校正后表!$A:$Q,17,0)</f>
        <v>0.4679384</v>
      </c>
    </row>
    <row r="922" spans="1:3">
      <c r="A922" t="s">
        <v>487</v>
      </c>
      <c r="B922">
        <v>0.0234431</v>
      </c>
      <c r="C922">
        <f>VLOOKUP(A922,[1]总校正后表!$A:$Q,17,0)</f>
        <v>0.3624195</v>
      </c>
    </row>
    <row r="923" spans="1:3">
      <c r="A923" t="s">
        <v>455</v>
      </c>
      <c r="B923">
        <v>0.0234606</v>
      </c>
      <c r="C923">
        <f>VLOOKUP(A923,[1]总校正后表!$A:$Q,17,0)</f>
        <v>0.10175458</v>
      </c>
    </row>
    <row r="924" spans="1:3">
      <c r="A924" t="s">
        <v>698</v>
      </c>
      <c r="B924">
        <v>0.0235655</v>
      </c>
      <c r="C924">
        <f>VLOOKUP(A924,[1]总校正后表!$A:$Q,17,0)</f>
        <v>0.5063331</v>
      </c>
    </row>
    <row r="925" spans="1:3">
      <c r="A925" t="s">
        <v>509</v>
      </c>
      <c r="B925">
        <v>0.023596</v>
      </c>
      <c r="C925">
        <f>VLOOKUP(A925,[1]总校正后表!$A:$Q,17,0)</f>
        <v>0.1519962</v>
      </c>
    </row>
    <row r="926" spans="1:3">
      <c r="A926" t="s">
        <v>7</v>
      </c>
      <c r="B926">
        <v>0.0237153</v>
      </c>
      <c r="C926">
        <f>VLOOKUP(A926,[1]总校正后表!$A:$Q,17,0)</f>
        <v>0.5810941</v>
      </c>
    </row>
    <row r="927" spans="1:3">
      <c r="A927" t="s">
        <v>1050</v>
      </c>
      <c r="B927">
        <v>0.0237932</v>
      </c>
      <c r="C927">
        <f>VLOOKUP(A927,[1]总校正后表!$A:$Q,17,0)</f>
        <v>0.5102623</v>
      </c>
    </row>
    <row r="928" spans="1:3">
      <c r="A928" t="s">
        <v>130</v>
      </c>
      <c r="B928">
        <v>0.0239139</v>
      </c>
      <c r="C928">
        <f>VLOOKUP(A928,[1]总校正后表!$A:$Q,17,0)</f>
        <v>0.6357265</v>
      </c>
    </row>
    <row r="929" spans="1:3">
      <c r="A929" t="s">
        <v>910</v>
      </c>
      <c r="B929">
        <v>0.0240303</v>
      </c>
      <c r="C929">
        <f>VLOOKUP(A929,[1]总校正后表!$A:$Q,17,0)</f>
        <v>0.6745413</v>
      </c>
    </row>
    <row r="930" spans="1:3">
      <c r="A930" t="s">
        <v>791</v>
      </c>
      <c r="B930">
        <v>0.0241548</v>
      </c>
      <c r="C930">
        <f>VLOOKUP(A930,[1]总校正后表!$A:$Q,17,0)</f>
        <v>0.3649103</v>
      </c>
    </row>
    <row r="931" spans="1:3">
      <c r="A931" t="s">
        <v>1064</v>
      </c>
      <c r="B931">
        <v>0.0242223</v>
      </c>
      <c r="C931">
        <f>VLOOKUP(A931,[1]总校正后表!$A:$Q,17,0)</f>
        <v>0.11441</v>
      </c>
    </row>
    <row r="932" spans="1:3">
      <c r="A932" t="s">
        <v>397</v>
      </c>
      <c r="B932">
        <v>0.0242781</v>
      </c>
      <c r="C932">
        <f>VLOOKUP(A932,[1]总校正后表!$A:$Q,17,0)</f>
        <v>0.35302818</v>
      </c>
    </row>
    <row r="933" spans="1:3">
      <c r="A933" t="s">
        <v>696</v>
      </c>
      <c r="B933">
        <v>0.0245889</v>
      </c>
      <c r="C933">
        <f>VLOOKUP(A933,[1]总校正后表!$A:$Q,17,0)</f>
        <v>0.5677282</v>
      </c>
    </row>
    <row r="934" spans="1:3">
      <c r="A934" t="s">
        <v>142</v>
      </c>
      <c r="B934">
        <v>0.0246783</v>
      </c>
      <c r="C934">
        <f>VLOOKUP(A934,[1]总校正后表!$A:$Q,17,0)</f>
        <v>0.3339668</v>
      </c>
    </row>
    <row r="935" spans="1:3">
      <c r="A935" t="s">
        <v>893</v>
      </c>
      <c r="B935">
        <v>0.0250865</v>
      </c>
      <c r="C935">
        <f>VLOOKUP(A935,[1]总校正后表!$A:$Q,17,0)</f>
        <v>0.5312462</v>
      </c>
    </row>
    <row r="936" spans="1:3">
      <c r="A936" t="s">
        <v>299</v>
      </c>
      <c r="B936">
        <v>0.0252372</v>
      </c>
      <c r="C936">
        <f>VLOOKUP(A936,[1]总校正后表!$A:$Q,17,0)</f>
        <v>0.5717898</v>
      </c>
    </row>
    <row r="937" spans="1:3">
      <c r="A937" t="s">
        <v>211</v>
      </c>
      <c r="B937">
        <v>0.0252774</v>
      </c>
      <c r="C937">
        <f>VLOOKUP(A937,[1]总校正后表!$A:$Q,17,0)</f>
        <v>0.6186611</v>
      </c>
    </row>
    <row r="938" spans="1:3">
      <c r="A938" t="s">
        <v>1041</v>
      </c>
      <c r="B938">
        <v>0.0257767</v>
      </c>
      <c r="C938">
        <f>VLOOKUP(A938,[1]总校正后表!$A:$Q,17,0)</f>
        <v>0.41465608</v>
      </c>
    </row>
    <row r="939" spans="1:3">
      <c r="A939" t="s">
        <v>882</v>
      </c>
      <c r="B939">
        <v>0.0259799</v>
      </c>
      <c r="C939">
        <f>VLOOKUP(A939,[1]总校正后表!$A:$Q,17,0)</f>
        <v>0.5182315</v>
      </c>
    </row>
    <row r="940" spans="1:3">
      <c r="A940" t="s">
        <v>557</v>
      </c>
      <c r="B940">
        <v>0.026002</v>
      </c>
      <c r="C940">
        <f>VLOOKUP(A940,[1]总校正后表!$A:$Q,17,0)</f>
        <v>0.4526643</v>
      </c>
    </row>
    <row r="941" spans="1:3">
      <c r="A941" t="s">
        <v>1243</v>
      </c>
      <c r="B941">
        <v>0.0261924</v>
      </c>
      <c r="C941">
        <f>VLOOKUP(A941,[1]总校正后表!$A:$Q,17,0)</f>
        <v>0.6321751</v>
      </c>
    </row>
    <row r="942" spans="1:3">
      <c r="A942" t="s">
        <v>1271</v>
      </c>
      <c r="B942">
        <v>0.0262229</v>
      </c>
      <c r="C942">
        <f>VLOOKUP(A942,[1]总校正后表!$A:$Q,17,0)</f>
        <v>0.5607267</v>
      </c>
    </row>
    <row r="943" spans="1:3">
      <c r="A943" t="s">
        <v>276</v>
      </c>
      <c r="B943">
        <v>0.0263457</v>
      </c>
      <c r="C943">
        <f>VLOOKUP(A943,[1]总校正后表!$A:$Q,17,0)</f>
        <v>0.7561413</v>
      </c>
    </row>
    <row r="944" spans="1:3">
      <c r="A944" t="s">
        <v>809</v>
      </c>
      <c r="B944">
        <v>0.0264421</v>
      </c>
      <c r="C944">
        <f>VLOOKUP(A944,[1]总校正后表!$A:$Q,17,0)</f>
        <v>0.2964781</v>
      </c>
    </row>
    <row r="945" spans="1:3">
      <c r="A945" t="s">
        <v>450</v>
      </c>
      <c r="B945">
        <v>0.0264997</v>
      </c>
      <c r="C945">
        <f>VLOOKUP(A945,[1]总校正后表!$A:$Q,17,0)</f>
        <v>0.30383608</v>
      </c>
    </row>
    <row r="946" spans="1:3">
      <c r="A946" t="s">
        <v>883</v>
      </c>
      <c r="B946">
        <v>0.0266577</v>
      </c>
      <c r="C946">
        <f>VLOOKUP(A946,[1]总校正后表!$A:$Q,17,0)</f>
        <v>0.5745112</v>
      </c>
    </row>
    <row r="947" spans="1:3">
      <c r="A947" t="s">
        <v>806</v>
      </c>
      <c r="B947">
        <v>0.0266811</v>
      </c>
      <c r="C947">
        <f>VLOOKUP(A947,[1]总校正后表!$A:$Q,17,0)</f>
        <v>0.6330483</v>
      </c>
    </row>
    <row r="948" spans="1:3">
      <c r="A948" t="s">
        <v>4</v>
      </c>
      <c r="B948">
        <v>0.0269474</v>
      </c>
      <c r="C948">
        <f>VLOOKUP(A948,[1]总校正后表!$A:$Q,17,0)</f>
        <v>0.5038362</v>
      </c>
    </row>
    <row r="949" spans="1:3">
      <c r="A949" t="s">
        <v>610</v>
      </c>
      <c r="B949">
        <v>0.02734</v>
      </c>
      <c r="C949">
        <f>VLOOKUP(A949,[1]总校正后表!$A:$Q,17,0)</f>
        <v>0.8725221</v>
      </c>
    </row>
    <row r="950" spans="1:3">
      <c r="A950" t="s">
        <v>946</v>
      </c>
      <c r="B950">
        <v>0.027392</v>
      </c>
      <c r="C950">
        <f>VLOOKUP(A950,[1]总校正后表!$A:$Q,17,0)</f>
        <v>0.4793229</v>
      </c>
    </row>
    <row r="951" spans="1:3">
      <c r="A951" t="s">
        <v>544</v>
      </c>
      <c r="B951">
        <v>0.0274605</v>
      </c>
      <c r="C951">
        <f>VLOOKUP(A951,[1]总校正后表!$A:$Q,17,0)</f>
        <v>0.6420739</v>
      </c>
    </row>
    <row r="952" spans="1:3">
      <c r="A952" t="s">
        <v>264</v>
      </c>
      <c r="B952">
        <v>0.0274798</v>
      </c>
      <c r="C952">
        <f>VLOOKUP(A952,[1]总校正后表!$A:$Q,17,0)</f>
        <v>0.5114074</v>
      </c>
    </row>
    <row r="953" spans="1:3">
      <c r="A953" t="s">
        <v>1200</v>
      </c>
      <c r="B953">
        <v>0.0275524</v>
      </c>
      <c r="C953">
        <f>VLOOKUP(A953,[1]总校正后表!$A:$Q,17,0)</f>
        <v>0.4729871</v>
      </c>
    </row>
    <row r="954" spans="1:3">
      <c r="A954" t="s">
        <v>1099</v>
      </c>
      <c r="B954">
        <v>0.0275849</v>
      </c>
      <c r="C954">
        <f>VLOOKUP(A954,[1]总校正后表!$A:$Q,17,0)</f>
        <v>0.7507761</v>
      </c>
    </row>
    <row r="955" spans="1:3">
      <c r="A955" t="s">
        <v>449</v>
      </c>
      <c r="B955">
        <v>0.0276794</v>
      </c>
      <c r="C955">
        <f>VLOOKUP(A955,[1]总校正后表!$A:$Q,17,0)</f>
        <v>0.6192371</v>
      </c>
    </row>
    <row r="956" spans="1:3">
      <c r="A956" t="s">
        <v>326</v>
      </c>
      <c r="B956">
        <v>0.0276944</v>
      </c>
      <c r="C956">
        <f>VLOOKUP(A956,[1]总校正后表!$A:$Q,17,0)</f>
        <v>0.2493092</v>
      </c>
    </row>
    <row r="957" spans="1:3">
      <c r="A957" t="s">
        <v>1070</v>
      </c>
      <c r="B957">
        <v>0.027695</v>
      </c>
      <c r="C957">
        <f>VLOOKUP(A957,[1]总校正后表!$A:$Q,17,0)</f>
        <v>0.6932931</v>
      </c>
    </row>
    <row r="958" spans="1:3">
      <c r="A958" t="s">
        <v>804</v>
      </c>
      <c r="B958">
        <v>0.0278183</v>
      </c>
      <c r="C958">
        <f>VLOOKUP(A958,[1]总校正后表!$A:$Q,17,0)</f>
        <v>0.3704678</v>
      </c>
    </row>
    <row r="959" spans="1:3">
      <c r="A959" t="s">
        <v>1113</v>
      </c>
      <c r="B959">
        <v>0.0278691</v>
      </c>
      <c r="C959">
        <f>VLOOKUP(A959,[1]总校正后表!$A:$Q,17,0)</f>
        <v>0.5776624</v>
      </c>
    </row>
    <row r="960" spans="1:3">
      <c r="A960" t="s">
        <v>751</v>
      </c>
      <c r="B960">
        <v>0.0280638</v>
      </c>
      <c r="C960">
        <f>VLOOKUP(A960,[1]总校正后表!$A:$Q,17,0)</f>
        <v>0.3712381</v>
      </c>
    </row>
    <row r="961" spans="1:3">
      <c r="A961" t="s">
        <v>374</v>
      </c>
      <c r="B961">
        <v>0.0281164</v>
      </c>
      <c r="C961">
        <f>VLOOKUP(A961,[1]总校正后表!$A:$Q,17,0)</f>
        <v>0.6384221</v>
      </c>
    </row>
    <row r="962" spans="1:3">
      <c r="A962" t="s">
        <v>687</v>
      </c>
      <c r="B962">
        <v>0.0283005</v>
      </c>
      <c r="C962">
        <f>VLOOKUP(A962,[1]总校正后表!$A:$Q,17,0)</f>
        <v>0.62212588</v>
      </c>
    </row>
    <row r="963" spans="1:3">
      <c r="A963" t="s">
        <v>920</v>
      </c>
      <c r="B963">
        <v>0.0283011</v>
      </c>
      <c r="C963">
        <f>VLOOKUP(A963,[1]总校正后表!$A:$Q,17,0)</f>
        <v>0.4854193</v>
      </c>
    </row>
    <row r="964" spans="1:3">
      <c r="A964" t="s">
        <v>1289</v>
      </c>
      <c r="B964">
        <v>0.028404</v>
      </c>
      <c r="C964">
        <f>VLOOKUP(A964,[1]总校正后表!$A:$Q,17,0)</f>
        <v>0.5201501</v>
      </c>
    </row>
    <row r="965" spans="1:3">
      <c r="A965" t="s">
        <v>1170</v>
      </c>
      <c r="B965">
        <v>0.0284602</v>
      </c>
      <c r="C965">
        <f>VLOOKUP(A965,[1]总校正后表!$A:$Q,17,0)</f>
        <v>0.7216053</v>
      </c>
    </row>
    <row r="966" spans="1:3">
      <c r="A966" t="s">
        <v>405</v>
      </c>
      <c r="B966">
        <v>0.0284858</v>
      </c>
      <c r="C966">
        <f>VLOOKUP(A966,[1]总校正后表!$A:$Q,17,0)</f>
        <v>0.3648652</v>
      </c>
    </row>
    <row r="967" spans="1:3">
      <c r="A967" t="s">
        <v>17</v>
      </c>
      <c r="B967">
        <v>0.0286088</v>
      </c>
      <c r="C967">
        <f>VLOOKUP(A967,[1]总校正后表!$A:$Q,17,0)</f>
        <v>0.5548881</v>
      </c>
    </row>
    <row r="968" spans="1:3">
      <c r="A968" t="s">
        <v>1089</v>
      </c>
      <c r="B968">
        <v>0.0287949</v>
      </c>
      <c r="C968">
        <f>VLOOKUP(A968,[1]总校正后表!$A:$Q,17,0)</f>
        <v>0.58141688</v>
      </c>
    </row>
    <row r="969" spans="1:3">
      <c r="A969" t="s">
        <v>389</v>
      </c>
      <c r="B969">
        <v>0.0289743</v>
      </c>
      <c r="C969">
        <f>VLOOKUP(A969,[1]总校正后表!$A:$Q,17,0)</f>
        <v>0.5991184</v>
      </c>
    </row>
    <row r="970" spans="1:3">
      <c r="A970" t="s">
        <v>1068</v>
      </c>
      <c r="B970">
        <v>0.0292542</v>
      </c>
      <c r="C970">
        <f>VLOOKUP(A970,[1]总校正后表!$A:$Q,17,0)</f>
        <v>0.3256479</v>
      </c>
    </row>
    <row r="971" spans="1:3">
      <c r="A971" t="s">
        <v>376</v>
      </c>
      <c r="B971">
        <v>0.0292609</v>
      </c>
      <c r="C971">
        <f>VLOOKUP(A971,[1]总校正后表!$A:$Q,17,0)</f>
        <v>0.4290987</v>
      </c>
    </row>
    <row r="972" spans="1:3">
      <c r="A972" t="s">
        <v>1302</v>
      </c>
      <c r="B972">
        <v>0.0292629</v>
      </c>
      <c r="C972">
        <f>VLOOKUP(A972,[1]总校正后表!$A:$Q,17,0)</f>
        <v>0.4800109</v>
      </c>
    </row>
    <row r="973" spans="1:3">
      <c r="A973" t="s">
        <v>1139</v>
      </c>
      <c r="B973">
        <v>0.0294011</v>
      </c>
      <c r="C973">
        <f>VLOOKUP(A973,[1]总校正后表!$A:$Q,17,0)</f>
        <v>0.3702835</v>
      </c>
    </row>
    <row r="974" spans="1:3">
      <c r="A974" t="s">
        <v>850</v>
      </c>
      <c r="B974">
        <v>0.0294279</v>
      </c>
      <c r="C974">
        <f>VLOOKUP(A974,[1]总校正后表!$A:$Q,17,0)</f>
        <v>0.44930918</v>
      </c>
    </row>
    <row r="975" spans="1:3">
      <c r="A975" t="s">
        <v>545</v>
      </c>
      <c r="B975">
        <v>0.0295226</v>
      </c>
      <c r="C975">
        <f>VLOOKUP(A975,[1]总校正后表!$A:$Q,17,0)</f>
        <v>0.3307382</v>
      </c>
    </row>
    <row r="976" spans="1:3">
      <c r="A976" t="s">
        <v>30</v>
      </c>
      <c r="B976">
        <v>0.0295573</v>
      </c>
      <c r="C976">
        <f>VLOOKUP(A976,[1]总校正后表!$A:$Q,17,0)</f>
        <v>0.328059</v>
      </c>
    </row>
    <row r="977" spans="1:3">
      <c r="A977" t="s">
        <v>1222</v>
      </c>
      <c r="B977">
        <v>0.0295825</v>
      </c>
      <c r="C977">
        <f>VLOOKUP(A977,[1]总校正后表!$A:$Q,17,0)</f>
        <v>0.441948</v>
      </c>
    </row>
    <row r="978" spans="1:3">
      <c r="A978" t="s">
        <v>710</v>
      </c>
      <c r="B978">
        <v>0.0296357</v>
      </c>
      <c r="C978">
        <f>VLOOKUP(A978,[1]总校正后表!$A:$Q,17,0)</f>
        <v>0.8232801</v>
      </c>
    </row>
    <row r="979" spans="1:3">
      <c r="A979" t="s">
        <v>1285</v>
      </c>
      <c r="B979">
        <v>0.0301416</v>
      </c>
      <c r="C979">
        <f>VLOOKUP(A979,[1]总校正后表!$A:$Q,17,0)</f>
        <v>0.250424</v>
      </c>
    </row>
    <row r="980" spans="1:3">
      <c r="A980" t="s">
        <v>908</v>
      </c>
      <c r="B980">
        <v>0.0305173</v>
      </c>
      <c r="C980">
        <f>VLOOKUP(A980,[1]总校正后表!$A:$Q,17,0)</f>
        <v>0.4235993</v>
      </c>
    </row>
    <row r="981" spans="1:3">
      <c r="A981" t="s">
        <v>1303</v>
      </c>
      <c r="B981">
        <v>0.0305373</v>
      </c>
      <c r="C981">
        <f>VLOOKUP(A981,[1]总校正后表!$A:$Q,17,0)</f>
        <v>0.8253184</v>
      </c>
    </row>
    <row r="982" spans="1:3">
      <c r="A982" t="s">
        <v>1287</v>
      </c>
      <c r="B982">
        <v>0.0306157</v>
      </c>
      <c r="C982">
        <f>VLOOKUP(A982,[1]总校正后表!$A:$Q,17,0)</f>
        <v>0.5864841</v>
      </c>
    </row>
    <row r="983" spans="1:3">
      <c r="A983" t="s">
        <v>1272</v>
      </c>
      <c r="B983">
        <v>0.0307249</v>
      </c>
      <c r="C983">
        <f>VLOOKUP(A983,[1]总校正后表!$A:$Q,17,0)</f>
        <v>0.7989131</v>
      </c>
    </row>
    <row r="984" spans="1:3">
      <c r="A984" t="s">
        <v>9</v>
      </c>
      <c r="B984">
        <v>0.0309664</v>
      </c>
      <c r="C984">
        <f>VLOOKUP(A984,[1]总校正后表!$A:$Q,17,0)</f>
        <v>0.6410437</v>
      </c>
    </row>
    <row r="985" spans="1:3">
      <c r="A985" t="s">
        <v>133</v>
      </c>
      <c r="B985">
        <v>0.0312341</v>
      </c>
      <c r="C985">
        <f>VLOOKUP(A985,[1]总校正后表!$A:$Q,17,0)</f>
        <v>0.4541931</v>
      </c>
    </row>
    <row r="986" spans="1:3">
      <c r="A986" t="s">
        <v>1296</v>
      </c>
      <c r="B986">
        <v>0.031312</v>
      </c>
      <c r="C986">
        <f>VLOOKUP(A986,[1]总校正后表!$A:$Q,17,0)</f>
        <v>0.8049322</v>
      </c>
    </row>
    <row r="987" spans="1:3">
      <c r="A987" t="s">
        <v>651</v>
      </c>
      <c r="B987">
        <v>0.031406</v>
      </c>
      <c r="C987">
        <f>VLOOKUP(A987,[1]总校正后表!$A:$Q,17,0)</f>
        <v>0.3666819</v>
      </c>
    </row>
    <row r="988" spans="1:3">
      <c r="A988" t="s">
        <v>33</v>
      </c>
      <c r="B988">
        <v>0.031427</v>
      </c>
      <c r="C988">
        <f>VLOOKUP(A988,[1]总校正后表!$A:$Q,17,0)</f>
        <v>0.410062</v>
      </c>
    </row>
    <row r="989" spans="1:3">
      <c r="A989" t="s">
        <v>1087</v>
      </c>
      <c r="B989">
        <v>0.0318983</v>
      </c>
      <c r="C989">
        <f>VLOOKUP(A989,[1]总校正后表!$A:$Q,17,0)</f>
        <v>0.9882951</v>
      </c>
    </row>
    <row r="990" spans="1:3">
      <c r="A990" t="s">
        <v>400</v>
      </c>
      <c r="B990">
        <v>0.0319115</v>
      </c>
      <c r="C990">
        <f>VLOOKUP(A990,[1]总校正后表!$A:$Q,17,0)</f>
        <v>0.5720931</v>
      </c>
    </row>
    <row r="991" spans="1:3">
      <c r="A991" t="s">
        <v>990</v>
      </c>
      <c r="B991">
        <v>0.0319146</v>
      </c>
      <c r="C991">
        <f>VLOOKUP(A991,[1]总校正后表!$A:$Q,17,0)</f>
        <v>0.7996608</v>
      </c>
    </row>
    <row r="992" spans="1:3">
      <c r="A992" t="s">
        <v>742</v>
      </c>
      <c r="B992">
        <v>0.0319558</v>
      </c>
      <c r="C992">
        <f>VLOOKUP(A992,[1]总校正后表!$A:$Q,17,0)</f>
        <v>0.6218199</v>
      </c>
    </row>
    <row r="993" spans="1:3">
      <c r="A993" t="s">
        <v>427</v>
      </c>
      <c r="B993">
        <v>0.0321114</v>
      </c>
      <c r="C993">
        <f>VLOOKUP(A993,[1]总校正后表!$A:$Q,17,0)</f>
        <v>0.2016714</v>
      </c>
    </row>
    <row r="994" spans="1:3">
      <c r="A994" t="s">
        <v>1140</v>
      </c>
      <c r="B994">
        <v>0.0324304</v>
      </c>
      <c r="C994">
        <f>VLOOKUP(A994,[1]总校正后表!$A:$Q,17,0)</f>
        <v>0.5896381</v>
      </c>
    </row>
    <row r="995" spans="1:3">
      <c r="A995" t="s">
        <v>1105</v>
      </c>
      <c r="B995">
        <v>0.0325779</v>
      </c>
      <c r="C995">
        <f>VLOOKUP(A995,[1]总校正后表!$A:$Q,17,0)</f>
        <v>0.5027399</v>
      </c>
    </row>
    <row r="996" spans="1:3">
      <c r="A996" t="s">
        <v>1073</v>
      </c>
      <c r="B996">
        <v>0.032596</v>
      </c>
      <c r="C996">
        <f>VLOOKUP(A996,[1]总校正后表!$A:$Q,17,0)</f>
        <v>0.6636352</v>
      </c>
    </row>
    <row r="997" spans="1:3">
      <c r="A997" t="s">
        <v>22</v>
      </c>
      <c r="B997">
        <v>0.0326038</v>
      </c>
      <c r="C997">
        <f>VLOOKUP(A997,[1]总校正后表!$A:$Q,17,0)</f>
        <v>0.48841628</v>
      </c>
    </row>
    <row r="998" spans="1:3">
      <c r="A998" t="s">
        <v>880</v>
      </c>
      <c r="B998">
        <v>0.0326365</v>
      </c>
      <c r="C998">
        <f>VLOOKUP(A998,[1]总校正后表!$A:$Q,17,0)</f>
        <v>0.3785271</v>
      </c>
    </row>
    <row r="999" spans="1:3">
      <c r="A999" t="s">
        <v>370</v>
      </c>
      <c r="B999">
        <v>0.0328786</v>
      </c>
      <c r="C999">
        <f>VLOOKUP(A999,[1]总校正后表!$A:$Q,17,0)</f>
        <v>0.3841901</v>
      </c>
    </row>
    <row r="1000" spans="1:3">
      <c r="A1000" t="s">
        <v>537</v>
      </c>
      <c r="B1000">
        <v>0.0328965</v>
      </c>
      <c r="C1000">
        <f>VLOOKUP(A1000,[1]总校正后表!$A:$Q,17,0)</f>
        <v>0.6468421</v>
      </c>
    </row>
    <row r="1001" spans="1:3">
      <c r="A1001" t="s">
        <v>140</v>
      </c>
      <c r="B1001">
        <v>0.0330046</v>
      </c>
      <c r="C1001">
        <f>VLOOKUP(A1001,[1]总校正后表!$A:$Q,17,0)</f>
        <v>0.8190057</v>
      </c>
    </row>
    <row r="1002" spans="1:3">
      <c r="A1002" t="s">
        <v>608</v>
      </c>
      <c r="B1002">
        <v>0.0332225</v>
      </c>
      <c r="C1002">
        <f>VLOOKUP(A1002,[1]总校正后表!$A:$Q,17,0)</f>
        <v>0.5163751</v>
      </c>
    </row>
    <row r="1003" spans="1:3">
      <c r="A1003" t="s">
        <v>348</v>
      </c>
      <c r="B1003">
        <v>0.0333946</v>
      </c>
      <c r="C1003">
        <f>VLOOKUP(A1003,[1]总校正后表!$A:$Q,17,0)</f>
        <v>0.3796041</v>
      </c>
    </row>
    <row r="1004" spans="1:3">
      <c r="A1004" t="s">
        <v>836</v>
      </c>
      <c r="B1004">
        <v>0.033541</v>
      </c>
      <c r="C1004">
        <f>VLOOKUP(A1004,[1]总校正后表!$A:$Q,17,0)</f>
        <v>0.4309632</v>
      </c>
    </row>
    <row r="1005" spans="1:3">
      <c r="A1005" t="s">
        <v>176</v>
      </c>
      <c r="B1005">
        <v>0.0337184</v>
      </c>
      <c r="C1005">
        <f>VLOOKUP(A1005,[1]总校正后表!$A:$Q,17,0)</f>
        <v>0.4028424</v>
      </c>
    </row>
    <row r="1006" spans="1:3">
      <c r="A1006" t="s">
        <v>1283</v>
      </c>
      <c r="B1006">
        <v>0.0337372</v>
      </c>
      <c r="C1006">
        <f>VLOOKUP(A1006,[1]总校正后表!$A:$Q,17,0)</f>
        <v>0.51303518</v>
      </c>
    </row>
    <row r="1007" spans="1:3">
      <c r="A1007" t="s">
        <v>697</v>
      </c>
      <c r="B1007">
        <v>0.0337478</v>
      </c>
      <c r="C1007">
        <f>VLOOKUP(A1007,[1]总校正后表!$A:$Q,17,0)</f>
        <v>0.6523551</v>
      </c>
    </row>
    <row r="1008" spans="1:3">
      <c r="A1008" t="s">
        <v>792</v>
      </c>
      <c r="B1008">
        <v>0.033866</v>
      </c>
      <c r="C1008">
        <f>VLOOKUP(A1008,[1]总校正后表!$A:$Q,17,0)</f>
        <v>0.3299017</v>
      </c>
    </row>
    <row r="1009" spans="1:3">
      <c r="A1009" t="s">
        <v>362</v>
      </c>
      <c r="B1009">
        <v>0.0341378</v>
      </c>
      <c r="C1009">
        <f>VLOOKUP(A1009,[1]总校正后表!$A:$Q,17,0)</f>
        <v>0.7035893</v>
      </c>
    </row>
    <row r="1010" spans="1:3">
      <c r="A1010" t="s">
        <v>359</v>
      </c>
      <c r="B1010">
        <v>0.0341872</v>
      </c>
      <c r="C1010">
        <f>VLOOKUP(A1010,[1]总校正后表!$A:$Q,17,0)</f>
        <v>0.7116345</v>
      </c>
    </row>
    <row r="1011" spans="1:3">
      <c r="A1011" t="s">
        <v>434</v>
      </c>
      <c r="B1011">
        <v>0.0343396</v>
      </c>
      <c r="C1011">
        <f>VLOOKUP(A1011,[1]总校正后表!$A:$Q,17,0)</f>
        <v>0.5015499</v>
      </c>
    </row>
    <row r="1012" spans="1:3">
      <c r="A1012" t="s">
        <v>1147</v>
      </c>
      <c r="B1012">
        <v>0.0344073</v>
      </c>
      <c r="C1012">
        <f>VLOOKUP(A1012,[1]总校正后表!$A:$Q,17,0)</f>
        <v>0.4387331</v>
      </c>
    </row>
    <row r="1013" spans="1:3">
      <c r="A1013" t="s">
        <v>614</v>
      </c>
      <c r="B1013">
        <v>0.0344088</v>
      </c>
      <c r="C1013">
        <f>VLOOKUP(A1013,[1]总校正后表!$A:$Q,17,0)</f>
        <v>0.2974267</v>
      </c>
    </row>
    <row r="1014" spans="1:3">
      <c r="A1014" t="s">
        <v>1280</v>
      </c>
      <c r="B1014">
        <v>0.0344463</v>
      </c>
      <c r="C1014">
        <f>VLOOKUP(A1014,[1]总校正后表!$A:$Q,17,0)</f>
        <v>0.7194361</v>
      </c>
    </row>
    <row r="1015" spans="1:3">
      <c r="A1015" t="s">
        <v>186</v>
      </c>
      <c r="B1015">
        <v>0.0345046</v>
      </c>
      <c r="C1015">
        <f>VLOOKUP(A1015,[1]总校正后表!$A:$Q,17,0)</f>
        <v>0.6395021</v>
      </c>
    </row>
    <row r="1016" spans="1:3">
      <c r="A1016" t="s">
        <v>1096</v>
      </c>
      <c r="B1016">
        <v>0.0349966</v>
      </c>
      <c r="C1016">
        <f>VLOOKUP(A1016,[1]总校正后表!$A:$Q,17,0)</f>
        <v>0.67161208</v>
      </c>
    </row>
    <row r="1017" spans="1:3">
      <c r="A1017" t="s">
        <v>249</v>
      </c>
      <c r="B1017">
        <v>0.0351612</v>
      </c>
      <c r="C1017">
        <f>VLOOKUP(A1017,[1]总校正后表!$A:$Q,17,0)</f>
        <v>0.761644</v>
      </c>
    </row>
    <row r="1018" spans="1:3">
      <c r="A1018" t="s">
        <v>659</v>
      </c>
      <c r="B1018">
        <v>0.0352206</v>
      </c>
      <c r="C1018">
        <f>VLOOKUP(A1018,[1]总校正后表!$A:$Q,17,0)</f>
        <v>0.6188133</v>
      </c>
    </row>
    <row r="1019" spans="1:3">
      <c r="A1019" t="s">
        <v>541</v>
      </c>
      <c r="B1019">
        <v>0.0353658</v>
      </c>
      <c r="C1019">
        <f>VLOOKUP(A1019,[1]总校正后表!$A:$Q,17,0)</f>
        <v>0.2087353</v>
      </c>
    </row>
    <row r="1020" spans="1:3">
      <c r="A1020" t="s">
        <v>1207</v>
      </c>
      <c r="B1020">
        <v>0.0354968</v>
      </c>
      <c r="C1020">
        <f>VLOOKUP(A1020,[1]总校正后表!$A:$Q,17,0)</f>
        <v>0.7696531</v>
      </c>
    </row>
    <row r="1021" spans="1:3">
      <c r="A1021" t="s">
        <v>587</v>
      </c>
      <c r="B1021">
        <v>0.0358945</v>
      </c>
      <c r="C1021">
        <f>VLOOKUP(A1021,[1]总校正后表!$A:$Q,17,0)</f>
        <v>0.5262172</v>
      </c>
    </row>
    <row r="1022" spans="1:3">
      <c r="A1022" t="s">
        <v>357</v>
      </c>
      <c r="B1022">
        <v>0.0359475</v>
      </c>
      <c r="C1022">
        <f>VLOOKUP(A1022,[1]总校正后表!$A:$Q,17,0)</f>
        <v>0.4534764</v>
      </c>
    </row>
    <row r="1023" spans="1:3">
      <c r="A1023" t="s">
        <v>21</v>
      </c>
      <c r="B1023">
        <v>0.0362055</v>
      </c>
      <c r="C1023">
        <f>VLOOKUP(A1023,[1]总校正后表!$A:$Q,17,0)</f>
        <v>0.4503481</v>
      </c>
    </row>
    <row r="1024" spans="1:3">
      <c r="A1024" t="s">
        <v>1017</v>
      </c>
      <c r="B1024">
        <v>0.0363074</v>
      </c>
      <c r="C1024">
        <f>VLOOKUP(A1024,[1]总校正后表!$A:$Q,17,0)</f>
        <v>0.5851738</v>
      </c>
    </row>
    <row r="1025" spans="1:3">
      <c r="A1025" t="s">
        <v>1237</v>
      </c>
      <c r="B1025">
        <v>0.0364091</v>
      </c>
      <c r="C1025">
        <f>VLOOKUP(A1025,[1]总校正后表!$A:$Q,17,0)</f>
        <v>0.6670922</v>
      </c>
    </row>
    <row r="1026" spans="1:3">
      <c r="A1026" t="s">
        <v>1176</v>
      </c>
      <c r="B1026">
        <v>0.0366305</v>
      </c>
      <c r="C1026">
        <f>VLOOKUP(A1026,[1]总校正后表!$A:$Q,17,0)</f>
        <v>0.4367742</v>
      </c>
    </row>
    <row r="1027" spans="1:3">
      <c r="A1027" t="s">
        <v>121</v>
      </c>
      <c r="B1027">
        <v>0.0367485</v>
      </c>
      <c r="C1027">
        <f>VLOOKUP(A1027,[1]总校正后表!$A:$Q,17,0)</f>
        <v>0.5724994</v>
      </c>
    </row>
    <row r="1028" spans="1:3">
      <c r="A1028" t="s">
        <v>1255</v>
      </c>
      <c r="B1028">
        <v>0.0370636</v>
      </c>
      <c r="C1028">
        <f>VLOOKUP(A1028,[1]总校正后表!$A:$Q,17,0)</f>
        <v>0.4795093</v>
      </c>
    </row>
    <row r="1029" spans="1:3">
      <c r="A1029" t="s">
        <v>752</v>
      </c>
      <c r="B1029">
        <v>0.0370738</v>
      </c>
      <c r="C1029">
        <f>VLOOKUP(A1029,[1]总校正后表!$A:$Q,17,0)</f>
        <v>0.7750183</v>
      </c>
    </row>
    <row r="1030" spans="1:3">
      <c r="A1030" t="s">
        <v>993</v>
      </c>
      <c r="B1030">
        <v>0.037263</v>
      </c>
      <c r="C1030">
        <f>VLOOKUP(A1030,[1]总校正后表!$A:$Q,17,0)</f>
        <v>0.5531479</v>
      </c>
    </row>
    <row r="1031" spans="1:3">
      <c r="A1031" t="s">
        <v>401</v>
      </c>
      <c r="B1031">
        <v>0.0374721</v>
      </c>
      <c r="C1031">
        <f>VLOOKUP(A1031,[1]总校正后表!$A:$Q,17,0)</f>
        <v>0.4284381</v>
      </c>
    </row>
    <row r="1032" spans="1:3">
      <c r="A1032" t="s">
        <v>318</v>
      </c>
      <c r="B1032">
        <v>0.037584</v>
      </c>
      <c r="C1032">
        <f>VLOOKUP(A1032,[1]总校正后表!$A:$Q,17,0)</f>
        <v>0.7337881</v>
      </c>
    </row>
    <row r="1033" spans="1:3">
      <c r="A1033" t="s">
        <v>1262</v>
      </c>
      <c r="B1033">
        <v>0.0376673</v>
      </c>
      <c r="C1033">
        <f>VLOOKUP(A1033,[1]总校正后表!$A:$Q,17,0)</f>
        <v>0.6128259</v>
      </c>
    </row>
    <row r="1034" spans="1:3">
      <c r="A1034" t="s">
        <v>248</v>
      </c>
      <c r="B1034">
        <v>0.0378642</v>
      </c>
      <c r="C1034">
        <f>VLOOKUP(A1034,[1]总校正后表!$A:$Q,17,0)</f>
        <v>0.5213831</v>
      </c>
    </row>
    <row r="1035" spans="1:3">
      <c r="A1035" t="s">
        <v>72</v>
      </c>
      <c r="B1035">
        <v>0.0378967</v>
      </c>
      <c r="C1035">
        <f>VLOOKUP(A1035,[1]总校正后表!$A:$Q,17,0)</f>
        <v>0.6334016</v>
      </c>
    </row>
    <row r="1036" spans="1:3">
      <c r="A1036" t="s">
        <v>152</v>
      </c>
      <c r="B1036">
        <v>0.0379102</v>
      </c>
      <c r="C1036">
        <f>VLOOKUP(A1036,[1]总校正后表!$A:$Q,17,0)</f>
        <v>0.4377671</v>
      </c>
    </row>
    <row r="1037" spans="1:3">
      <c r="A1037" t="s">
        <v>492</v>
      </c>
      <c r="B1037">
        <v>0.0381267</v>
      </c>
      <c r="C1037">
        <f>VLOOKUP(A1037,[1]总校正后表!$A:$Q,17,0)</f>
        <v>0.3404834</v>
      </c>
    </row>
    <row r="1038" spans="1:3">
      <c r="A1038" t="s">
        <v>1002</v>
      </c>
      <c r="B1038">
        <v>0.0381867</v>
      </c>
      <c r="C1038">
        <f>VLOOKUP(A1038,[1]总校正后表!$A:$Q,17,0)</f>
        <v>0.7633397</v>
      </c>
    </row>
    <row r="1039" spans="1:3">
      <c r="A1039" t="s">
        <v>483</v>
      </c>
      <c r="B1039">
        <v>0.0385279</v>
      </c>
      <c r="C1039">
        <f>VLOOKUP(A1039,[1]总校正后表!$A:$Q,17,0)</f>
        <v>0.3934892</v>
      </c>
    </row>
    <row r="1040" spans="1:3">
      <c r="A1040" t="s">
        <v>1011</v>
      </c>
      <c r="B1040">
        <v>0.0389669</v>
      </c>
      <c r="C1040">
        <f>VLOOKUP(A1040,[1]总校正后表!$A:$Q,17,0)</f>
        <v>0.2898583</v>
      </c>
    </row>
    <row r="1041" spans="1:3">
      <c r="A1041" t="s">
        <v>1038</v>
      </c>
      <c r="B1041">
        <v>0.0393435</v>
      </c>
      <c r="C1041">
        <f>VLOOKUP(A1041,[1]总校正后表!$A:$Q,17,0)</f>
        <v>0.5344814</v>
      </c>
    </row>
    <row r="1042" spans="1:3">
      <c r="A1042" t="s">
        <v>879</v>
      </c>
      <c r="B1042">
        <v>0.039373</v>
      </c>
      <c r="C1042">
        <f>VLOOKUP(A1042,[1]总校正后表!$A:$Q,17,0)</f>
        <v>0.46452188</v>
      </c>
    </row>
    <row r="1043" spans="1:3">
      <c r="A1043" t="s">
        <v>272</v>
      </c>
      <c r="B1043">
        <v>0.0394753</v>
      </c>
      <c r="C1043">
        <f>VLOOKUP(A1043,[1]总校正后表!$A:$Q,17,0)</f>
        <v>0.4612441</v>
      </c>
    </row>
    <row r="1044" spans="1:3">
      <c r="A1044" t="s">
        <v>1248</v>
      </c>
      <c r="B1044">
        <v>0.0395184</v>
      </c>
      <c r="C1044">
        <f>VLOOKUP(A1044,[1]总校正后表!$A:$Q,17,0)</f>
        <v>0.5994413</v>
      </c>
    </row>
    <row r="1045" spans="1:3">
      <c r="A1045" t="s">
        <v>931</v>
      </c>
      <c r="B1045">
        <v>0.0400826</v>
      </c>
      <c r="C1045">
        <f>VLOOKUP(A1045,[1]总校正后表!$A:$Q,17,0)</f>
        <v>0.7160124</v>
      </c>
    </row>
    <row r="1046" spans="1:3">
      <c r="A1046" t="s">
        <v>611</v>
      </c>
      <c r="B1046">
        <v>0.0402514</v>
      </c>
      <c r="C1046">
        <f>VLOOKUP(A1046,[1]总校正后表!$A:$Q,17,0)</f>
        <v>0.6930133</v>
      </c>
    </row>
    <row r="1047" spans="1:3">
      <c r="A1047" t="s">
        <v>1057</v>
      </c>
      <c r="B1047">
        <v>0.0403311</v>
      </c>
      <c r="C1047">
        <f>VLOOKUP(A1047,[1]总校正后表!$A:$Q,17,0)</f>
        <v>0.35019608</v>
      </c>
    </row>
    <row r="1048" spans="1:3">
      <c r="A1048" t="s">
        <v>1021</v>
      </c>
      <c r="B1048">
        <v>0.0404457</v>
      </c>
      <c r="C1048">
        <f>VLOOKUP(A1048,[1]总校正后表!$A:$Q,17,0)</f>
        <v>0.4974833</v>
      </c>
    </row>
    <row r="1049" spans="1:3">
      <c r="A1049" t="s">
        <v>798</v>
      </c>
      <c r="B1049">
        <v>0.0405531</v>
      </c>
      <c r="C1049">
        <f>VLOOKUP(A1049,[1]总校正后表!$A:$Q,17,0)</f>
        <v>0.5537128</v>
      </c>
    </row>
    <row r="1050" spans="1:3">
      <c r="A1050" t="s">
        <v>977</v>
      </c>
      <c r="B1050">
        <v>0.0408986</v>
      </c>
      <c r="C1050">
        <f>VLOOKUP(A1050,[1]总校正后表!$A:$Q,17,0)</f>
        <v>0.5994274</v>
      </c>
    </row>
    <row r="1051" spans="1:3">
      <c r="A1051" t="s">
        <v>373</v>
      </c>
      <c r="B1051">
        <v>0.0410723</v>
      </c>
      <c r="C1051">
        <f>VLOOKUP(A1051,[1]总校正后表!$A:$Q,17,0)</f>
        <v>0.5768391</v>
      </c>
    </row>
    <row r="1052" spans="1:3">
      <c r="A1052" t="s">
        <v>1225</v>
      </c>
      <c r="B1052">
        <v>0.0412487</v>
      </c>
      <c r="C1052">
        <f>VLOOKUP(A1052,[1]总校正后表!$A:$Q,17,0)</f>
        <v>0.5397919</v>
      </c>
    </row>
    <row r="1053" spans="1:3">
      <c r="A1053" t="s">
        <v>1279</v>
      </c>
      <c r="B1053">
        <v>0.0412684</v>
      </c>
      <c r="C1053">
        <f>VLOOKUP(A1053,[1]总校正后表!$A:$Q,17,0)</f>
        <v>0.7437804</v>
      </c>
    </row>
    <row r="1054" spans="1:3">
      <c r="A1054" t="s">
        <v>173</v>
      </c>
      <c r="B1054">
        <v>0.0414273</v>
      </c>
      <c r="C1054">
        <f>VLOOKUP(A1054,[1]总校正后表!$A:$Q,17,0)</f>
        <v>0.4608059</v>
      </c>
    </row>
    <row r="1055" spans="1:3">
      <c r="A1055" t="s">
        <v>409</v>
      </c>
      <c r="B1055">
        <v>0.0416828</v>
      </c>
      <c r="C1055">
        <f>VLOOKUP(A1055,[1]总校正后表!$A:$Q,17,0)</f>
        <v>0.6469281</v>
      </c>
    </row>
    <row r="1056" spans="1:3">
      <c r="A1056" t="s">
        <v>704</v>
      </c>
      <c r="B1056">
        <v>0.0417144</v>
      </c>
      <c r="C1056">
        <f>VLOOKUP(A1056,[1]总校正后表!$A:$Q,17,0)</f>
        <v>0.4007414</v>
      </c>
    </row>
    <row r="1057" spans="1:3">
      <c r="A1057" t="s">
        <v>179</v>
      </c>
      <c r="B1057">
        <v>0.041759</v>
      </c>
      <c r="C1057">
        <f>VLOOKUP(A1057,[1]总校正后表!$A:$Q,17,0)</f>
        <v>0.1376443</v>
      </c>
    </row>
    <row r="1058" spans="1:3">
      <c r="A1058" t="s">
        <v>560</v>
      </c>
      <c r="B1058">
        <v>0.0418319</v>
      </c>
      <c r="C1058">
        <f>VLOOKUP(A1058,[1]总校正后表!$A:$Q,17,0)</f>
        <v>0.7215213</v>
      </c>
    </row>
    <row r="1059" spans="1:3">
      <c r="A1059" t="s">
        <v>168</v>
      </c>
      <c r="B1059">
        <v>0.0418668</v>
      </c>
      <c r="C1059">
        <f>VLOOKUP(A1059,[1]总校正后表!$A:$Q,17,0)</f>
        <v>0.4446971</v>
      </c>
    </row>
    <row r="1060" spans="1:3">
      <c r="A1060" t="s">
        <v>223</v>
      </c>
      <c r="B1060">
        <v>0.0421001</v>
      </c>
      <c r="C1060">
        <f>VLOOKUP(A1060,[1]总校正后表!$A:$Q,17,0)</f>
        <v>0.3782174</v>
      </c>
    </row>
    <row r="1061" spans="1:3">
      <c r="A1061" t="s">
        <v>1229</v>
      </c>
      <c r="B1061">
        <v>0.0421894</v>
      </c>
      <c r="C1061">
        <f>VLOOKUP(A1061,[1]总校正后表!$A:$Q,17,0)</f>
        <v>0.4270307</v>
      </c>
    </row>
    <row r="1062" spans="1:3">
      <c r="A1062" t="s">
        <v>678</v>
      </c>
      <c r="B1062">
        <v>0.0422337</v>
      </c>
      <c r="C1062">
        <f>VLOOKUP(A1062,[1]总校正后表!$A:$Q,17,0)</f>
        <v>0.48308808</v>
      </c>
    </row>
    <row r="1063" spans="1:3">
      <c r="A1063" t="s">
        <v>909</v>
      </c>
      <c r="B1063">
        <v>0.0422538</v>
      </c>
      <c r="C1063">
        <f>VLOOKUP(A1063,[1]总校正后表!$A:$Q,17,0)</f>
        <v>0.7182479</v>
      </c>
    </row>
    <row r="1064" spans="1:3">
      <c r="A1064" t="s">
        <v>558</v>
      </c>
      <c r="B1064">
        <v>0.0424017</v>
      </c>
      <c r="C1064">
        <f>VLOOKUP(A1064,[1]总校正后表!$A:$Q,17,0)</f>
        <v>0.5082242</v>
      </c>
    </row>
    <row r="1065" spans="1:3">
      <c r="A1065" t="s">
        <v>185</v>
      </c>
      <c r="B1065">
        <v>0.0424819</v>
      </c>
      <c r="C1065">
        <f>VLOOKUP(A1065,[1]总校正后表!$A:$Q,17,0)</f>
        <v>0.4018461</v>
      </c>
    </row>
    <row r="1066" spans="1:3">
      <c r="A1066" t="s">
        <v>145</v>
      </c>
      <c r="B1066">
        <v>0.0425061</v>
      </c>
      <c r="C1066">
        <f>VLOOKUP(A1066,[1]总校正后表!$A:$Q,17,0)</f>
        <v>0.7229212</v>
      </c>
    </row>
    <row r="1067" spans="1:3">
      <c r="A1067" t="s">
        <v>515</v>
      </c>
      <c r="B1067">
        <v>0.0431572</v>
      </c>
      <c r="C1067">
        <f>VLOOKUP(A1067,[1]总校正后表!$A:$Q,17,0)</f>
        <v>0.211972</v>
      </c>
    </row>
    <row r="1068" spans="1:3">
      <c r="A1068" t="s">
        <v>310</v>
      </c>
      <c r="B1068">
        <v>0.0431821</v>
      </c>
      <c r="C1068">
        <f>VLOOKUP(A1068,[1]总校正后表!$A:$Q,17,0)</f>
        <v>0.5727773</v>
      </c>
    </row>
    <row r="1069" spans="1:3">
      <c r="A1069" t="s">
        <v>835</v>
      </c>
      <c r="B1069">
        <v>0.0438222</v>
      </c>
      <c r="C1069">
        <f>VLOOKUP(A1069,[1]总校正后表!$A:$Q,17,0)</f>
        <v>0.2846601</v>
      </c>
    </row>
    <row r="1070" spans="1:3">
      <c r="A1070" t="s">
        <v>230</v>
      </c>
      <c r="B1070">
        <v>0.0444848</v>
      </c>
      <c r="C1070">
        <f>VLOOKUP(A1070,[1]总校正后表!$A:$Q,17,0)</f>
        <v>0.29739328</v>
      </c>
    </row>
    <row r="1071" spans="1:3">
      <c r="A1071" t="s">
        <v>85</v>
      </c>
      <c r="B1071">
        <v>0.0447131</v>
      </c>
      <c r="C1071">
        <f>VLOOKUP(A1071,[1]总校正后表!$A:$Q,17,0)</f>
        <v>0.5350837</v>
      </c>
    </row>
    <row r="1072" spans="1:3">
      <c r="A1072" t="s">
        <v>412</v>
      </c>
      <c r="B1072">
        <v>0.0447505</v>
      </c>
      <c r="C1072">
        <f>VLOOKUP(A1072,[1]总校正后表!$A:$Q,17,0)</f>
        <v>0.5396998</v>
      </c>
    </row>
    <row r="1073" spans="1:3">
      <c r="A1073" t="s">
        <v>1188</v>
      </c>
      <c r="B1073">
        <v>0.0448419</v>
      </c>
      <c r="C1073">
        <f>VLOOKUP(A1073,[1]总校正后表!$A:$Q,17,0)</f>
        <v>0.5688331</v>
      </c>
    </row>
    <row r="1074" spans="1:3">
      <c r="A1074" t="s">
        <v>991</v>
      </c>
      <c r="B1074">
        <v>0.0448706</v>
      </c>
      <c r="C1074">
        <f>VLOOKUP(A1074,[1]总校正后表!$A:$Q,17,0)</f>
        <v>0.6103943</v>
      </c>
    </row>
    <row r="1075" spans="1:3">
      <c r="A1075" t="s">
        <v>738</v>
      </c>
      <c r="B1075">
        <v>0.0450284</v>
      </c>
      <c r="C1075">
        <f>VLOOKUP(A1075,[1]总校正后表!$A:$Q,17,0)</f>
        <v>0.4169654</v>
      </c>
    </row>
    <row r="1076" spans="1:3">
      <c r="A1076" t="s">
        <v>503</v>
      </c>
      <c r="B1076">
        <v>0.0454899</v>
      </c>
      <c r="C1076">
        <f>VLOOKUP(A1076,[1]总校正后表!$A:$Q,17,0)</f>
        <v>0.4577146</v>
      </c>
    </row>
    <row r="1077" spans="1:3">
      <c r="A1077" t="s">
        <v>771</v>
      </c>
      <c r="B1077">
        <v>0.0455274</v>
      </c>
      <c r="C1077">
        <f>VLOOKUP(A1077,[1]总校正后表!$A:$Q,17,0)</f>
        <v>0.4919364</v>
      </c>
    </row>
    <row r="1078" spans="1:3">
      <c r="A1078" t="s">
        <v>226</v>
      </c>
      <c r="B1078">
        <v>0.0455575</v>
      </c>
      <c r="C1078">
        <f>VLOOKUP(A1078,[1]总校正后表!$A:$Q,17,0)</f>
        <v>0.31955888</v>
      </c>
    </row>
    <row r="1079" spans="1:3">
      <c r="A1079" t="s">
        <v>47</v>
      </c>
      <c r="B1079">
        <v>0.0456165</v>
      </c>
      <c r="C1079">
        <f>VLOOKUP(A1079,[1]总校正后表!$A:$Q,17,0)</f>
        <v>0.820219</v>
      </c>
    </row>
    <row r="1080" spans="1:3">
      <c r="A1080" t="s">
        <v>556</v>
      </c>
      <c r="B1080">
        <v>0.045658</v>
      </c>
      <c r="C1080">
        <f>VLOOKUP(A1080,[1]总校正后表!$A:$Q,17,0)</f>
        <v>0.6512491</v>
      </c>
    </row>
    <row r="1081" spans="1:3">
      <c r="A1081" t="s">
        <v>1268</v>
      </c>
      <c r="B1081">
        <v>0.0457752</v>
      </c>
      <c r="C1081">
        <f>VLOOKUP(A1081,[1]总校正后表!$A:$Q,17,0)</f>
        <v>0.644824</v>
      </c>
    </row>
    <row r="1082" spans="1:3">
      <c r="A1082" t="s">
        <v>501</v>
      </c>
      <c r="B1082">
        <v>0.0458977</v>
      </c>
      <c r="C1082">
        <f>VLOOKUP(A1082,[1]总校正后表!$A:$Q,17,0)</f>
        <v>0.7615309</v>
      </c>
    </row>
    <row r="1083" spans="1:3">
      <c r="A1083" t="s">
        <v>925</v>
      </c>
      <c r="B1083">
        <v>0.0469719</v>
      </c>
      <c r="C1083">
        <f>VLOOKUP(A1083,[1]总校正后表!$A:$Q,17,0)</f>
        <v>0.4418051</v>
      </c>
    </row>
    <row r="1084" spans="1:3">
      <c r="A1084" t="s">
        <v>418</v>
      </c>
      <c r="B1084">
        <v>0.0470527</v>
      </c>
      <c r="C1084">
        <f>VLOOKUP(A1084,[1]总校正后表!$A:$Q,17,0)</f>
        <v>0.52594288</v>
      </c>
    </row>
    <row r="1085" spans="1:3">
      <c r="A1085" t="s">
        <v>1204</v>
      </c>
      <c r="B1085">
        <v>0.0473593</v>
      </c>
      <c r="C1085">
        <f>VLOOKUP(A1085,[1]总校正后表!$A:$Q,17,0)</f>
        <v>0.5940731</v>
      </c>
    </row>
    <row r="1086" spans="1:3">
      <c r="A1086" t="s">
        <v>300</v>
      </c>
      <c r="B1086">
        <v>0.047419</v>
      </c>
      <c r="C1086">
        <f>VLOOKUP(A1086,[1]总校正后表!$A:$Q,17,0)</f>
        <v>0.6189078</v>
      </c>
    </row>
    <row r="1087" spans="1:3">
      <c r="A1087" t="s">
        <v>618</v>
      </c>
      <c r="B1087">
        <v>0.0474296</v>
      </c>
      <c r="C1087">
        <f>VLOOKUP(A1087,[1]总校正后表!$A:$Q,17,0)</f>
        <v>0.2256971</v>
      </c>
    </row>
    <row r="1088" spans="1:3">
      <c r="A1088" t="s">
        <v>187</v>
      </c>
      <c r="B1088">
        <v>0.047644</v>
      </c>
      <c r="C1088">
        <f>VLOOKUP(A1088,[1]总校正后表!$A:$Q,17,0)</f>
        <v>0.3963241</v>
      </c>
    </row>
    <row r="1089" spans="1:3">
      <c r="A1089" t="s">
        <v>842</v>
      </c>
      <c r="B1089">
        <v>0.0477873</v>
      </c>
      <c r="C1089">
        <f>VLOOKUP(A1089,[1]总校正后表!$A:$Q,17,0)</f>
        <v>0.5629179</v>
      </c>
    </row>
    <row r="1090" spans="1:3">
      <c r="A1090" t="s">
        <v>53</v>
      </c>
      <c r="B1090">
        <v>0.0481612</v>
      </c>
      <c r="C1090">
        <f>VLOOKUP(A1090,[1]总校正后表!$A:$Q,17,0)</f>
        <v>0.7293232</v>
      </c>
    </row>
    <row r="1091" spans="1:3">
      <c r="A1091" t="s">
        <v>714</v>
      </c>
      <c r="B1091">
        <v>0.0482155</v>
      </c>
      <c r="C1091">
        <f>VLOOKUP(A1091,[1]总校正后表!$A:$Q,17,0)</f>
        <v>0.5755434</v>
      </c>
    </row>
    <row r="1092" spans="1:3">
      <c r="A1092" t="s">
        <v>1240</v>
      </c>
      <c r="B1092">
        <v>0.0483383</v>
      </c>
      <c r="C1092">
        <f>VLOOKUP(A1092,[1]总校正后表!$A:$Q,17,0)</f>
        <v>0.5985191</v>
      </c>
    </row>
    <row r="1093" spans="1:3">
      <c r="A1093" t="s">
        <v>1065</v>
      </c>
      <c r="B1093">
        <v>0.0486164</v>
      </c>
      <c r="C1093">
        <f>VLOOKUP(A1093,[1]总校正后表!$A:$Q,17,0)</f>
        <v>0.68880708</v>
      </c>
    </row>
    <row r="1094" spans="1:3">
      <c r="A1094" t="s">
        <v>150</v>
      </c>
      <c r="B1094">
        <v>0.0487136</v>
      </c>
      <c r="C1094">
        <f>VLOOKUP(A1094,[1]总校正后表!$A:$Q,17,0)</f>
        <v>0.4915381</v>
      </c>
    </row>
    <row r="1095" spans="1:3">
      <c r="A1095" t="s">
        <v>1266</v>
      </c>
      <c r="B1095">
        <v>0.0487631</v>
      </c>
      <c r="C1095">
        <f>VLOOKUP(A1095,[1]总校正后表!$A:$Q,17,0)</f>
        <v>0.6552903</v>
      </c>
    </row>
    <row r="1096" spans="1:3">
      <c r="A1096" t="s">
        <v>195</v>
      </c>
      <c r="B1096">
        <v>0.0488903</v>
      </c>
      <c r="C1096">
        <f>VLOOKUP(A1096,[1]总校正后表!$A:$Q,17,0)</f>
        <v>0.4623541</v>
      </c>
    </row>
    <row r="1097" spans="1:3">
      <c r="A1097" t="s">
        <v>143</v>
      </c>
      <c r="B1097">
        <v>0.0489676</v>
      </c>
      <c r="C1097">
        <f>VLOOKUP(A1097,[1]总校正后表!$A:$Q,17,0)</f>
        <v>0.3884385</v>
      </c>
    </row>
    <row r="1098" spans="1:3">
      <c r="A1098" t="s">
        <v>1126</v>
      </c>
      <c r="B1098">
        <v>0.0489806</v>
      </c>
      <c r="C1098">
        <f>VLOOKUP(A1098,[1]总校正后表!$A:$Q,17,0)</f>
        <v>0.46465908</v>
      </c>
    </row>
    <row r="1099" spans="1:3">
      <c r="A1099" t="s">
        <v>468</v>
      </c>
      <c r="B1099">
        <v>0.0492344</v>
      </c>
      <c r="C1099">
        <f>VLOOKUP(A1099,[1]总校正后表!$A:$Q,17,0)</f>
        <v>0.5601259</v>
      </c>
    </row>
    <row r="1100" spans="1:3">
      <c r="A1100" t="s">
        <v>319</v>
      </c>
      <c r="B1100">
        <v>0.0493566</v>
      </c>
      <c r="C1100">
        <f>VLOOKUP(A1100,[1]总校正后表!$A:$Q,17,0)</f>
        <v>0.4874423</v>
      </c>
    </row>
    <row r="1101" spans="1:3">
      <c r="A1101" t="s">
        <v>769</v>
      </c>
      <c r="B1101">
        <v>0.0494223</v>
      </c>
      <c r="C1101">
        <f>VLOOKUP(A1101,[1]总校正后表!$A:$Q,17,0)</f>
        <v>0.50774488</v>
      </c>
    </row>
    <row r="1102" spans="1:3">
      <c r="A1102" t="s">
        <v>219</v>
      </c>
      <c r="B1102">
        <v>0.0494461</v>
      </c>
      <c r="C1102">
        <f>VLOOKUP(A1102,[1]总校正后表!$A:$Q,17,0)</f>
        <v>0.4756771</v>
      </c>
    </row>
    <row r="1103" spans="1:3">
      <c r="A1103" t="s">
        <v>1006</v>
      </c>
      <c r="B1103">
        <v>0.050133</v>
      </c>
      <c r="C1103">
        <f>VLOOKUP(A1103,[1]总校正后表!$A:$Q,17,0)</f>
        <v>0.3203587</v>
      </c>
    </row>
    <row r="1104" spans="1:3">
      <c r="A1104" t="s">
        <v>881</v>
      </c>
      <c r="B1104">
        <v>0.0501852</v>
      </c>
      <c r="C1104">
        <f>VLOOKUP(A1104,[1]总校正后表!$A:$Q,17,0)</f>
        <v>0.3700831</v>
      </c>
    </row>
    <row r="1105" spans="1:3">
      <c r="A1105" t="s">
        <v>322</v>
      </c>
      <c r="B1105">
        <v>0.0502326</v>
      </c>
      <c r="C1105">
        <f>VLOOKUP(A1105,[1]总校正后表!$A:$Q,17,0)</f>
        <v>0.1802235</v>
      </c>
    </row>
    <row r="1106" spans="1:3">
      <c r="A1106" t="s">
        <v>261</v>
      </c>
      <c r="B1106">
        <v>0.050571</v>
      </c>
      <c r="C1106">
        <f>VLOOKUP(A1106,[1]总校正后表!$A:$Q,17,0)</f>
        <v>0.5988286</v>
      </c>
    </row>
    <row r="1107" spans="1:3">
      <c r="A1107" t="s">
        <v>581</v>
      </c>
      <c r="B1107">
        <v>0.050762</v>
      </c>
      <c r="C1107">
        <f>VLOOKUP(A1107,[1]总校正后表!$A:$Q,17,0)</f>
        <v>0.3006499</v>
      </c>
    </row>
    <row r="1108" spans="1:3">
      <c r="A1108" t="s">
        <v>283</v>
      </c>
      <c r="B1108">
        <v>0.0509731</v>
      </c>
      <c r="C1108">
        <f>VLOOKUP(A1108,[1]总校正后表!$A:$Q,17,0)</f>
        <v>0.6684891</v>
      </c>
    </row>
    <row r="1109" spans="1:3">
      <c r="A1109" t="s">
        <v>576</v>
      </c>
      <c r="B1109">
        <v>0.051052</v>
      </c>
      <c r="C1109">
        <f>VLOOKUP(A1109,[1]总校正后表!$A:$Q,17,0)</f>
        <v>0.7903773</v>
      </c>
    </row>
    <row r="1110" spans="1:3">
      <c r="A1110" t="s">
        <v>1037</v>
      </c>
      <c r="B1110">
        <v>0.051114</v>
      </c>
      <c r="C1110">
        <f>VLOOKUP(A1110,[1]总校正后表!$A:$Q,17,0)</f>
        <v>0.4747881</v>
      </c>
    </row>
    <row r="1111" spans="1:3">
      <c r="A1111" t="s">
        <v>955</v>
      </c>
      <c r="B1111">
        <v>0.0514587</v>
      </c>
      <c r="C1111">
        <f>VLOOKUP(A1111,[1]总校正后表!$A:$Q,17,0)</f>
        <v>0.4967483</v>
      </c>
    </row>
    <row r="1112" spans="1:3">
      <c r="A1112" t="s">
        <v>937</v>
      </c>
      <c r="B1112">
        <v>0.05159</v>
      </c>
      <c r="C1112">
        <f>VLOOKUP(A1112,[1]总校正后表!$A:$Q,17,0)</f>
        <v>0.50985688</v>
      </c>
    </row>
    <row r="1113" spans="1:3">
      <c r="A1113" t="s">
        <v>286</v>
      </c>
      <c r="B1113">
        <v>0.0516404</v>
      </c>
      <c r="C1113">
        <f>VLOOKUP(A1113,[1]总校正后表!$A:$Q,17,0)</f>
        <v>0.6216778</v>
      </c>
    </row>
    <row r="1114" spans="1:3">
      <c r="A1114" t="s">
        <v>826</v>
      </c>
      <c r="B1114">
        <v>0.0519456</v>
      </c>
      <c r="C1114">
        <f>VLOOKUP(A1114,[1]总校正后表!$A:$Q,17,0)</f>
        <v>0.5523299</v>
      </c>
    </row>
    <row r="1115" spans="1:3">
      <c r="A1115" t="s">
        <v>347</v>
      </c>
      <c r="B1115">
        <v>0.0524166</v>
      </c>
      <c r="C1115">
        <f>VLOOKUP(A1115,[1]总校正后表!$A:$Q,17,0)</f>
        <v>0.2038773</v>
      </c>
    </row>
    <row r="1116" spans="1:3">
      <c r="A1116" t="s">
        <v>1179</v>
      </c>
      <c r="B1116">
        <v>0.0525285</v>
      </c>
      <c r="C1116">
        <f>VLOOKUP(A1116,[1]总校正后表!$A:$Q,17,0)</f>
        <v>0.5229252</v>
      </c>
    </row>
    <row r="1117" spans="1:3">
      <c r="A1117" t="s">
        <v>683</v>
      </c>
      <c r="B1117">
        <v>0.0527974</v>
      </c>
      <c r="C1117">
        <f>VLOOKUP(A1117,[1]总校正后表!$A:$Q,17,0)</f>
        <v>0.8412483</v>
      </c>
    </row>
    <row r="1118" spans="1:3">
      <c r="A1118" t="s">
        <v>497</v>
      </c>
      <c r="B1118">
        <v>0.0531215</v>
      </c>
      <c r="C1118">
        <f>VLOOKUP(A1118,[1]总校正后表!$A:$Q,17,0)</f>
        <v>0.5934437</v>
      </c>
    </row>
    <row r="1119" spans="1:3">
      <c r="A1119" t="s">
        <v>5</v>
      </c>
      <c r="B1119">
        <v>0.0531361</v>
      </c>
      <c r="C1119">
        <f>VLOOKUP(A1119,[1]总校正后表!$A:$Q,17,0)</f>
        <v>0.5367327</v>
      </c>
    </row>
    <row r="1120" spans="1:3">
      <c r="A1120" t="s">
        <v>928</v>
      </c>
      <c r="B1120">
        <v>0.0532851</v>
      </c>
      <c r="C1120">
        <f>VLOOKUP(A1120,[1]总校正后表!$A:$Q,17,0)</f>
        <v>0.5801547</v>
      </c>
    </row>
    <row r="1121" spans="1:3">
      <c r="A1121" t="s">
        <v>978</v>
      </c>
      <c r="B1121">
        <v>0.0534182</v>
      </c>
      <c r="C1121">
        <f>VLOOKUP(A1121,[1]总校正后表!$A:$Q,17,0)</f>
        <v>0.519096</v>
      </c>
    </row>
    <row r="1122" spans="1:3">
      <c r="A1122" t="s">
        <v>1252</v>
      </c>
      <c r="B1122">
        <v>0.0538615</v>
      </c>
      <c r="C1122">
        <f>VLOOKUP(A1122,[1]总校正后表!$A:$Q,17,0)</f>
        <v>0.3685798</v>
      </c>
    </row>
    <row r="1123" spans="1:3">
      <c r="A1123" t="s">
        <v>869</v>
      </c>
      <c r="B1123">
        <v>0.053961</v>
      </c>
      <c r="C1123">
        <f>VLOOKUP(A1123,[1]总校正后表!$A:$Q,17,0)</f>
        <v>0.6703322</v>
      </c>
    </row>
    <row r="1124" spans="1:3">
      <c r="A1124" t="s">
        <v>644</v>
      </c>
      <c r="B1124">
        <v>0.0540038</v>
      </c>
      <c r="C1124">
        <f>VLOOKUP(A1124,[1]总校正后表!$A:$Q,17,0)</f>
        <v>0.4531891</v>
      </c>
    </row>
    <row r="1125" spans="1:3">
      <c r="A1125" t="s">
        <v>351</v>
      </c>
      <c r="B1125">
        <v>0.0541134</v>
      </c>
      <c r="C1125">
        <f>VLOOKUP(A1125,[1]总校正后表!$A:$Q,17,0)</f>
        <v>0.3850203</v>
      </c>
    </row>
    <row r="1126" spans="1:3">
      <c r="A1126" t="s">
        <v>876</v>
      </c>
      <c r="B1126">
        <v>0.0541135</v>
      </c>
      <c r="C1126">
        <f>VLOOKUP(A1126,[1]总校正后表!$A:$Q,17,0)</f>
        <v>0.3633874</v>
      </c>
    </row>
    <row r="1127" spans="1:3">
      <c r="A1127" t="s">
        <v>1201</v>
      </c>
      <c r="B1127">
        <v>0.0545009</v>
      </c>
      <c r="C1127">
        <f>VLOOKUP(A1127,[1]总校正后表!$A:$Q,17,0)</f>
        <v>0.2305145</v>
      </c>
    </row>
    <row r="1128" spans="1:3">
      <c r="A1128" t="s">
        <v>203</v>
      </c>
      <c r="B1128">
        <v>0.0545323</v>
      </c>
      <c r="C1128">
        <f>VLOOKUP(A1128,[1]总校正后表!$A:$Q,17,0)</f>
        <v>0.6614791</v>
      </c>
    </row>
    <row r="1129" spans="1:3">
      <c r="A1129" t="s">
        <v>256</v>
      </c>
      <c r="B1129">
        <v>0.0547339</v>
      </c>
      <c r="C1129">
        <f>VLOOKUP(A1129,[1]总校正后表!$A:$Q,17,0)</f>
        <v>0.6276569</v>
      </c>
    </row>
    <row r="1130" spans="1:3">
      <c r="A1130" t="s">
        <v>959</v>
      </c>
      <c r="B1130">
        <v>0.0548712</v>
      </c>
      <c r="C1130">
        <f>VLOOKUP(A1130,[1]总校正后表!$A:$Q,17,0)</f>
        <v>0.3930764</v>
      </c>
    </row>
    <row r="1131" spans="1:3">
      <c r="A1131" t="s">
        <v>830</v>
      </c>
      <c r="B1131">
        <v>0.0549476</v>
      </c>
      <c r="C1131">
        <f>VLOOKUP(A1131,[1]总校正后表!$A:$Q,17,0)</f>
        <v>0.30384008</v>
      </c>
    </row>
    <row r="1132" spans="1:3">
      <c r="A1132" t="s">
        <v>1090</v>
      </c>
      <c r="B1132">
        <v>0.0550758</v>
      </c>
      <c r="C1132">
        <f>VLOOKUP(A1132,[1]总校正后表!$A:$Q,17,0)</f>
        <v>0.8167202</v>
      </c>
    </row>
    <row r="1133" spans="1:3">
      <c r="A1133" t="s">
        <v>757</v>
      </c>
      <c r="B1133">
        <v>0.0551033</v>
      </c>
      <c r="C1133">
        <f>VLOOKUP(A1133,[1]总校正后表!$A:$Q,17,0)</f>
        <v>0.5151691</v>
      </c>
    </row>
    <row r="1134" spans="1:3">
      <c r="A1134" t="s">
        <v>848</v>
      </c>
      <c r="B1134">
        <v>0.0551306</v>
      </c>
      <c r="C1134">
        <f>VLOOKUP(A1134,[1]总校正后表!$A:$Q,17,0)</f>
        <v>0.7223502</v>
      </c>
    </row>
    <row r="1135" spans="1:3">
      <c r="A1135" t="s">
        <v>60</v>
      </c>
      <c r="B1135">
        <v>0.0551338</v>
      </c>
      <c r="C1135">
        <f>VLOOKUP(A1135,[1]总校正后表!$A:$Q,17,0)</f>
        <v>0.6319499</v>
      </c>
    </row>
    <row r="1136" spans="1:3">
      <c r="A1136" t="s">
        <v>444</v>
      </c>
      <c r="B1136">
        <v>0.0559577</v>
      </c>
      <c r="C1136">
        <f>VLOOKUP(A1136,[1]总校正后表!$A:$Q,17,0)</f>
        <v>0.69451618</v>
      </c>
    </row>
    <row r="1137" spans="1:3">
      <c r="A1137" t="s">
        <v>1108</v>
      </c>
      <c r="B1137">
        <v>0.0562047</v>
      </c>
      <c r="C1137">
        <f>VLOOKUP(A1137,[1]总校正后表!$A:$Q,17,0)</f>
        <v>0.4111661</v>
      </c>
    </row>
    <row r="1138" spans="1:3">
      <c r="A1138" t="s">
        <v>1217</v>
      </c>
      <c r="B1138">
        <v>0.0562488</v>
      </c>
      <c r="C1138">
        <f>VLOOKUP(A1138,[1]总校正后表!$A:$Q,17,0)</f>
        <v>0.4187395</v>
      </c>
    </row>
    <row r="1139" spans="1:3">
      <c r="A1139" t="s">
        <v>82</v>
      </c>
      <c r="B1139">
        <v>0.0562874</v>
      </c>
      <c r="C1139">
        <f>VLOOKUP(A1139,[1]总校正后表!$A:$Q,17,0)</f>
        <v>0.3905282</v>
      </c>
    </row>
    <row r="1140" spans="1:3">
      <c r="A1140" t="s">
        <v>895</v>
      </c>
      <c r="B1140">
        <v>0.0564321</v>
      </c>
      <c r="C1140">
        <f>VLOOKUP(A1140,[1]总校正后表!$A:$Q,17,0)</f>
        <v>0.4000765</v>
      </c>
    </row>
    <row r="1141" spans="1:3">
      <c r="A1141" t="s">
        <v>189</v>
      </c>
      <c r="B1141">
        <v>0.056496</v>
      </c>
      <c r="C1141">
        <f>VLOOKUP(A1141,[1]总校正后表!$A:$Q,17,0)</f>
        <v>0.4666833</v>
      </c>
    </row>
    <row r="1142" spans="1:3">
      <c r="A1142" t="s">
        <v>88</v>
      </c>
      <c r="B1142">
        <v>0.056506</v>
      </c>
      <c r="C1142">
        <f>VLOOKUP(A1142,[1]总校正后表!$A:$Q,17,0)</f>
        <v>0.6164439</v>
      </c>
    </row>
    <row r="1143" spans="1:3">
      <c r="A1143" t="s">
        <v>626</v>
      </c>
      <c r="B1143">
        <v>0.0565706</v>
      </c>
      <c r="C1143">
        <f>VLOOKUP(A1143,[1]总校正后表!$A:$Q,17,0)</f>
        <v>0.6581833</v>
      </c>
    </row>
    <row r="1144" spans="1:3">
      <c r="A1144" t="s">
        <v>246</v>
      </c>
      <c r="B1144">
        <v>0.0565993</v>
      </c>
      <c r="C1144">
        <f>VLOOKUP(A1144,[1]总校正后表!$A:$Q,17,0)</f>
        <v>0.3577482</v>
      </c>
    </row>
    <row r="1145" spans="1:3">
      <c r="A1145" t="s">
        <v>665</v>
      </c>
      <c r="B1145">
        <v>0.0566779</v>
      </c>
      <c r="C1145">
        <f>VLOOKUP(A1145,[1]总校正后表!$A:$Q,17,0)</f>
        <v>0.4298007</v>
      </c>
    </row>
    <row r="1146" spans="1:3">
      <c r="A1146" t="s">
        <v>803</v>
      </c>
      <c r="B1146">
        <v>0.0566786</v>
      </c>
      <c r="C1146">
        <f>VLOOKUP(A1146,[1]总校正后表!$A:$Q,17,0)</f>
        <v>0.5890939</v>
      </c>
    </row>
    <row r="1147" spans="1:3">
      <c r="A1147" t="s">
        <v>555</v>
      </c>
      <c r="B1147">
        <v>0.0566864</v>
      </c>
      <c r="C1147">
        <f>VLOOKUP(A1147,[1]总校正后表!$A:$Q,17,0)</f>
        <v>0.5700553</v>
      </c>
    </row>
    <row r="1148" spans="1:3">
      <c r="A1148" t="s">
        <v>601</v>
      </c>
      <c r="B1148">
        <v>0.0569935</v>
      </c>
      <c r="C1148">
        <f>VLOOKUP(A1148,[1]总校正后表!$A:$Q,17,0)</f>
        <v>0.8049856</v>
      </c>
    </row>
    <row r="1149" spans="1:3">
      <c r="A1149" t="s">
        <v>861</v>
      </c>
      <c r="B1149">
        <v>0.0572658</v>
      </c>
      <c r="C1149">
        <f>VLOOKUP(A1149,[1]总校正后表!$A:$Q,17,0)</f>
        <v>0.4094251</v>
      </c>
    </row>
    <row r="1150" spans="1:3">
      <c r="A1150" t="s">
        <v>371</v>
      </c>
      <c r="B1150">
        <v>0.0579264</v>
      </c>
      <c r="C1150">
        <f>VLOOKUP(A1150,[1]总校正后表!$A:$Q,17,0)</f>
        <v>0.4939577</v>
      </c>
    </row>
    <row r="1151" spans="1:3">
      <c r="A1151" t="s">
        <v>940</v>
      </c>
      <c r="B1151">
        <v>0.058113</v>
      </c>
      <c r="C1151">
        <f>VLOOKUP(A1151,[1]总校正后表!$A:$Q,17,0)</f>
        <v>0.6390584</v>
      </c>
    </row>
    <row r="1152" spans="1:3">
      <c r="A1152" t="s">
        <v>1190</v>
      </c>
      <c r="B1152">
        <v>0.0581961</v>
      </c>
      <c r="C1152">
        <f>VLOOKUP(A1152,[1]总校正后表!$A:$Q,17,0)</f>
        <v>0.4481886</v>
      </c>
    </row>
    <row r="1153" spans="1:3">
      <c r="A1153" t="s">
        <v>1091</v>
      </c>
      <c r="B1153">
        <v>0.0584114</v>
      </c>
      <c r="C1153">
        <f>VLOOKUP(A1153,[1]总校正后表!$A:$Q,17,0)</f>
        <v>0.4811049</v>
      </c>
    </row>
    <row r="1154" spans="1:3">
      <c r="A1154" t="s">
        <v>1215</v>
      </c>
      <c r="B1154">
        <v>0.0584952</v>
      </c>
      <c r="C1154">
        <f>VLOOKUP(A1154,[1]总校正后表!$A:$Q,17,0)</f>
        <v>0.6830604</v>
      </c>
    </row>
    <row r="1155" spans="1:3">
      <c r="A1155" t="s">
        <v>858</v>
      </c>
      <c r="B1155">
        <v>0.0587163</v>
      </c>
      <c r="C1155">
        <f>VLOOKUP(A1155,[1]总校正后表!$A:$Q,17,0)</f>
        <v>0.5645767</v>
      </c>
    </row>
    <row r="1156" spans="1:3">
      <c r="A1156" t="s">
        <v>1227</v>
      </c>
      <c r="B1156">
        <v>0.058815</v>
      </c>
      <c r="C1156">
        <f>VLOOKUP(A1156,[1]总校正后表!$A:$Q,17,0)</f>
        <v>0.6740167</v>
      </c>
    </row>
    <row r="1157" spans="1:3">
      <c r="A1157" t="s">
        <v>28</v>
      </c>
      <c r="B1157">
        <v>0.0589724</v>
      </c>
      <c r="C1157">
        <f>VLOOKUP(A1157,[1]总校正后表!$A:$Q,17,0)</f>
        <v>0.6643282</v>
      </c>
    </row>
    <row r="1158" spans="1:3">
      <c r="A1158" t="s">
        <v>668</v>
      </c>
      <c r="B1158">
        <v>0.0591674</v>
      </c>
      <c r="C1158">
        <f>VLOOKUP(A1158,[1]总校正后表!$A:$Q,17,0)</f>
        <v>0.2971107</v>
      </c>
    </row>
    <row r="1159" spans="1:3">
      <c r="A1159" t="s">
        <v>643</v>
      </c>
      <c r="B1159">
        <v>0.0594025</v>
      </c>
      <c r="C1159">
        <f>VLOOKUP(A1159,[1]总校正后表!$A:$Q,17,0)</f>
        <v>0.6733058</v>
      </c>
    </row>
    <row r="1160" spans="1:3">
      <c r="A1160" t="s">
        <v>820</v>
      </c>
      <c r="B1160">
        <v>0.0596106</v>
      </c>
      <c r="C1160">
        <f>VLOOKUP(A1160,[1]总校正后表!$A:$Q,17,0)</f>
        <v>0.6207624</v>
      </c>
    </row>
    <row r="1161" spans="1:3">
      <c r="A1161" t="s">
        <v>502</v>
      </c>
      <c r="B1161">
        <v>0.0596589</v>
      </c>
      <c r="C1161">
        <f>VLOOKUP(A1161,[1]总校正后表!$A:$Q,17,0)</f>
        <v>0.6017623</v>
      </c>
    </row>
    <row r="1162" spans="1:3">
      <c r="A1162" t="s">
        <v>688</v>
      </c>
      <c r="B1162">
        <v>0.0597135</v>
      </c>
      <c r="C1162">
        <f>VLOOKUP(A1162,[1]总校正后表!$A:$Q,17,0)</f>
        <v>0.7791051</v>
      </c>
    </row>
    <row r="1163" spans="1:3">
      <c r="A1163" t="s">
        <v>943</v>
      </c>
      <c r="B1163">
        <v>0.0598063</v>
      </c>
      <c r="C1163">
        <f>VLOOKUP(A1163,[1]总校正后表!$A:$Q,17,0)</f>
        <v>0.4621631</v>
      </c>
    </row>
    <row r="1164" spans="1:3">
      <c r="A1164" t="s">
        <v>1165</v>
      </c>
      <c r="B1164">
        <v>0.0608585</v>
      </c>
      <c r="C1164">
        <f>VLOOKUP(A1164,[1]总校正后表!$A:$Q,17,0)</f>
        <v>0.7812751</v>
      </c>
    </row>
    <row r="1165" spans="1:3">
      <c r="A1165" t="s">
        <v>941</v>
      </c>
      <c r="B1165">
        <v>0.0613445</v>
      </c>
      <c r="C1165">
        <f>VLOOKUP(A1165,[1]总校正后表!$A:$Q,17,0)</f>
        <v>0.4996693</v>
      </c>
    </row>
    <row r="1166" spans="1:3">
      <c r="A1166" t="s">
        <v>314</v>
      </c>
      <c r="B1166">
        <v>0.0615555</v>
      </c>
      <c r="C1166">
        <f>VLOOKUP(A1166,[1]总校正后表!$A:$Q,17,0)</f>
        <v>0.5213841</v>
      </c>
    </row>
    <row r="1167" spans="1:3">
      <c r="A1167" t="s">
        <v>821</v>
      </c>
      <c r="B1167">
        <v>0.0617749</v>
      </c>
      <c r="C1167">
        <f>VLOOKUP(A1167,[1]总校正后表!$A:$Q,17,0)</f>
        <v>0.5703259</v>
      </c>
    </row>
    <row r="1168" spans="1:3">
      <c r="A1168" t="s">
        <v>888</v>
      </c>
      <c r="B1168">
        <v>0.061791</v>
      </c>
      <c r="C1168">
        <f>VLOOKUP(A1168,[1]总校正后表!$A:$Q,17,0)</f>
        <v>0.8498081</v>
      </c>
    </row>
    <row r="1169" spans="1:3">
      <c r="A1169" t="s">
        <v>1004</v>
      </c>
      <c r="B1169">
        <v>0.0621202</v>
      </c>
      <c r="C1169">
        <f>VLOOKUP(A1169,[1]总校正后表!$A:$Q,17,0)</f>
        <v>0.71434508</v>
      </c>
    </row>
    <row r="1170" spans="1:3">
      <c r="A1170" t="s">
        <v>641</v>
      </c>
      <c r="B1170">
        <v>0.0622381</v>
      </c>
      <c r="C1170">
        <f>VLOOKUP(A1170,[1]总校正后表!$A:$Q,17,0)</f>
        <v>0.4802261</v>
      </c>
    </row>
    <row r="1171" spans="1:3">
      <c r="A1171" t="s">
        <v>1292</v>
      </c>
      <c r="B1171">
        <v>0.0626183</v>
      </c>
      <c r="C1171">
        <f>VLOOKUP(A1171,[1]总校正后表!$A:$Q,17,0)</f>
        <v>0.4745013</v>
      </c>
    </row>
    <row r="1172" spans="1:3">
      <c r="A1172" t="s">
        <v>1040</v>
      </c>
      <c r="B1172">
        <v>0.0626836</v>
      </c>
      <c r="C1172">
        <f>VLOOKUP(A1172,[1]总校正后表!$A:$Q,17,0)</f>
        <v>0.7429711</v>
      </c>
    </row>
    <row r="1173" spans="1:3">
      <c r="A1173" t="s">
        <v>342</v>
      </c>
      <c r="B1173">
        <v>0.0631717</v>
      </c>
      <c r="C1173">
        <f>VLOOKUP(A1173,[1]总校正后表!$A:$Q,17,0)</f>
        <v>0.62207708</v>
      </c>
    </row>
    <row r="1174" spans="1:3">
      <c r="A1174" t="s">
        <v>670</v>
      </c>
      <c r="B1174">
        <v>0.0631859</v>
      </c>
      <c r="C1174">
        <f>VLOOKUP(A1174,[1]总校正后表!$A:$Q,17,0)</f>
        <v>0.6479475</v>
      </c>
    </row>
    <row r="1175" spans="1:3">
      <c r="A1175" t="s">
        <v>1036</v>
      </c>
      <c r="B1175">
        <v>0.0633112</v>
      </c>
      <c r="C1175">
        <f>VLOOKUP(A1175,[1]总校正后表!$A:$Q,17,0)</f>
        <v>0.9881201</v>
      </c>
    </row>
    <row r="1176" spans="1:3">
      <c r="A1176" t="s">
        <v>469</v>
      </c>
      <c r="B1176">
        <v>0.0633447</v>
      </c>
      <c r="C1176">
        <f>VLOOKUP(A1176,[1]总校正后表!$A:$Q,17,0)</f>
        <v>0.4118264</v>
      </c>
    </row>
    <row r="1177" spans="1:3">
      <c r="A1177" t="s">
        <v>915</v>
      </c>
      <c r="B1177">
        <v>0.0635225</v>
      </c>
      <c r="C1177">
        <f>VLOOKUP(A1177,[1]总校正后表!$A:$Q,17,0)</f>
        <v>0.5450349</v>
      </c>
    </row>
    <row r="1178" spans="1:3">
      <c r="A1178" t="s">
        <v>762</v>
      </c>
      <c r="B1178">
        <v>0.0640292</v>
      </c>
      <c r="C1178">
        <f>VLOOKUP(A1178,[1]总校正后表!$A:$Q,17,0)</f>
        <v>0.946394</v>
      </c>
    </row>
    <row r="1179" spans="1:3">
      <c r="A1179" t="s">
        <v>797</v>
      </c>
      <c r="B1179">
        <v>0.064797</v>
      </c>
      <c r="C1179">
        <f>VLOOKUP(A1179,[1]总校正后表!$A:$Q,17,0)</f>
        <v>0.5616991</v>
      </c>
    </row>
    <row r="1180" spans="1:3">
      <c r="A1180" t="s">
        <v>983</v>
      </c>
      <c r="B1180">
        <v>0.0650539</v>
      </c>
      <c r="C1180">
        <f>VLOOKUP(A1180,[1]总校正后表!$A:$Q,17,0)</f>
        <v>0.8887893</v>
      </c>
    </row>
    <row r="1181" spans="1:3">
      <c r="A1181" t="s">
        <v>429</v>
      </c>
      <c r="B1181">
        <v>0.0655605</v>
      </c>
      <c r="C1181">
        <f>VLOOKUP(A1181,[1]总校正后表!$A:$Q,17,0)</f>
        <v>0.7053619</v>
      </c>
    </row>
    <row r="1182" spans="1:3">
      <c r="A1182" t="s">
        <v>684</v>
      </c>
      <c r="B1182">
        <v>0.065873</v>
      </c>
      <c r="C1182">
        <f>VLOOKUP(A1182,[1]总校正后表!$A:$Q,17,0)</f>
        <v>0.7760381</v>
      </c>
    </row>
    <row r="1183" spans="1:3">
      <c r="A1183" t="s">
        <v>844</v>
      </c>
      <c r="B1183">
        <v>0.0666052</v>
      </c>
      <c r="C1183">
        <f>VLOOKUP(A1183,[1]总校正后表!$A:$Q,17,0)</f>
        <v>0.56899708</v>
      </c>
    </row>
    <row r="1184" spans="1:3">
      <c r="A1184" t="s">
        <v>1047</v>
      </c>
      <c r="B1184">
        <v>0.0668119</v>
      </c>
      <c r="C1184">
        <f>VLOOKUP(A1184,[1]总校正后表!$A:$Q,17,0)</f>
        <v>0.7809117</v>
      </c>
    </row>
    <row r="1185" spans="1:3">
      <c r="A1185" t="s">
        <v>330</v>
      </c>
      <c r="B1185">
        <v>0.0670743</v>
      </c>
      <c r="C1185">
        <f>VLOOKUP(A1185,[1]总校正后表!$A:$Q,17,0)</f>
        <v>0.5536212</v>
      </c>
    </row>
    <row r="1186" spans="1:3">
      <c r="A1186" t="s">
        <v>240</v>
      </c>
      <c r="B1186">
        <v>0.0673648</v>
      </c>
      <c r="C1186">
        <f>VLOOKUP(A1186,[1]总校正后表!$A:$Q,17,0)</f>
        <v>0.5243528</v>
      </c>
    </row>
    <row r="1187" spans="1:3">
      <c r="A1187" t="s">
        <v>635</v>
      </c>
      <c r="B1187">
        <v>0.0675728</v>
      </c>
      <c r="C1187">
        <f>VLOOKUP(A1187,[1]总校正后表!$A:$Q,17,0)</f>
        <v>0.7503389</v>
      </c>
    </row>
    <row r="1188" spans="1:3">
      <c r="A1188" t="s">
        <v>277</v>
      </c>
      <c r="B1188">
        <v>0.0677794</v>
      </c>
      <c r="C1188">
        <f>VLOOKUP(A1188,[1]总校正后表!$A:$Q,17,0)</f>
        <v>0.4292245</v>
      </c>
    </row>
    <row r="1189" spans="1:3">
      <c r="A1189" t="s">
        <v>727</v>
      </c>
      <c r="B1189">
        <v>0.0678179</v>
      </c>
      <c r="C1189">
        <f>VLOOKUP(A1189,[1]总校正后表!$A:$Q,17,0)</f>
        <v>0.3940813</v>
      </c>
    </row>
    <row r="1190" spans="1:3">
      <c r="A1190" t="s">
        <v>73</v>
      </c>
      <c r="B1190">
        <v>0.0680709</v>
      </c>
      <c r="C1190">
        <f>VLOOKUP(A1190,[1]总校正后表!$A:$Q,17,0)</f>
        <v>0.4969531</v>
      </c>
    </row>
    <row r="1191" spans="1:3">
      <c r="A1191" t="s">
        <v>241</v>
      </c>
      <c r="B1191">
        <v>0.0685288</v>
      </c>
      <c r="C1191">
        <f>VLOOKUP(A1191,[1]总校正后表!$A:$Q,17,0)</f>
        <v>0.5465579</v>
      </c>
    </row>
    <row r="1192" spans="1:3">
      <c r="A1192" t="s">
        <v>794</v>
      </c>
      <c r="B1192">
        <v>0.0689524</v>
      </c>
      <c r="C1192">
        <f>VLOOKUP(A1192,[1]总校正后表!$A:$Q,17,0)</f>
        <v>0.4554102</v>
      </c>
    </row>
    <row r="1193" spans="1:3">
      <c r="A1193" t="s">
        <v>575</v>
      </c>
      <c r="B1193">
        <v>0.0694338</v>
      </c>
      <c r="C1193">
        <f>VLOOKUP(A1193,[1]总校正后表!$A:$Q,17,0)</f>
        <v>0.7431671</v>
      </c>
    </row>
    <row r="1194" spans="1:3">
      <c r="A1194" t="s">
        <v>540</v>
      </c>
      <c r="B1194">
        <v>0.0697403</v>
      </c>
      <c r="C1194">
        <f>VLOOKUP(A1194,[1]总校正后表!$A:$Q,17,0)</f>
        <v>0.5240937</v>
      </c>
    </row>
    <row r="1195" spans="1:3">
      <c r="A1195" t="s">
        <v>474</v>
      </c>
      <c r="B1195">
        <v>0.070586</v>
      </c>
      <c r="C1195">
        <f>VLOOKUP(A1195,[1]总校正后表!$A:$Q,17,0)</f>
        <v>0.7181172</v>
      </c>
    </row>
    <row r="1196" spans="1:3">
      <c r="A1196" t="s">
        <v>491</v>
      </c>
      <c r="B1196">
        <v>0.0707583</v>
      </c>
      <c r="C1196">
        <f>VLOOKUP(A1196,[1]总校正后表!$A:$Q,17,0)</f>
        <v>0.7398821</v>
      </c>
    </row>
    <row r="1197" spans="1:3">
      <c r="A1197" t="s">
        <v>1261</v>
      </c>
      <c r="B1197">
        <v>0.0711905</v>
      </c>
      <c r="C1197">
        <f>VLOOKUP(A1197,[1]总校正后表!$A:$Q,17,0)</f>
        <v>0.5232969</v>
      </c>
    </row>
    <row r="1198" spans="1:3">
      <c r="A1198" t="s">
        <v>293</v>
      </c>
      <c r="B1198">
        <v>0.0720841</v>
      </c>
      <c r="C1198">
        <f>VLOOKUP(A1198,[1]总校正后表!$A:$Q,17,0)</f>
        <v>0.7243664</v>
      </c>
    </row>
    <row r="1199" spans="1:3">
      <c r="A1199" t="s">
        <v>605</v>
      </c>
      <c r="B1199">
        <v>0.0726627</v>
      </c>
      <c r="C1199">
        <f>VLOOKUP(A1199,[1]总校正后表!$A:$Q,17,0)</f>
        <v>0.7871412</v>
      </c>
    </row>
    <row r="1200" spans="1:3">
      <c r="A1200" t="s">
        <v>76</v>
      </c>
      <c r="B1200">
        <v>0.0727257</v>
      </c>
      <c r="C1200">
        <f>VLOOKUP(A1200,[1]总校正后表!$A:$Q,17,0)</f>
        <v>0.65615788</v>
      </c>
    </row>
    <row r="1201" spans="1:3">
      <c r="A1201" t="s">
        <v>1172</v>
      </c>
      <c r="B1201">
        <v>0.0727865</v>
      </c>
      <c r="C1201">
        <f>VLOOKUP(A1201,[1]总校正后表!$A:$Q,17,0)</f>
        <v>0.6811362</v>
      </c>
    </row>
    <row r="1202" spans="1:3">
      <c r="A1202" t="s">
        <v>654</v>
      </c>
      <c r="B1202">
        <v>0.0733035</v>
      </c>
      <c r="C1202">
        <f>VLOOKUP(A1202,[1]总校正后表!$A:$Q,17,0)</f>
        <v>0.5311951</v>
      </c>
    </row>
    <row r="1203" spans="1:3">
      <c r="A1203" t="s">
        <v>368</v>
      </c>
      <c r="B1203">
        <v>0.0736747</v>
      </c>
      <c r="C1203">
        <f>VLOOKUP(A1203,[1]总校正后表!$A:$Q,17,0)</f>
        <v>0.5914538</v>
      </c>
    </row>
    <row r="1204" spans="1:3">
      <c r="A1204" t="s">
        <v>251</v>
      </c>
      <c r="B1204">
        <v>0.0743253</v>
      </c>
      <c r="C1204">
        <f>VLOOKUP(A1204,[1]总校正后表!$A:$Q,17,0)</f>
        <v>0.7301011</v>
      </c>
    </row>
    <row r="1205" spans="1:3">
      <c r="A1205" t="s">
        <v>1148</v>
      </c>
      <c r="B1205">
        <v>0.0743271</v>
      </c>
      <c r="C1205">
        <f>VLOOKUP(A1205,[1]总校正后表!$A:$Q,17,0)</f>
        <v>0.6261691</v>
      </c>
    </row>
    <row r="1206" spans="1:3">
      <c r="A1206" t="s">
        <v>709</v>
      </c>
      <c r="B1206">
        <v>0.0753952</v>
      </c>
      <c r="C1206">
        <f>VLOOKUP(A1206,[1]总校正后表!$A:$Q,17,0)</f>
        <v>0.6518706</v>
      </c>
    </row>
    <row r="1207" spans="1:3">
      <c r="A1207" t="s">
        <v>904</v>
      </c>
      <c r="B1207">
        <v>0.0756198</v>
      </c>
      <c r="C1207">
        <f>VLOOKUP(A1207,[1]总校正后表!$A:$Q,17,0)</f>
        <v>0.64190488</v>
      </c>
    </row>
    <row r="1208" spans="1:3">
      <c r="A1208" t="s">
        <v>24</v>
      </c>
      <c r="B1208">
        <v>0.0757777</v>
      </c>
      <c r="C1208">
        <f>VLOOKUP(A1208,[1]总校正后表!$A:$Q,17,0)</f>
        <v>0.7329437</v>
      </c>
    </row>
    <row r="1209" spans="1:3">
      <c r="A1209" t="s">
        <v>435</v>
      </c>
      <c r="B1209">
        <v>0.0761254</v>
      </c>
      <c r="C1209">
        <f>VLOOKUP(A1209,[1]总校正后表!$A:$Q,17,0)</f>
        <v>0.6114202</v>
      </c>
    </row>
    <row r="1210" spans="1:3">
      <c r="A1210" t="s">
        <v>1034</v>
      </c>
      <c r="B1210">
        <v>0.0763516</v>
      </c>
      <c r="C1210">
        <f>VLOOKUP(A1210,[1]总校正后表!$A:$Q,17,0)</f>
        <v>0.2303762</v>
      </c>
    </row>
    <row r="1211" spans="1:3">
      <c r="A1211" t="s">
        <v>679</v>
      </c>
      <c r="B1211">
        <v>0.0767089</v>
      </c>
      <c r="C1211">
        <f>VLOOKUP(A1211,[1]总校正后表!$A:$Q,17,0)</f>
        <v>0.6571574</v>
      </c>
    </row>
    <row r="1212" spans="1:3">
      <c r="A1212" t="s">
        <v>97</v>
      </c>
      <c r="B1212">
        <v>0.0768128</v>
      </c>
      <c r="C1212">
        <f>VLOOKUP(A1212,[1]总校正后表!$A:$Q,17,0)</f>
        <v>0.8469733</v>
      </c>
    </row>
    <row r="1213" spans="1:3">
      <c r="A1213" t="s">
        <v>743</v>
      </c>
      <c r="B1213">
        <v>0.0768874</v>
      </c>
      <c r="C1213">
        <f>VLOOKUP(A1213,[1]总校正后表!$A:$Q,17,0)</f>
        <v>0.5310373</v>
      </c>
    </row>
    <row r="1214" spans="1:3">
      <c r="A1214" t="s">
        <v>674</v>
      </c>
      <c r="B1214">
        <v>0.0771592</v>
      </c>
      <c r="C1214">
        <f>VLOOKUP(A1214,[1]总校正后表!$A:$Q,17,0)</f>
        <v>0.4178734</v>
      </c>
    </row>
    <row r="1215" spans="1:3">
      <c r="A1215" t="s">
        <v>774</v>
      </c>
      <c r="B1215">
        <v>0.0772843</v>
      </c>
      <c r="C1215">
        <f>VLOOKUP(A1215,[1]总校正后表!$A:$Q,17,0)</f>
        <v>0.59683908</v>
      </c>
    </row>
    <row r="1216" spans="1:3">
      <c r="A1216" t="s">
        <v>728</v>
      </c>
      <c r="B1216">
        <v>0.0775502</v>
      </c>
      <c r="C1216">
        <f>VLOOKUP(A1216,[1]总校正后表!$A:$Q,17,0)</f>
        <v>0.6325134</v>
      </c>
    </row>
    <row r="1217" spans="1:3">
      <c r="A1217" t="s">
        <v>166</v>
      </c>
      <c r="B1217">
        <v>0.0775928</v>
      </c>
      <c r="C1217">
        <f>VLOOKUP(A1217,[1]总校正后表!$A:$Q,17,0)</f>
        <v>0.7363129</v>
      </c>
    </row>
    <row r="1218" spans="1:3">
      <c r="A1218" t="s">
        <v>634</v>
      </c>
      <c r="B1218">
        <v>0.0777131</v>
      </c>
      <c r="C1218">
        <f>VLOOKUP(A1218,[1]总校正后表!$A:$Q,17,0)</f>
        <v>0.7307701</v>
      </c>
    </row>
    <row r="1219" spans="1:3">
      <c r="A1219" t="s">
        <v>134</v>
      </c>
      <c r="B1219">
        <v>0.0784939</v>
      </c>
      <c r="C1219">
        <f>VLOOKUP(A1219,[1]总校正后表!$A:$Q,17,0)</f>
        <v>1.0762282</v>
      </c>
    </row>
    <row r="1220" spans="1:3">
      <c r="A1220" t="s">
        <v>1084</v>
      </c>
      <c r="B1220">
        <v>0.0789457</v>
      </c>
      <c r="C1220">
        <f>VLOOKUP(A1220,[1]总校正后表!$A:$Q,17,0)</f>
        <v>0.4465344</v>
      </c>
    </row>
    <row r="1221" spans="1:3">
      <c r="A1221" t="s">
        <v>852</v>
      </c>
      <c r="B1221">
        <v>0.0793566</v>
      </c>
      <c r="C1221">
        <f>VLOOKUP(A1221,[1]总校正后表!$A:$Q,17,0)</f>
        <v>0.7375622</v>
      </c>
    </row>
    <row r="1222" spans="1:3">
      <c r="A1222" t="s">
        <v>1253</v>
      </c>
      <c r="B1222">
        <v>0.0797059</v>
      </c>
      <c r="C1222">
        <f>VLOOKUP(A1222,[1]总校正后表!$A:$Q,17,0)</f>
        <v>0.7539608</v>
      </c>
    </row>
    <row r="1223" spans="1:3">
      <c r="A1223" t="s">
        <v>1059</v>
      </c>
      <c r="B1223">
        <v>0.0797476</v>
      </c>
      <c r="C1223">
        <f>VLOOKUP(A1223,[1]总校正后表!$A:$Q,17,0)</f>
        <v>0.6501264</v>
      </c>
    </row>
    <row r="1224" spans="1:3">
      <c r="A1224" t="s">
        <v>689</v>
      </c>
      <c r="B1224">
        <v>0.0802764</v>
      </c>
      <c r="C1224">
        <f>VLOOKUP(A1224,[1]总校正后表!$A:$Q,17,0)</f>
        <v>0.7965026</v>
      </c>
    </row>
    <row r="1225" spans="1:3">
      <c r="A1225" t="s">
        <v>1249</v>
      </c>
      <c r="B1225">
        <v>0.0807075</v>
      </c>
      <c r="C1225">
        <f>VLOOKUP(A1225,[1]总校正后表!$A:$Q,17,0)</f>
        <v>0.5625713</v>
      </c>
    </row>
    <row r="1226" spans="1:3">
      <c r="A1226" t="s">
        <v>26</v>
      </c>
      <c r="B1226">
        <v>0.0807686</v>
      </c>
      <c r="C1226">
        <f>VLOOKUP(A1226,[1]总校正后表!$A:$Q,17,0)</f>
        <v>0.7257173</v>
      </c>
    </row>
    <row r="1227" spans="1:3">
      <c r="A1227" t="s">
        <v>354</v>
      </c>
      <c r="B1227">
        <v>0.0814668</v>
      </c>
      <c r="C1227">
        <f>VLOOKUP(A1227,[1]总校正后表!$A:$Q,17,0)</f>
        <v>0.5033579</v>
      </c>
    </row>
    <row r="1228" spans="1:3">
      <c r="A1228" t="s">
        <v>642</v>
      </c>
      <c r="B1228">
        <v>0.0819462</v>
      </c>
      <c r="C1228">
        <f>VLOOKUP(A1228,[1]总校正后表!$A:$Q,17,0)</f>
        <v>0.5641047</v>
      </c>
    </row>
    <row r="1229" spans="1:3">
      <c r="A1229" t="s">
        <v>1185</v>
      </c>
      <c r="B1229">
        <v>0.0820134</v>
      </c>
      <c r="C1229">
        <f>VLOOKUP(A1229,[1]总校正后表!$A:$Q,17,0)</f>
        <v>0.4235311</v>
      </c>
    </row>
    <row r="1230" spans="1:3">
      <c r="A1230" t="s">
        <v>431</v>
      </c>
      <c r="B1230">
        <v>0.0830157</v>
      </c>
      <c r="C1230">
        <f>VLOOKUP(A1230,[1]总校正后表!$A:$Q,17,0)</f>
        <v>0.5616701</v>
      </c>
    </row>
    <row r="1231" spans="1:3">
      <c r="A1231" t="s">
        <v>1231</v>
      </c>
      <c r="B1231">
        <v>0.0831179</v>
      </c>
      <c r="C1231">
        <f>VLOOKUP(A1231,[1]总校正后表!$A:$Q,17,0)</f>
        <v>0.4720175</v>
      </c>
    </row>
    <row r="1232" spans="1:3">
      <c r="A1232" t="s">
        <v>713</v>
      </c>
      <c r="B1232">
        <v>0.0836465</v>
      </c>
      <c r="C1232">
        <f>VLOOKUP(A1232,[1]总校正后表!$A:$Q,17,0)</f>
        <v>0.3812894</v>
      </c>
    </row>
    <row r="1233" spans="1:3">
      <c r="A1233" t="s">
        <v>1260</v>
      </c>
      <c r="B1233">
        <v>0.0838492</v>
      </c>
      <c r="C1233">
        <f>VLOOKUP(A1233,[1]总校正后表!$A:$Q,17,0)</f>
        <v>0.7858372</v>
      </c>
    </row>
    <row r="1234" spans="1:3">
      <c r="A1234" t="s">
        <v>447</v>
      </c>
      <c r="B1234">
        <v>0.0842848</v>
      </c>
      <c r="C1234">
        <f>VLOOKUP(A1234,[1]总校正后表!$A:$Q,17,0)</f>
        <v>0.5445461</v>
      </c>
    </row>
    <row r="1235" spans="1:3">
      <c r="A1235" t="s">
        <v>1281</v>
      </c>
      <c r="B1235">
        <v>0.0844748</v>
      </c>
      <c r="C1235">
        <f>VLOOKUP(A1235,[1]总校正后表!$A:$Q,17,0)</f>
        <v>0.7924334</v>
      </c>
    </row>
    <row r="1236" spans="1:3">
      <c r="A1236" t="s">
        <v>1263</v>
      </c>
      <c r="B1236">
        <v>0.0852348</v>
      </c>
      <c r="C1236">
        <f>VLOOKUP(A1236,[1]总校正后表!$A:$Q,17,0)</f>
        <v>0.90377</v>
      </c>
    </row>
    <row r="1237" spans="1:3">
      <c r="A1237" t="s">
        <v>52</v>
      </c>
      <c r="B1237">
        <v>0.0855799</v>
      </c>
      <c r="C1237">
        <f>VLOOKUP(A1237,[1]总校正后表!$A:$Q,17,0)</f>
        <v>0.6881833</v>
      </c>
    </row>
    <row r="1238" spans="1:3">
      <c r="A1238" t="s">
        <v>930</v>
      </c>
      <c r="B1238">
        <v>0.0861553</v>
      </c>
      <c r="C1238">
        <f>VLOOKUP(A1238,[1]总校正后表!$A:$Q,17,0)</f>
        <v>0.5975432</v>
      </c>
    </row>
    <row r="1239" spans="1:3">
      <c r="A1239" t="s">
        <v>1155</v>
      </c>
      <c r="B1239">
        <v>0.0866958</v>
      </c>
      <c r="C1239">
        <f>VLOOKUP(A1239,[1]总校正后表!$A:$Q,17,0)</f>
        <v>0.6993112</v>
      </c>
    </row>
    <row r="1240" spans="1:3">
      <c r="A1240" t="s">
        <v>562</v>
      </c>
      <c r="B1240">
        <v>0.0867264</v>
      </c>
      <c r="C1240">
        <f>VLOOKUP(A1240,[1]总校正后表!$A:$Q,17,0)</f>
        <v>0.6387293</v>
      </c>
    </row>
    <row r="1241" spans="1:3">
      <c r="A1241" t="s">
        <v>1033</v>
      </c>
      <c r="B1241">
        <v>0.0875686</v>
      </c>
      <c r="C1241">
        <f>VLOOKUP(A1241,[1]总校正后表!$A:$Q,17,0)</f>
        <v>0.3719564</v>
      </c>
    </row>
    <row r="1242" spans="1:3">
      <c r="A1242" t="s">
        <v>288</v>
      </c>
      <c r="B1242">
        <v>0.0875859</v>
      </c>
      <c r="C1242">
        <f>VLOOKUP(A1242,[1]总校正后表!$A:$Q,17,0)</f>
        <v>0.7154202</v>
      </c>
    </row>
    <row r="1243" spans="1:3">
      <c r="A1243" t="s">
        <v>442</v>
      </c>
      <c r="B1243">
        <v>0.0895288</v>
      </c>
      <c r="C1243">
        <f>VLOOKUP(A1243,[1]总校正后表!$A:$Q,17,0)</f>
        <v>0.5546503</v>
      </c>
    </row>
    <row r="1244" spans="1:3">
      <c r="A1244" t="s">
        <v>992</v>
      </c>
      <c r="B1244">
        <v>0.0896077</v>
      </c>
      <c r="C1244">
        <f>VLOOKUP(A1244,[1]总校正后表!$A:$Q,17,0)</f>
        <v>0.5886011</v>
      </c>
    </row>
    <row r="1245" spans="1:3">
      <c r="A1245" t="s">
        <v>220</v>
      </c>
      <c r="B1245">
        <v>0.0898749</v>
      </c>
      <c r="C1245">
        <f>VLOOKUP(A1245,[1]总校正后表!$A:$Q,17,0)</f>
        <v>0.5034241</v>
      </c>
    </row>
    <row r="1246" spans="1:3">
      <c r="A1246" t="s">
        <v>694</v>
      </c>
      <c r="B1246">
        <v>0.0909202</v>
      </c>
      <c r="C1246">
        <f>VLOOKUP(A1246,[1]总校正后表!$A:$Q,17,0)</f>
        <v>0.5374101</v>
      </c>
    </row>
    <row r="1247" spans="1:3">
      <c r="A1247" t="s">
        <v>1062</v>
      </c>
      <c r="B1247">
        <v>0.091111</v>
      </c>
      <c r="C1247">
        <f>VLOOKUP(A1247,[1]总校正后表!$A:$Q,17,0)</f>
        <v>0.6471951</v>
      </c>
    </row>
    <row r="1248" spans="1:3">
      <c r="A1248" t="s">
        <v>776</v>
      </c>
      <c r="B1248">
        <v>0.0911323</v>
      </c>
      <c r="C1248">
        <f>VLOOKUP(A1248,[1]总校正后表!$A:$Q,17,0)</f>
        <v>0.5581856</v>
      </c>
    </row>
    <row r="1249" spans="1:3">
      <c r="A1249" t="s">
        <v>1128</v>
      </c>
      <c r="B1249">
        <v>0.0912726</v>
      </c>
      <c r="C1249">
        <f>VLOOKUP(A1249,[1]总校正后表!$A:$Q,17,0)</f>
        <v>0.8570447</v>
      </c>
    </row>
    <row r="1250" spans="1:3">
      <c r="A1250" t="s">
        <v>486</v>
      </c>
      <c r="B1250">
        <v>0.0914404</v>
      </c>
      <c r="C1250">
        <f>VLOOKUP(A1250,[1]总校正后表!$A:$Q,17,0)</f>
        <v>0.4909264</v>
      </c>
    </row>
    <row r="1251" spans="1:3">
      <c r="A1251" t="s">
        <v>681</v>
      </c>
      <c r="B1251">
        <v>0.0918314</v>
      </c>
      <c r="C1251">
        <f>VLOOKUP(A1251,[1]总校正后表!$A:$Q,17,0)</f>
        <v>0.4747791</v>
      </c>
    </row>
    <row r="1252" spans="1:3">
      <c r="A1252" t="s">
        <v>302</v>
      </c>
      <c r="B1252">
        <v>0.0921744</v>
      </c>
      <c r="C1252">
        <f>VLOOKUP(A1252,[1]总校正后表!$A:$Q,17,0)</f>
        <v>0.7408349</v>
      </c>
    </row>
    <row r="1253" spans="1:3">
      <c r="A1253" t="s">
        <v>958</v>
      </c>
      <c r="B1253">
        <v>0.0925158</v>
      </c>
      <c r="C1253">
        <f>VLOOKUP(A1253,[1]总校正后表!$A:$Q,17,0)</f>
        <v>0.5509712</v>
      </c>
    </row>
    <row r="1254" spans="1:3">
      <c r="A1254" t="s">
        <v>828</v>
      </c>
      <c r="B1254">
        <v>0.0928968</v>
      </c>
      <c r="C1254">
        <f>VLOOKUP(A1254,[1]总校正后表!$A:$Q,17,0)</f>
        <v>0.7135431</v>
      </c>
    </row>
    <row r="1255" spans="1:3">
      <c r="A1255" t="s">
        <v>1276</v>
      </c>
      <c r="B1255">
        <v>0.0932524</v>
      </c>
      <c r="C1255">
        <f>VLOOKUP(A1255,[1]总校正后表!$A:$Q,17,0)</f>
        <v>0.6014391</v>
      </c>
    </row>
    <row r="1256" spans="1:3">
      <c r="A1256" t="s">
        <v>1257</v>
      </c>
      <c r="B1256">
        <v>0.0937692</v>
      </c>
      <c r="C1256">
        <f>VLOOKUP(A1256,[1]总校正后表!$A:$Q,17,0)</f>
        <v>0.48170718</v>
      </c>
    </row>
    <row r="1257" spans="1:3">
      <c r="A1257" t="s">
        <v>672</v>
      </c>
      <c r="B1257">
        <v>0.0942837</v>
      </c>
      <c r="C1257">
        <f>VLOOKUP(A1257,[1]总校正后表!$A:$Q,17,0)</f>
        <v>0.8458071</v>
      </c>
    </row>
    <row r="1258" spans="1:3">
      <c r="A1258" t="s">
        <v>1256</v>
      </c>
      <c r="B1258">
        <v>0.0955818</v>
      </c>
      <c r="C1258">
        <f>VLOOKUP(A1258,[1]总校正后表!$A:$Q,17,0)</f>
        <v>0.7117563</v>
      </c>
    </row>
    <row r="1259" spans="1:3">
      <c r="A1259" t="s">
        <v>843</v>
      </c>
      <c r="B1259">
        <v>0.0958224</v>
      </c>
      <c r="C1259">
        <f>VLOOKUP(A1259,[1]总校正后表!$A:$Q,17,0)</f>
        <v>0.6108071</v>
      </c>
    </row>
    <row r="1260" spans="1:3">
      <c r="A1260" t="s">
        <v>13</v>
      </c>
      <c r="B1260">
        <v>0.0961738</v>
      </c>
      <c r="C1260">
        <f>VLOOKUP(A1260,[1]总校正后表!$A:$Q,17,0)</f>
        <v>0.9570054</v>
      </c>
    </row>
    <row r="1261" spans="1:3">
      <c r="A1261" t="s">
        <v>124</v>
      </c>
      <c r="B1261">
        <v>0.0963785</v>
      </c>
      <c r="C1261">
        <f>VLOOKUP(A1261,[1]总校正后表!$A:$Q,17,0)</f>
        <v>0.9852011</v>
      </c>
    </row>
    <row r="1262" spans="1:3">
      <c r="A1262" t="s">
        <v>802</v>
      </c>
      <c r="B1262">
        <v>0.0968728</v>
      </c>
      <c r="C1262">
        <f>VLOOKUP(A1262,[1]总校正后表!$A:$Q,17,0)</f>
        <v>0.8028155</v>
      </c>
    </row>
    <row r="1263" spans="1:3">
      <c r="A1263" t="s">
        <v>18</v>
      </c>
      <c r="B1263">
        <v>0.0974868</v>
      </c>
      <c r="C1263">
        <f>VLOOKUP(A1263,[1]总校正后表!$A:$Q,17,0)</f>
        <v>0.4738167</v>
      </c>
    </row>
    <row r="1264" spans="1:3">
      <c r="A1264" t="s">
        <v>234</v>
      </c>
      <c r="B1264">
        <v>0.0990183</v>
      </c>
      <c r="C1264">
        <f>VLOOKUP(A1264,[1]总校正后表!$A:$Q,17,0)</f>
        <v>0.55478428</v>
      </c>
    </row>
    <row r="1265" spans="1:3">
      <c r="A1265" t="s">
        <v>1153</v>
      </c>
      <c r="B1265">
        <v>0.0990605</v>
      </c>
      <c r="C1265">
        <f>VLOOKUP(A1265,[1]总校正后表!$A:$Q,17,0)</f>
        <v>0.8414492</v>
      </c>
    </row>
    <row r="1266" spans="1:3">
      <c r="A1266" t="s">
        <v>430</v>
      </c>
      <c r="B1266">
        <v>0.0992054</v>
      </c>
      <c r="C1266">
        <f>VLOOKUP(A1266,[1]总校正后表!$A:$Q,17,0)</f>
        <v>0.6509491</v>
      </c>
    </row>
    <row r="1267" spans="1:3">
      <c r="A1267" t="s">
        <v>744</v>
      </c>
      <c r="B1267">
        <v>0.0992999</v>
      </c>
      <c r="C1267">
        <f>VLOOKUP(A1267,[1]总校正后表!$A:$Q,17,0)</f>
        <v>0.4987687</v>
      </c>
    </row>
    <row r="1268" spans="1:3">
      <c r="A1268" t="s">
        <v>20</v>
      </c>
      <c r="B1268">
        <v>0.100534</v>
      </c>
      <c r="C1268">
        <f>VLOOKUP(A1268,[1]总校正后表!$A:$Q,17,0)</f>
        <v>0.4621633</v>
      </c>
    </row>
    <row r="1269" spans="1:3">
      <c r="A1269" t="s">
        <v>233</v>
      </c>
      <c r="B1269">
        <v>0.102172</v>
      </c>
      <c r="C1269">
        <f>VLOOKUP(A1269,[1]总校正后表!$A:$Q,17,0)</f>
        <v>0.4164506</v>
      </c>
    </row>
    <row r="1270" spans="1:3">
      <c r="A1270" t="s">
        <v>862</v>
      </c>
      <c r="B1270">
        <v>0.103024</v>
      </c>
      <c r="C1270">
        <f>VLOOKUP(A1270,[1]总校正后表!$A:$Q,17,0)</f>
        <v>0.82412</v>
      </c>
    </row>
    <row r="1271" spans="1:3">
      <c r="A1271" t="s">
        <v>573</v>
      </c>
      <c r="B1271">
        <v>0.104087</v>
      </c>
      <c r="C1271">
        <f>VLOOKUP(A1271,[1]总校正后表!$A:$Q,17,0)</f>
        <v>0.6707911</v>
      </c>
    </row>
    <row r="1272" spans="1:3">
      <c r="A1272" t="s">
        <v>528</v>
      </c>
      <c r="B1272">
        <v>0.1045</v>
      </c>
      <c r="C1272">
        <f>VLOOKUP(A1272,[1]总校正后表!$A:$Q,17,0)</f>
        <v>0.5700662</v>
      </c>
    </row>
    <row r="1273" spans="1:3">
      <c r="A1273" t="s">
        <v>127</v>
      </c>
      <c r="B1273">
        <v>0.106547</v>
      </c>
      <c r="C1273">
        <f>VLOOKUP(A1273,[1]总校正后表!$A:$Q,17,0)</f>
        <v>0.6141977</v>
      </c>
    </row>
    <row r="1274" spans="1:3">
      <c r="A1274" t="s">
        <v>923</v>
      </c>
      <c r="B1274">
        <v>0.107807</v>
      </c>
      <c r="C1274">
        <f>VLOOKUP(A1274,[1]总校正后表!$A:$Q,17,0)</f>
        <v>1.1100903</v>
      </c>
    </row>
    <row r="1275" spans="1:3">
      <c r="A1275" t="s">
        <v>1228</v>
      </c>
      <c r="B1275">
        <v>0.109733</v>
      </c>
      <c r="C1275">
        <f>VLOOKUP(A1275,[1]总校正后表!$A:$Q,17,0)</f>
        <v>0.7314464</v>
      </c>
    </row>
    <row r="1276" spans="1:3">
      <c r="A1276" t="s">
        <v>1236</v>
      </c>
      <c r="B1276">
        <v>0.113244</v>
      </c>
      <c r="C1276">
        <f>VLOOKUP(A1276,[1]总校正后表!$A:$Q,17,0)</f>
        <v>0.9733301</v>
      </c>
    </row>
    <row r="1277" spans="1:3">
      <c r="A1277" t="s">
        <v>10</v>
      </c>
      <c r="B1277">
        <v>0.113851</v>
      </c>
      <c r="C1277">
        <f>VLOOKUP(A1277,[1]总校正后表!$A:$Q,17,0)</f>
        <v>0.5253105</v>
      </c>
    </row>
    <row r="1278" spans="1:3">
      <c r="A1278" t="s">
        <v>1115</v>
      </c>
      <c r="B1278">
        <v>0.115191</v>
      </c>
      <c r="C1278">
        <f>VLOOKUP(A1278,[1]总校正后表!$A:$Q,17,0)</f>
        <v>0.8661986</v>
      </c>
    </row>
    <row r="1279" spans="1:3">
      <c r="A1279" t="s">
        <v>707</v>
      </c>
      <c r="B1279">
        <v>0.115439</v>
      </c>
      <c r="C1279">
        <f>VLOOKUP(A1279,[1]总校正后表!$A:$Q,17,0)</f>
        <v>0.7790953</v>
      </c>
    </row>
    <row r="1280" spans="1:3">
      <c r="A1280" t="s">
        <v>938</v>
      </c>
      <c r="B1280">
        <v>0.124898</v>
      </c>
      <c r="C1280">
        <f>VLOOKUP(A1280,[1]总校正后表!$A:$Q,17,0)</f>
        <v>0.6670895</v>
      </c>
    </row>
    <row r="1281" spans="1:3">
      <c r="A1281" t="s">
        <v>612</v>
      </c>
      <c r="B1281">
        <v>0.125597</v>
      </c>
      <c r="C1281">
        <f>VLOOKUP(A1281,[1]总校正后表!$A:$Q,17,0)</f>
        <v>0.7097703</v>
      </c>
    </row>
    <row r="1282" spans="1:3">
      <c r="A1282" t="s">
        <v>617</v>
      </c>
      <c r="B1282">
        <v>0.126022</v>
      </c>
      <c r="C1282">
        <f>VLOOKUP(A1282,[1]总校正后表!$A:$Q,17,0)</f>
        <v>0.664596</v>
      </c>
    </row>
    <row r="1283" spans="1:3">
      <c r="A1283" t="s">
        <v>676</v>
      </c>
      <c r="B1283">
        <v>0.12794</v>
      </c>
      <c r="C1283">
        <f>VLOOKUP(A1283,[1]总校正后表!$A:$Q,17,0)</f>
        <v>0.9414364</v>
      </c>
    </row>
    <row r="1284" spans="1:3">
      <c r="A1284" t="s">
        <v>123</v>
      </c>
      <c r="B1284">
        <v>0.130292</v>
      </c>
      <c r="C1284">
        <f>VLOOKUP(A1284,[1]总校正后表!$A:$Q,17,0)</f>
        <v>0.7350632</v>
      </c>
    </row>
    <row r="1285" spans="1:3">
      <c r="A1285" t="s">
        <v>767</v>
      </c>
      <c r="B1285">
        <v>0.13059</v>
      </c>
      <c r="C1285">
        <f>VLOOKUP(A1285,[1]总校正后表!$A:$Q,17,0)</f>
        <v>0.4292144</v>
      </c>
    </row>
    <row r="1286" spans="1:3">
      <c r="A1286" t="s">
        <v>763</v>
      </c>
      <c r="B1286">
        <v>0.131708</v>
      </c>
      <c r="C1286">
        <f>VLOOKUP(A1286,[1]总校正后表!$A:$Q,17,0)</f>
        <v>0.7542714</v>
      </c>
    </row>
    <row r="1287" spans="1:3">
      <c r="A1287" t="s">
        <v>1301</v>
      </c>
      <c r="B1287">
        <v>0.132622</v>
      </c>
      <c r="C1287">
        <f>VLOOKUP(A1287,[1]总校正后表!$A:$Q,17,0)</f>
        <v>0.8299195</v>
      </c>
    </row>
    <row r="1288" spans="1:3">
      <c r="A1288" t="s">
        <v>932</v>
      </c>
      <c r="B1288">
        <v>0.132898</v>
      </c>
      <c r="C1288">
        <f>VLOOKUP(A1288,[1]总校正后表!$A:$Q,17,0)</f>
        <v>0.8513589</v>
      </c>
    </row>
    <row r="1289" spans="1:3">
      <c r="A1289" t="s">
        <v>1282</v>
      </c>
      <c r="B1289">
        <v>0.135507</v>
      </c>
      <c r="C1289">
        <f>VLOOKUP(A1289,[1]总校正后表!$A:$Q,17,0)</f>
        <v>0.8996497</v>
      </c>
    </row>
    <row r="1290" spans="1:3">
      <c r="A1290" t="s">
        <v>533</v>
      </c>
      <c r="B1290">
        <v>0.136201</v>
      </c>
      <c r="C1290">
        <f>VLOOKUP(A1290,[1]总校正后表!$A:$Q,17,0)</f>
        <v>0.8937819</v>
      </c>
    </row>
    <row r="1291" spans="1:3">
      <c r="A1291" t="s">
        <v>1078</v>
      </c>
      <c r="B1291">
        <v>0.137594</v>
      </c>
      <c r="C1291">
        <f>VLOOKUP(A1291,[1]总校正后表!$A:$Q,17,0)</f>
        <v>0.7920599</v>
      </c>
    </row>
    <row r="1292" spans="1:3">
      <c r="A1292" t="s">
        <v>902</v>
      </c>
      <c r="B1292">
        <v>0.141581</v>
      </c>
      <c r="C1292">
        <f>VLOOKUP(A1292,[1]总校正后表!$A:$Q,17,0)</f>
        <v>0.5117479</v>
      </c>
    </row>
    <row r="1293" spans="1:3">
      <c r="A1293" t="s">
        <v>184</v>
      </c>
      <c r="B1293">
        <v>0.141694</v>
      </c>
      <c r="C1293">
        <f>VLOOKUP(A1293,[1]总校正后表!$A:$Q,17,0)</f>
        <v>0.7631861</v>
      </c>
    </row>
    <row r="1294" spans="1:3">
      <c r="A1294" t="s">
        <v>682</v>
      </c>
      <c r="B1294">
        <v>0.142427</v>
      </c>
      <c r="C1294">
        <f>VLOOKUP(A1294,[1]总校正后表!$A:$Q,17,0)</f>
        <v>0.6654169</v>
      </c>
    </row>
    <row r="1295" spans="1:3">
      <c r="A1295" t="s">
        <v>1239</v>
      </c>
      <c r="B1295">
        <v>0.146827</v>
      </c>
      <c r="C1295">
        <f>VLOOKUP(A1295,[1]总校正后表!$A:$Q,17,0)</f>
        <v>0.8929341</v>
      </c>
    </row>
    <row r="1296" spans="1:3">
      <c r="A1296" t="s">
        <v>907</v>
      </c>
      <c r="B1296">
        <v>0.152816</v>
      </c>
      <c r="C1296">
        <f>VLOOKUP(A1296,[1]总校正后表!$A:$Q,17,0)</f>
        <v>1.0516424</v>
      </c>
    </row>
    <row r="1297" spans="1:3">
      <c r="A1297" t="s">
        <v>592</v>
      </c>
      <c r="B1297">
        <v>0.153212</v>
      </c>
      <c r="C1297">
        <f>VLOOKUP(A1297,[1]总校正后表!$A:$Q,17,0)</f>
        <v>0.8603229</v>
      </c>
    </row>
    <row r="1298" spans="1:3">
      <c r="A1298" t="s">
        <v>462</v>
      </c>
      <c r="B1298">
        <v>0.158478</v>
      </c>
      <c r="C1298">
        <f>VLOOKUP(A1298,[1]总校正后表!$A:$Q,17,0)</f>
        <v>0.7183018</v>
      </c>
    </row>
    <row r="1299" spans="1:3">
      <c r="A1299" t="s">
        <v>436</v>
      </c>
      <c r="B1299">
        <v>0.16145</v>
      </c>
      <c r="C1299">
        <f>VLOOKUP(A1299,[1]总校正后表!$A:$Q,17,0)</f>
        <v>0.9045682</v>
      </c>
    </row>
    <row r="1300" spans="1:3">
      <c r="A1300" t="s">
        <v>416</v>
      </c>
      <c r="B1300">
        <v>0.163107</v>
      </c>
      <c r="C1300">
        <f>VLOOKUP(A1300,[1]总校正后表!$A:$Q,17,0)</f>
        <v>0.8994654</v>
      </c>
    </row>
    <row r="1301" spans="1:3">
      <c r="A1301" t="s">
        <v>606</v>
      </c>
      <c r="B1301">
        <v>0.16496</v>
      </c>
      <c r="C1301">
        <f>VLOOKUP(A1301,[1]总校正后表!$A:$Q,17,0)</f>
        <v>0.82956628</v>
      </c>
    </row>
    <row r="1302" spans="1:3">
      <c r="A1302" t="s">
        <v>204</v>
      </c>
      <c r="B1302">
        <v>0.173575</v>
      </c>
      <c r="C1302">
        <f>VLOOKUP(A1302,[1]总校正后表!$A:$Q,17,0)</f>
        <v>0.8706518</v>
      </c>
    </row>
    <row r="1303" spans="1:3">
      <c r="A1303" t="s">
        <v>890</v>
      </c>
      <c r="B1303">
        <v>0.182461</v>
      </c>
      <c r="C1303">
        <f>VLOOKUP(A1303,[1]总校正后表!$A:$Q,17,0)</f>
        <v>1.3522938</v>
      </c>
    </row>
    <row r="1304" spans="2:2">
      <c r="B1304">
        <f>AVERAGE(B2:B1303)</f>
        <v>-0.00436587119907832</v>
      </c>
    </row>
  </sheetData>
  <sortState ref="A2:C1303">
    <sortCondition ref="B2"/>
  </sortState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04"/>
  <sheetViews>
    <sheetView workbookViewId="0">
      <selection activeCell="C2" sqref="C2"/>
    </sheetView>
  </sheetViews>
  <sheetFormatPr defaultColWidth="8.72727272727273" defaultRowHeight="14" outlineLevelCol="4"/>
  <cols>
    <col min="2" max="2" width="14"/>
    <col min="3" max="3" width="12.8181818181818"/>
    <col min="5" max="5" width="12.8181818181818"/>
  </cols>
  <sheetData>
    <row r="1" spans="1:2">
      <c r="A1" t="s">
        <v>0</v>
      </c>
      <c r="B1" t="s">
        <v>1</v>
      </c>
    </row>
    <row r="2" spans="1:5">
      <c r="A2" t="s">
        <v>84</v>
      </c>
      <c r="B2">
        <v>-0.232842</v>
      </c>
      <c r="C2">
        <f>VLOOKUP(A2,[1]总校正后表!$A:$R,18,0)</f>
        <v>0.2173937</v>
      </c>
      <c r="E2">
        <f>PEARSON(B2:B1303,C2:C1303)</f>
        <v>0.694764648756416</v>
      </c>
    </row>
    <row r="3" spans="1:3">
      <c r="A3" t="s">
        <v>23</v>
      </c>
      <c r="B3">
        <v>-0.224238</v>
      </c>
      <c r="C3">
        <f>VLOOKUP(A3,[1]总校正后表!$A:$R,18,0)</f>
        <v>0.2849743</v>
      </c>
    </row>
    <row r="4" spans="1:3">
      <c r="A4" t="s">
        <v>666</v>
      </c>
      <c r="B4">
        <v>-0.206862</v>
      </c>
      <c r="C4">
        <f>VLOOKUP(A4,[1]总校正后表!$A:$R,18,0)</f>
        <v>0.285365111</v>
      </c>
    </row>
    <row r="5" spans="1:3">
      <c r="A5" t="s">
        <v>523</v>
      </c>
      <c r="B5">
        <v>-0.205974</v>
      </c>
      <c r="C5">
        <f>VLOOKUP(A5,[1]总校正后表!$A:$R,18,0)</f>
        <v>0.3448566</v>
      </c>
    </row>
    <row r="6" spans="1:3">
      <c r="A6" t="s">
        <v>1030</v>
      </c>
      <c r="B6">
        <v>-0.194796</v>
      </c>
      <c r="C6">
        <f>VLOOKUP(A6,[1]总校正后表!$A:$R,18,0)</f>
        <v>0.32285766</v>
      </c>
    </row>
    <row r="7" spans="1:3">
      <c r="A7" t="s">
        <v>944</v>
      </c>
      <c r="B7">
        <v>-0.191543</v>
      </c>
      <c r="C7">
        <f>VLOOKUP(A7,[1]总校正后表!$A:$R,18,0)</f>
        <v>0.272095711</v>
      </c>
    </row>
    <row r="8" spans="1:3">
      <c r="A8" t="s">
        <v>579</v>
      </c>
      <c r="B8">
        <v>-0.189145</v>
      </c>
      <c r="C8">
        <f>VLOOKUP(A8,[1]总校正后表!$A:$R,18,0)</f>
        <v>0.24382566</v>
      </c>
    </row>
    <row r="9" spans="1:3">
      <c r="A9" t="s">
        <v>25</v>
      </c>
      <c r="B9">
        <v>-0.1889</v>
      </c>
      <c r="C9">
        <f>VLOOKUP(A9,[1]总校正后表!$A:$R,18,0)</f>
        <v>0.1361296</v>
      </c>
    </row>
    <row r="10" spans="1:3">
      <c r="A10" t="s">
        <v>616</v>
      </c>
      <c r="B10">
        <v>-0.183252</v>
      </c>
      <c r="C10">
        <f>VLOOKUP(A10,[1]总校正后表!$A:$R,18,0)</f>
        <v>0.3428338</v>
      </c>
    </row>
    <row r="11" spans="1:3">
      <c r="A11" t="s">
        <v>680</v>
      </c>
      <c r="B11">
        <v>-0.175189</v>
      </c>
      <c r="C11">
        <f>VLOOKUP(A11,[1]总校正后表!$A:$R,18,0)</f>
        <v>0.4478082</v>
      </c>
    </row>
    <row r="12" spans="1:3">
      <c r="A12" t="s">
        <v>421</v>
      </c>
      <c r="B12">
        <v>-0.171372</v>
      </c>
      <c r="C12">
        <f>VLOOKUP(A12,[1]总校正后表!$A:$R,18,0)</f>
        <v>0.4865371</v>
      </c>
    </row>
    <row r="13" spans="1:3">
      <c r="A13" t="s">
        <v>1203</v>
      </c>
      <c r="B13">
        <v>-0.171115</v>
      </c>
      <c r="C13">
        <f>VLOOKUP(A13,[1]总校正后表!$A:$R,18,0)</f>
        <v>0.5624758</v>
      </c>
    </row>
    <row r="14" spans="1:3">
      <c r="A14" t="s">
        <v>50</v>
      </c>
      <c r="B14">
        <v>-0.170618</v>
      </c>
      <c r="C14">
        <f>VLOOKUP(A14,[1]总校正后表!$A:$R,18,0)</f>
        <v>0.2389232</v>
      </c>
    </row>
    <row r="15" spans="1:3">
      <c r="A15" t="s">
        <v>1171</v>
      </c>
      <c r="B15">
        <v>-0.1704</v>
      </c>
      <c r="C15">
        <f>VLOOKUP(A15,[1]总校正后表!$A:$R,18,0)</f>
        <v>0.13592456</v>
      </c>
    </row>
    <row r="16" spans="1:3">
      <c r="A16" t="s">
        <v>871</v>
      </c>
      <c r="B16">
        <v>-0.168897</v>
      </c>
      <c r="C16">
        <f>VLOOKUP(A16,[1]总校正后表!$A:$R,18,0)</f>
        <v>0.2691467</v>
      </c>
    </row>
    <row r="17" spans="1:3">
      <c r="A17" t="s">
        <v>1187</v>
      </c>
      <c r="B17">
        <v>-0.165459</v>
      </c>
      <c r="C17">
        <f>VLOOKUP(A17,[1]总校正后表!$A:$R,18,0)</f>
        <v>0.372250611</v>
      </c>
    </row>
    <row r="18" spans="1:3">
      <c r="A18" t="s">
        <v>507</v>
      </c>
      <c r="B18">
        <v>-0.160799</v>
      </c>
      <c r="C18">
        <f>VLOOKUP(A18,[1]总校正后表!$A:$R,18,0)</f>
        <v>0.2315239</v>
      </c>
    </row>
    <row r="19" spans="1:3">
      <c r="A19" t="s">
        <v>92</v>
      </c>
      <c r="B19">
        <v>-0.157875</v>
      </c>
      <c r="C19">
        <f>VLOOKUP(A19,[1]总校正后表!$A:$R,18,0)</f>
        <v>0.1113206</v>
      </c>
    </row>
    <row r="20" spans="1:3">
      <c r="A20" t="s">
        <v>595</v>
      </c>
      <c r="B20">
        <v>-0.156019</v>
      </c>
      <c r="C20">
        <f>VLOOKUP(A20,[1]总校正后表!$A:$R,18,0)</f>
        <v>0.329221</v>
      </c>
    </row>
    <row r="21" spans="1:3">
      <c r="A21" t="s">
        <v>952</v>
      </c>
      <c r="B21">
        <v>-0.154803</v>
      </c>
      <c r="C21">
        <f>VLOOKUP(A21,[1]总校正后表!$A:$R,18,0)</f>
        <v>0.2299597</v>
      </c>
    </row>
    <row r="22" spans="1:3">
      <c r="A22" t="s">
        <v>1192</v>
      </c>
      <c r="B22">
        <v>-0.153295</v>
      </c>
      <c r="C22">
        <f>VLOOKUP(A22,[1]总校正后表!$A:$R,18,0)</f>
        <v>0.2289353</v>
      </c>
    </row>
    <row r="23" spans="1:3">
      <c r="A23" t="s">
        <v>257</v>
      </c>
      <c r="B23">
        <v>-0.152277</v>
      </c>
      <c r="C23">
        <f>VLOOKUP(A23,[1]总校正后表!$A:$R,18,0)</f>
        <v>0.6671718</v>
      </c>
    </row>
    <row r="24" spans="1:3">
      <c r="A24" t="s">
        <v>390</v>
      </c>
      <c r="B24">
        <v>-0.151896</v>
      </c>
      <c r="C24">
        <f>VLOOKUP(A24,[1]总校正后表!$A:$R,18,0)</f>
        <v>0.401351</v>
      </c>
    </row>
    <row r="25" spans="1:3">
      <c r="A25" t="s">
        <v>496</v>
      </c>
      <c r="B25">
        <v>-0.151714</v>
      </c>
      <c r="C25">
        <f>VLOOKUP(A25,[1]总校正后表!$A:$R,18,0)</f>
        <v>0.13568526</v>
      </c>
    </row>
    <row r="26" spans="1:3">
      <c r="A26" t="s">
        <v>964</v>
      </c>
      <c r="B26">
        <v>-0.147646</v>
      </c>
      <c r="C26">
        <f>VLOOKUP(A26,[1]总校正后表!$A:$R,18,0)</f>
        <v>0.2947045</v>
      </c>
    </row>
    <row r="27" spans="1:3">
      <c r="A27" t="s">
        <v>321</v>
      </c>
      <c r="B27">
        <v>-0.147435</v>
      </c>
      <c r="C27">
        <f>VLOOKUP(A27,[1]总校正后表!$A:$R,18,0)</f>
        <v>0.47763086</v>
      </c>
    </row>
    <row r="28" spans="1:3">
      <c r="A28" t="s">
        <v>478</v>
      </c>
      <c r="B28">
        <v>-0.147323</v>
      </c>
      <c r="C28">
        <f>VLOOKUP(A28,[1]总校正后表!$A:$R,18,0)</f>
        <v>0.258339811</v>
      </c>
    </row>
    <row r="29" spans="1:3">
      <c r="A29" t="s">
        <v>730</v>
      </c>
      <c r="B29">
        <v>-0.147041</v>
      </c>
      <c r="C29">
        <f>VLOOKUP(A29,[1]总校正后表!$A:$R,18,0)</f>
        <v>0.3093007</v>
      </c>
    </row>
    <row r="30" spans="1:3">
      <c r="A30" t="s">
        <v>667</v>
      </c>
      <c r="B30">
        <v>-0.142626</v>
      </c>
      <c r="C30">
        <f>VLOOKUP(A30,[1]总校正后表!$A:$R,18,0)</f>
        <v>0.3846153</v>
      </c>
    </row>
    <row r="31" spans="1:3">
      <c r="A31" t="s">
        <v>199</v>
      </c>
      <c r="B31">
        <v>-0.142396</v>
      </c>
      <c r="C31">
        <f>VLOOKUP(A31,[1]总校正后表!$A:$R,18,0)</f>
        <v>0.0652276</v>
      </c>
    </row>
    <row r="32" spans="1:3">
      <c r="A32" t="s">
        <v>615</v>
      </c>
      <c r="B32">
        <v>-0.141748</v>
      </c>
      <c r="C32">
        <f>VLOOKUP(A32,[1]总校正后表!$A:$R,18,0)</f>
        <v>0.3981238</v>
      </c>
    </row>
    <row r="33" spans="1:3">
      <c r="A33" t="s">
        <v>853</v>
      </c>
      <c r="B33">
        <v>-0.141627</v>
      </c>
      <c r="C33">
        <f>VLOOKUP(A33,[1]总校正后表!$A:$R,18,0)</f>
        <v>0.5942269</v>
      </c>
    </row>
    <row r="34" spans="1:3">
      <c r="A34" t="s">
        <v>311</v>
      </c>
      <c r="B34">
        <v>-0.140019</v>
      </c>
      <c r="C34">
        <f>VLOOKUP(A34,[1]总校正后表!$A:$R,18,0)</f>
        <v>0.4078797</v>
      </c>
    </row>
    <row r="35" spans="1:3">
      <c r="A35" t="s">
        <v>772</v>
      </c>
      <c r="B35">
        <v>-0.139632</v>
      </c>
      <c r="C35">
        <f>VLOOKUP(A35,[1]总校正后表!$A:$R,18,0)</f>
        <v>0.1426965</v>
      </c>
    </row>
    <row r="36" spans="1:3">
      <c r="A36" t="s">
        <v>8</v>
      </c>
      <c r="B36">
        <v>-0.13881</v>
      </c>
      <c r="C36">
        <f>VLOOKUP(A36,[1]总校正后表!$A:$R,18,0)</f>
        <v>0.5814413</v>
      </c>
    </row>
    <row r="37" spans="1:3">
      <c r="A37" t="s">
        <v>158</v>
      </c>
      <c r="B37">
        <v>-0.137692</v>
      </c>
      <c r="C37">
        <f>VLOOKUP(A37,[1]总校正后表!$A:$R,18,0)</f>
        <v>0.2035556</v>
      </c>
    </row>
    <row r="38" spans="1:3">
      <c r="A38" t="s">
        <v>745</v>
      </c>
      <c r="B38">
        <v>-0.137399</v>
      </c>
      <c r="C38">
        <f>VLOOKUP(A38,[1]总校正后表!$A:$R,18,0)</f>
        <v>0.225444</v>
      </c>
    </row>
    <row r="39" spans="1:3">
      <c r="A39" t="s">
        <v>87</v>
      </c>
      <c r="B39">
        <v>-0.137261</v>
      </c>
      <c r="C39">
        <f>VLOOKUP(A39,[1]总校正后表!$A:$R,18,0)</f>
        <v>0.481767</v>
      </c>
    </row>
    <row r="40" spans="1:3">
      <c r="A40" t="s">
        <v>1082</v>
      </c>
      <c r="B40">
        <v>-0.137181</v>
      </c>
      <c r="C40">
        <f>VLOOKUP(A40,[1]总校正后表!$A:$R,18,0)</f>
        <v>0.4270558</v>
      </c>
    </row>
    <row r="41" spans="1:3">
      <c r="A41" t="s">
        <v>1173</v>
      </c>
      <c r="B41">
        <v>-0.13487</v>
      </c>
      <c r="C41">
        <f>VLOOKUP(A41,[1]总校正后表!$A:$R,18,0)</f>
        <v>0.35549016</v>
      </c>
    </row>
    <row r="42" spans="1:3">
      <c r="A42" t="s">
        <v>309</v>
      </c>
      <c r="B42">
        <v>-0.134431</v>
      </c>
      <c r="C42">
        <f>VLOOKUP(A42,[1]总校正后表!$A:$R,18,0)</f>
        <v>0.4404484</v>
      </c>
    </row>
    <row r="43" spans="1:3">
      <c r="A43" t="s">
        <v>493</v>
      </c>
      <c r="B43">
        <v>-0.134143</v>
      </c>
      <c r="C43">
        <f>VLOOKUP(A43,[1]总校正后表!$A:$R,18,0)</f>
        <v>0.3319737</v>
      </c>
    </row>
    <row r="44" spans="1:3">
      <c r="A44" t="s">
        <v>109</v>
      </c>
      <c r="B44">
        <v>-0.13228</v>
      </c>
      <c r="C44">
        <f>VLOOKUP(A44,[1]总校正后表!$A:$R,18,0)</f>
        <v>0.3176848</v>
      </c>
    </row>
    <row r="45" spans="1:3">
      <c r="A45" t="s">
        <v>349</v>
      </c>
      <c r="B45">
        <v>-0.131432</v>
      </c>
      <c r="C45">
        <f>VLOOKUP(A45,[1]总校正后表!$A:$R,18,0)</f>
        <v>0.7604116</v>
      </c>
    </row>
    <row r="46" spans="1:3">
      <c r="A46" t="s">
        <v>392</v>
      </c>
      <c r="B46">
        <v>-0.131124</v>
      </c>
      <c r="C46">
        <f>VLOOKUP(A46,[1]总校正后表!$A:$R,18,0)</f>
        <v>0.34399466</v>
      </c>
    </row>
    <row r="47" spans="1:3">
      <c r="A47" t="s">
        <v>236</v>
      </c>
      <c r="B47">
        <v>-0.130075</v>
      </c>
      <c r="C47">
        <f>VLOOKUP(A47,[1]总校正后表!$A:$R,18,0)</f>
        <v>0.5948778</v>
      </c>
    </row>
    <row r="48" spans="1:3">
      <c r="A48" t="s">
        <v>445</v>
      </c>
      <c r="B48">
        <v>-0.129622</v>
      </c>
      <c r="C48">
        <f>VLOOKUP(A48,[1]总校正后表!$A:$R,18,0)</f>
        <v>0.4120113</v>
      </c>
    </row>
    <row r="49" spans="1:3">
      <c r="A49" t="s">
        <v>402</v>
      </c>
      <c r="B49">
        <v>-0.12938</v>
      </c>
      <c r="C49">
        <f>VLOOKUP(A49,[1]总校正后表!$A:$R,18,0)</f>
        <v>0.3143309</v>
      </c>
    </row>
    <row r="50" spans="1:3">
      <c r="A50" t="s">
        <v>54</v>
      </c>
      <c r="B50">
        <v>-0.129006</v>
      </c>
      <c r="C50">
        <f>VLOOKUP(A50,[1]总校正后表!$A:$R,18,0)</f>
        <v>0.219228</v>
      </c>
    </row>
    <row r="51" spans="1:3">
      <c r="A51" t="s">
        <v>263</v>
      </c>
      <c r="B51">
        <v>-0.128998</v>
      </c>
      <c r="C51">
        <f>VLOOKUP(A51,[1]总校正后表!$A:$R,18,0)</f>
        <v>0.6238913</v>
      </c>
    </row>
    <row r="52" spans="1:3">
      <c r="A52" t="s">
        <v>675</v>
      </c>
      <c r="B52">
        <v>-0.126677</v>
      </c>
      <c r="C52">
        <f>VLOOKUP(A52,[1]总校正后表!$A:$R,18,0)</f>
        <v>0.2875733</v>
      </c>
    </row>
    <row r="53" spans="1:3">
      <c r="A53" t="s">
        <v>102</v>
      </c>
      <c r="B53">
        <v>-0.126028</v>
      </c>
      <c r="C53">
        <f>VLOOKUP(A53,[1]总校正后表!$A:$R,18,0)</f>
        <v>0.43877116</v>
      </c>
    </row>
    <row r="54" spans="1:3">
      <c r="A54" t="s">
        <v>335</v>
      </c>
      <c r="B54">
        <v>-0.125798</v>
      </c>
      <c r="C54">
        <f>VLOOKUP(A54,[1]总校正后表!$A:$R,18,0)</f>
        <v>0.2727217</v>
      </c>
    </row>
    <row r="55" spans="1:3">
      <c r="A55" t="s">
        <v>37</v>
      </c>
      <c r="B55">
        <v>-0.125399</v>
      </c>
      <c r="C55">
        <f>VLOOKUP(A55,[1]总校正后表!$A:$R,18,0)</f>
        <v>0.3749613</v>
      </c>
    </row>
    <row r="56" spans="1:3">
      <c r="A56" t="s">
        <v>810</v>
      </c>
      <c r="B56">
        <v>-0.124979</v>
      </c>
      <c r="C56">
        <f>VLOOKUP(A56,[1]总校正后表!$A:$R,18,0)</f>
        <v>0.2527485</v>
      </c>
    </row>
    <row r="57" spans="1:3">
      <c r="A57" t="s">
        <v>570</v>
      </c>
      <c r="B57">
        <v>-0.124164</v>
      </c>
      <c r="C57">
        <f>VLOOKUP(A57,[1]总校正后表!$A:$R,18,0)</f>
        <v>0.515204</v>
      </c>
    </row>
    <row r="58" spans="1:3">
      <c r="A58" t="s">
        <v>104</v>
      </c>
      <c r="B58">
        <v>-0.123735</v>
      </c>
      <c r="C58">
        <f>VLOOKUP(A58,[1]总校正后表!$A:$R,18,0)</f>
        <v>0.312707</v>
      </c>
    </row>
    <row r="59" spans="1:3">
      <c r="A59" t="s">
        <v>454</v>
      </c>
      <c r="B59">
        <v>-0.123641</v>
      </c>
      <c r="C59">
        <f>VLOOKUP(A59,[1]总校正后表!$A:$R,18,0)</f>
        <v>0.4395257</v>
      </c>
    </row>
    <row r="60" spans="1:3">
      <c r="A60" t="s">
        <v>44</v>
      </c>
      <c r="B60">
        <v>-0.122866</v>
      </c>
      <c r="C60">
        <f>VLOOKUP(A60,[1]总校正后表!$A:$R,18,0)</f>
        <v>0.4283425</v>
      </c>
    </row>
    <row r="61" spans="1:3">
      <c r="A61" t="s">
        <v>71</v>
      </c>
      <c r="B61">
        <v>-0.122607</v>
      </c>
      <c r="C61">
        <f>VLOOKUP(A61,[1]总校正后表!$A:$R,18,0)</f>
        <v>0.348734111</v>
      </c>
    </row>
    <row r="62" spans="1:3">
      <c r="A62" t="s">
        <v>724</v>
      </c>
      <c r="B62">
        <v>-0.122184</v>
      </c>
      <c r="C62">
        <f>VLOOKUP(A62,[1]总校正后表!$A:$R,18,0)</f>
        <v>0.44398</v>
      </c>
    </row>
    <row r="63" spans="1:3">
      <c r="A63" t="s">
        <v>924</v>
      </c>
      <c r="B63">
        <v>-0.121718</v>
      </c>
      <c r="C63">
        <f>VLOOKUP(A63,[1]总校正后表!$A:$R,18,0)</f>
        <v>0.2226361</v>
      </c>
    </row>
    <row r="64" spans="1:3">
      <c r="A64" t="s">
        <v>58</v>
      </c>
      <c r="B64">
        <v>-0.121422</v>
      </c>
      <c r="C64">
        <f>VLOOKUP(A64,[1]总校正后表!$A:$R,18,0)</f>
        <v>0.381253</v>
      </c>
    </row>
    <row r="65" spans="1:3">
      <c r="A65" t="s">
        <v>340</v>
      </c>
      <c r="B65">
        <v>-0.120236</v>
      </c>
      <c r="C65">
        <f>VLOOKUP(A65,[1]总校正后表!$A:$R,18,0)</f>
        <v>0.5390773</v>
      </c>
    </row>
    <row r="66" spans="1:3">
      <c r="A66" t="s">
        <v>223</v>
      </c>
      <c r="B66">
        <v>-0.119961</v>
      </c>
      <c r="C66">
        <f>VLOOKUP(A66,[1]总校正后表!$A:$R,18,0)</f>
        <v>0.3164492</v>
      </c>
    </row>
    <row r="67" spans="1:3">
      <c r="A67" t="s">
        <v>900</v>
      </c>
      <c r="B67">
        <v>-0.11884</v>
      </c>
      <c r="C67">
        <f>VLOOKUP(A67,[1]总校正后表!$A:$R,18,0)</f>
        <v>0.202588711</v>
      </c>
    </row>
    <row r="68" spans="1:3">
      <c r="A68" t="s">
        <v>90</v>
      </c>
      <c r="B68">
        <v>-0.11879</v>
      </c>
      <c r="C68">
        <f>VLOOKUP(A68,[1]总校正后表!$A:$R,18,0)</f>
        <v>0.0750614</v>
      </c>
    </row>
    <row r="69" spans="1:3">
      <c r="A69" t="s">
        <v>530</v>
      </c>
      <c r="B69">
        <v>-0.118734</v>
      </c>
      <c r="C69">
        <f>VLOOKUP(A69,[1]总校正后表!$A:$R,18,0)</f>
        <v>0.5112449</v>
      </c>
    </row>
    <row r="70" spans="1:3">
      <c r="A70" t="s">
        <v>269</v>
      </c>
      <c r="B70">
        <v>-0.118422</v>
      </c>
      <c r="C70">
        <f>VLOOKUP(A70,[1]总校正后表!$A:$R,18,0)</f>
        <v>0.43884176</v>
      </c>
    </row>
    <row r="71" spans="1:3">
      <c r="A71" t="s">
        <v>607</v>
      </c>
      <c r="B71">
        <v>-0.118193</v>
      </c>
      <c r="C71">
        <f>VLOOKUP(A71,[1]总校正后表!$A:$R,18,0)</f>
        <v>0.3992389</v>
      </c>
    </row>
    <row r="72" spans="1:3">
      <c r="A72" t="s">
        <v>179</v>
      </c>
      <c r="B72">
        <v>-0.117879</v>
      </c>
      <c r="C72">
        <f>VLOOKUP(A72,[1]总校正后表!$A:$R,18,0)</f>
        <v>0.3933502</v>
      </c>
    </row>
    <row r="73" spans="1:3">
      <c r="A73" t="s">
        <v>45</v>
      </c>
      <c r="B73">
        <v>-0.117736</v>
      </c>
      <c r="C73">
        <f>VLOOKUP(A73,[1]总校正后表!$A:$R,18,0)</f>
        <v>0.6751164</v>
      </c>
    </row>
    <row r="74" spans="1:3">
      <c r="A74" t="s">
        <v>202</v>
      </c>
      <c r="B74">
        <v>-0.117554</v>
      </c>
      <c r="C74">
        <f>VLOOKUP(A74,[1]总校正后表!$A:$R,18,0)</f>
        <v>0.1800773</v>
      </c>
    </row>
    <row r="75" spans="1:3">
      <c r="A75" t="s">
        <v>928</v>
      </c>
      <c r="B75">
        <v>-0.116883</v>
      </c>
      <c r="C75">
        <f>VLOOKUP(A75,[1]总校正后表!$A:$R,18,0)</f>
        <v>0.1788597</v>
      </c>
    </row>
    <row r="76" spans="1:3">
      <c r="A76" t="s">
        <v>638</v>
      </c>
      <c r="B76">
        <v>-0.116275</v>
      </c>
      <c r="C76">
        <f>VLOOKUP(A76,[1]总校正后表!$A:$R,18,0)</f>
        <v>0.3052738</v>
      </c>
    </row>
    <row r="77" spans="1:3">
      <c r="A77" t="s">
        <v>561</v>
      </c>
      <c r="B77">
        <v>-0.116263</v>
      </c>
      <c r="C77">
        <f>VLOOKUP(A77,[1]总校正后表!$A:$R,18,0)</f>
        <v>0.6525494</v>
      </c>
    </row>
    <row r="78" spans="1:3">
      <c r="A78" t="s">
        <v>857</v>
      </c>
      <c r="B78">
        <v>-0.116249</v>
      </c>
      <c r="C78">
        <f>VLOOKUP(A78,[1]总校正后表!$A:$R,18,0)</f>
        <v>0.6272172</v>
      </c>
    </row>
    <row r="79" spans="1:3">
      <c r="A79" t="s">
        <v>703</v>
      </c>
      <c r="B79">
        <v>-0.116183</v>
      </c>
      <c r="C79">
        <f>VLOOKUP(A79,[1]总校正后表!$A:$R,18,0)</f>
        <v>0.157922</v>
      </c>
    </row>
    <row r="80" spans="1:3">
      <c r="A80" t="s">
        <v>459</v>
      </c>
      <c r="B80">
        <v>-0.115708</v>
      </c>
      <c r="C80">
        <f>VLOOKUP(A80,[1]总校正后表!$A:$R,18,0)</f>
        <v>0.4280671</v>
      </c>
    </row>
    <row r="81" spans="1:3">
      <c r="A81" t="s">
        <v>215</v>
      </c>
      <c r="B81">
        <v>-0.115244</v>
      </c>
      <c r="C81">
        <f>VLOOKUP(A81,[1]总校正后表!$A:$R,18,0)</f>
        <v>0.2639117</v>
      </c>
    </row>
    <row r="82" spans="1:3">
      <c r="A82" t="s">
        <v>146</v>
      </c>
      <c r="B82">
        <v>-0.114749</v>
      </c>
      <c r="C82">
        <f>VLOOKUP(A82,[1]总校正后表!$A:$R,18,0)</f>
        <v>0.2677924</v>
      </c>
    </row>
    <row r="83" spans="1:3">
      <c r="A83" t="s">
        <v>101</v>
      </c>
      <c r="B83">
        <v>-0.11467</v>
      </c>
      <c r="C83">
        <f>VLOOKUP(A83,[1]总校正后表!$A:$R,18,0)</f>
        <v>0.3159077</v>
      </c>
    </row>
    <row r="84" spans="1:3">
      <c r="A84" t="s">
        <v>782</v>
      </c>
      <c r="B84">
        <v>-0.114535</v>
      </c>
      <c r="C84">
        <f>VLOOKUP(A84,[1]总校正后表!$A:$R,18,0)</f>
        <v>0.20869486</v>
      </c>
    </row>
    <row r="85" spans="1:3">
      <c r="A85" t="s">
        <v>790</v>
      </c>
      <c r="B85">
        <v>-0.114204</v>
      </c>
      <c r="C85">
        <f>VLOOKUP(A85,[1]总校正后表!$A:$R,18,0)</f>
        <v>0.5259957</v>
      </c>
    </row>
    <row r="86" spans="1:3">
      <c r="A86" t="s">
        <v>846</v>
      </c>
      <c r="B86">
        <v>-0.11376</v>
      </c>
      <c r="C86">
        <f>VLOOKUP(A86,[1]总校正后表!$A:$R,18,0)</f>
        <v>0.3472374</v>
      </c>
    </row>
    <row r="87" spans="1:3">
      <c r="A87" t="s">
        <v>819</v>
      </c>
      <c r="B87">
        <v>-0.113367</v>
      </c>
      <c r="C87">
        <f>VLOOKUP(A87,[1]总校正后表!$A:$R,18,0)</f>
        <v>0.4667218</v>
      </c>
    </row>
    <row r="88" spans="1:3">
      <c r="A88" t="s">
        <v>942</v>
      </c>
      <c r="B88">
        <v>-0.112668</v>
      </c>
      <c r="C88">
        <f>VLOOKUP(A88,[1]总校正后表!$A:$R,18,0)</f>
        <v>0.4642257</v>
      </c>
    </row>
    <row r="89" spans="1:3">
      <c r="A89" t="s">
        <v>522</v>
      </c>
      <c r="B89">
        <v>-0.112169</v>
      </c>
      <c r="C89">
        <f>VLOOKUP(A89,[1]总校正后表!$A:$R,18,0)</f>
        <v>0.3086594</v>
      </c>
    </row>
    <row r="90" spans="1:3">
      <c r="A90" t="s">
        <v>498</v>
      </c>
      <c r="B90">
        <v>-0.11003</v>
      </c>
      <c r="C90">
        <f>VLOOKUP(A90,[1]总校正后表!$A:$R,18,0)</f>
        <v>0.3247626</v>
      </c>
    </row>
    <row r="91" spans="1:3">
      <c r="A91" t="s">
        <v>132</v>
      </c>
      <c r="B91">
        <v>-0.109326</v>
      </c>
      <c r="C91">
        <f>VLOOKUP(A91,[1]总校正后表!$A:$R,18,0)</f>
        <v>0.2426319</v>
      </c>
    </row>
    <row r="92" spans="1:3">
      <c r="A92" t="s">
        <v>557</v>
      </c>
      <c r="B92">
        <v>-0.109053</v>
      </c>
      <c r="C92">
        <f>VLOOKUP(A92,[1]总校正后表!$A:$R,18,0)</f>
        <v>0.6097537</v>
      </c>
    </row>
    <row r="93" spans="1:3">
      <c r="A93" t="s">
        <v>979</v>
      </c>
      <c r="B93">
        <v>-0.108275</v>
      </c>
      <c r="C93">
        <f>VLOOKUP(A93,[1]总校正后表!$A:$R,18,0)</f>
        <v>0.467375</v>
      </c>
    </row>
    <row r="94" spans="1:3">
      <c r="A94" t="s">
        <v>568</v>
      </c>
      <c r="B94">
        <v>-0.108148</v>
      </c>
      <c r="C94">
        <f>VLOOKUP(A94,[1]总校正后表!$A:$R,18,0)</f>
        <v>0.2408554</v>
      </c>
    </row>
    <row r="95" spans="1:3">
      <c r="A95" t="s">
        <v>845</v>
      </c>
      <c r="B95">
        <v>-0.107276</v>
      </c>
      <c r="C95">
        <f>VLOOKUP(A95,[1]总校正后表!$A:$R,18,0)</f>
        <v>0.5673317</v>
      </c>
    </row>
    <row r="96" spans="1:3">
      <c r="A96" t="s">
        <v>384</v>
      </c>
      <c r="B96">
        <v>-0.106974</v>
      </c>
      <c r="C96">
        <f>VLOOKUP(A96,[1]总校正后表!$A:$R,18,0)</f>
        <v>0.2659779</v>
      </c>
    </row>
    <row r="97" spans="1:3">
      <c r="A97" t="s">
        <v>597</v>
      </c>
      <c r="B97">
        <v>-0.106146</v>
      </c>
      <c r="C97">
        <f>VLOOKUP(A97,[1]总校正后表!$A:$R,18,0)</f>
        <v>0.5707239</v>
      </c>
    </row>
    <row r="98" spans="1:3">
      <c r="A98" t="s">
        <v>851</v>
      </c>
      <c r="B98">
        <v>-0.106021</v>
      </c>
      <c r="C98">
        <f>VLOOKUP(A98,[1]总校正后表!$A:$R,18,0)</f>
        <v>0.3667113</v>
      </c>
    </row>
    <row r="99" spans="1:3">
      <c r="A99" t="s">
        <v>417</v>
      </c>
      <c r="B99">
        <v>-0.105816</v>
      </c>
      <c r="C99">
        <f>VLOOKUP(A99,[1]总校正后表!$A:$R,18,0)</f>
        <v>0.3143624</v>
      </c>
    </row>
    <row r="100" spans="1:3">
      <c r="A100" t="s">
        <v>773</v>
      </c>
      <c r="B100">
        <v>-0.105773</v>
      </c>
      <c r="C100">
        <f>VLOOKUP(A100,[1]总校正后表!$A:$R,18,0)</f>
        <v>0.307701711</v>
      </c>
    </row>
    <row r="101" spans="1:3">
      <c r="A101" t="s">
        <v>754</v>
      </c>
      <c r="B101">
        <v>-0.105532</v>
      </c>
      <c r="C101">
        <f>VLOOKUP(A101,[1]总校正后表!$A:$R,18,0)</f>
        <v>0.3744242</v>
      </c>
    </row>
    <row r="102" spans="1:3">
      <c r="A102" t="s">
        <v>920</v>
      </c>
      <c r="B102">
        <v>-0.105395</v>
      </c>
      <c r="C102">
        <f>VLOOKUP(A102,[1]总校正后表!$A:$R,18,0)</f>
        <v>0.249149711</v>
      </c>
    </row>
    <row r="103" spans="1:3">
      <c r="A103" t="s">
        <v>224</v>
      </c>
      <c r="B103">
        <v>-0.105236</v>
      </c>
      <c r="C103">
        <f>VLOOKUP(A103,[1]总校正后表!$A:$R,18,0)</f>
        <v>0.375395811</v>
      </c>
    </row>
    <row r="104" spans="1:3">
      <c r="A104" t="s">
        <v>119</v>
      </c>
      <c r="B104">
        <v>-0.105192</v>
      </c>
      <c r="C104">
        <f>VLOOKUP(A104,[1]总校正后表!$A:$R,18,0)</f>
        <v>0.4340219</v>
      </c>
    </row>
    <row r="105" spans="1:3">
      <c r="A105" t="s">
        <v>939</v>
      </c>
      <c r="B105">
        <v>-0.104964</v>
      </c>
      <c r="C105">
        <f>VLOOKUP(A105,[1]总校正后表!$A:$R,18,0)</f>
        <v>0.3308498</v>
      </c>
    </row>
    <row r="106" spans="1:3">
      <c r="A106" t="s">
        <v>470</v>
      </c>
      <c r="B106">
        <v>-0.103382</v>
      </c>
      <c r="C106">
        <f>VLOOKUP(A106,[1]总校正后表!$A:$R,18,0)</f>
        <v>0.4047524</v>
      </c>
    </row>
    <row r="107" spans="1:3">
      <c r="A107" t="s">
        <v>1016</v>
      </c>
      <c r="B107">
        <v>-0.102595</v>
      </c>
      <c r="C107">
        <f>VLOOKUP(A107,[1]总校正后表!$A:$R,18,0)</f>
        <v>0.1998647</v>
      </c>
    </row>
    <row r="108" spans="1:3">
      <c r="A108" t="s">
        <v>795</v>
      </c>
      <c r="B108">
        <v>-0.102218</v>
      </c>
      <c r="C108">
        <f>VLOOKUP(A108,[1]总校正后表!$A:$R,18,0)</f>
        <v>0.42366</v>
      </c>
    </row>
    <row r="109" spans="1:3">
      <c r="A109" t="s">
        <v>1008</v>
      </c>
      <c r="B109">
        <v>-0.102021</v>
      </c>
      <c r="C109">
        <f>VLOOKUP(A109,[1]总校正后表!$A:$R,18,0)</f>
        <v>0.3905187</v>
      </c>
    </row>
    <row r="110" spans="1:3">
      <c r="A110" t="s">
        <v>620</v>
      </c>
      <c r="B110">
        <v>-0.101619</v>
      </c>
      <c r="C110">
        <f>VLOOKUP(A110,[1]总校正后表!$A:$R,18,0)</f>
        <v>0.1094439</v>
      </c>
    </row>
    <row r="111" spans="1:3">
      <c r="A111" t="s">
        <v>1123</v>
      </c>
      <c r="B111">
        <v>-0.101056</v>
      </c>
      <c r="C111">
        <f>VLOOKUP(A111,[1]总校正后表!$A:$R,18,0)</f>
        <v>0.4457673</v>
      </c>
    </row>
    <row r="112" spans="1:3">
      <c r="A112" t="s">
        <v>839</v>
      </c>
      <c r="B112">
        <v>-0.100474</v>
      </c>
      <c r="C112">
        <f>VLOOKUP(A112,[1]总校正后表!$A:$R,18,0)</f>
        <v>0.07530496</v>
      </c>
    </row>
    <row r="113" spans="1:3">
      <c r="A113" t="s">
        <v>756</v>
      </c>
      <c r="B113">
        <v>-0.0999665</v>
      </c>
      <c r="C113">
        <f>VLOOKUP(A113,[1]总校正后表!$A:$R,18,0)</f>
        <v>0.4260628</v>
      </c>
    </row>
    <row r="114" spans="1:3">
      <c r="A114" t="s">
        <v>534</v>
      </c>
      <c r="B114">
        <v>-0.0997814</v>
      </c>
      <c r="C114">
        <f>VLOOKUP(A114,[1]总校正后表!$A:$R,18,0)</f>
        <v>0.34931266</v>
      </c>
    </row>
    <row r="115" spans="1:3">
      <c r="A115" t="s">
        <v>51</v>
      </c>
      <c r="B115">
        <v>-0.099755</v>
      </c>
      <c r="C115">
        <f>VLOOKUP(A115,[1]总校正后表!$A:$R,18,0)</f>
        <v>0.5769304</v>
      </c>
    </row>
    <row r="116" spans="1:3">
      <c r="A116" t="s">
        <v>120</v>
      </c>
      <c r="B116">
        <v>-0.0992572</v>
      </c>
      <c r="C116">
        <f>VLOOKUP(A116,[1]总校正后表!$A:$R,18,0)</f>
        <v>0.3633817</v>
      </c>
    </row>
    <row r="117" spans="1:3">
      <c r="A117" t="s">
        <v>515</v>
      </c>
      <c r="B117">
        <v>-0.0989069</v>
      </c>
      <c r="C117">
        <f>VLOOKUP(A117,[1]总校正后表!$A:$R,18,0)</f>
        <v>0.136286</v>
      </c>
    </row>
    <row r="118" spans="1:3">
      <c r="A118" t="s">
        <v>299</v>
      </c>
      <c r="B118">
        <v>-0.098787</v>
      </c>
      <c r="C118">
        <f>VLOOKUP(A118,[1]总校正后表!$A:$R,18,0)</f>
        <v>0.5841483</v>
      </c>
    </row>
    <row r="119" spans="1:3">
      <c r="A119" t="s">
        <v>833</v>
      </c>
      <c r="B119">
        <v>-0.0984361</v>
      </c>
      <c r="C119">
        <f>VLOOKUP(A119,[1]总校正后表!$A:$R,18,0)</f>
        <v>0.3895723</v>
      </c>
    </row>
    <row r="120" spans="1:3">
      <c r="A120" t="s">
        <v>1193</v>
      </c>
      <c r="B120">
        <v>-0.0980532</v>
      </c>
      <c r="C120">
        <f>VLOOKUP(A120,[1]总校正后表!$A:$R,18,0)</f>
        <v>0.4539004</v>
      </c>
    </row>
    <row r="121" spans="1:3">
      <c r="A121" t="s">
        <v>1157</v>
      </c>
      <c r="B121">
        <v>-0.0980475</v>
      </c>
      <c r="C121">
        <f>VLOOKUP(A121,[1]总校正后表!$A:$R,18,0)</f>
        <v>0.5025183</v>
      </c>
    </row>
    <row r="122" spans="1:3">
      <c r="A122" t="s">
        <v>629</v>
      </c>
      <c r="B122">
        <v>-0.0979224</v>
      </c>
      <c r="C122">
        <f>VLOOKUP(A122,[1]总校正后表!$A:$R,18,0)</f>
        <v>0.3929862</v>
      </c>
    </row>
    <row r="123" spans="1:3">
      <c r="A123" t="s">
        <v>192</v>
      </c>
      <c r="B123">
        <v>-0.0974148</v>
      </c>
      <c r="C123">
        <f>VLOOKUP(A123,[1]总校正后表!$A:$R,18,0)</f>
        <v>0.6426458</v>
      </c>
    </row>
    <row r="124" spans="1:3">
      <c r="A124" t="s">
        <v>622</v>
      </c>
      <c r="B124">
        <v>-0.0971443</v>
      </c>
      <c r="C124">
        <f>VLOOKUP(A124,[1]总校正后表!$A:$R,18,0)</f>
        <v>0.4598223</v>
      </c>
    </row>
    <row r="125" spans="1:3">
      <c r="A125" t="s">
        <v>6</v>
      </c>
      <c r="B125">
        <v>-0.0967889</v>
      </c>
      <c r="C125">
        <f>VLOOKUP(A125,[1]总校正后表!$A:$R,18,0)</f>
        <v>0.5217121</v>
      </c>
    </row>
    <row r="126" spans="1:3">
      <c r="A126" t="s">
        <v>353</v>
      </c>
      <c r="B126">
        <v>-0.0965993</v>
      </c>
      <c r="C126">
        <f>VLOOKUP(A126,[1]总校正后表!$A:$R,18,0)</f>
        <v>0.54505476</v>
      </c>
    </row>
    <row r="127" spans="1:3">
      <c r="A127" t="s">
        <v>457</v>
      </c>
      <c r="B127">
        <v>-0.095973</v>
      </c>
      <c r="C127">
        <f>VLOOKUP(A127,[1]总校正后表!$A:$R,18,0)</f>
        <v>0.2070847</v>
      </c>
    </row>
    <row r="128" spans="1:3">
      <c r="A128" t="s">
        <v>235</v>
      </c>
      <c r="B128">
        <v>-0.0954476</v>
      </c>
      <c r="C128">
        <f>VLOOKUP(A128,[1]总校正后表!$A:$R,18,0)</f>
        <v>0.3071148</v>
      </c>
    </row>
    <row r="129" spans="1:3">
      <c r="A129" t="s">
        <v>1149</v>
      </c>
      <c r="B129">
        <v>-0.095369</v>
      </c>
      <c r="C129">
        <f>VLOOKUP(A129,[1]总校正后表!$A:$R,18,0)</f>
        <v>0.2015728</v>
      </c>
    </row>
    <row r="130" spans="1:3">
      <c r="A130" t="s">
        <v>1045</v>
      </c>
      <c r="B130">
        <v>-0.094964</v>
      </c>
      <c r="C130">
        <f>VLOOKUP(A130,[1]总校正后表!$A:$R,18,0)</f>
        <v>0.3982336</v>
      </c>
    </row>
    <row r="131" spans="1:3">
      <c r="A131" t="s">
        <v>758</v>
      </c>
      <c r="B131">
        <v>-0.0946519</v>
      </c>
      <c r="C131">
        <f>VLOOKUP(A131,[1]总校正后表!$A:$R,18,0)</f>
        <v>0.502473811</v>
      </c>
    </row>
    <row r="132" spans="1:3">
      <c r="A132" t="s">
        <v>793</v>
      </c>
      <c r="B132">
        <v>-0.0945555</v>
      </c>
      <c r="C132">
        <f>VLOOKUP(A132,[1]总校正后表!$A:$R,18,0)</f>
        <v>0.368488111</v>
      </c>
    </row>
    <row r="133" spans="1:3">
      <c r="A133" t="s">
        <v>974</v>
      </c>
      <c r="B133">
        <v>-0.0945488</v>
      </c>
      <c r="C133">
        <f>VLOOKUP(A133,[1]总校正后表!$A:$R,18,0)</f>
        <v>0.6043963</v>
      </c>
    </row>
    <row r="134" spans="1:3">
      <c r="A134" t="s">
        <v>817</v>
      </c>
      <c r="B134">
        <v>-0.0945144</v>
      </c>
      <c r="C134">
        <f>VLOOKUP(A134,[1]总校正后表!$A:$R,18,0)</f>
        <v>0.4787568</v>
      </c>
    </row>
    <row r="135" spans="1:3">
      <c r="A135" t="s">
        <v>1259</v>
      </c>
      <c r="B135">
        <v>-0.0938139</v>
      </c>
      <c r="C135">
        <f>VLOOKUP(A135,[1]总校正后表!$A:$R,18,0)</f>
        <v>0.37503916</v>
      </c>
    </row>
    <row r="136" spans="1:3">
      <c r="A136" t="s">
        <v>153</v>
      </c>
      <c r="B136">
        <v>-0.0932243</v>
      </c>
      <c r="C136">
        <f>VLOOKUP(A136,[1]总校正后表!$A:$R,18,0)</f>
        <v>0.3493113</v>
      </c>
    </row>
    <row r="137" spans="1:3">
      <c r="A137" t="s">
        <v>1145</v>
      </c>
      <c r="B137">
        <v>-0.0931842</v>
      </c>
      <c r="C137">
        <f>VLOOKUP(A137,[1]总校正后表!$A:$R,18,0)</f>
        <v>0.4858333</v>
      </c>
    </row>
    <row r="138" spans="1:3">
      <c r="A138" t="s">
        <v>41</v>
      </c>
      <c r="B138">
        <v>-0.0931651</v>
      </c>
      <c r="C138">
        <f>VLOOKUP(A138,[1]总校正后表!$A:$R,18,0)</f>
        <v>0.397326</v>
      </c>
    </row>
    <row r="139" spans="1:3">
      <c r="A139" t="s">
        <v>458</v>
      </c>
      <c r="B139">
        <v>-0.0931636</v>
      </c>
      <c r="C139">
        <f>VLOOKUP(A139,[1]总校正后表!$A:$R,18,0)</f>
        <v>0.4696928</v>
      </c>
    </row>
    <row r="140" spans="1:3">
      <c r="A140" t="s">
        <v>1052</v>
      </c>
      <c r="B140">
        <v>-0.0928885</v>
      </c>
      <c r="C140">
        <f>VLOOKUP(A140,[1]总校正后表!$A:$R,18,0)</f>
        <v>0.3545874</v>
      </c>
    </row>
    <row r="141" spans="1:3">
      <c r="A141" t="s">
        <v>81</v>
      </c>
      <c r="B141">
        <v>-0.0909334</v>
      </c>
      <c r="C141">
        <f>VLOOKUP(A141,[1]总校正后表!$A:$R,18,0)</f>
        <v>0.5982407</v>
      </c>
    </row>
    <row r="142" spans="1:3">
      <c r="A142" t="s">
        <v>1232</v>
      </c>
      <c r="B142">
        <v>-0.0908337</v>
      </c>
      <c r="C142">
        <f>VLOOKUP(A142,[1]总校正后表!$A:$R,18,0)</f>
        <v>0.35491986</v>
      </c>
    </row>
    <row r="143" spans="1:3">
      <c r="A143" t="s">
        <v>35</v>
      </c>
      <c r="B143">
        <v>-0.090705</v>
      </c>
      <c r="C143">
        <f>VLOOKUP(A143,[1]总校正后表!$A:$R,18,0)</f>
        <v>0.2638293</v>
      </c>
    </row>
    <row r="144" spans="1:3">
      <c r="A144" t="s">
        <v>778</v>
      </c>
      <c r="B144">
        <v>-0.0906308</v>
      </c>
      <c r="C144">
        <f>VLOOKUP(A144,[1]总校正后表!$A:$R,18,0)</f>
        <v>0.1605393</v>
      </c>
    </row>
    <row r="145" spans="1:3">
      <c r="A145" t="s">
        <v>603</v>
      </c>
      <c r="B145">
        <v>-0.0904374</v>
      </c>
      <c r="C145">
        <f>VLOOKUP(A145,[1]总校正后表!$A:$R,18,0)</f>
        <v>0.3126869</v>
      </c>
    </row>
    <row r="146" spans="1:3">
      <c r="A146" t="s">
        <v>14</v>
      </c>
      <c r="B146">
        <v>-0.0896984</v>
      </c>
      <c r="C146">
        <f>VLOOKUP(A146,[1]总校正后表!$A:$R,18,0)</f>
        <v>0.1412093</v>
      </c>
    </row>
    <row r="147" spans="1:3">
      <c r="A147" t="s">
        <v>548</v>
      </c>
      <c r="B147">
        <v>-0.0896908</v>
      </c>
      <c r="C147">
        <f>VLOOKUP(A147,[1]总校正后表!$A:$R,18,0)</f>
        <v>0.4717136</v>
      </c>
    </row>
    <row r="148" spans="1:3">
      <c r="A148" t="s">
        <v>1013</v>
      </c>
      <c r="B148">
        <v>-0.0896449</v>
      </c>
      <c r="C148">
        <f>VLOOKUP(A148,[1]总校正后表!$A:$R,18,0)</f>
        <v>0.62204566</v>
      </c>
    </row>
    <row r="149" spans="1:3">
      <c r="A149" t="s">
        <v>824</v>
      </c>
      <c r="B149">
        <v>-0.0890473</v>
      </c>
      <c r="C149">
        <f>VLOOKUP(A149,[1]总校正后表!$A:$R,18,0)</f>
        <v>0.309145811</v>
      </c>
    </row>
    <row r="150" spans="1:3">
      <c r="A150" t="s">
        <v>1081</v>
      </c>
      <c r="B150">
        <v>-0.0887563</v>
      </c>
      <c r="C150">
        <f>VLOOKUP(A150,[1]总校正后表!$A:$R,18,0)</f>
        <v>0.1380748</v>
      </c>
    </row>
    <row r="151" spans="1:3">
      <c r="A151" t="s">
        <v>172</v>
      </c>
      <c r="B151">
        <v>-0.0885218</v>
      </c>
      <c r="C151">
        <f>VLOOKUP(A151,[1]总校正后表!$A:$R,18,0)</f>
        <v>0.3048657</v>
      </c>
    </row>
    <row r="152" spans="1:3">
      <c r="A152" t="s">
        <v>873</v>
      </c>
      <c r="B152">
        <v>-0.0884788</v>
      </c>
      <c r="C152">
        <f>VLOOKUP(A152,[1]总校正后表!$A:$R,18,0)</f>
        <v>0.4531409</v>
      </c>
    </row>
    <row r="153" spans="1:3">
      <c r="A153" t="s">
        <v>433</v>
      </c>
      <c r="B153">
        <v>-0.0883671</v>
      </c>
      <c r="C153">
        <f>VLOOKUP(A153,[1]总校正后表!$A:$R,18,0)</f>
        <v>0.4399174</v>
      </c>
    </row>
    <row r="154" spans="1:3">
      <c r="A154" t="s">
        <v>1196</v>
      </c>
      <c r="B154">
        <v>-0.088111</v>
      </c>
      <c r="C154">
        <f>VLOOKUP(A154,[1]总校正后表!$A:$R,18,0)</f>
        <v>0.40669916</v>
      </c>
    </row>
    <row r="155" spans="1:3">
      <c r="A155" t="s">
        <v>954</v>
      </c>
      <c r="B155">
        <v>-0.0874697</v>
      </c>
      <c r="C155">
        <f>VLOOKUP(A155,[1]总校正后表!$A:$R,18,0)</f>
        <v>0.2754997</v>
      </c>
    </row>
    <row r="156" spans="1:3">
      <c r="A156" t="s">
        <v>596</v>
      </c>
      <c r="B156">
        <v>-0.0866026</v>
      </c>
      <c r="C156">
        <f>VLOOKUP(A156,[1]总校正后表!$A:$R,18,0)</f>
        <v>0.5537704</v>
      </c>
    </row>
    <row r="157" spans="1:3">
      <c r="A157" t="s">
        <v>29</v>
      </c>
      <c r="B157">
        <v>-0.0865438</v>
      </c>
      <c r="C157">
        <f>VLOOKUP(A157,[1]总校正后表!$A:$R,18,0)</f>
        <v>0.6672177</v>
      </c>
    </row>
    <row r="158" spans="1:3">
      <c r="A158" t="s">
        <v>933</v>
      </c>
      <c r="B158">
        <v>-0.0863374</v>
      </c>
      <c r="C158">
        <f>VLOOKUP(A158,[1]总校正后表!$A:$R,18,0)</f>
        <v>0.25281686</v>
      </c>
    </row>
    <row r="159" spans="1:3">
      <c r="A159" t="s">
        <v>89</v>
      </c>
      <c r="B159">
        <v>-0.086089</v>
      </c>
      <c r="C159">
        <f>VLOOKUP(A159,[1]总校正后表!$A:$R,18,0)</f>
        <v>0.3063682</v>
      </c>
    </row>
    <row r="160" spans="1:3">
      <c r="A160" t="s">
        <v>1284</v>
      </c>
      <c r="B160">
        <v>-0.0860297</v>
      </c>
      <c r="C160">
        <f>VLOOKUP(A160,[1]总校正后表!$A:$R,18,0)</f>
        <v>0.4040069</v>
      </c>
    </row>
    <row r="161" spans="1:3">
      <c r="A161" t="s">
        <v>182</v>
      </c>
      <c r="B161">
        <v>-0.0860106</v>
      </c>
      <c r="C161">
        <f>VLOOKUP(A161,[1]总校正后表!$A:$R,18,0)</f>
        <v>0.567743711</v>
      </c>
    </row>
    <row r="162" spans="1:3">
      <c r="A162" t="s">
        <v>298</v>
      </c>
      <c r="B162">
        <v>-0.0854784</v>
      </c>
      <c r="C162">
        <f>VLOOKUP(A162,[1]总校正后表!$A:$R,18,0)</f>
        <v>0.5963938</v>
      </c>
    </row>
    <row r="163" spans="1:3">
      <c r="A163" t="s">
        <v>799</v>
      </c>
      <c r="B163">
        <v>-0.0852354</v>
      </c>
      <c r="C163">
        <f>VLOOKUP(A163,[1]总校正后表!$A:$R,18,0)</f>
        <v>0.2635396</v>
      </c>
    </row>
    <row r="164" spans="1:3">
      <c r="A164" t="s">
        <v>878</v>
      </c>
      <c r="B164">
        <v>-0.0848194</v>
      </c>
      <c r="C164">
        <f>VLOOKUP(A164,[1]总校正后表!$A:$R,18,0)</f>
        <v>0.4423522</v>
      </c>
    </row>
    <row r="165" spans="1:3">
      <c r="A165" t="s">
        <v>94</v>
      </c>
      <c r="B165">
        <v>-0.0846633</v>
      </c>
      <c r="C165">
        <f>VLOOKUP(A165,[1]总校正后表!$A:$R,18,0)</f>
        <v>0.5619814</v>
      </c>
    </row>
    <row r="166" spans="1:3">
      <c r="A166" t="s">
        <v>513</v>
      </c>
      <c r="B166">
        <v>-0.084604</v>
      </c>
      <c r="C166">
        <f>VLOOKUP(A166,[1]总校正后表!$A:$R,18,0)</f>
        <v>0.3594008</v>
      </c>
    </row>
    <row r="167" spans="1:3">
      <c r="A167" t="s">
        <v>126</v>
      </c>
      <c r="B167">
        <v>-0.0842337</v>
      </c>
      <c r="C167">
        <f>VLOOKUP(A167,[1]总校正后表!$A:$R,18,0)</f>
        <v>0.401223111</v>
      </c>
    </row>
    <row r="168" spans="1:3">
      <c r="A168" t="s">
        <v>708</v>
      </c>
      <c r="B168">
        <v>-0.0841726</v>
      </c>
      <c r="C168">
        <f>VLOOKUP(A168,[1]总校正后表!$A:$R,18,0)</f>
        <v>0.414332611</v>
      </c>
    </row>
    <row r="169" spans="1:3">
      <c r="A169" t="s">
        <v>242</v>
      </c>
      <c r="B169">
        <v>-0.0839151</v>
      </c>
      <c r="C169">
        <f>VLOOKUP(A169,[1]总校正后表!$A:$R,18,0)</f>
        <v>0.44654586</v>
      </c>
    </row>
    <row r="170" spans="1:3">
      <c r="A170" t="s">
        <v>331</v>
      </c>
      <c r="B170">
        <v>-0.0829322</v>
      </c>
      <c r="C170">
        <f>VLOOKUP(A170,[1]总校正后表!$A:$R,18,0)</f>
        <v>0.6267323</v>
      </c>
    </row>
    <row r="171" spans="1:3">
      <c r="A171" t="s">
        <v>419</v>
      </c>
      <c r="B171">
        <v>-0.0829004</v>
      </c>
      <c r="C171">
        <f>VLOOKUP(A171,[1]总校正后表!$A:$R,18,0)</f>
        <v>0.4465859</v>
      </c>
    </row>
    <row r="172" spans="1:3">
      <c r="A172" t="s">
        <v>859</v>
      </c>
      <c r="B172">
        <v>-0.0828939</v>
      </c>
      <c r="C172">
        <f>VLOOKUP(A172,[1]总校正后表!$A:$R,18,0)</f>
        <v>0.5562657</v>
      </c>
    </row>
    <row r="173" spans="1:3">
      <c r="A173" t="s">
        <v>536</v>
      </c>
      <c r="B173">
        <v>-0.0825746</v>
      </c>
      <c r="C173">
        <f>VLOOKUP(A173,[1]总校正后表!$A:$R,18,0)</f>
        <v>0.4386439</v>
      </c>
    </row>
    <row r="174" spans="1:3">
      <c r="A174" t="s">
        <v>532</v>
      </c>
      <c r="B174">
        <v>-0.0818478</v>
      </c>
      <c r="C174">
        <f>VLOOKUP(A174,[1]总校正后表!$A:$R,18,0)</f>
        <v>0.55457586</v>
      </c>
    </row>
    <row r="175" spans="1:3">
      <c r="A175" t="s">
        <v>3</v>
      </c>
      <c r="B175">
        <v>-0.0817693</v>
      </c>
      <c r="C175">
        <f>VLOOKUP(A175,[1]总校正后表!$A:$R,18,0)</f>
        <v>0.532272</v>
      </c>
    </row>
    <row r="176" spans="1:3">
      <c r="A176" t="s">
        <v>783</v>
      </c>
      <c r="B176">
        <v>-0.0817429</v>
      </c>
      <c r="C176">
        <f>VLOOKUP(A176,[1]总校正后表!$A:$R,18,0)</f>
        <v>0.6406036</v>
      </c>
    </row>
    <row r="177" spans="1:3">
      <c r="A177" t="s">
        <v>908</v>
      </c>
      <c r="B177">
        <v>-0.0816803</v>
      </c>
      <c r="C177">
        <f>VLOOKUP(A177,[1]总校正后表!$A:$R,18,0)</f>
        <v>0.5125567</v>
      </c>
    </row>
    <row r="178" spans="1:3">
      <c r="A178" t="s">
        <v>1048</v>
      </c>
      <c r="B178">
        <v>-0.0814656</v>
      </c>
      <c r="C178">
        <f>VLOOKUP(A178,[1]总校正后表!$A:$R,18,0)</f>
        <v>0.4880667</v>
      </c>
    </row>
    <row r="179" spans="1:3">
      <c r="A179" t="s">
        <v>391</v>
      </c>
      <c r="B179">
        <v>-0.0813474</v>
      </c>
      <c r="C179">
        <f>VLOOKUP(A179,[1]总校正后表!$A:$R,18,0)</f>
        <v>0.4294028</v>
      </c>
    </row>
    <row r="180" spans="1:3">
      <c r="A180" t="s">
        <v>1077</v>
      </c>
      <c r="B180">
        <v>-0.0809688</v>
      </c>
      <c r="C180">
        <f>VLOOKUP(A180,[1]总校正后表!$A:$R,18,0)</f>
        <v>0.076923011</v>
      </c>
    </row>
    <row r="181" spans="1:3">
      <c r="A181" t="s">
        <v>77</v>
      </c>
      <c r="B181">
        <v>-0.0807617</v>
      </c>
      <c r="C181">
        <f>VLOOKUP(A181,[1]总校正后表!$A:$R,18,0)</f>
        <v>0.4904593</v>
      </c>
    </row>
    <row r="182" spans="1:3">
      <c r="A182" t="s">
        <v>308</v>
      </c>
      <c r="B182">
        <v>-0.080275</v>
      </c>
      <c r="C182">
        <f>VLOOKUP(A182,[1]总校正后表!$A:$R,18,0)</f>
        <v>0.5325798</v>
      </c>
    </row>
    <row r="183" spans="1:3">
      <c r="A183" t="s">
        <v>645</v>
      </c>
      <c r="B183">
        <v>-0.0802575</v>
      </c>
      <c r="C183">
        <f>VLOOKUP(A183,[1]总校正后表!$A:$R,18,0)</f>
        <v>0.3621528</v>
      </c>
    </row>
    <row r="184" spans="1:3">
      <c r="A184" t="s">
        <v>287</v>
      </c>
      <c r="B184">
        <v>-0.080137</v>
      </c>
      <c r="C184">
        <f>VLOOKUP(A184,[1]总校正后表!$A:$R,18,0)</f>
        <v>0.25397976</v>
      </c>
    </row>
    <row r="185" spans="1:3">
      <c r="A185" t="s">
        <v>627</v>
      </c>
      <c r="B185">
        <v>-0.0796424</v>
      </c>
      <c r="C185">
        <f>VLOOKUP(A185,[1]总校正后表!$A:$R,18,0)</f>
        <v>0.7107733</v>
      </c>
    </row>
    <row r="186" spans="1:3">
      <c r="A186" t="s">
        <v>207</v>
      </c>
      <c r="B186">
        <v>-0.0795357</v>
      </c>
      <c r="C186">
        <f>VLOOKUP(A186,[1]总校正后表!$A:$R,18,0)</f>
        <v>0.6361979</v>
      </c>
    </row>
    <row r="187" spans="1:3">
      <c r="A187" t="s">
        <v>166</v>
      </c>
      <c r="B187">
        <v>-0.079348</v>
      </c>
      <c r="C187">
        <f>VLOOKUP(A187,[1]总校正后表!$A:$R,18,0)</f>
        <v>0.456107</v>
      </c>
    </row>
    <row r="188" spans="1:3">
      <c r="A188" t="s">
        <v>476</v>
      </c>
      <c r="B188">
        <v>-0.0793105</v>
      </c>
      <c r="C188">
        <f>VLOOKUP(A188,[1]总校正后表!$A:$R,18,0)</f>
        <v>0.582047</v>
      </c>
    </row>
    <row r="189" spans="1:3">
      <c r="A189" t="s">
        <v>216</v>
      </c>
      <c r="B189">
        <v>-0.078968</v>
      </c>
      <c r="C189">
        <f>VLOOKUP(A189,[1]总校正后表!$A:$R,18,0)</f>
        <v>0.477156811</v>
      </c>
    </row>
    <row r="190" spans="1:3">
      <c r="A190" t="s">
        <v>825</v>
      </c>
      <c r="B190">
        <v>-0.0777077</v>
      </c>
      <c r="C190">
        <f>VLOOKUP(A190,[1]总校正后表!$A:$R,18,0)</f>
        <v>0.3255947</v>
      </c>
    </row>
    <row r="191" spans="1:3">
      <c r="A191" t="s">
        <v>1027</v>
      </c>
      <c r="B191">
        <v>-0.0776941</v>
      </c>
      <c r="C191">
        <f>VLOOKUP(A191,[1]总校正后表!$A:$R,18,0)</f>
        <v>0.5807017</v>
      </c>
    </row>
    <row r="192" spans="1:3">
      <c r="A192" t="s">
        <v>664</v>
      </c>
      <c r="B192">
        <v>-0.0775146</v>
      </c>
      <c r="C192">
        <f>VLOOKUP(A192,[1]总校正后表!$A:$R,18,0)</f>
        <v>0.3296473</v>
      </c>
    </row>
    <row r="193" spans="1:3">
      <c r="A193" t="s">
        <v>325</v>
      </c>
      <c r="B193">
        <v>-0.0772812</v>
      </c>
      <c r="C193">
        <f>VLOOKUP(A193,[1]总校正后表!$A:$R,18,0)</f>
        <v>0.559036</v>
      </c>
    </row>
    <row r="194" spans="1:3">
      <c r="A194" t="s">
        <v>452</v>
      </c>
      <c r="B194">
        <v>-0.0771521</v>
      </c>
      <c r="C194">
        <f>VLOOKUP(A194,[1]总校正后表!$A:$R,18,0)</f>
        <v>0.7077888</v>
      </c>
    </row>
    <row r="195" spans="1:3">
      <c r="A195" t="s">
        <v>1029</v>
      </c>
      <c r="B195">
        <v>-0.0770698</v>
      </c>
      <c r="C195">
        <f>VLOOKUP(A195,[1]总校正后表!$A:$R,18,0)</f>
        <v>0.4888788</v>
      </c>
    </row>
    <row r="196" spans="1:3">
      <c r="A196" t="s">
        <v>49</v>
      </c>
      <c r="B196">
        <v>-0.0769416</v>
      </c>
      <c r="C196">
        <f>VLOOKUP(A196,[1]总校正后表!$A:$R,18,0)</f>
        <v>0.2920079</v>
      </c>
    </row>
    <row r="197" spans="1:3">
      <c r="A197" t="s">
        <v>722</v>
      </c>
      <c r="B197">
        <v>-0.076836</v>
      </c>
      <c r="C197">
        <f>VLOOKUP(A197,[1]总校正后表!$A:$R,18,0)</f>
        <v>0.5211077</v>
      </c>
    </row>
    <row r="198" spans="1:3">
      <c r="A198" t="s">
        <v>432</v>
      </c>
      <c r="B198">
        <v>-0.0766113</v>
      </c>
      <c r="C198">
        <f>VLOOKUP(A198,[1]总校正后表!$A:$R,18,0)</f>
        <v>0.544855111</v>
      </c>
    </row>
    <row r="199" spans="1:3">
      <c r="A199" t="s">
        <v>989</v>
      </c>
      <c r="B199">
        <v>-0.0763763</v>
      </c>
      <c r="C199">
        <f>VLOOKUP(A199,[1]总校正后表!$A:$R,18,0)</f>
        <v>0.647072711</v>
      </c>
    </row>
    <row r="200" spans="1:3">
      <c r="A200" t="s">
        <v>1049</v>
      </c>
      <c r="B200">
        <v>-0.0761553</v>
      </c>
      <c r="C200">
        <f>VLOOKUP(A200,[1]总校正后表!$A:$R,18,0)</f>
        <v>0.6191554</v>
      </c>
    </row>
    <row r="201" spans="1:3">
      <c r="A201" t="s">
        <v>99</v>
      </c>
      <c r="B201">
        <v>-0.0759438</v>
      </c>
      <c r="C201">
        <f>VLOOKUP(A201,[1]总校正后表!$A:$R,18,0)</f>
        <v>0.2879187</v>
      </c>
    </row>
    <row r="202" spans="1:3">
      <c r="A202" t="s">
        <v>1166</v>
      </c>
      <c r="B202">
        <v>-0.0756603</v>
      </c>
      <c r="C202">
        <f>VLOOKUP(A202,[1]总校正后表!$A:$R,18,0)</f>
        <v>0.2678882</v>
      </c>
    </row>
    <row r="203" spans="1:3">
      <c r="A203" t="s">
        <v>898</v>
      </c>
      <c r="B203">
        <v>-0.0755937</v>
      </c>
      <c r="C203">
        <f>VLOOKUP(A203,[1]总校正后表!$A:$R,18,0)</f>
        <v>0.3776987</v>
      </c>
    </row>
    <row r="204" spans="1:3">
      <c r="A204" t="s">
        <v>363</v>
      </c>
      <c r="B204">
        <v>-0.0755054</v>
      </c>
      <c r="C204">
        <f>VLOOKUP(A204,[1]总校正后表!$A:$R,18,0)</f>
        <v>0.309955711</v>
      </c>
    </row>
    <row r="205" spans="1:3">
      <c r="A205" t="s">
        <v>279</v>
      </c>
      <c r="B205">
        <v>-0.0754897</v>
      </c>
      <c r="C205">
        <f>VLOOKUP(A205,[1]总校正后表!$A:$R,18,0)</f>
        <v>0.3409359</v>
      </c>
    </row>
    <row r="206" spans="1:3">
      <c r="A206" t="s">
        <v>210</v>
      </c>
      <c r="B206">
        <v>-0.0749617</v>
      </c>
      <c r="C206">
        <f>VLOOKUP(A206,[1]总校正后表!$A:$R,18,0)</f>
        <v>0.455697611</v>
      </c>
    </row>
    <row r="207" spans="1:3">
      <c r="A207" t="s">
        <v>456</v>
      </c>
      <c r="B207">
        <v>-0.0749489</v>
      </c>
      <c r="C207">
        <f>VLOOKUP(A207,[1]总校正后表!$A:$R,18,0)</f>
        <v>0.4015039</v>
      </c>
    </row>
    <row r="208" spans="1:3">
      <c r="A208" t="s">
        <v>1098</v>
      </c>
      <c r="B208">
        <v>-0.0749385</v>
      </c>
      <c r="C208">
        <f>VLOOKUP(A208,[1]总校正后表!$A:$R,18,0)</f>
        <v>0.2720972</v>
      </c>
    </row>
    <row r="209" spans="1:3">
      <c r="A209" t="s">
        <v>265</v>
      </c>
      <c r="B209">
        <v>-0.0747476</v>
      </c>
      <c r="C209">
        <f>VLOOKUP(A209,[1]总校正后表!$A:$R,18,0)</f>
        <v>0.4355425</v>
      </c>
    </row>
    <row r="210" spans="1:3">
      <c r="A210" t="s">
        <v>4</v>
      </c>
      <c r="B210">
        <v>-0.0742451</v>
      </c>
      <c r="C210">
        <f>VLOOKUP(A210,[1]总校正后表!$A:$R,18,0)</f>
        <v>0.2021723</v>
      </c>
    </row>
    <row r="211" spans="1:3">
      <c r="A211" t="s">
        <v>1159</v>
      </c>
      <c r="B211">
        <v>-0.0740985</v>
      </c>
      <c r="C211">
        <f>VLOOKUP(A211,[1]总校正后表!$A:$R,18,0)</f>
        <v>0.373513711</v>
      </c>
    </row>
    <row r="212" spans="1:3">
      <c r="A212" t="s">
        <v>1023</v>
      </c>
      <c r="B212">
        <v>-0.073682</v>
      </c>
      <c r="C212">
        <f>VLOOKUP(A212,[1]总校正后表!$A:$R,18,0)</f>
        <v>0.2249028</v>
      </c>
    </row>
    <row r="213" spans="1:3">
      <c r="A213" t="s">
        <v>339</v>
      </c>
      <c r="B213">
        <v>-0.073336</v>
      </c>
      <c r="C213">
        <f>VLOOKUP(A213,[1]总校正后表!$A:$R,18,0)</f>
        <v>0.3630326</v>
      </c>
    </row>
    <row r="214" spans="1:3">
      <c r="A214" t="s">
        <v>1270</v>
      </c>
      <c r="B214">
        <v>-0.0731931</v>
      </c>
      <c r="C214">
        <f>VLOOKUP(A214,[1]总校正后表!$A:$R,18,0)</f>
        <v>0.5820109</v>
      </c>
    </row>
    <row r="215" spans="1:3">
      <c r="A215" t="s">
        <v>639</v>
      </c>
      <c r="B215">
        <v>-0.072702</v>
      </c>
      <c r="C215">
        <f>VLOOKUP(A215,[1]总校正后表!$A:$R,18,0)</f>
        <v>0.764165</v>
      </c>
    </row>
    <row r="216" spans="1:3">
      <c r="A216" t="s">
        <v>435</v>
      </c>
      <c r="B216">
        <v>-0.0725853</v>
      </c>
      <c r="C216">
        <f>VLOOKUP(A216,[1]总校正后表!$A:$R,18,0)</f>
        <v>0.5243067</v>
      </c>
    </row>
    <row r="217" spans="1:3">
      <c r="A217" t="s">
        <v>600</v>
      </c>
      <c r="B217">
        <v>-0.0724497</v>
      </c>
      <c r="C217">
        <f>VLOOKUP(A217,[1]总校正后表!$A:$R,18,0)</f>
        <v>0.5632486</v>
      </c>
    </row>
    <row r="218" spans="1:3">
      <c r="A218" t="s">
        <v>196</v>
      </c>
      <c r="B218">
        <v>-0.0722871</v>
      </c>
      <c r="C218">
        <f>VLOOKUP(A218,[1]总校正后表!$A:$R,18,0)</f>
        <v>0.4169546</v>
      </c>
    </row>
    <row r="219" spans="1:3">
      <c r="A219" t="s">
        <v>780</v>
      </c>
      <c r="B219">
        <v>-0.0721278</v>
      </c>
      <c r="C219">
        <f>VLOOKUP(A219,[1]总校正后表!$A:$R,18,0)</f>
        <v>0.4289343</v>
      </c>
    </row>
    <row r="220" spans="1:3">
      <c r="A220" t="s">
        <v>31</v>
      </c>
      <c r="B220">
        <v>-0.0719872</v>
      </c>
      <c r="C220">
        <f>VLOOKUP(A220,[1]总校正后表!$A:$R,18,0)</f>
        <v>0.4775562</v>
      </c>
    </row>
    <row r="221" spans="1:3">
      <c r="A221" t="s">
        <v>934</v>
      </c>
      <c r="B221">
        <v>-0.071653</v>
      </c>
      <c r="C221">
        <f>VLOOKUP(A221,[1]总校正后表!$A:$R,18,0)</f>
        <v>0.671751</v>
      </c>
    </row>
    <row r="222" spans="1:3">
      <c r="A222" t="s">
        <v>970</v>
      </c>
      <c r="B222">
        <v>-0.0715168</v>
      </c>
      <c r="C222">
        <f>VLOOKUP(A222,[1]总校正后表!$A:$R,18,0)</f>
        <v>0.5377072</v>
      </c>
    </row>
    <row r="223" spans="1:3">
      <c r="A223" t="s">
        <v>351</v>
      </c>
      <c r="B223">
        <v>-0.0715154</v>
      </c>
      <c r="C223">
        <f>VLOOKUP(A223,[1]总校正后表!$A:$R,18,0)</f>
        <v>0.525718711</v>
      </c>
    </row>
    <row r="224" spans="1:3">
      <c r="A224" t="s">
        <v>1287</v>
      </c>
      <c r="B224">
        <v>-0.0708764</v>
      </c>
      <c r="C224">
        <f>VLOOKUP(A224,[1]总校正后表!$A:$R,18,0)</f>
        <v>0.4251358</v>
      </c>
    </row>
    <row r="225" spans="1:3">
      <c r="A225" t="s">
        <v>1025</v>
      </c>
      <c r="B225">
        <v>-0.0706819</v>
      </c>
      <c r="C225">
        <f>VLOOKUP(A225,[1]总校正后表!$A:$R,18,0)</f>
        <v>0.608369611</v>
      </c>
    </row>
    <row r="226" spans="1:3">
      <c r="A226" t="s">
        <v>116</v>
      </c>
      <c r="B226">
        <v>-0.0701213</v>
      </c>
      <c r="C226">
        <f>VLOOKUP(A226,[1]总校正后表!$A:$R,18,0)</f>
        <v>0.4373998</v>
      </c>
    </row>
    <row r="227" spans="1:3">
      <c r="A227" t="s">
        <v>440</v>
      </c>
      <c r="B227">
        <v>-0.0699826</v>
      </c>
      <c r="C227">
        <f>VLOOKUP(A227,[1]总校正后表!$A:$R,18,0)</f>
        <v>0.5997677</v>
      </c>
    </row>
    <row r="228" spans="1:3">
      <c r="A228" t="s">
        <v>1011</v>
      </c>
      <c r="B228">
        <v>-0.0698749</v>
      </c>
      <c r="C228">
        <f>VLOOKUP(A228,[1]总校正后表!$A:$R,18,0)</f>
        <v>0.5203877</v>
      </c>
    </row>
    <row r="229" spans="1:3">
      <c r="A229" t="s">
        <v>775</v>
      </c>
      <c r="B229">
        <v>-0.0698459</v>
      </c>
      <c r="C229">
        <f>VLOOKUP(A229,[1]总校正后表!$A:$R,18,0)</f>
        <v>0.455300811</v>
      </c>
    </row>
    <row r="230" spans="1:3">
      <c r="A230" t="s">
        <v>1268</v>
      </c>
      <c r="B230">
        <v>-0.0696698</v>
      </c>
      <c r="C230">
        <f>VLOOKUP(A230,[1]总校正后表!$A:$R,18,0)</f>
        <v>0.7438177</v>
      </c>
    </row>
    <row r="231" spans="1:3">
      <c r="A231" t="s">
        <v>272</v>
      </c>
      <c r="B231">
        <v>-0.0694759</v>
      </c>
      <c r="C231">
        <f>VLOOKUP(A231,[1]总校正后表!$A:$R,18,0)</f>
        <v>0.5603339</v>
      </c>
    </row>
    <row r="232" spans="1:3">
      <c r="A232" t="s">
        <v>209</v>
      </c>
      <c r="B232">
        <v>-0.0694188</v>
      </c>
      <c r="C232">
        <f>VLOOKUP(A232,[1]总校正后表!$A:$R,18,0)</f>
        <v>0.6684789</v>
      </c>
    </row>
    <row r="233" spans="1:3">
      <c r="A233" t="s">
        <v>345</v>
      </c>
      <c r="B233">
        <v>-0.0692962</v>
      </c>
      <c r="C233">
        <f>VLOOKUP(A233,[1]总校正后表!$A:$R,18,0)</f>
        <v>0.3893407</v>
      </c>
    </row>
    <row r="234" spans="1:3">
      <c r="A234" t="s">
        <v>481</v>
      </c>
      <c r="B234">
        <v>-0.068577</v>
      </c>
      <c r="C234">
        <f>VLOOKUP(A234,[1]总校正后表!$A:$R,18,0)</f>
        <v>0.3682519</v>
      </c>
    </row>
    <row r="235" spans="1:3">
      <c r="A235" t="s">
        <v>461</v>
      </c>
      <c r="B235">
        <v>-0.0685733</v>
      </c>
      <c r="C235">
        <f>VLOOKUP(A235,[1]总校正后表!$A:$R,18,0)</f>
        <v>0.5531966</v>
      </c>
    </row>
    <row r="236" spans="1:3">
      <c r="A236" t="s">
        <v>787</v>
      </c>
      <c r="B236">
        <v>-0.0681648</v>
      </c>
      <c r="C236">
        <f>VLOOKUP(A236,[1]总校正后表!$A:$R,18,0)</f>
        <v>0.41152676</v>
      </c>
    </row>
    <row r="237" spans="1:3">
      <c r="A237" t="s">
        <v>984</v>
      </c>
      <c r="B237">
        <v>-0.0676407</v>
      </c>
      <c r="C237">
        <f>VLOOKUP(A237,[1]总校正后表!$A:$R,18,0)</f>
        <v>0.27252416</v>
      </c>
    </row>
    <row r="238" spans="1:3">
      <c r="A238" t="s">
        <v>1039</v>
      </c>
      <c r="B238">
        <v>-0.0675836</v>
      </c>
      <c r="C238">
        <f>VLOOKUP(A238,[1]总校正后表!$A:$R,18,0)</f>
        <v>0.4297927</v>
      </c>
    </row>
    <row r="239" spans="1:3">
      <c r="A239" t="s">
        <v>63</v>
      </c>
      <c r="B239">
        <v>-0.0675608</v>
      </c>
      <c r="C239">
        <f>VLOOKUP(A239,[1]总校正后表!$A:$R,18,0)</f>
        <v>0.4919733</v>
      </c>
    </row>
    <row r="240" spans="1:3">
      <c r="A240" t="s">
        <v>1290</v>
      </c>
      <c r="B240">
        <v>-0.0675273</v>
      </c>
      <c r="C240">
        <f>VLOOKUP(A240,[1]总校正后表!$A:$R,18,0)</f>
        <v>0.472061</v>
      </c>
    </row>
    <row r="241" spans="1:3">
      <c r="A241" t="s">
        <v>743</v>
      </c>
      <c r="B241">
        <v>-0.0671436</v>
      </c>
      <c r="C241">
        <f>VLOOKUP(A241,[1]总校正后表!$A:$R,18,0)</f>
        <v>0.669871711</v>
      </c>
    </row>
    <row r="242" spans="1:3">
      <c r="A242" t="s">
        <v>1246</v>
      </c>
      <c r="B242">
        <v>-0.0666633</v>
      </c>
      <c r="C242">
        <f>VLOOKUP(A242,[1]总校正后表!$A:$R,18,0)</f>
        <v>0.2439492</v>
      </c>
    </row>
    <row r="243" spans="1:3">
      <c r="A243" t="s">
        <v>1022</v>
      </c>
      <c r="B243">
        <v>-0.0666498</v>
      </c>
      <c r="C243">
        <f>VLOOKUP(A243,[1]总校正后表!$A:$R,18,0)</f>
        <v>0.1958148</v>
      </c>
    </row>
    <row r="244" spans="1:3">
      <c r="A244" t="s">
        <v>407</v>
      </c>
      <c r="B244">
        <v>-0.0663527</v>
      </c>
      <c r="C244">
        <f>VLOOKUP(A244,[1]总校正后表!$A:$R,18,0)</f>
        <v>0.7025723</v>
      </c>
    </row>
    <row r="245" spans="1:3">
      <c r="A245" t="s">
        <v>165</v>
      </c>
      <c r="B245">
        <v>-0.0658262</v>
      </c>
      <c r="C245">
        <f>VLOOKUP(A245,[1]总校正后表!$A:$R,18,0)</f>
        <v>0.49552776</v>
      </c>
    </row>
    <row r="246" spans="1:3">
      <c r="A246" t="s">
        <v>361</v>
      </c>
      <c r="B246">
        <v>-0.0658132</v>
      </c>
      <c r="C246">
        <f>VLOOKUP(A246,[1]总校正后表!$A:$R,18,0)</f>
        <v>0.7570918</v>
      </c>
    </row>
    <row r="247" spans="1:3">
      <c r="A247" t="s">
        <v>86</v>
      </c>
      <c r="B247">
        <v>-0.06566</v>
      </c>
      <c r="C247">
        <f>VLOOKUP(A247,[1]总校正后表!$A:$R,18,0)</f>
        <v>0.132965011</v>
      </c>
    </row>
    <row r="248" spans="1:3">
      <c r="A248" t="s">
        <v>479</v>
      </c>
      <c r="B248">
        <v>-0.065196</v>
      </c>
      <c r="C248">
        <f>VLOOKUP(A248,[1]总校正后表!$A:$R,18,0)</f>
        <v>0.4070147</v>
      </c>
    </row>
    <row r="249" spans="1:3">
      <c r="A249" t="s">
        <v>1120</v>
      </c>
      <c r="B249">
        <v>-0.0651638</v>
      </c>
      <c r="C249">
        <f>VLOOKUP(A249,[1]总校正后表!$A:$R,18,0)</f>
        <v>0.4655249</v>
      </c>
    </row>
    <row r="250" spans="1:3">
      <c r="A250" t="s">
        <v>1085</v>
      </c>
      <c r="B250">
        <v>-0.0650549</v>
      </c>
      <c r="C250">
        <f>VLOOKUP(A250,[1]总校正后表!$A:$R,18,0)</f>
        <v>0.3517443</v>
      </c>
    </row>
    <row r="251" spans="1:3">
      <c r="A251" t="s">
        <v>285</v>
      </c>
      <c r="B251">
        <v>-0.0648348</v>
      </c>
      <c r="C251">
        <f>VLOOKUP(A251,[1]总校正后表!$A:$R,18,0)</f>
        <v>0.26477976</v>
      </c>
    </row>
    <row r="252" spans="1:3">
      <c r="A252" t="s">
        <v>823</v>
      </c>
      <c r="B252">
        <v>-0.0647296</v>
      </c>
      <c r="C252">
        <f>VLOOKUP(A252,[1]总校正后表!$A:$R,18,0)</f>
        <v>0.4902623</v>
      </c>
    </row>
    <row r="253" spans="1:3">
      <c r="A253" t="s">
        <v>788</v>
      </c>
      <c r="B253">
        <v>-0.0642936</v>
      </c>
      <c r="C253">
        <f>VLOOKUP(A253,[1]总校正后表!$A:$R,18,0)</f>
        <v>0.27604486</v>
      </c>
    </row>
    <row r="254" spans="1:3">
      <c r="A254" t="s">
        <v>637</v>
      </c>
      <c r="B254">
        <v>-0.0642771</v>
      </c>
      <c r="C254">
        <f>VLOOKUP(A254,[1]总校正后表!$A:$R,18,0)</f>
        <v>0.2795199</v>
      </c>
    </row>
    <row r="255" spans="1:3">
      <c r="A255" t="s">
        <v>170</v>
      </c>
      <c r="B255">
        <v>-0.0642281</v>
      </c>
      <c r="C255">
        <f>VLOOKUP(A255,[1]总校正后表!$A:$R,18,0)</f>
        <v>0.4102036</v>
      </c>
    </row>
    <row r="256" spans="1:3">
      <c r="A256" t="s">
        <v>57</v>
      </c>
      <c r="B256">
        <v>-0.0641401</v>
      </c>
      <c r="C256">
        <f>VLOOKUP(A256,[1]总校正后表!$A:$R,18,0)</f>
        <v>0.526431</v>
      </c>
    </row>
    <row r="257" spans="1:3">
      <c r="A257" t="s">
        <v>167</v>
      </c>
      <c r="B257">
        <v>-0.064092</v>
      </c>
      <c r="C257">
        <f>VLOOKUP(A257,[1]总校正后表!$A:$R,18,0)</f>
        <v>0.6142797</v>
      </c>
    </row>
    <row r="258" spans="1:3">
      <c r="A258" t="s">
        <v>967</v>
      </c>
      <c r="B258">
        <v>-0.0637921</v>
      </c>
      <c r="C258">
        <f>VLOOKUP(A258,[1]总校正后表!$A:$R,18,0)</f>
        <v>0.3854213</v>
      </c>
    </row>
    <row r="259" spans="1:3">
      <c r="A259" t="s">
        <v>344</v>
      </c>
      <c r="B259">
        <v>-0.0633514</v>
      </c>
      <c r="C259">
        <f>VLOOKUP(A259,[1]总校正后表!$A:$R,18,0)</f>
        <v>0.3125577</v>
      </c>
    </row>
    <row r="260" spans="1:3">
      <c r="A260" t="s">
        <v>164</v>
      </c>
      <c r="B260">
        <v>-0.0633024</v>
      </c>
      <c r="C260">
        <f>VLOOKUP(A260,[1]总校正后表!$A:$R,18,0)</f>
        <v>0.534918711</v>
      </c>
    </row>
    <row r="261" spans="1:3">
      <c r="A261" t="s">
        <v>589</v>
      </c>
      <c r="B261">
        <v>-0.0632747</v>
      </c>
      <c r="C261">
        <f>VLOOKUP(A261,[1]总校正后表!$A:$R,18,0)</f>
        <v>0.18411516</v>
      </c>
    </row>
    <row r="262" spans="1:3">
      <c r="A262" t="s">
        <v>811</v>
      </c>
      <c r="B262">
        <v>-0.0632435</v>
      </c>
      <c r="C262">
        <f>VLOOKUP(A262,[1]总校正后表!$A:$R,18,0)</f>
        <v>0.711732</v>
      </c>
    </row>
    <row r="263" spans="1:3">
      <c r="A263" t="s">
        <v>965</v>
      </c>
      <c r="B263">
        <v>-0.0622301</v>
      </c>
      <c r="C263">
        <f>VLOOKUP(A263,[1]总校正后表!$A:$R,18,0)</f>
        <v>0.3582516</v>
      </c>
    </row>
    <row r="264" spans="1:3">
      <c r="A264" t="s">
        <v>174</v>
      </c>
      <c r="B264">
        <v>-0.0622203</v>
      </c>
      <c r="C264">
        <f>VLOOKUP(A264,[1]总校正后表!$A:$R,18,0)</f>
        <v>0.4165993</v>
      </c>
    </row>
    <row r="265" spans="1:3">
      <c r="A265" t="s">
        <v>156</v>
      </c>
      <c r="B265">
        <v>-0.0622197</v>
      </c>
      <c r="C265">
        <f>VLOOKUP(A265,[1]总校正后表!$A:$R,18,0)</f>
        <v>0.3925957</v>
      </c>
    </row>
    <row r="266" spans="1:3">
      <c r="A266" t="s">
        <v>504</v>
      </c>
      <c r="B266">
        <v>-0.0622186</v>
      </c>
      <c r="C266">
        <f>VLOOKUP(A266,[1]总校正后表!$A:$R,18,0)</f>
        <v>0.3158721</v>
      </c>
    </row>
    <row r="267" spans="1:3">
      <c r="A267" t="s">
        <v>399</v>
      </c>
      <c r="B267">
        <v>-0.062132</v>
      </c>
      <c r="C267">
        <f>VLOOKUP(A267,[1]总校正后表!$A:$R,18,0)</f>
        <v>0.351889811</v>
      </c>
    </row>
    <row r="268" spans="1:3">
      <c r="A268" t="s">
        <v>1285</v>
      </c>
      <c r="B268">
        <v>-0.0621011</v>
      </c>
      <c r="C268">
        <f>VLOOKUP(A268,[1]总校正后表!$A:$R,18,0)</f>
        <v>0.2040765</v>
      </c>
    </row>
    <row r="269" spans="1:3">
      <c r="A269" t="s">
        <v>613</v>
      </c>
      <c r="B269">
        <v>-0.0619688</v>
      </c>
      <c r="C269">
        <f>VLOOKUP(A269,[1]总校正后表!$A:$R,18,0)</f>
        <v>0.604122</v>
      </c>
    </row>
    <row r="270" spans="1:3">
      <c r="A270" t="s">
        <v>303</v>
      </c>
      <c r="B270">
        <v>-0.0618332</v>
      </c>
      <c r="C270">
        <f>VLOOKUP(A270,[1]总校正后表!$A:$R,18,0)</f>
        <v>0.411703111</v>
      </c>
    </row>
    <row r="271" spans="1:3">
      <c r="A271" t="s">
        <v>381</v>
      </c>
      <c r="B271">
        <v>-0.0617349</v>
      </c>
      <c r="C271">
        <f>VLOOKUP(A271,[1]总校正后表!$A:$R,18,0)</f>
        <v>0.4610613</v>
      </c>
    </row>
    <row r="272" spans="1:3">
      <c r="A272" t="s">
        <v>510</v>
      </c>
      <c r="B272">
        <v>-0.0616619</v>
      </c>
      <c r="C272">
        <f>VLOOKUP(A272,[1]总校正后表!$A:$R,18,0)</f>
        <v>0.3818658</v>
      </c>
    </row>
    <row r="273" spans="1:3">
      <c r="A273" t="s">
        <v>1213</v>
      </c>
      <c r="B273">
        <v>-0.061626</v>
      </c>
      <c r="C273">
        <f>VLOOKUP(A273,[1]总校正后表!$A:$R,18,0)</f>
        <v>0.6529768</v>
      </c>
    </row>
    <row r="274" spans="1:3">
      <c r="A274" t="s">
        <v>70</v>
      </c>
      <c r="B274">
        <v>-0.061355</v>
      </c>
      <c r="C274">
        <f>VLOOKUP(A274,[1]总校正后表!$A:$R,18,0)</f>
        <v>0.4210743</v>
      </c>
    </row>
    <row r="275" spans="1:3">
      <c r="A275" t="s">
        <v>988</v>
      </c>
      <c r="B275">
        <v>-0.0613366</v>
      </c>
      <c r="C275">
        <f>VLOOKUP(A275,[1]总校正后表!$A:$R,18,0)</f>
        <v>0.3739459</v>
      </c>
    </row>
    <row r="276" spans="1:3">
      <c r="A276" t="s">
        <v>563</v>
      </c>
      <c r="B276">
        <v>-0.0610969</v>
      </c>
      <c r="C276">
        <f>VLOOKUP(A276,[1]总校正后表!$A:$R,18,0)</f>
        <v>0.2832637</v>
      </c>
    </row>
    <row r="277" spans="1:3">
      <c r="A277" t="s">
        <v>785</v>
      </c>
      <c r="B277">
        <v>-0.0609752</v>
      </c>
      <c r="C277">
        <f>VLOOKUP(A277,[1]总校正后表!$A:$R,18,0)</f>
        <v>0.3216259</v>
      </c>
    </row>
    <row r="278" spans="1:3">
      <c r="A278" t="s">
        <v>1133</v>
      </c>
      <c r="B278">
        <v>-0.0609642</v>
      </c>
      <c r="C278">
        <f>VLOOKUP(A278,[1]总校正后表!$A:$R,18,0)</f>
        <v>0.690305</v>
      </c>
    </row>
    <row r="279" spans="1:3">
      <c r="A279" t="s">
        <v>284</v>
      </c>
      <c r="B279">
        <v>-0.0607481</v>
      </c>
      <c r="C279">
        <f>VLOOKUP(A279,[1]总校正后表!$A:$R,18,0)</f>
        <v>0.54936586</v>
      </c>
    </row>
    <row r="280" spans="1:3">
      <c r="A280" t="s">
        <v>243</v>
      </c>
      <c r="B280">
        <v>-0.0606174</v>
      </c>
      <c r="C280">
        <f>VLOOKUP(A280,[1]总校正后表!$A:$R,18,0)</f>
        <v>0.7288565</v>
      </c>
    </row>
    <row r="281" spans="1:3">
      <c r="A281" t="s">
        <v>268</v>
      </c>
      <c r="B281">
        <v>-0.0604696</v>
      </c>
      <c r="C281">
        <f>VLOOKUP(A281,[1]总校正后表!$A:$R,18,0)</f>
        <v>0.7528097</v>
      </c>
    </row>
    <row r="282" spans="1:3">
      <c r="A282" t="s">
        <v>485</v>
      </c>
      <c r="B282">
        <v>-0.0604082</v>
      </c>
      <c r="C282">
        <f>VLOOKUP(A282,[1]总校正后表!$A:$R,18,0)</f>
        <v>0.572449</v>
      </c>
    </row>
    <row r="283" spans="1:3">
      <c r="A283" t="s">
        <v>657</v>
      </c>
      <c r="B283">
        <v>-0.0602874</v>
      </c>
      <c r="C283">
        <f>VLOOKUP(A283,[1]总校正后表!$A:$R,18,0)</f>
        <v>0.4350903</v>
      </c>
    </row>
    <row r="284" spans="1:3">
      <c r="A284" t="s">
        <v>190</v>
      </c>
      <c r="B284">
        <v>-0.0593175</v>
      </c>
      <c r="C284">
        <f>VLOOKUP(A284,[1]总校正后表!$A:$R,18,0)</f>
        <v>0.517359</v>
      </c>
    </row>
    <row r="285" spans="1:3">
      <c r="A285" t="s">
        <v>187</v>
      </c>
      <c r="B285">
        <v>-0.058973</v>
      </c>
      <c r="C285">
        <f>VLOOKUP(A285,[1]总校正后表!$A:$R,18,0)</f>
        <v>0.354367811</v>
      </c>
    </row>
    <row r="286" spans="1:3">
      <c r="A286" t="s">
        <v>834</v>
      </c>
      <c r="B286">
        <v>-0.0588867</v>
      </c>
      <c r="C286">
        <f>VLOOKUP(A286,[1]总校正后表!$A:$R,18,0)</f>
        <v>0.328555</v>
      </c>
    </row>
    <row r="287" spans="1:3">
      <c r="A287" t="s">
        <v>304</v>
      </c>
      <c r="B287">
        <v>-0.0588481</v>
      </c>
      <c r="C287">
        <f>VLOOKUP(A287,[1]总校正后表!$A:$R,18,0)</f>
        <v>0.51089986</v>
      </c>
    </row>
    <row r="288" spans="1:3">
      <c r="A288" t="s">
        <v>1195</v>
      </c>
      <c r="B288">
        <v>-0.0587608</v>
      </c>
      <c r="C288">
        <f>VLOOKUP(A288,[1]总校正后表!$A:$R,18,0)</f>
        <v>0.6431351</v>
      </c>
    </row>
    <row r="289" spans="1:3">
      <c r="A289" t="s">
        <v>136</v>
      </c>
      <c r="B289">
        <v>-0.0585886</v>
      </c>
      <c r="C289">
        <f>VLOOKUP(A289,[1]总校正后表!$A:$R,18,0)</f>
        <v>0.5164215</v>
      </c>
    </row>
    <row r="290" spans="1:3">
      <c r="A290" t="s">
        <v>245</v>
      </c>
      <c r="B290">
        <v>-0.0583738</v>
      </c>
      <c r="C290">
        <f>VLOOKUP(A290,[1]总校正后表!$A:$R,18,0)</f>
        <v>0.1755853</v>
      </c>
    </row>
    <row r="291" spans="1:3">
      <c r="A291" t="s">
        <v>154</v>
      </c>
      <c r="B291">
        <v>-0.0580781</v>
      </c>
      <c r="C291">
        <f>VLOOKUP(A291,[1]总校正后表!$A:$R,18,0)</f>
        <v>0.2979877</v>
      </c>
    </row>
    <row r="292" spans="1:3">
      <c r="A292" t="s">
        <v>906</v>
      </c>
      <c r="B292">
        <v>-0.0580467</v>
      </c>
      <c r="C292">
        <f>VLOOKUP(A292,[1]总校正后表!$A:$R,18,0)</f>
        <v>0.1899619</v>
      </c>
    </row>
    <row r="293" spans="1:3">
      <c r="A293" t="s">
        <v>22</v>
      </c>
      <c r="B293">
        <v>-0.0579765</v>
      </c>
      <c r="C293">
        <f>VLOOKUP(A293,[1]总校正后表!$A:$R,18,0)</f>
        <v>0.60914116</v>
      </c>
    </row>
    <row r="294" spans="1:3">
      <c r="A294" t="s">
        <v>56</v>
      </c>
      <c r="B294">
        <v>-0.0578444</v>
      </c>
      <c r="C294">
        <f>VLOOKUP(A294,[1]总校正后表!$A:$R,18,0)</f>
        <v>0.52570216</v>
      </c>
    </row>
    <row r="295" spans="1:3">
      <c r="A295" t="s">
        <v>968</v>
      </c>
      <c r="B295">
        <v>-0.0576906</v>
      </c>
      <c r="C295">
        <f>VLOOKUP(A295,[1]总校正后表!$A:$R,18,0)</f>
        <v>0.34555316</v>
      </c>
    </row>
    <row r="296" spans="1:3">
      <c r="A296" t="s">
        <v>865</v>
      </c>
      <c r="B296">
        <v>-0.0570853</v>
      </c>
      <c r="C296">
        <f>VLOOKUP(A296,[1]总校正后表!$A:$R,18,0)</f>
        <v>0.5038447</v>
      </c>
    </row>
    <row r="297" spans="1:3">
      <c r="A297" t="s">
        <v>46</v>
      </c>
      <c r="B297">
        <v>-0.0570544</v>
      </c>
      <c r="C297">
        <f>VLOOKUP(A297,[1]总校正后表!$A:$R,18,0)</f>
        <v>0.3748596</v>
      </c>
    </row>
    <row r="298" spans="1:3">
      <c r="A298" t="s">
        <v>524</v>
      </c>
      <c r="B298">
        <v>-0.056958</v>
      </c>
      <c r="C298">
        <f>VLOOKUP(A298,[1]总校正后表!$A:$R,18,0)</f>
        <v>0.4561777</v>
      </c>
    </row>
    <row r="299" spans="1:3">
      <c r="A299" t="s">
        <v>413</v>
      </c>
      <c r="B299">
        <v>-0.0569231</v>
      </c>
      <c r="C299">
        <f>VLOOKUP(A299,[1]总校正后表!$A:$R,18,0)</f>
        <v>0.4401333</v>
      </c>
    </row>
    <row r="300" spans="1:3">
      <c r="A300" t="s">
        <v>697</v>
      </c>
      <c r="B300">
        <v>-0.0568411</v>
      </c>
      <c r="C300">
        <f>VLOOKUP(A300,[1]总校正后表!$A:$R,18,0)</f>
        <v>0.5272773</v>
      </c>
    </row>
    <row r="301" spans="1:3">
      <c r="A301" t="s">
        <v>301</v>
      </c>
      <c r="B301">
        <v>-0.0567908</v>
      </c>
      <c r="C301">
        <f>VLOOKUP(A301,[1]总校正后表!$A:$R,18,0)</f>
        <v>0.29838286</v>
      </c>
    </row>
    <row r="302" spans="1:3">
      <c r="A302" t="s">
        <v>1121</v>
      </c>
      <c r="B302">
        <v>-0.0567264</v>
      </c>
      <c r="C302">
        <f>VLOOKUP(A302,[1]总校正后表!$A:$R,18,0)</f>
        <v>0.4600529</v>
      </c>
    </row>
    <row r="303" spans="1:3">
      <c r="A303" t="s">
        <v>163</v>
      </c>
      <c r="B303">
        <v>-0.0563606</v>
      </c>
      <c r="C303">
        <f>VLOOKUP(A303,[1]总校正后表!$A:$R,18,0)</f>
        <v>0.466007</v>
      </c>
    </row>
    <row r="304" spans="1:3">
      <c r="A304" t="s">
        <v>1043</v>
      </c>
      <c r="B304">
        <v>-0.0560228</v>
      </c>
      <c r="C304">
        <f>VLOOKUP(A304,[1]总校正后表!$A:$R,18,0)</f>
        <v>0.244133111</v>
      </c>
    </row>
    <row r="305" spans="1:3">
      <c r="A305" t="s">
        <v>716</v>
      </c>
      <c r="B305">
        <v>-0.055972</v>
      </c>
      <c r="C305">
        <f>VLOOKUP(A305,[1]总校正后表!$A:$R,18,0)</f>
        <v>0.5781197</v>
      </c>
    </row>
    <row r="306" spans="1:3">
      <c r="A306" t="s">
        <v>705</v>
      </c>
      <c r="B306">
        <v>-0.0552328</v>
      </c>
      <c r="C306">
        <f>VLOOKUP(A306,[1]总校正后表!$A:$R,18,0)</f>
        <v>0.62839186</v>
      </c>
    </row>
    <row r="307" spans="1:3">
      <c r="A307" t="s">
        <v>1208</v>
      </c>
      <c r="B307">
        <v>-0.0550453</v>
      </c>
      <c r="C307">
        <f>VLOOKUP(A307,[1]总校正后表!$A:$R,18,0)</f>
        <v>0.50115</v>
      </c>
    </row>
    <row r="308" spans="1:3">
      <c r="A308" t="s">
        <v>197</v>
      </c>
      <c r="B308">
        <v>-0.0549298</v>
      </c>
      <c r="C308">
        <f>VLOOKUP(A308,[1]总校正后表!$A:$R,18,0)</f>
        <v>0.5991551</v>
      </c>
    </row>
    <row r="309" spans="1:3">
      <c r="A309" t="s">
        <v>281</v>
      </c>
      <c r="B309">
        <v>-0.0549229</v>
      </c>
      <c r="C309">
        <f>VLOOKUP(A309,[1]总校正后表!$A:$R,18,0)</f>
        <v>0.6263655</v>
      </c>
    </row>
    <row r="310" spans="1:3">
      <c r="A310" t="s">
        <v>805</v>
      </c>
      <c r="B310">
        <v>-0.05484</v>
      </c>
      <c r="C310">
        <f>VLOOKUP(A310,[1]总校正后表!$A:$R,18,0)</f>
        <v>0.55491676</v>
      </c>
    </row>
    <row r="311" spans="1:3">
      <c r="A311" t="s">
        <v>947</v>
      </c>
      <c r="B311">
        <v>-0.0548018</v>
      </c>
      <c r="C311">
        <f>VLOOKUP(A311,[1]总校正后表!$A:$R,18,0)</f>
        <v>0.462072</v>
      </c>
    </row>
    <row r="312" spans="1:3">
      <c r="A312" t="s">
        <v>526</v>
      </c>
      <c r="B312">
        <v>-0.054637</v>
      </c>
      <c r="C312">
        <f>VLOOKUP(A312,[1]总校正后表!$A:$R,18,0)</f>
        <v>0.4726503</v>
      </c>
    </row>
    <row r="313" spans="1:3">
      <c r="A313" t="s">
        <v>1071</v>
      </c>
      <c r="B313">
        <v>-0.0545597</v>
      </c>
      <c r="C313">
        <f>VLOOKUP(A313,[1]总校正后表!$A:$R,18,0)</f>
        <v>0.490283111</v>
      </c>
    </row>
    <row r="314" spans="1:3">
      <c r="A314" t="s">
        <v>914</v>
      </c>
      <c r="B314">
        <v>-0.054328</v>
      </c>
      <c r="C314">
        <f>VLOOKUP(A314,[1]总校正后表!$A:$R,18,0)</f>
        <v>0.1843477</v>
      </c>
    </row>
    <row r="315" spans="1:3">
      <c r="A315" t="s">
        <v>61</v>
      </c>
      <c r="B315">
        <v>-0.0543033</v>
      </c>
      <c r="C315">
        <f>VLOOKUP(A315,[1]总校正后表!$A:$R,18,0)</f>
        <v>0.5820151</v>
      </c>
    </row>
    <row r="316" spans="1:3">
      <c r="A316" t="s">
        <v>585</v>
      </c>
      <c r="B316">
        <v>-0.0539297</v>
      </c>
      <c r="C316">
        <f>VLOOKUP(A316,[1]总校正后表!$A:$R,18,0)</f>
        <v>0.3622817</v>
      </c>
    </row>
    <row r="317" spans="1:3">
      <c r="A317" t="s">
        <v>142</v>
      </c>
      <c r="B317">
        <v>-0.0537786</v>
      </c>
      <c r="C317">
        <f>VLOOKUP(A317,[1]总校正后表!$A:$R,18,0)</f>
        <v>0.6413937</v>
      </c>
    </row>
    <row r="318" spans="1:3">
      <c r="A318" t="s">
        <v>488</v>
      </c>
      <c r="B318">
        <v>-0.0533399</v>
      </c>
      <c r="C318">
        <f>VLOOKUP(A318,[1]总校正后表!$A:$R,18,0)</f>
        <v>0.5222397</v>
      </c>
    </row>
    <row r="319" spans="1:3">
      <c r="A319" t="s">
        <v>273</v>
      </c>
      <c r="B319">
        <v>-0.0531457</v>
      </c>
      <c r="C319">
        <f>VLOOKUP(A319,[1]总校正后表!$A:$R,18,0)</f>
        <v>0.512290111</v>
      </c>
    </row>
    <row r="320" spans="1:3">
      <c r="A320" t="s">
        <v>161</v>
      </c>
      <c r="B320">
        <v>-0.0528756</v>
      </c>
      <c r="C320">
        <f>VLOOKUP(A320,[1]总校正后表!$A:$R,18,0)</f>
        <v>0.562417611</v>
      </c>
    </row>
    <row r="321" spans="1:3">
      <c r="A321" t="s">
        <v>701</v>
      </c>
      <c r="B321">
        <v>-0.052649</v>
      </c>
      <c r="C321">
        <f>VLOOKUP(A321,[1]总校正后表!$A:$R,18,0)</f>
        <v>0.6462249</v>
      </c>
    </row>
    <row r="322" spans="1:3">
      <c r="A322" t="s">
        <v>191</v>
      </c>
      <c r="B322">
        <v>-0.0524454</v>
      </c>
      <c r="C322">
        <f>VLOOKUP(A322,[1]总校正后表!$A:$R,18,0)</f>
        <v>0.3753562</v>
      </c>
    </row>
    <row r="323" spans="1:3">
      <c r="A323" t="s">
        <v>625</v>
      </c>
      <c r="B323">
        <v>-0.0519667</v>
      </c>
      <c r="C323">
        <f>VLOOKUP(A323,[1]总校正后表!$A:$R,18,0)</f>
        <v>0.33086916</v>
      </c>
    </row>
    <row r="324" spans="1:3">
      <c r="A324" t="s">
        <v>546</v>
      </c>
      <c r="B324">
        <v>-0.0518667</v>
      </c>
      <c r="C324">
        <f>VLOOKUP(A324,[1]总校正后表!$A:$R,18,0)</f>
        <v>0.345918</v>
      </c>
    </row>
    <row r="325" spans="1:3">
      <c r="A325" t="s">
        <v>1154</v>
      </c>
      <c r="B325">
        <v>-0.05165</v>
      </c>
      <c r="C325">
        <f>VLOOKUP(A325,[1]总校正后表!$A:$R,18,0)</f>
        <v>0.0988163</v>
      </c>
    </row>
    <row r="326" spans="1:3">
      <c r="A326" t="s">
        <v>1209</v>
      </c>
      <c r="B326">
        <v>-0.0515765</v>
      </c>
      <c r="C326">
        <f>VLOOKUP(A326,[1]总校正后表!$A:$R,18,0)</f>
        <v>0.5291367</v>
      </c>
    </row>
    <row r="327" spans="1:3">
      <c r="A327" t="s">
        <v>98</v>
      </c>
      <c r="B327">
        <v>-0.0514641</v>
      </c>
      <c r="C327">
        <f>VLOOKUP(A327,[1]总校正后表!$A:$R,18,0)</f>
        <v>0.5683059</v>
      </c>
    </row>
    <row r="328" spans="1:3">
      <c r="A328" t="s">
        <v>542</v>
      </c>
      <c r="B328">
        <v>-0.051301</v>
      </c>
      <c r="C328">
        <f>VLOOKUP(A328,[1]总校正后表!$A:$R,18,0)</f>
        <v>0.3364567</v>
      </c>
    </row>
    <row r="329" spans="1:3">
      <c r="A329" t="s">
        <v>19</v>
      </c>
      <c r="B329">
        <v>-0.0509129</v>
      </c>
      <c r="C329">
        <f>VLOOKUP(A329,[1]总校正后表!$A:$R,18,0)</f>
        <v>0.0906568</v>
      </c>
    </row>
    <row r="330" spans="1:3">
      <c r="A330" t="s">
        <v>1084</v>
      </c>
      <c r="B330">
        <v>-0.0507316</v>
      </c>
      <c r="C330">
        <f>VLOOKUP(A330,[1]总校正后表!$A:$R,18,0)</f>
        <v>0.4404872</v>
      </c>
    </row>
    <row r="331" spans="1:3">
      <c r="A331" t="s">
        <v>564</v>
      </c>
      <c r="B331">
        <v>-0.050675</v>
      </c>
      <c r="C331">
        <f>VLOOKUP(A331,[1]总校正后表!$A:$R,18,0)</f>
        <v>0.3837036</v>
      </c>
    </row>
    <row r="332" spans="1:3">
      <c r="A332" t="s">
        <v>1015</v>
      </c>
      <c r="B332">
        <v>-0.0506308</v>
      </c>
      <c r="C332">
        <f>VLOOKUP(A332,[1]总校正后表!$A:$R,18,0)</f>
        <v>0.261461</v>
      </c>
    </row>
    <row r="333" spans="1:3">
      <c r="A333" t="s">
        <v>656</v>
      </c>
      <c r="B333">
        <v>-0.0505632</v>
      </c>
      <c r="C333">
        <f>VLOOKUP(A333,[1]总校正后表!$A:$R,18,0)</f>
        <v>0.189161811</v>
      </c>
    </row>
    <row r="334" spans="1:3">
      <c r="A334" t="s">
        <v>60</v>
      </c>
      <c r="B334">
        <v>-0.050563</v>
      </c>
      <c r="C334">
        <f>VLOOKUP(A334,[1]总校正后表!$A:$R,18,0)</f>
        <v>0.6272804</v>
      </c>
    </row>
    <row r="335" spans="1:3">
      <c r="A335" t="s">
        <v>205</v>
      </c>
      <c r="B335">
        <v>-0.050503</v>
      </c>
      <c r="C335">
        <f>VLOOKUP(A335,[1]总校正后表!$A:$R,18,0)</f>
        <v>0.3337786</v>
      </c>
    </row>
    <row r="336" spans="1:3">
      <c r="A336" t="s">
        <v>475</v>
      </c>
      <c r="B336">
        <v>-0.0503665</v>
      </c>
      <c r="C336">
        <f>VLOOKUP(A336,[1]总校正后表!$A:$R,18,0)</f>
        <v>0.4909527</v>
      </c>
    </row>
    <row r="337" spans="1:3">
      <c r="A337" t="s">
        <v>885</v>
      </c>
      <c r="B337">
        <v>-0.0503317</v>
      </c>
      <c r="C337">
        <f>VLOOKUP(A337,[1]总校正后表!$A:$R,18,0)</f>
        <v>0.3229529</v>
      </c>
    </row>
    <row r="338" spans="1:3">
      <c r="A338" t="s">
        <v>1180</v>
      </c>
      <c r="B338">
        <v>-0.0501582</v>
      </c>
      <c r="C338">
        <f>VLOOKUP(A338,[1]总校正后表!$A:$R,18,0)</f>
        <v>0.659716811</v>
      </c>
    </row>
    <row r="339" spans="1:3">
      <c r="A339" t="s">
        <v>108</v>
      </c>
      <c r="B339">
        <v>-0.0497382</v>
      </c>
      <c r="C339">
        <f>VLOOKUP(A339,[1]总校正后表!$A:$R,18,0)</f>
        <v>0.499192611</v>
      </c>
    </row>
    <row r="340" spans="1:3">
      <c r="A340" t="s">
        <v>254</v>
      </c>
      <c r="B340">
        <v>-0.0495207</v>
      </c>
      <c r="C340">
        <f>VLOOKUP(A340,[1]总校正后表!$A:$R,18,0)</f>
        <v>0.6060518</v>
      </c>
    </row>
    <row r="341" spans="1:3">
      <c r="A341" t="s">
        <v>1095</v>
      </c>
      <c r="B341">
        <v>-0.0494105</v>
      </c>
      <c r="C341">
        <f>VLOOKUP(A341,[1]总校正后表!$A:$R,18,0)</f>
        <v>0.4663942</v>
      </c>
    </row>
    <row r="342" spans="1:3">
      <c r="A342" t="s">
        <v>1019</v>
      </c>
      <c r="B342">
        <v>-0.0487342</v>
      </c>
      <c r="C342">
        <f>VLOOKUP(A342,[1]总校正后表!$A:$R,18,0)</f>
        <v>0.7468339</v>
      </c>
    </row>
    <row r="343" spans="1:3">
      <c r="A343" t="s">
        <v>250</v>
      </c>
      <c r="B343">
        <v>-0.048671</v>
      </c>
      <c r="C343">
        <f>VLOOKUP(A343,[1]总校正后表!$A:$R,18,0)</f>
        <v>0.5790105</v>
      </c>
    </row>
    <row r="344" spans="1:3">
      <c r="A344" t="s">
        <v>1221</v>
      </c>
      <c r="B344">
        <v>-0.0485511</v>
      </c>
      <c r="C344">
        <f>VLOOKUP(A344,[1]总校正后表!$A:$R,18,0)</f>
        <v>0.6654719</v>
      </c>
    </row>
    <row r="345" spans="1:3">
      <c r="A345" t="s">
        <v>867</v>
      </c>
      <c r="B345">
        <v>-0.0483192</v>
      </c>
      <c r="C345">
        <f>VLOOKUP(A345,[1]总校正后表!$A:$R,18,0)</f>
        <v>0.5371957</v>
      </c>
    </row>
    <row r="346" spans="1:3">
      <c r="A346" t="s">
        <v>1006</v>
      </c>
      <c r="B346">
        <v>-0.0482658</v>
      </c>
      <c r="C346">
        <f>VLOOKUP(A346,[1]总校正后表!$A:$R,18,0)</f>
        <v>0.1370877</v>
      </c>
    </row>
    <row r="347" spans="1:3">
      <c r="A347" t="s">
        <v>551</v>
      </c>
      <c r="B347">
        <v>-0.0481303</v>
      </c>
      <c r="C347">
        <f>VLOOKUP(A347,[1]总校正后表!$A:$R,18,0)</f>
        <v>0.7185537</v>
      </c>
    </row>
    <row r="348" spans="1:3">
      <c r="A348" t="s">
        <v>295</v>
      </c>
      <c r="B348">
        <v>-0.0479242</v>
      </c>
      <c r="C348">
        <f>VLOOKUP(A348,[1]总校正后表!$A:$R,18,0)</f>
        <v>0.1933462</v>
      </c>
    </row>
    <row r="349" spans="1:3">
      <c r="A349" t="s">
        <v>740</v>
      </c>
      <c r="B349">
        <v>-0.0478337</v>
      </c>
      <c r="C349">
        <f>VLOOKUP(A349,[1]总校正后表!$A:$R,18,0)</f>
        <v>0.574240111</v>
      </c>
    </row>
    <row r="350" spans="1:3">
      <c r="A350" t="s">
        <v>149</v>
      </c>
      <c r="B350">
        <v>-0.0477142</v>
      </c>
      <c r="C350">
        <f>VLOOKUP(A350,[1]总校正后表!$A:$R,18,0)</f>
        <v>0.5789327</v>
      </c>
    </row>
    <row r="351" spans="1:3">
      <c r="A351" t="s">
        <v>467</v>
      </c>
      <c r="B351">
        <v>-0.0476948</v>
      </c>
      <c r="C351">
        <f>VLOOKUP(A351,[1]总校正后表!$A:$R,18,0)</f>
        <v>0.598113111</v>
      </c>
    </row>
    <row r="352" spans="1:3">
      <c r="A352" t="s">
        <v>480</v>
      </c>
      <c r="B352">
        <v>-0.0474558</v>
      </c>
      <c r="C352">
        <f>VLOOKUP(A352,[1]总校正后表!$A:$R,18,0)</f>
        <v>0.7421456</v>
      </c>
    </row>
    <row r="353" spans="1:3">
      <c r="A353" t="s">
        <v>765</v>
      </c>
      <c r="B353">
        <v>-0.047235</v>
      </c>
      <c r="C353">
        <f>VLOOKUP(A353,[1]总校正后表!$A:$R,18,0)</f>
        <v>0.598237811</v>
      </c>
    </row>
    <row r="354" spans="1:3">
      <c r="A354" t="s">
        <v>1223</v>
      </c>
      <c r="B354">
        <v>-0.0471892</v>
      </c>
      <c r="C354">
        <f>VLOOKUP(A354,[1]总校正后表!$A:$R,18,0)</f>
        <v>0.5354993</v>
      </c>
    </row>
    <row r="355" spans="1:3">
      <c r="A355" t="s">
        <v>966</v>
      </c>
      <c r="B355">
        <v>-0.0468381</v>
      </c>
      <c r="C355">
        <f>VLOOKUP(A355,[1]总校正后表!$A:$R,18,0)</f>
        <v>0.5665924</v>
      </c>
    </row>
    <row r="356" spans="1:3">
      <c r="A356" t="s">
        <v>975</v>
      </c>
      <c r="B356">
        <v>-0.0467653</v>
      </c>
      <c r="C356">
        <f>VLOOKUP(A356,[1]总校正后表!$A:$R,18,0)</f>
        <v>0.4865563</v>
      </c>
    </row>
    <row r="357" spans="1:3">
      <c r="A357" t="s">
        <v>784</v>
      </c>
      <c r="B357">
        <v>-0.0467566</v>
      </c>
      <c r="C357">
        <f>VLOOKUP(A357,[1]总校正后表!$A:$R,18,0)</f>
        <v>0.1747849</v>
      </c>
    </row>
    <row r="358" spans="1:3">
      <c r="A358" t="s">
        <v>198</v>
      </c>
      <c r="B358">
        <v>-0.0466271</v>
      </c>
      <c r="C358">
        <f>VLOOKUP(A358,[1]总校正后表!$A:$R,18,0)</f>
        <v>0.193774</v>
      </c>
    </row>
    <row r="359" spans="1:3">
      <c r="A359" t="s">
        <v>217</v>
      </c>
      <c r="B359">
        <v>-0.0465195</v>
      </c>
      <c r="C359">
        <f>VLOOKUP(A359,[1]总校正后表!$A:$R,18,0)</f>
        <v>0.43484516</v>
      </c>
    </row>
    <row r="360" spans="1:3">
      <c r="A360" t="s">
        <v>141</v>
      </c>
      <c r="B360">
        <v>-0.0464373</v>
      </c>
      <c r="C360">
        <f>VLOOKUP(A360,[1]总校正后表!$A:$R,18,0)</f>
        <v>0.3034374</v>
      </c>
    </row>
    <row r="361" spans="1:3">
      <c r="A361" t="s">
        <v>721</v>
      </c>
      <c r="B361">
        <v>-0.0464233</v>
      </c>
      <c r="C361">
        <f>VLOOKUP(A361,[1]总校正后表!$A:$R,18,0)</f>
        <v>0.3527103</v>
      </c>
    </row>
    <row r="362" spans="1:3">
      <c r="A362" t="s">
        <v>232</v>
      </c>
      <c r="B362">
        <v>-0.0459365</v>
      </c>
      <c r="C362">
        <f>VLOOKUP(A362,[1]总校正后表!$A:$R,18,0)</f>
        <v>0.74887676</v>
      </c>
    </row>
    <row r="363" spans="1:3">
      <c r="A363" t="s">
        <v>494</v>
      </c>
      <c r="B363">
        <v>-0.0454088</v>
      </c>
      <c r="C363">
        <f>VLOOKUP(A363,[1]总校正后表!$A:$R,18,0)</f>
        <v>0.609437</v>
      </c>
    </row>
    <row r="364" spans="1:3">
      <c r="A364" t="s">
        <v>995</v>
      </c>
      <c r="B364">
        <v>-0.0453818</v>
      </c>
      <c r="C364">
        <f>VLOOKUP(A364,[1]总校正后表!$A:$R,18,0)</f>
        <v>0.28421276</v>
      </c>
    </row>
    <row r="365" spans="1:3">
      <c r="A365" t="s">
        <v>505</v>
      </c>
      <c r="B365">
        <v>-0.0453111</v>
      </c>
      <c r="C365">
        <f>VLOOKUP(A365,[1]总校正后表!$A:$R,18,0)</f>
        <v>0.32197016</v>
      </c>
    </row>
    <row r="366" spans="1:3">
      <c r="A366" t="s">
        <v>422</v>
      </c>
      <c r="B366">
        <v>-0.0451631</v>
      </c>
      <c r="C366">
        <f>VLOOKUP(A366,[1]总校正后表!$A:$R,18,0)</f>
        <v>0.6148986</v>
      </c>
    </row>
    <row r="367" spans="1:3">
      <c r="A367" t="s">
        <v>260</v>
      </c>
      <c r="B367">
        <v>-0.0449575</v>
      </c>
      <c r="C367">
        <f>VLOOKUP(A367,[1]总校正后表!$A:$R,18,0)</f>
        <v>0.3812849</v>
      </c>
    </row>
    <row r="368" spans="1:3">
      <c r="A368" t="s">
        <v>884</v>
      </c>
      <c r="B368">
        <v>-0.0449066</v>
      </c>
      <c r="C368">
        <f>VLOOKUP(A368,[1]总校正后表!$A:$R,18,0)</f>
        <v>0.280683811</v>
      </c>
    </row>
    <row r="369" spans="1:3">
      <c r="A369" t="s">
        <v>188</v>
      </c>
      <c r="B369">
        <v>-0.0447881</v>
      </c>
      <c r="C369">
        <f>VLOOKUP(A369,[1]总校正后表!$A:$R,18,0)</f>
        <v>0.7289137</v>
      </c>
    </row>
    <row r="370" spans="1:3">
      <c r="A370" t="s">
        <v>552</v>
      </c>
      <c r="B370">
        <v>-0.0445883</v>
      </c>
      <c r="C370">
        <f>VLOOKUP(A370,[1]总校正后表!$A:$R,18,0)</f>
        <v>0.4029183</v>
      </c>
    </row>
    <row r="371" spans="1:3">
      <c r="A371" t="s">
        <v>691</v>
      </c>
      <c r="B371">
        <v>-0.0444012</v>
      </c>
      <c r="C371">
        <f>VLOOKUP(A371,[1]总校正后表!$A:$R,18,0)</f>
        <v>0.2885217</v>
      </c>
    </row>
    <row r="372" spans="1:3">
      <c r="A372" t="s">
        <v>499</v>
      </c>
      <c r="B372">
        <v>-0.0442751</v>
      </c>
      <c r="C372">
        <f>VLOOKUP(A372,[1]总校正后表!$A:$R,18,0)</f>
        <v>0.6524457</v>
      </c>
    </row>
    <row r="373" spans="1:3">
      <c r="A373" t="s">
        <v>30</v>
      </c>
      <c r="B373">
        <v>-0.0442062</v>
      </c>
      <c r="C373">
        <f>VLOOKUP(A373,[1]总校正后表!$A:$R,18,0)</f>
        <v>0.4689235</v>
      </c>
    </row>
    <row r="374" spans="1:3">
      <c r="A374" t="s">
        <v>1220</v>
      </c>
      <c r="B374">
        <v>-0.0441844</v>
      </c>
      <c r="C374">
        <f>VLOOKUP(A374,[1]总校正后表!$A:$R,18,0)</f>
        <v>0.5850417</v>
      </c>
    </row>
    <row r="375" spans="1:3">
      <c r="A375" t="s">
        <v>559</v>
      </c>
      <c r="B375">
        <v>-0.0440747</v>
      </c>
      <c r="C375">
        <f>VLOOKUP(A375,[1]总校正后表!$A:$R,18,0)</f>
        <v>0.52691576</v>
      </c>
    </row>
    <row r="376" spans="1:3">
      <c r="A376" t="s">
        <v>1086</v>
      </c>
      <c r="B376">
        <v>-0.0435131</v>
      </c>
      <c r="C376">
        <f>VLOOKUP(A376,[1]总校正后表!$A:$R,18,0)</f>
        <v>0.3266838</v>
      </c>
    </row>
    <row r="377" spans="1:3">
      <c r="A377" t="s">
        <v>956</v>
      </c>
      <c r="B377">
        <v>-0.0434978</v>
      </c>
      <c r="C377">
        <f>VLOOKUP(A377,[1]总校正后表!$A:$R,18,0)</f>
        <v>0.698319</v>
      </c>
    </row>
    <row r="378" spans="1:3">
      <c r="A378" t="s">
        <v>135</v>
      </c>
      <c r="B378">
        <v>-0.0434045</v>
      </c>
      <c r="C378">
        <f>VLOOKUP(A378,[1]总校正后表!$A:$R,18,0)</f>
        <v>0.5204</v>
      </c>
    </row>
    <row r="379" spans="1:3">
      <c r="A379" t="s">
        <v>912</v>
      </c>
      <c r="B379">
        <v>-0.043402</v>
      </c>
      <c r="C379">
        <f>VLOOKUP(A379,[1]总校正后表!$A:$R,18,0)</f>
        <v>0.3052892</v>
      </c>
    </row>
    <row r="380" spans="1:3">
      <c r="A380" t="s">
        <v>750</v>
      </c>
      <c r="B380">
        <v>-0.0433921</v>
      </c>
      <c r="C380">
        <f>VLOOKUP(A380,[1]总校正后表!$A:$R,18,0)</f>
        <v>0.7603477</v>
      </c>
    </row>
    <row r="381" spans="1:3">
      <c r="A381" t="s">
        <v>107</v>
      </c>
      <c r="B381">
        <v>-0.0432619</v>
      </c>
      <c r="C381">
        <f>VLOOKUP(A381,[1]总校正后表!$A:$R,18,0)</f>
        <v>0.473761</v>
      </c>
    </row>
    <row r="382" spans="1:3">
      <c r="A382" t="s">
        <v>529</v>
      </c>
      <c r="B382">
        <v>-0.0432537</v>
      </c>
      <c r="C382">
        <f>VLOOKUP(A382,[1]总校正后表!$A:$R,18,0)</f>
        <v>0.6670138</v>
      </c>
    </row>
    <row r="383" spans="1:3">
      <c r="A383" t="s">
        <v>593</v>
      </c>
      <c r="B383">
        <v>-0.0428082</v>
      </c>
      <c r="C383">
        <f>VLOOKUP(A383,[1]总校正后表!$A:$R,18,0)</f>
        <v>0.1694257</v>
      </c>
    </row>
    <row r="384" spans="1:3">
      <c r="A384" t="s">
        <v>903</v>
      </c>
      <c r="B384">
        <v>-0.0423731</v>
      </c>
      <c r="C384">
        <f>VLOOKUP(A384,[1]总校正后表!$A:$R,18,0)</f>
        <v>0.5183754</v>
      </c>
    </row>
    <row r="385" spans="1:3">
      <c r="A385" t="s">
        <v>628</v>
      </c>
      <c r="B385">
        <v>-0.0422297</v>
      </c>
      <c r="C385">
        <f>VLOOKUP(A385,[1]总校正后表!$A:$R,18,0)</f>
        <v>0.5240843</v>
      </c>
    </row>
    <row r="386" spans="1:3">
      <c r="A386" t="s">
        <v>623</v>
      </c>
      <c r="B386">
        <v>-0.0419928</v>
      </c>
      <c r="C386">
        <f>VLOOKUP(A386,[1]总校正后表!$A:$R,18,0)</f>
        <v>0.68910286</v>
      </c>
    </row>
    <row r="387" spans="1:3">
      <c r="A387" t="s">
        <v>34</v>
      </c>
      <c r="B387">
        <v>-0.0419851</v>
      </c>
      <c r="C387">
        <f>VLOOKUP(A387,[1]总校正后表!$A:$R,18,0)</f>
        <v>0.5520459</v>
      </c>
    </row>
    <row r="388" spans="1:3">
      <c r="A388" t="s">
        <v>717</v>
      </c>
      <c r="B388">
        <v>-0.0418962</v>
      </c>
      <c r="C388">
        <f>VLOOKUP(A388,[1]总校正后表!$A:$R,18,0)</f>
        <v>0.318804</v>
      </c>
    </row>
    <row r="389" spans="1:3">
      <c r="A389" t="s">
        <v>111</v>
      </c>
      <c r="B389">
        <v>-0.0418893</v>
      </c>
      <c r="C389">
        <f>VLOOKUP(A389,[1]总校正后表!$A:$R,18,0)</f>
        <v>0.7892698</v>
      </c>
    </row>
    <row r="390" spans="1:3">
      <c r="A390" t="s">
        <v>468</v>
      </c>
      <c r="B390">
        <v>-0.0418538</v>
      </c>
      <c r="C390">
        <f>VLOOKUP(A390,[1]总校正后表!$A:$R,18,0)</f>
        <v>0.635094</v>
      </c>
    </row>
    <row r="391" spans="1:3">
      <c r="A391" t="s">
        <v>567</v>
      </c>
      <c r="B391">
        <v>-0.0414463</v>
      </c>
      <c r="C391">
        <f>VLOOKUP(A391,[1]总校正后表!$A:$R,18,0)</f>
        <v>0.4501946</v>
      </c>
    </row>
    <row r="392" spans="1:3">
      <c r="A392" t="s">
        <v>380</v>
      </c>
      <c r="B392">
        <v>-0.0413607</v>
      </c>
      <c r="C392">
        <f>VLOOKUP(A392,[1]总校正后表!$A:$R,18,0)</f>
        <v>0.6673839</v>
      </c>
    </row>
    <row r="393" spans="1:3">
      <c r="A393" t="s">
        <v>895</v>
      </c>
      <c r="B393">
        <v>-0.0413009</v>
      </c>
      <c r="C393">
        <f>VLOOKUP(A393,[1]总校正后表!$A:$R,18,0)</f>
        <v>0.328906111</v>
      </c>
    </row>
    <row r="394" spans="1:3">
      <c r="A394" t="s">
        <v>764</v>
      </c>
      <c r="B394">
        <v>-0.041147</v>
      </c>
      <c r="C394">
        <f>VLOOKUP(A394,[1]总校正后表!$A:$R,18,0)</f>
        <v>0.64321716</v>
      </c>
    </row>
    <row r="395" spans="1:3">
      <c r="A395" t="s">
        <v>66</v>
      </c>
      <c r="B395">
        <v>-0.0409613</v>
      </c>
      <c r="C395">
        <f>VLOOKUP(A395,[1]总校正后表!$A:$R,18,0)</f>
        <v>0.6344753</v>
      </c>
    </row>
    <row r="396" spans="1:3">
      <c r="A396" t="s">
        <v>65</v>
      </c>
      <c r="B396">
        <v>-0.0404064</v>
      </c>
      <c r="C396">
        <f>VLOOKUP(A396,[1]总校正后表!$A:$R,18,0)</f>
        <v>0.3250206</v>
      </c>
    </row>
    <row r="397" spans="1:3">
      <c r="A397" t="s">
        <v>897</v>
      </c>
      <c r="B397">
        <v>-0.0403891</v>
      </c>
      <c r="C397">
        <f>VLOOKUP(A397,[1]总校正后表!$A:$R,18,0)</f>
        <v>0.35132316</v>
      </c>
    </row>
    <row r="398" spans="1:3">
      <c r="A398" t="s">
        <v>379</v>
      </c>
      <c r="B398">
        <v>-0.0402734</v>
      </c>
      <c r="C398">
        <f>VLOOKUP(A398,[1]总校正后表!$A:$R,18,0)</f>
        <v>0.419371</v>
      </c>
    </row>
    <row r="399" spans="1:3">
      <c r="A399" t="s">
        <v>569</v>
      </c>
      <c r="B399">
        <v>-0.0402616</v>
      </c>
      <c r="C399">
        <f>VLOOKUP(A399,[1]总校正后表!$A:$R,18,0)</f>
        <v>0.5339433</v>
      </c>
    </row>
    <row r="400" spans="1:3">
      <c r="A400" t="s">
        <v>180</v>
      </c>
      <c r="B400">
        <v>-0.040253</v>
      </c>
      <c r="C400">
        <f>VLOOKUP(A400,[1]总校正后表!$A:$R,18,0)</f>
        <v>0.5695339</v>
      </c>
    </row>
    <row r="401" spans="1:3">
      <c r="A401" t="s">
        <v>1161</v>
      </c>
      <c r="B401">
        <v>-0.0400966</v>
      </c>
      <c r="C401">
        <f>VLOOKUP(A401,[1]总校正后表!$A:$R,18,0)</f>
        <v>0.4315672</v>
      </c>
    </row>
    <row r="402" spans="1:3">
      <c r="A402" t="s">
        <v>372</v>
      </c>
      <c r="B402">
        <v>-0.0397314</v>
      </c>
      <c r="C402">
        <f>VLOOKUP(A402,[1]总校正后表!$A:$R,18,0)</f>
        <v>0.4413557</v>
      </c>
    </row>
    <row r="403" spans="1:3">
      <c r="A403" t="s">
        <v>816</v>
      </c>
      <c r="B403">
        <v>-0.0395108</v>
      </c>
      <c r="C403">
        <f>VLOOKUP(A403,[1]总校正后表!$A:$R,18,0)</f>
        <v>0.540385</v>
      </c>
    </row>
    <row r="404" spans="1:3">
      <c r="A404" t="s">
        <v>140</v>
      </c>
      <c r="B404">
        <v>-0.0391148</v>
      </c>
      <c r="C404">
        <f>VLOOKUP(A404,[1]总校正后表!$A:$R,18,0)</f>
        <v>0.4613943</v>
      </c>
    </row>
    <row r="405" spans="1:3">
      <c r="A405" t="s">
        <v>366</v>
      </c>
      <c r="B405">
        <v>-0.0388648</v>
      </c>
      <c r="C405">
        <f>VLOOKUP(A405,[1]总校正后表!$A:$R,18,0)</f>
        <v>0.57295786</v>
      </c>
    </row>
    <row r="406" spans="1:3">
      <c r="A406" t="s">
        <v>139</v>
      </c>
      <c r="B406">
        <v>-0.0387599</v>
      </c>
      <c r="C406">
        <f>VLOOKUP(A406,[1]总校正后表!$A:$R,18,0)</f>
        <v>0.4467023</v>
      </c>
    </row>
    <row r="407" spans="1:3">
      <c r="A407" t="s">
        <v>131</v>
      </c>
      <c r="B407">
        <v>-0.0385058</v>
      </c>
      <c r="C407">
        <f>VLOOKUP(A407,[1]总校正后表!$A:$R,18,0)</f>
        <v>0.429781</v>
      </c>
    </row>
    <row r="408" spans="1:3">
      <c r="A408" t="s">
        <v>1130</v>
      </c>
      <c r="B408">
        <v>-0.0384698</v>
      </c>
      <c r="C408">
        <f>VLOOKUP(A408,[1]总校正后表!$A:$R,18,0)</f>
        <v>0.28482116</v>
      </c>
    </row>
    <row r="409" spans="1:3">
      <c r="A409" t="s">
        <v>497</v>
      </c>
      <c r="B409">
        <v>-0.0381627</v>
      </c>
      <c r="C409">
        <f>VLOOKUP(A409,[1]总校正后表!$A:$R,18,0)</f>
        <v>0.7519153</v>
      </c>
    </row>
    <row r="410" spans="1:3">
      <c r="A410" t="s">
        <v>133</v>
      </c>
      <c r="B410">
        <v>-0.0380879</v>
      </c>
      <c r="C410">
        <f>VLOOKUP(A410,[1]总校正后表!$A:$R,18,0)</f>
        <v>0.254475</v>
      </c>
    </row>
    <row r="411" spans="1:3">
      <c r="A411" t="s">
        <v>451</v>
      </c>
      <c r="B411">
        <v>-0.038034</v>
      </c>
      <c r="C411">
        <f>VLOOKUP(A411,[1]总校正后表!$A:$R,18,0)</f>
        <v>0.7419086</v>
      </c>
    </row>
    <row r="412" spans="1:3">
      <c r="A412" t="s">
        <v>935</v>
      </c>
      <c r="B412">
        <v>-0.0374808</v>
      </c>
      <c r="C412">
        <f>VLOOKUP(A412,[1]总校正后表!$A:$R,18,0)</f>
        <v>0.4980775</v>
      </c>
    </row>
    <row r="413" spans="1:3">
      <c r="A413" t="s">
        <v>1216</v>
      </c>
      <c r="B413">
        <v>-0.0374191</v>
      </c>
      <c r="C413">
        <f>VLOOKUP(A413,[1]总校正后表!$A:$R,18,0)</f>
        <v>0.5219176</v>
      </c>
    </row>
    <row r="414" spans="1:3">
      <c r="A414" t="s">
        <v>948</v>
      </c>
      <c r="B414">
        <v>-0.037281</v>
      </c>
      <c r="C414">
        <f>VLOOKUP(A414,[1]总校正后表!$A:$R,18,0)</f>
        <v>0.6767569</v>
      </c>
    </row>
    <row r="415" spans="1:3">
      <c r="A415" t="s">
        <v>642</v>
      </c>
      <c r="B415">
        <v>-0.0369805</v>
      </c>
      <c r="C415">
        <f>VLOOKUP(A415,[1]总校正后表!$A:$R,18,0)</f>
        <v>0.3909953</v>
      </c>
    </row>
    <row r="416" spans="1:3">
      <c r="A416" t="s">
        <v>619</v>
      </c>
      <c r="B416">
        <v>-0.0369113</v>
      </c>
      <c r="C416">
        <f>VLOOKUP(A416,[1]总校正后表!$A:$R,18,0)</f>
        <v>0.6673196</v>
      </c>
    </row>
    <row r="417" spans="1:3">
      <c r="A417" t="s">
        <v>901</v>
      </c>
      <c r="B417">
        <v>-0.0368492</v>
      </c>
      <c r="C417">
        <f>VLOOKUP(A417,[1]总校正后表!$A:$R,18,0)</f>
        <v>0.4419547</v>
      </c>
    </row>
    <row r="418" spans="1:3">
      <c r="A418" t="s">
        <v>1009</v>
      </c>
      <c r="B418">
        <v>-0.0365208</v>
      </c>
      <c r="C418">
        <f>VLOOKUP(A418,[1]总校正后表!$A:$R,18,0)</f>
        <v>0.55616576</v>
      </c>
    </row>
    <row r="419" spans="1:3">
      <c r="A419" t="s">
        <v>972</v>
      </c>
      <c r="B419">
        <v>-0.0360756</v>
      </c>
      <c r="C419">
        <f>VLOOKUP(A419,[1]总校正后表!$A:$R,18,0)</f>
        <v>0.6108117</v>
      </c>
    </row>
    <row r="420" spans="1:3">
      <c r="A420" t="s">
        <v>289</v>
      </c>
      <c r="B420">
        <v>-0.0358574</v>
      </c>
      <c r="C420">
        <f>VLOOKUP(A420,[1]总校正后表!$A:$R,18,0)</f>
        <v>0.390327</v>
      </c>
    </row>
    <row r="421" spans="1:3">
      <c r="A421" t="s">
        <v>291</v>
      </c>
      <c r="B421">
        <v>-0.0355691</v>
      </c>
      <c r="C421">
        <f>VLOOKUP(A421,[1]总校正后表!$A:$R,18,0)</f>
        <v>0.5088845</v>
      </c>
    </row>
    <row r="422" spans="1:3">
      <c r="A422" t="s">
        <v>937</v>
      </c>
      <c r="B422">
        <v>-0.0354223</v>
      </c>
      <c r="C422">
        <f>VLOOKUP(A422,[1]总校正后表!$A:$R,18,0)</f>
        <v>0.61853186</v>
      </c>
    </row>
    <row r="423" spans="1:3">
      <c r="A423" t="s">
        <v>11</v>
      </c>
      <c r="B423">
        <v>-0.0353466</v>
      </c>
      <c r="C423">
        <f>VLOOKUP(A423,[1]总校正后表!$A:$R,18,0)</f>
        <v>0.3935389</v>
      </c>
    </row>
    <row r="424" spans="1:3">
      <c r="A424" t="s">
        <v>1142</v>
      </c>
      <c r="B424">
        <v>-0.0351605</v>
      </c>
      <c r="C424">
        <f>VLOOKUP(A424,[1]总校正后表!$A:$R,18,0)</f>
        <v>0.105951511</v>
      </c>
    </row>
    <row r="425" spans="1:3">
      <c r="A425" t="s">
        <v>327</v>
      </c>
      <c r="B425">
        <v>-0.0349443</v>
      </c>
      <c r="C425">
        <f>VLOOKUP(A425,[1]总校正后表!$A:$R,18,0)</f>
        <v>0.6110053</v>
      </c>
    </row>
    <row r="426" spans="1:3">
      <c r="A426" t="s">
        <v>915</v>
      </c>
      <c r="B426">
        <v>-0.0346096</v>
      </c>
      <c r="C426">
        <f>VLOOKUP(A426,[1]总校正后表!$A:$R,18,0)</f>
        <v>0.6150864</v>
      </c>
    </row>
    <row r="427" spans="1:3">
      <c r="A427" t="s">
        <v>1109</v>
      </c>
      <c r="B427">
        <v>-0.0345704</v>
      </c>
      <c r="C427">
        <f>VLOOKUP(A427,[1]总校正后表!$A:$R,18,0)</f>
        <v>0.6289743</v>
      </c>
    </row>
    <row r="428" spans="1:3">
      <c r="A428" t="s">
        <v>377</v>
      </c>
      <c r="B428">
        <v>-0.0345702</v>
      </c>
      <c r="C428">
        <f>VLOOKUP(A428,[1]总校正后表!$A:$R,18,0)</f>
        <v>0.302807811</v>
      </c>
    </row>
    <row r="429" spans="1:3">
      <c r="A429" t="s">
        <v>83</v>
      </c>
      <c r="B429">
        <v>-0.0345515</v>
      </c>
      <c r="C429">
        <f>VLOOKUP(A429,[1]总校正后表!$A:$R,18,0)</f>
        <v>0.3994079</v>
      </c>
    </row>
    <row r="430" spans="1:3">
      <c r="A430" t="s">
        <v>370</v>
      </c>
      <c r="B430">
        <v>-0.0344822</v>
      </c>
      <c r="C430">
        <f>VLOOKUP(A430,[1]总校正后表!$A:$R,18,0)</f>
        <v>0.4683679</v>
      </c>
    </row>
    <row r="431" spans="1:3">
      <c r="A431" t="s">
        <v>181</v>
      </c>
      <c r="B431">
        <v>-0.034393</v>
      </c>
      <c r="C431">
        <f>VLOOKUP(A431,[1]总校正后表!$A:$R,18,0)</f>
        <v>0.4145527</v>
      </c>
    </row>
    <row r="432" spans="1:3">
      <c r="A432" t="s">
        <v>16</v>
      </c>
      <c r="B432">
        <v>-0.0342049</v>
      </c>
      <c r="C432">
        <f>VLOOKUP(A432,[1]总校正后表!$A:$R,18,0)</f>
        <v>0.5294517</v>
      </c>
    </row>
    <row r="433" spans="1:3">
      <c r="A433" t="s">
        <v>1162</v>
      </c>
      <c r="B433">
        <v>-0.0341177</v>
      </c>
      <c r="C433">
        <f>VLOOKUP(A433,[1]总校正后表!$A:$R,18,0)</f>
        <v>0.5939483</v>
      </c>
    </row>
    <row r="434" spans="1:3">
      <c r="A434" t="s">
        <v>927</v>
      </c>
      <c r="B434">
        <v>-0.0339677</v>
      </c>
      <c r="C434">
        <f>VLOOKUP(A434,[1]总校正后表!$A:$R,18,0)</f>
        <v>0.33064</v>
      </c>
    </row>
    <row r="435" spans="1:3">
      <c r="A435" t="s">
        <v>918</v>
      </c>
      <c r="B435">
        <v>-0.0338609</v>
      </c>
      <c r="C435">
        <f>VLOOKUP(A435,[1]总校正后表!$A:$R,18,0)</f>
        <v>0.302781</v>
      </c>
    </row>
    <row r="436" spans="1:3">
      <c r="A436" t="s">
        <v>387</v>
      </c>
      <c r="B436">
        <v>-0.0337988</v>
      </c>
      <c r="C436">
        <f>VLOOKUP(A436,[1]总校正后表!$A:$R,18,0)</f>
        <v>0.7665408</v>
      </c>
    </row>
    <row r="437" spans="1:3">
      <c r="A437" t="s">
        <v>786</v>
      </c>
      <c r="B437">
        <v>-0.0336674</v>
      </c>
      <c r="C437">
        <f>VLOOKUP(A437,[1]总校正后表!$A:$R,18,0)</f>
        <v>0.6059733</v>
      </c>
    </row>
    <row r="438" spans="1:3">
      <c r="A438" t="s">
        <v>38</v>
      </c>
      <c r="B438">
        <v>-0.033341</v>
      </c>
      <c r="C438">
        <f>VLOOKUP(A438,[1]总校正后表!$A:$R,18,0)</f>
        <v>0.4766559</v>
      </c>
    </row>
    <row r="439" spans="1:3">
      <c r="A439" t="s">
        <v>105</v>
      </c>
      <c r="B439">
        <v>-0.0330976</v>
      </c>
      <c r="C439">
        <f>VLOOKUP(A439,[1]总校正后表!$A:$R,18,0)</f>
        <v>0.717067711</v>
      </c>
    </row>
    <row r="440" spans="1:3">
      <c r="A440" t="s">
        <v>32</v>
      </c>
      <c r="B440">
        <v>-0.0329362</v>
      </c>
      <c r="C440">
        <f>VLOOKUP(A440,[1]总校正后表!$A:$R,18,0)</f>
        <v>0.5378377</v>
      </c>
    </row>
    <row r="441" spans="1:3">
      <c r="A441" t="s">
        <v>378</v>
      </c>
      <c r="B441">
        <v>-0.0329242</v>
      </c>
      <c r="C441">
        <f>VLOOKUP(A441,[1]总校正后表!$A:$R,18,0)</f>
        <v>0.486783711</v>
      </c>
    </row>
    <row r="442" spans="1:3">
      <c r="A442" t="s">
        <v>356</v>
      </c>
      <c r="B442">
        <v>-0.032748</v>
      </c>
      <c r="C442">
        <f>VLOOKUP(A442,[1]总校正后表!$A:$R,18,0)</f>
        <v>0.5559228</v>
      </c>
    </row>
    <row r="443" spans="1:3">
      <c r="A443" t="s">
        <v>42</v>
      </c>
      <c r="B443">
        <v>-0.0322659</v>
      </c>
      <c r="C443">
        <f>VLOOKUP(A443,[1]总校正后表!$A:$R,18,0)</f>
        <v>0.4305824</v>
      </c>
    </row>
    <row r="444" spans="1:3">
      <c r="A444" t="s">
        <v>438</v>
      </c>
      <c r="B444">
        <v>-0.0322514</v>
      </c>
      <c r="C444">
        <f>VLOOKUP(A444,[1]总校正后表!$A:$R,18,0)</f>
        <v>0.64105586</v>
      </c>
    </row>
    <row r="445" spans="1:3">
      <c r="A445" t="s">
        <v>917</v>
      </c>
      <c r="B445">
        <v>-0.032045</v>
      </c>
      <c r="C445">
        <f>VLOOKUP(A445,[1]总校正后表!$A:$R,18,0)</f>
        <v>0.7248083</v>
      </c>
    </row>
    <row r="446" spans="1:3">
      <c r="A446" t="s">
        <v>643</v>
      </c>
      <c r="B446">
        <v>-0.0317881</v>
      </c>
      <c r="C446">
        <f>VLOOKUP(A446,[1]总校正后表!$A:$R,18,0)</f>
        <v>0.6671427</v>
      </c>
    </row>
    <row r="447" spans="1:3">
      <c r="A447" t="s">
        <v>118</v>
      </c>
      <c r="B447">
        <v>-0.0317235</v>
      </c>
      <c r="C447">
        <f>VLOOKUP(A447,[1]总校正后表!$A:$R,18,0)</f>
        <v>0.7534176</v>
      </c>
    </row>
    <row r="448" spans="1:3">
      <c r="A448" t="s">
        <v>412</v>
      </c>
      <c r="B448">
        <v>-0.031559</v>
      </c>
      <c r="C448">
        <f>VLOOKUP(A448,[1]总校正后表!$A:$R,18,0)</f>
        <v>0.6287137</v>
      </c>
    </row>
    <row r="449" spans="1:3">
      <c r="A449" t="s">
        <v>420</v>
      </c>
      <c r="B449">
        <v>-0.0313858</v>
      </c>
      <c r="C449">
        <f>VLOOKUP(A449,[1]总校正后表!$A:$R,18,0)</f>
        <v>0.42271</v>
      </c>
    </row>
    <row r="450" spans="1:3">
      <c r="A450" t="s">
        <v>518</v>
      </c>
      <c r="B450">
        <v>-0.0311411</v>
      </c>
      <c r="C450">
        <f>VLOOKUP(A450,[1]总校正后表!$A:$R,18,0)</f>
        <v>0.516554</v>
      </c>
    </row>
    <row r="451" spans="1:3">
      <c r="A451" t="s">
        <v>719</v>
      </c>
      <c r="B451">
        <v>-0.0310969</v>
      </c>
      <c r="C451">
        <f>VLOOKUP(A451,[1]总校正后表!$A:$R,18,0)</f>
        <v>0.5085219</v>
      </c>
    </row>
    <row r="452" spans="1:3">
      <c r="A452" t="s">
        <v>547</v>
      </c>
      <c r="B452">
        <v>-0.0310556</v>
      </c>
      <c r="C452">
        <f>VLOOKUP(A452,[1]总校正后表!$A:$R,18,0)</f>
        <v>0.8738709</v>
      </c>
    </row>
    <row r="453" spans="1:3">
      <c r="A453" t="s">
        <v>731</v>
      </c>
      <c r="B453">
        <v>-0.0308675</v>
      </c>
      <c r="C453">
        <f>VLOOKUP(A453,[1]总校正后表!$A:$R,18,0)</f>
        <v>0.6309947</v>
      </c>
    </row>
    <row r="454" spans="1:3">
      <c r="A454" t="s">
        <v>582</v>
      </c>
      <c r="B454">
        <v>-0.0308071</v>
      </c>
      <c r="C454">
        <f>VLOOKUP(A454,[1]总校正后表!$A:$R,18,0)</f>
        <v>0.4260544</v>
      </c>
    </row>
    <row r="455" spans="1:3">
      <c r="A455" t="s">
        <v>144</v>
      </c>
      <c r="B455">
        <v>-0.0305962</v>
      </c>
      <c r="C455">
        <f>VLOOKUP(A455,[1]总校正后表!$A:$R,18,0)</f>
        <v>0.600577</v>
      </c>
    </row>
    <row r="456" spans="1:3">
      <c r="A456" t="s">
        <v>200</v>
      </c>
      <c r="B456">
        <v>-0.0305926</v>
      </c>
      <c r="C456">
        <f>VLOOKUP(A456,[1]总校正后表!$A:$R,18,0)</f>
        <v>0.33015986</v>
      </c>
    </row>
    <row r="457" spans="1:3">
      <c r="A457" t="s">
        <v>315</v>
      </c>
      <c r="B457">
        <v>-0.0305469</v>
      </c>
      <c r="C457">
        <f>VLOOKUP(A457,[1]总校正后表!$A:$R,18,0)</f>
        <v>0.7669482</v>
      </c>
    </row>
    <row r="458" spans="1:3">
      <c r="A458" t="s">
        <v>194</v>
      </c>
      <c r="B458">
        <v>-0.030463</v>
      </c>
      <c r="C458">
        <f>VLOOKUP(A458,[1]总校正后表!$A:$R,18,0)</f>
        <v>0.8398217</v>
      </c>
    </row>
    <row r="459" spans="1:3">
      <c r="A459" t="s">
        <v>155</v>
      </c>
      <c r="B459">
        <v>-0.0303156</v>
      </c>
      <c r="C459">
        <f>VLOOKUP(A459,[1]总校正后表!$A:$R,18,0)</f>
        <v>0.5990361</v>
      </c>
    </row>
    <row r="460" spans="1:3">
      <c r="A460" t="s">
        <v>741</v>
      </c>
      <c r="B460">
        <v>-0.0298945</v>
      </c>
      <c r="C460">
        <f>VLOOKUP(A460,[1]总校正后表!$A:$R,18,0)</f>
        <v>0.707479</v>
      </c>
    </row>
    <row r="461" spans="1:3">
      <c r="A461" t="s">
        <v>856</v>
      </c>
      <c r="B461">
        <v>-0.0298542</v>
      </c>
      <c r="C461">
        <f>VLOOKUP(A461,[1]总校正后表!$A:$R,18,0)</f>
        <v>0.650730811</v>
      </c>
    </row>
    <row r="462" spans="1:3">
      <c r="A462" t="s">
        <v>15</v>
      </c>
      <c r="B462">
        <v>-0.0297896</v>
      </c>
      <c r="C462">
        <f>VLOOKUP(A462,[1]总校正后表!$A:$R,18,0)</f>
        <v>0.5672206</v>
      </c>
    </row>
    <row r="463" spans="1:3">
      <c r="A463" t="s">
        <v>671</v>
      </c>
      <c r="B463">
        <v>-0.029767</v>
      </c>
      <c r="C463">
        <f>VLOOKUP(A463,[1]总校正后表!$A:$R,18,0)</f>
        <v>0.708370811</v>
      </c>
    </row>
    <row r="464" spans="1:3">
      <c r="A464" t="s">
        <v>957</v>
      </c>
      <c r="B464">
        <v>-0.0297435</v>
      </c>
      <c r="C464">
        <f>VLOOKUP(A464,[1]总校正后表!$A:$R,18,0)</f>
        <v>0.5622769</v>
      </c>
    </row>
    <row r="465" spans="1:3">
      <c r="A465" t="s">
        <v>247</v>
      </c>
      <c r="B465">
        <v>-0.0297312</v>
      </c>
      <c r="C465">
        <f>VLOOKUP(A465,[1]总校正后表!$A:$R,18,0)</f>
        <v>0.4388038</v>
      </c>
    </row>
    <row r="466" spans="1:3">
      <c r="A466" t="s">
        <v>1051</v>
      </c>
      <c r="B466">
        <v>-0.0297064</v>
      </c>
      <c r="C466">
        <f>VLOOKUP(A466,[1]总校正后表!$A:$R,18,0)</f>
        <v>0.4953031</v>
      </c>
    </row>
    <row r="467" spans="1:3">
      <c r="A467" t="s">
        <v>520</v>
      </c>
      <c r="B467">
        <v>-0.0295813</v>
      </c>
      <c r="C467">
        <f>VLOOKUP(A467,[1]总校正后表!$A:$R,18,0)</f>
        <v>0.669154811</v>
      </c>
    </row>
    <row r="468" spans="1:3">
      <c r="A468" t="s">
        <v>503</v>
      </c>
      <c r="B468">
        <v>-0.0292615</v>
      </c>
      <c r="C468">
        <f>VLOOKUP(A468,[1]总校正后表!$A:$R,18,0)</f>
        <v>0.4449649</v>
      </c>
    </row>
    <row r="469" spans="1:3">
      <c r="A469" t="s">
        <v>256</v>
      </c>
      <c r="B469">
        <v>-0.0291175</v>
      </c>
      <c r="C469">
        <f>VLOOKUP(A469,[1]总校正后表!$A:$R,18,0)</f>
        <v>0.4620894</v>
      </c>
    </row>
    <row r="470" spans="1:3">
      <c r="A470" t="s">
        <v>472</v>
      </c>
      <c r="B470">
        <v>-0.0290673</v>
      </c>
      <c r="C470">
        <f>VLOOKUP(A470,[1]总校正后表!$A:$R,18,0)</f>
        <v>0.146715</v>
      </c>
    </row>
    <row r="471" spans="1:3">
      <c r="A471" t="s">
        <v>1199</v>
      </c>
      <c r="B471">
        <v>-0.0290408</v>
      </c>
      <c r="C471">
        <f>VLOOKUP(A471,[1]总校正后表!$A:$R,18,0)</f>
        <v>0.6666515</v>
      </c>
    </row>
    <row r="472" spans="1:3">
      <c r="A472" t="s">
        <v>609</v>
      </c>
      <c r="B472">
        <v>-0.0290123</v>
      </c>
      <c r="C472">
        <f>VLOOKUP(A472,[1]总校正后表!$A:$R,18,0)</f>
        <v>0.7978693</v>
      </c>
    </row>
    <row r="473" spans="1:3">
      <c r="A473" t="s">
        <v>807</v>
      </c>
      <c r="B473">
        <v>-0.0289666</v>
      </c>
      <c r="C473">
        <f>VLOOKUP(A473,[1]总校正后表!$A:$R,18,0)</f>
        <v>0.710186</v>
      </c>
    </row>
    <row r="474" spans="1:3">
      <c r="A474" t="s">
        <v>1247</v>
      </c>
      <c r="B474">
        <v>-0.028935</v>
      </c>
      <c r="C474">
        <f>VLOOKUP(A474,[1]总校正后表!$A:$R,18,0)</f>
        <v>0.4050239</v>
      </c>
    </row>
    <row r="475" spans="1:3">
      <c r="A475" t="s">
        <v>1018</v>
      </c>
      <c r="B475">
        <v>-0.0288948</v>
      </c>
      <c r="C475">
        <f>VLOOKUP(A475,[1]总校正后表!$A:$R,18,0)</f>
        <v>0.606139111</v>
      </c>
    </row>
    <row r="476" spans="1:3">
      <c r="A476" t="s">
        <v>239</v>
      </c>
      <c r="B476">
        <v>-0.0287929</v>
      </c>
      <c r="C476">
        <f>VLOOKUP(A476,[1]总校正后表!$A:$R,18,0)</f>
        <v>0.4935577</v>
      </c>
    </row>
    <row r="477" spans="1:3">
      <c r="A477" t="s">
        <v>1167</v>
      </c>
      <c r="B477">
        <v>-0.0285529</v>
      </c>
      <c r="C477">
        <f>VLOOKUP(A477,[1]总校正后表!$A:$R,18,0)</f>
        <v>0.4202043</v>
      </c>
    </row>
    <row r="478" spans="1:3">
      <c r="A478" t="s">
        <v>258</v>
      </c>
      <c r="B478">
        <v>-0.0284481</v>
      </c>
      <c r="C478">
        <f>VLOOKUP(A478,[1]总校正后表!$A:$R,18,0)</f>
        <v>0.44958286</v>
      </c>
    </row>
    <row r="479" spans="1:3">
      <c r="A479" t="s">
        <v>827</v>
      </c>
      <c r="B479">
        <v>-0.0283572</v>
      </c>
      <c r="C479">
        <f>VLOOKUP(A479,[1]总校正后表!$A:$R,18,0)</f>
        <v>0.7043843</v>
      </c>
    </row>
    <row r="480" spans="1:3">
      <c r="A480" t="s">
        <v>854</v>
      </c>
      <c r="B480">
        <v>-0.0283012</v>
      </c>
      <c r="C480">
        <f>VLOOKUP(A480,[1]总校正后表!$A:$R,18,0)</f>
        <v>0.323241811</v>
      </c>
    </row>
    <row r="481" spans="1:3">
      <c r="A481" t="s">
        <v>150</v>
      </c>
      <c r="B481">
        <v>-0.0280705</v>
      </c>
      <c r="C481">
        <f>VLOOKUP(A481,[1]总校正后表!$A:$R,18,0)</f>
        <v>0.1774229</v>
      </c>
    </row>
    <row r="482" spans="1:3">
      <c r="A482" t="s">
        <v>74</v>
      </c>
      <c r="B482">
        <v>-0.0280242</v>
      </c>
      <c r="C482">
        <f>VLOOKUP(A482,[1]总校正后表!$A:$R,18,0)</f>
        <v>0.4222501</v>
      </c>
    </row>
    <row r="483" spans="1:3">
      <c r="A483" t="s">
        <v>1206</v>
      </c>
      <c r="B483">
        <v>-0.027834</v>
      </c>
      <c r="C483">
        <f>VLOOKUP(A483,[1]总校正后表!$A:$R,18,0)</f>
        <v>0.5528309</v>
      </c>
    </row>
    <row r="484" spans="1:3">
      <c r="A484" t="s">
        <v>424</v>
      </c>
      <c r="B484">
        <v>-0.0278073</v>
      </c>
      <c r="C484">
        <f>VLOOKUP(A484,[1]总校正后表!$A:$R,18,0)</f>
        <v>0.5326937</v>
      </c>
    </row>
    <row r="485" spans="1:3">
      <c r="A485" t="s">
        <v>829</v>
      </c>
      <c r="B485">
        <v>-0.0275385</v>
      </c>
      <c r="C485">
        <f>VLOOKUP(A485,[1]总校正后表!$A:$R,18,0)</f>
        <v>0.7056393</v>
      </c>
    </row>
    <row r="486" spans="1:3">
      <c r="A486" t="s">
        <v>1233</v>
      </c>
      <c r="B486">
        <v>-0.0275154</v>
      </c>
      <c r="C486">
        <f>VLOOKUP(A486,[1]总校正后表!$A:$R,18,0)</f>
        <v>0.4300807</v>
      </c>
    </row>
    <row r="487" spans="1:3">
      <c r="A487" t="s">
        <v>211</v>
      </c>
      <c r="B487">
        <v>-0.0272302</v>
      </c>
      <c r="C487">
        <f>VLOOKUP(A487,[1]总校正后表!$A:$R,18,0)</f>
        <v>0.8397519</v>
      </c>
    </row>
    <row r="488" spans="1:3">
      <c r="A488" t="s">
        <v>699</v>
      </c>
      <c r="B488">
        <v>-0.0271783</v>
      </c>
      <c r="C488">
        <f>VLOOKUP(A488,[1]总校正后表!$A:$R,18,0)</f>
        <v>0.4584381</v>
      </c>
    </row>
    <row r="489" spans="1:3">
      <c r="A489" t="s">
        <v>868</v>
      </c>
      <c r="B489">
        <v>-0.0270258</v>
      </c>
      <c r="C489">
        <f>VLOOKUP(A489,[1]总校正后表!$A:$R,18,0)</f>
        <v>0.40672516</v>
      </c>
    </row>
    <row r="490" spans="1:3">
      <c r="A490" t="s">
        <v>1031</v>
      </c>
      <c r="B490">
        <v>-0.0266971</v>
      </c>
      <c r="C490">
        <f>VLOOKUP(A490,[1]总校正后表!$A:$R,18,0)</f>
        <v>0.2653039</v>
      </c>
    </row>
    <row r="491" spans="1:3">
      <c r="A491" t="s">
        <v>985</v>
      </c>
      <c r="B491">
        <v>-0.0266383</v>
      </c>
      <c r="C491">
        <f>VLOOKUP(A491,[1]总校正后表!$A:$R,18,0)</f>
        <v>0.490981811</v>
      </c>
    </row>
    <row r="492" spans="1:3">
      <c r="A492" t="s">
        <v>746</v>
      </c>
      <c r="B492">
        <v>-0.0264342</v>
      </c>
      <c r="C492">
        <f>VLOOKUP(A492,[1]总校正后表!$A:$R,18,0)</f>
        <v>0.6105629</v>
      </c>
    </row>
    <row r="493" spans="1:3">
      <c r="A493" t="s">
        <v>336</v>
      </c>
      <c r="B493">
        <v>-0.0263996</v>
      </c>
      <c r="C493">
        <f>VLOOKUP(A493,[1]总校正后表!$A:$R,18,0)</f>
        <v>0.4304309</v>
      </c>
    </row>
    <row r="494" spans="1:3">
      <c r="A494" t="s">
        <v>466</v>
      </c>
      <c r="B494">
        <v>-0.0263567</v>
      </c>
      <c r="C494">
        <f>VLOOKUP(A494,[1]总校正后表!$A:$R,18,0)</f>
        <v>0.7487628</v>
      </c>
    </row>
    <row r="495" spans="1:3">
      <c r="A495" t="s">
        <v>863</v>
      </c>
      <c r="B495">
        <v>-0.0261519</v>
      </c>
      <c r="C495">
        <f>VLOOKUP(A495,[1]总校正后表!$A:$R,18,0)</f>
        <v>0.565678</v>
      </c>
    </row>
    <row r="496" spans="1:3">
      <c r="A496" t="s">
        <v>861</v>
      </c>
      <c r="B496">
        <v>-0.0260753</v>
      </c>
      <c r="C496">
        <f>VLOOKUP(A496,[1]总校正后表!$A:$R,18,0)</f>
        <v>0.583255</v>
      </c>
    </row>
    <row r="497" spans="1:3">
      <c r="A497" t="s">
        <v>1275</v>
      </c>
      <c r="B497">
        <v>-0.0258842</v>
      </c>
      <c r="C497">
        <f>VLOOKUP(A497,[1]总校正后表!$A:$R,18,0)</f>
        <v>0.5069169</v>
      </c>
    </row>
    <row r="498" spans="1:3">
      <c r="A498" t="s">
        <v>1152</v>
      </c>
      <c r="B498">
        <v>-0.0258743</v>
      </c>
      <c r="C498">
        <f>VLOOKUP(A498,[1]总校正后表!$A:$R,18,0)</f>
        <v>0.6281203</v>
      </c>
    </row>
    <row r="499" spans="1:3">
      <c r="A499" t="s">
        <v>658</v>
      </c>
      <c r="B499">
        <v>-0.0257734</v>
      </c>
      <c r="C499">
        <f>VLOOKUP(A499,[1]总校正后表!$A:$R,18,0)</f>
        <v>0.4893637</v>
      </c>
    </row>
    <row r="500" spans="1:3">
      <c r="A500" t="s">
        <v>406</v>
      </c>
      <c r="B500">
        <v>-0.0256436</v>
      </c>
      <c r="C500">
        <f>VLOOKUP(A500,[1]总校正后表!$A:$R,18,0)</f>
        <v>0.4556568</v>
      </c>
    </row>
    <row r="501" spans="1:3">
      <c r="A501" t="s">
        <v>375</v>
      </c>
      <c r="B501">
        <v>-0.0254079</v>
      </c>
      <c r="C501">
        <f>VLOOKUP(A501,[1]总校正后表!$A:$R,18,0)</f>
        <v>0.7153629</v>
      </c>
    </row>
    <row r="502" spans="1:3">
      <c r="A502" t="s">
        <v>267</v>
      </c>
      <c r="B502">
        <v>-0.0252549</v>
      </c>
      <c r="C502">
        <f>VLOOKUP(A502,[1]总校正后表!$A:$R,18,0)</f>
        <v>0.7103249</v>
      </c>
    </row>
    <row r="503" spans="1:3">
      <c r="A503" t="s">
        <v>159</v>
      </c>
      <c r="B503">
        <v>-0.0251596</v>
      </c>
      <c r="C503">
        <f>VLOOKUP(A503,[1]总校正后表!$A:$R,18,0)</f>
        <v>0.5173468</v>
      </c>
    </row>
    <row r="504" spans="1:3">
      <c r="A504" t="s">
        <v>449</v>
      </c>
      <c r="B504">
        <v>-0.0251403</v>
      </c>
      <c r="C504">
        <f>VLOOKUP(A504,[1]总校正后表!$A:$R,18,0)</f>
        <v>0.50911</v>
      </c>
    </row>
    <row r="505" spans="1:3">
      <c r="A505" t="s">
        <v>830</v>
      </c>
      <c r="B505">
        <v>-0.0249562</v>
      </c>
      <c r="C505">
        <f>VLOOKUP(A505,[1]总校正后表!$A:$R,18,0)</f>
        <v>0.44050276</v>
      </c>
    </row>
    <row r="506" spans="1:3">
      <c r="A506" t="s">
        <v>341</v>
      </c>
      <c r="B506">
        <v>-0.0248537</v>
      </c>
      <c r="C506">
        <f>VLOOKUP(A506,[1]总校正后表!$A:$R,18,0)</f>
        <v>0.59723186</v>
      </c>
    </row>
    <row r="507" spans="1:3">
      <c r="A507" t="s">
        <v>78</v>
      </c>
      <c r="B507">
        <v>-0.0247946</v>
      </c>
      <c r="C507">
        <f>VLOOKUP(A507,[1]总校正后表!$A:$R,18,0)</f>
        <v>0.4258528</v>
      </c>
    </row>
    <row r="508" spans="1:3">
      <c r="A508" t="s">
        <v>913</v>
      </c>
      <c r="B508">
        <v>-0.0245677</v>
      </c>
      <c r="C508">
        <f>VLOOKUP(A508,[1]总校正后表!$A:$R,18,0)</f>
        <v>0.401592</v>
      </c>
    </row>
    <row r="509" spans="1:3">
      <c r="A509" t="s">
        <v>201</v>
      </c>
      <c r="B509">
        <v>-0.0243671</v>
      </c>
      <c r="C509">
        <f>VLOOKUP(A509,[1]总校正后表!$A:$R,18,0)</f>
        <v>0.72266816</v>
      </c>
    </row>
    <row r="510" spans="1:3">
      <c r="A510" t="s">
        <v>1035</v>
      </c>
      <c r="B510">
        <v>-0.0242273</v>
      </c>
      <c r="C510">
        <f>VLOOKUP(A510,[1]总校正后表!$A:$R,18,0)</f>
        <v>0.2726427</v>
      </c>
    </row>
    <row r="511" spans="1:3">
      <c r="A511" t="s">
        <v>12</v>
      </c>
      <c r="B511">
        <v>-0.0240952</v>
      </c>
      <c r="C511">
        <f>VLOOKUP(A511,[1]总校正后表!$A:$R,18,0)</f>
        <v>0.6611913</v>
      </c>
    </row>
    <row r="512" spans="1:3">
      <c r="A512" t="s">
        <v>122</v>
      </c>
      <c r="B512">
        <v>-0.0240498</v>
      </c>
      <c r="C512">
        <f>VLOOKUP(A512,[1]总校正后表!$A:$R,18,0)</f>
        <v>0.3223475</v>
      </c>
    </row>
    <row r="513" spans="1:3">
      <c r="A513" t="s">
        <v>880</v>
      </c>
      <c r="B513">
        <v>-0.0238443</v>
      </c>
      <c r="C513">
        <f>VLOOKUP(A513,[1]总校正后表!$A:$R,18,0)</f>
        <v>0.537636811</v>
      </c>
    </row>
    <row r="514" spans="1:3">
      <c r="A514" t="s">
        <v>218</v>
      </c>
      <c r="B514">
        <v>-0.0236043</v>
      </c>
      <c r="C514">
        <f>VLOOKUP(A514,[1]总校正后表!$A:$R,18,0)</f>
        <v>0.56735376</v>
      </c>
    </row>
    <row r="515" spans="1:3">
      <c r="A515" t="s">
        <v>314</v>
      </c>
      <c r="B515">
        <v>-0.0234723</v>
      </c>
      <c r="C515">
        <f>VLOOKUP(A515,[1]总校正后表!$A:$R,18,0)</f>
        <v>0.377566</v>
      </c>
    </row>
    <row r="516" spans="1:3">
      <c r="A516" t="s">
        <v>1075</v>
      </c>
      <c r="B516">
        <v>-0.0234583</v>
      </c>
      <c r="C516">
        <f>VLOOKUP(A516,[1]总校正后表!$A:$R,18,0)</f>
        <v>0.627745111</v>
      </c>
    </row>
    <row r="517" spans="1:3">
      <c r="A517" t="s">
        <v>1118</v>
      </c>
      <c r="B517">
        <v>-0.0234533</v>
      </c>
      <c r="C517">
        <f>VLOOKUP(A517,[1]总校正后表!$A:$R,18,0)</f>
        <v>0.6555289</v>
      </c>
    </row>
    <row r="518" spans="1:3">
      <c r="A518" t="s">
        <v>1124</v>
      </c>
      <c r="B518">
        <v>-0.0234267</v>
      </c>
      <c r="C518">
        <f>VLOOKUP(A518,[1]总校正后表!$A:$R,18,0)</f>
        <v>0.4392361</v>
      </c>
    </row>
    <row r="519" spans="1:3">
      <c r="A519" t="s">
        <v>698</v>
      </c>
      <c r="B519">
        <v>-0.0233165</v>
      </c>
      <c r="C519">
        <f>VLOOKUP(A519,[1]总校正后表!$A:$R,18,0)</f>
        <v>0.5742118</v>
      </c>
    </row>
    <row r="520" spans="1:3">
      <c r="A520" t="s">
        <v>328</v>
      </c>
      <c r="B520">
        <v>-0.0233036</v>
      </c>
      <c r="C520">
        <f>VLOOKUP(A520,[1]总校正后表!$A:$R,18,0)</f>
        <v>0.4955493</v>
      </c>
    </row>
    <row r="521" spans="1:3">
      <c r="A521" t="s">
        <v>482</v>
      </c>
      <c r="B521">
        <v>-0.0232124</v>
      </c>
      <c r="C521">
        <f>VLOOKUP(A521,[1]总校正后表!$A:$R,18,0)</f>
        <v>0.7387176</v>
      </c>
    </row>
    <row r="522" spans="1:3">
      <c r="A522" t="s">
        <v>1057</v>
      </c>
      <c r="B522">
        <v>-0.023207</v>
      </c>
      <c r="C522">
        <f>VLOOKUP(A522,[1]总校正后表!$A:$R,18,0)</f>
        <v>0.42107176</v>
      </c>
    </row>
    <row r="523" spans="1:3">
      <c r="A523" t="s">
        <v>692</v>
      </c>
      <c r="B523">
        <v>-0.0230217</v>
      </c>
      <c r="C523">
        <f>VLOOKUP(A523,[1]总校正后表!$A:$R,18,0)</f>
        <v>0.398131811</v>
      </c>
    </row>
    <row r="524" spans="1:3">
      <c r="A524" t="s">
        <v>383</v>
      </c>
      <c r="B524">
        <v>-0.0230131</v>
      </c>
      <c r="C524">
        <f>VLOOKUP(A524,[1]总校正后表!$A:$R,18,0)</f>
        <v>0.6631713</v>
      </c>
    </row>
    <row r="525" spans="1:3">
      <c r="A525" t="s">
        <v>329</v>
      </c>
      <c r="B525">
        <v>-0.022819</v>
      </c>
      <c r="C525">
        <f>VLOOKUP(A525,[1]总校正后表!$A:$R,18,0)</f>
        <v>0.288658111</v>
      </c>
    </row>
    <row r="526" spans="1:3">
      <c r="A526" t="s">
        <v>1294</v>
      </c>
      <c r="B526">
        <v>-0.0226598</v>
      </c>
      <c r="C526">
        <f>VLOOKUP(A526,[1]总校正后表!$A:$R,18,0)</f>
        <v>0.5682227</v>
      </c>
    </row>
    <row r="527" spans="1:3">
      <c r="A527" t="s">
        <v>10</v>
      </c>
      <c r="B527">
        <v>-0.0225435</v>
      </c>
      <c r="C527">
        <f>VLOOKUP(A527,[1]总校正后表!$A:$R,18,0)</f>
        <v>0.448530111</v>
      </c>
    </row>
    <row r="528" spans="1:3">
      <c r="A528" t="s">
        <v>319</v>
      </c>
      <c r="B528">
        <v>-0.0225004</v>
      </c>
      <c r="C528">
        <f>VLOOKUP(A528,[1]总校正后表!$A:$R,18,0)</f>
        <v>0.485796711</v>
      </c>
    </row>
    <row r="529" spans="1:3">
      <c r="A529" t="s">
        <v>1007</v>
      </c>
      <c r="B529">
        <v>-0.0224109</v>
      </c>
      <c r="C529">
        <f>VLOOKUP(A529,[1]总校正后表!$A:$R,18,0)</f>
        <v>0.5146234</v>
      </c>
    </row>
    <row r="530" spans="1:3">
      <c r="A530" t="s">
        <v>1260</v>
      </c>
      <c r="B530">
        <v>-0.0217842</v>
      </c>
      <c r="C530">
        <f>VLOOKUP(A530,[1]总校正后表!$A:$R,18,0)</f>
        <v>0.5027793</v>
      </c>
    </row>
    <row r="531" spans="1:3">
      <c r="A531" t="s">
        <v>1164</v>
      </c>
      <c r="B531">
        <v>-0.0216004</v>
      </c>
      <c r="C531">
        <f>VLOOKUP(A531,[1]总校正后表!$A:$R,18,0)</f>
        <v>0.6802138</v>
      </c>
    </row>
    <row r="532" spans="1:3">
      <c r="A532" t="s">
        <v>396</v>
      </c>
      <c r="B532">
        <v>-0.0214984</v>
      </c>
      <c r="C532">
        <f>VLOOKUP(A532,[1]总校正后表!$A:$R,18,0)</f>
        <v>0.759427</v>
      </c>
    </row>
    <row r="533" spans="1:3">
      <c r="A533" t="s">
        <v>292</v>
      </c>
      <c r="B533">
        <v>-0.0214513</v>
      </c>
      <c r="C533">
        <f>VLOOKUP(A533,[1]总校正后表!$A:$R,18,0)</f>
        <v>0.4672557</v>
      </c>
    </row>
    <row r="534" spans="1:3">
      <c r="A534" t="s">
        <v>588</v>
      </c>
      <c r="B534">
        <v>-0.0213472</v>
      </c>
      <c r="C534">
        <f>VLOOKUP(A534,[1]总校正后表!$A:$R,18,0)</f>
        <v>0.4808293</v>
      </c>
    </row>
    <row r="535" spans="1:3">
      <c r="A535" t="s">
        <v>821</v>
      </c>
      <c r="B535">
        <v>-0.0212315</v>
      </c>
      <c r="C535">
        <f>VLOOKUP(A535,[1]总校正后表!$A:$R,18,0)</f>
        <v>0.6795034</v>
      </c>
    </row>
    <row r="536" spans="1:3">
      <c r="A536" t="s">
        <v>762</v>
      </c>
      <c r="B536">
        <v>-0.0211884</v>
      </c>
      <c r="C536">
        <f>VLOOKUP(A536,[1]总校正后表!$A:$R,18,0)</f>
        <v>0.7326126</v>
      </c>
    </row>
    <row r="537" spans="1:3">
      <c r="A537" t="s">
        <v>1186</v>
      </c>
      <c r="B537">
        <v>-0.0207549</v>
      </c>
      <c r="C537">
        <f>VLOOKUP(A537,[1]总校正后表!$A:$R,18,0)</f>
        <v>0.5768526</v>
      </c>
    </row>
    <row r="538" spans="1:3">
      <c r="A538" t="s">
        <v>1073</v>
      </c>
      <c r="B538">
        <v>-0.0205035</v>
      </c>
      <c r="C538">
        <f>VLOOKUP(A538,[1]总校正后表!$A:$R,18,0)</f>
        <v>0.3927093</v>
      </c>
    </row>
    <row r="539" spans="1:3">
      <c r="A539" t="s">
        <v>749</v>
      </c>
      <c r="B539">
        <v>-0.0203156</v>
      </c>
      <c r="C539">
        <f>VLOOKUP(A539,[1]总校正后表!$A:$R,18,0)</f>
        <v>0.4727133</v>
      </c>
    </row>
    <row r="540" spans="1:3">
      <c r="A540" t="s">
        <v>1021</v>
      </c>
      <c r="B540">
        <v>-0.02019</v>
      </c>
      <c r="C540">
        <f>VLOOKUP(A540,[1]总校正后表!$A:$R,18,0)</f>
        <v>0.6105298</v>
      </c>
    </row>
    <row r="541" spans="1:3">
      <c r="A541" t="s">
        <v>696</v>
      </c>
      <c r="B541">
        <v>-0.0198288</v>
      </c>
      <c r="C541">
        <f>VLOOKUP(A541,[1]总校正后表!$A:$R,18,0)</f>
        <v>0.5276623</v>
      </c>
    </row>
    <row r="542" spans="1:3">
      <c r="A542" t="s">
        <v>67</v>
      </c>
      <c r="B542">
        <v>-0.0193084</v>
      </c>
      <c r="C542">
        <f>VLOOKUP(A542,[1]总校正后表!$A:$R,18,0)</f>
        <v>0.5386345</v>
      </c>
    </row>
    <row r="543" spans="1:3">
      <c r="A543" t="s">
        <v>316</v>
      </c>
      <c r="B543">
        <v>-0.0192357</v>
      </c>
      <c r="C543">
        <f>VLOOKUP(A543,[1]总校正后表!$A:$R,18,0)</f>
        <v>0.498201</v>
      </c>
    </row>
    <row r="544" spans="1:3">
      <c r="A544" t="s">
        <v>1212</v>
      </c>
      <c r="B544">
        <v>-0.0190665</v>
      </c>
      <c r="C544">
        <f>VLOOKUP(A544,[1]总校正后表!$A:$R,18,0)</f>
        <v>0.36690186</v>
      </c>
    </row>
    <row r="545" spans="1:3">
      <c r="A545" t="s">
        <v>394</v>
      </c>
      <c r="B545">
        <v>-0.018964</v>
      </c>
      <c r="C545">
        <f>VLOOKUP(A545,[1]总校正后表!$A:$R,18,0)</f>
        <v>0.3556759</v>
      </c>
    </row>
    <row r="546" spans="1:3">
      <c r="A546" t="s">
        <v>1107</v>
      </c>
      <c r="B546">
        <v>-0.0186763</v>
      </c>
      <c r="C546">
        <f>VLOOKUP(A546,[1]总校正后表!$A:$R,18,0)</f>
        <v>0.6154379</v>
      </c>
    </row>
    <row r="547" spans="1:3">
      <c r="A547" t="s">
        <v>1242</v>
      </c>
      <c r="B547">
        <v>-0.0185457</v>
      </c>
      <c r="C547">
        <f>VLOOKUP(A547,[1]总校正后表!$A:$R,18,0)</f>
        <v>0.425968</v>
      </c>
    </row>
    <row r="548" spans="1:3">
      <c r="A548" t="s">
        <v>919</v>
      </c>
      <c r="B548">
        <v>-0.0181568</v>
      </c>
      <c r="C548">
        <f>VLOOKUP(A548,[1]总校正后表!$A:$R,18,0)</f>
        <v>0.67734886</v>
      </c>
    </row>
    <row r="549" spans="1:3">
      <c r="A549" t="s">
        <v>213</v>
      </c>
      <c r="B549">
        <v>-0.0179642</v>
      </c>
      <c r="C549">
        <f>VLOOKUP(A549,[1]总校正后表!$A:$R,18,0)</f>
        <v>0.21688716</v>
      </c>
    </row>
    <row r="550" spans="1:3">
      <c r="A550" t="s">
        <v>1300</v>
      </c>
      <c r="B550">
        <v>-0.0178476</v>
      </c>
      <c r="C550">
        <f>VLOOKUP(A550,[1]总校正后表!$A:$R,18,0)</f>
        <v>0.6577784</v>
      </c>
    </row>
    <row r="551" spans="1:3">
      <c r="A551" t="s">
        <v>1115</v>
      </c>
      <c r="B551">
        <v>-0.017327</v>
      </c>
      <c r="C551">
        <f>VLOOKUP(A551,[1]总校正后表!$A:$R,18,0)</f>
        <v>0.9636389</v>
      </c>
    </row>
    <row r="552" spans="1:3">
      <c r="A552" t="s">
        <v>162</v>
      </c>
      <c r="B552">
        <v>-0.0172291</v>
      </c>
      <c r="C552">
        <f>VLOOKUP(A552,[1]总校正后表!$A:$R,18,0)</f>
        <v>0.6458323</v>
      </c>
    </row>
    <row r="553" spans="1:3">
      <c r="A553" t="s">
        <v>386</v>
      </c>
      <c r="B553">
        <v>-0.0169255</v>
      </c>
      <c r="C553">
        <f>VLOOKUP(A553,[1]总校正后表!$A:$R,18,0)</f>
        <v>0.44481486</v>
      </c>
    </row>
    <row r="554" spans="1:3">
      <c r="A554" t="s">
        <v>759</v>
      </c>
      <c r="B554">
        <v>-0.016818</v>
      </c>
      <c r="C554">
        <f>VLOOKUP(A554,[1]总校正后表!$A:$R,18,0)</f>
        <v>0.570858111</v>
      </c>
    </row>
    <row r="555" spans="1:3">
      <c r="A555" t="s">
        <v>294</v>
      </c>
      <c r="B555">
        <v>-0.0166325</v>
      </c>
      <c r="C555">
        <f>VLOOKUP(A555,[1]总校正后表!$A:$R,18,0)</f>
        <v>0.53927376</v>
      </c>
    </row>
    <row r="556" spans="1:3">
      <c r="A556" t="s">
        <v>574</v>
      </c>
      <c r="B556">
        <v>-0.0164913</v>
      </c>
      <c r="C556">
        <f>VLOOKUP(A556,[1]总校正后表!$A:$R,18,0)</f>
        <v>0.7400896</v>
      </c>
    </row>
    <row r="557" spans="1:3">
      <c r="A557" t="s">
        <v>543</v>
      </c>
      <c r="B557">
        <v>-0.0164002</v>
      </c>
      <c r="C557">
        <f>VLOOKUP(A557,[1]总校正后表!$A:$R,18,0)</f>
        <v>0.61784686</v>
      </c>
    </row>
    <row r="558" spans="1:3">
      <c r="A558" t="s">
        <v>712</v>
      </c>
      <c r="B558">
        <v>-0.0163417</v>
      </c>
      <c r="C558">
        <f>VLOOKUP(A558,[1]总校正后表!$A:$R,18,0)</f>
        <v>0.422467711</v>
      </c>
    </row>
    <row r="559" spans="1:3">
      <c r="A559" t="s">
        <v>398</v>
      </c>
      <c r="B559">
        <v>-0.0162644</v>
      </c>
      <c r="C559">
        <f>VLOOKUP(A559,[1]总校正后表!$A:$R,18,0)</f>
        <v>0.5052752</v>
      </c>
    </row>
    <row r="560" spans="1:3">
      <c r="A560" t="s">
        <v>1067</v>
      </c>
      <c r="B560">
        <v>-0.0162207</v>
      </c>
      <c r="C560">
        <f>VLOOKUP(A560,[1]总校正后表!$A:$R,18,0)</f>
        <v>0.4083483</v>
      </c>
    </row>
    <row r="561" spans="1:3">
      <c r="A561" t="s">
        <v>21</v>
      </c>
      <c r="B561">
        <v>-0.0160785</v>
      </c>
      <c r="C561">
        <f>VLOOKUP(A561,[1]总校正后表!$A:$R,18,0)</f>
        <v>0.3397053</v>
      </c>
    </row>
    <row r="562" spans="1:3">
      <c r="A562" t="s">
        <v>1274</v>
      </c>
      <c r="B562">
        <v>-0.015966</v>
      </c>
      <c r="C562">
        <f>VLOOKUP(A562,[1]总校正后表!$A:$R,18,0)</f>
        <v>0.371694</v>
      </c>
    </row>
    <row r="563" spans="1:3">
      <c r="A563" t="s">
        <v>1037</v>
      </c>
      <c r="B563">
        <v>-0.0159309</v>
      </c>
      <c r="C563">
        <f>VLOOKUP(A563,[1]总校正后表!$A:$R,18,0)</f>
        <v>0.549180811</v>
      </c>
    </row>
    <row r="564" spans="1:3">
      <c r="A564" t="s">
        <v>128</v>
      </c>
      <c r="B564">
        <v>-0.0158172</v>
      </c>
      <c r="C564">
        <f>VLOOKUP(A564,[1]总校正后表!$A:$R,18,0)</f>
        <v>0.5515437</v>
      </c>
    </row>
    <row r="565" spans="1:3">
      <c r="A565" t="s">
        <v>428</v>
      </c>
      <c r="B565">
        <v>-0.0158045</v>
      </c>
      <c r="C565">
        <f>VLOOKUP(A565,[1]总校正后表!$A:$R,18,0)</f>
        <v>0.8376889</v>
      </c>
    </row>
    <row r="566" spans="1:3">
      <c r="A566" t="s">
        <v>425</v>
      </c>
      <c r="B566">
        <v>-0.0157572</v>
      </c>
      <c r="C566">
        <f>VLOOKUP(A566,[1]总校正后表!$A:$R,18,0)</f>
        <v>0.290163</v>
      </c>
    </row>
    <row r="567" spans="1:3">
      <c r="A567" t="s">
        <v>512</v>
      </c>
      <c r="B567">
        <v>-0.0155721</v>
      </c>
      <c r="C567">
        <f>VLOOKUP(A567,[1]总校正后表!$A:$R,18,0)</f>
        <v>0.602129</v>
      </c>
    </row>
    <row r="568" spans="1:3">
      <c r="A568" t="s">
        <v>747</v>
      </c>
      <c r="B568">
        <v>-0.0154306</v>
      </c>
      <c r="C568">
        <f>VLOOKUP(A568,[1]总校正后表!$A:$R,18,0)</f>
        <v>0.5648711</v>
      </c>
    </row>
    <row r="569" spans="1:3">
      <c r="A569" t="s">
        <v>1102</v>
      </c>
      <c r="B569">
        <v>-0.0153141</v>
      </c>
      <c r="C569">
        <f>VLOOKUP(A569,[1]总校正后表!$A:$R,18,0)</f>
        <v>0.7361597</v>
      </c>
    </row>
    <row r="570" spans="1:3">
      <c r="A570" t="s">
        <v>558</v>
      </c>
      <c r="B570">
        <v>-0.0153083</v>
      </c>
      <c r="C570">
        <f>VLOOKUP(A570,[1]总校正后表!$A:$R,18,0)</f>
        <v>0.5346193</v>
      </c>
    </row>
    <row r="571" spans="1:3">
      <c r="A571" t="s">
        <v>847</v>
      </c>
      <c r="B571">
        <v>-0.0153078</v>
      </c>
      <c r="C571">
        <f>VLOOKUP(A571,[1]总校正后表!$A:$R,18,0)</f>
        <v>0.6324652</v>
      </c>
    </row>
    <row r="572" spans="1:3">
      <c r="A572" t="s">
        <v>274</v>
      </c>
      <c r="B572">
        <v>-0.0153005</v>
      </c>
      <c r="C572">
        <f>VLOOKUP(A572,[1]总校正后表!$A:$R,18,0)</f>
        <v>0.6938633</v>
      </c>
    </row>
    <row r="573" spans="1:3">
      <c r="A573" t="s">
        <v>212</v>
      </c>
      <c r="B573">
        <v>-0.014948</v>
      </c>
      <c r="C573">
        <f>VLOOKUP(A573,[1]总校正后表!$A:$R,18,0)</f>
        <v>0.766439811</v>
      </c>
    </row>
    <row r="574" spans="1:3">
      <c r="A574" t="s">
        <v>959</v>
      </c>
      <c r="B574">
        <v>-0.0148138</v>
      </c>
      <c r="C574">
        <f>VLOOKUP(A574,[1]总校正后表!$A:$R,18,0)</f>
        <v>0.4032191</v>
      </c>
    </row>
    <row r="575" spans="1:3">
      <c r="A575" t="s">
        <v>1163</v>
      </c>
      <c r="B575">
        <v>-0.0146141</v>
      </c>
      <c r="C575">
        <f>VLOOKUP(A575,[1]总校正后表!$A:$R,18,0)</f>
        <v>0.40542216</v>
      </c>
    </row>
    <row r="576" spans="1:3">
      <c r="A576" t="s">
        <v>490</v>
      </c>
      <c r="B576">
        <v>-0.0145113</v>
      </c>
      <c r="C576">
        <f>VLOOKUP(A576,[1]总校正后表!$A:$R,18,0)</f>
        <v>0.6236503</v>
      </c>
    </row>
    <row r="577" spans="1:3">
      <c r="A577" t="s">
        <v>350</v>
      </c>
      <c r="B577">
        <v>-0.0145013</v>
      </c>
      <c r="C577">
        <f>VLOOKUP(A577,[1]总校正后表!$A:$R,18,0)</f>
        <v>0.5480524</v>
      </c>
    </row>
    <row r="578" spans="1:3">
      <c r="A578" t="s">
        <v>653</v>
      </c>
      <c r="B578">
        <v>-0.0144449</v>
      </c>
      <c r="C578">
        <f>VLOOKUP(A578,[1]总校正后表!$A:$R,18,0)</f>
        <v>0.822624</v>
      </c>
    </row>
    <row r="579" spans="1:3">
      <c r="A579" t="s">
        <v>888</v>
      </c>
      <c r="B579">
        <v>-0.0144245</v>
      </c>
      <c r="C579">
        <f>VLOOKUP(A579,[1]总校正后表!$A:$R,18,0)</f>
        <v>0.7909053</v>
      </c>
    </row>
    <row r="580" spans="1:3">
      <c r="A580" t="s">
        <v>1116</v>
      </c>
      <c r="B580">
        <v>-0.0141478</v>
      </c>
      <c r="C580">
        <f>VLOOKUP(A580,[1]总校正后表!$A:$R,18,0)</f>
        <v>0.7809199</v>
      </c>
    </row>
    <row r="581" spans="1:3">
      <c r="A581" t="s">
        <v>352</v>
      </c>
      <c r="B581">
        <v>-0.0141038</v>
      </c>
      <c r="C581">
        <f>VLOOKUP(A581,[1]总校正后表!$A:$R,18,0)</f>
        <v>0.5495804</v>
      </c>
    </row>
    <row r="582" spans="1:3">
      <c r="A582" t="s">
        <v>85</v>
      </c>
      <c r="B582">
        <v>-0.0140995</v>
      </c>
      <c r="C582">
        <f>VLOOKUP(A582,[1]总校正后表!$A:$R,18,0)</f>
        <v>0.5067537</v>
      </c>
    </row>
    <row r="583" spans="1:3">
      <c r="A583" t="s">
        <v>125</v>
      </c>
      <c r="B583">
        <v>-0.0140937</v>
      </c>
      <c r="C583">
        <f>VLOOKUP(A583,[1]总校正后表!$A:$R,18,0)</f>
        <v>0.615259</v>
      </c>
    </row>
    <row r="584" spans="1:3">
      <c r="A584" t="s">
        <v>2</v>
      </c>
      <c r="B584">
        <v>-0.014064</v>
      </c>
      <c r="C584">
        <f>VLOOKUP(A584,[1]总校正后表!$A:$R,18,0)</f>
        <v>0.568862611</v>
      </c>
    </row>
    <row r="585" spans="1:3">
      <c r="A585" t="s">
        <v>1083</v>
      </c>
      <c r="B585">
        <v>-0.0137137</v>
      </c>
      <c r="C585">
        <f>VLOOKUP(A585,[1]总校正后表!$A:$R,18,0)</f>
        <v>0.6694919</v>
      </c>
    </row>
    <row r="586" spans="1:3">
      <c r="A586" t="s">
        <v>409</v>
      </c>
      <c r="B586">
        <v>-0.0137049</v>
      </c>
      <c r="C586">
        <f>VLOOKUP(A586,[1]总校正后表!$A:$R,18,0)</f>
        <v>0.6090939</v>
      </c>
    </row>
    <row r="587" spans="1:3">
      <c r="A587" t="s">
        <v>630</v>
      </c>
      <c r="B587">
        <v>-0.0136826</v>
      </c>
      <c r="C587">
        <f>VLOOKUP(A587,[1]总校正后表!$A:$R,18,0)</f>
        <v>0.4640658</v>
      </c>
    </row>
    <row r="588" spans="1:3">
      <c r="A588" t="s">
        <v>578</v>
      </c>
      <c r="B588">
        <v>-0.0134566</v>
      </c>
      <c r="C588">
        <f>VLOOKUP(A588,[1]总校正后表!$A:$R,18,0)</f>
        <v>0.8513858</v>
      </c>
    </row>
    <row r="589" spans="1:3">
      <c r="A589" t="s">
        <v>326</v>
      </c>
      <c r="B589">
        <v>-0.0133615</v>
      </c>
      <c r="C589">
        <f>VLOOKUP(A589,[1]总校正后表!$A:$R,18,0)</f>
        <v>0.4410467</v>
      </c>
    </row>
    <row r="590" spans="1:3">
      <c r="A590" t="s">
        <v>652</v>
      </c>
      <c r="B590">
        <v>-0.0132056</v>
      </c>
      <c r="C590">
        <f>VLOOKUP(A590,[1]总校正后表!$A:$R,18,0)</f>
        <v>0.697839</v>
      </c>
    </row>
    <row r="591" spans="1:3">
      <c r="A591" t="s">
        <v>1169</v>
      </c>
      <c r="B591">
        <v>-0.0130257</v>
      </c>
      <c r="C591">
        <f>VLOOKUP(A591,[1]总校正后表!$A:$R,18,0)</f>
        <v>0.4418913</v>
      </c>
    </row>
    <row r="592" spans="1:3">
      <c r="A592" t="s">
        <v>1139</v>
      </c>
      <c r="B592">
        <v>-0.0129821</v>
      </c>
      <c r="C592">
        <f>VLOOKUP(A592,[1]总校正后表!$A:$R,18,0)</f>
        <v>0.3413392</v>
      </c>
    </row>
    <row r="593" spans="1:3">
      <c r="A593" t="s">
        <v>1056</v>
      </c>
      <c r="B593">
        <v>-0.0127627</v>
      </c>
      <c r="C593">
        <f>VLOOKUP(A593,[1]总校正后表!$A:$R,18,0)</f>
        <v>0.8228012</v>
      </c>
    </row>
    <row r="594" spans="1:3">
      <c r="A594" t="s">
        <v>423</v>
      </c>
      <c r="B594">
        <v>-0.0127137</v>
      </c>
      <c r="C594">
        <f>VLOOKUP(A594,[1]总校正后表!$A:$R,18,0)</f>
        <v>0.5605984</v>
      </c>
    </row>
    <row r="595" spans="1:3">
      <c r="A595" t="s">
        <v>916</v>
      </c>
      <c r="B595">
        <v>-0.0123557</v>
      </c>
      <c r="C595">
        <f>VLOOKUP(A595,[1]总校正后表!$A:$R,18,0)</f>
        <v>0.5842191</v>
      </c>
    </row>
    <row r="596" spans="1:3">
      <c r="A596" t="s">
        <v>649</v>
      </c>
      <c r="B596">
        <v>-0.0123069</v>
      </c>
      <c r="C596">
        <f>VLOOKUP(A596,[1]总校正后表!$A:$R,18,0)</f>
        <v>0.424093111</v>
      </c>
    </row>
    <row r="597" spans="1:3">
      <c r="A597" t="s">
        <v>489</v>
      </c>
      <c r="B597">
        <v>-0.0122696</v>
      </c>
      <c r="C597">
        <f>VLOOKUP(A597,[1]总校正后表!$A:$R,18,0)</f>
        <v>0.4121888</v>
      </c>
    </row>
    <row r="598" spans="1:3">
      <c r="A598" t="s">
        <v>1174</v>
      </c>
      <c r="B598">
        <v>-0.0120135</v>
      </c>
      <c r="C598">
        <f>VLOOKUP(A598,[1]总校正后表!$A:$R,18,0)</f>
        <v>0.4601993</v>
      </c>
    </row>
    <row r="599" spans="1:3">
      <c r="A599" t="s">
        <v>945</v>
      </c>
      <c r="B599">
        <v>-0.0119527</v>
      </c>
      <c r="C599">
        <f>VLOOKUP(A599,[1]总校正后表!$A:$R,18,0)</f>
        <v>0.5459847</v>
      </c>
    </row>
    <row r="600" spans="1:3">
      <c r="A600" t="s">
        <v>306</v>
      </c>
      <c r="B600">
        <v>-0.0118202</v>
      </c>
      <c r="C600">
        <f>VLOOKUP(A600,[1]总校正后表!$A:$R,18,0)</f>
        <v>0.5509683</v>
      </c>
    </row>
    <row r="601" spans="1:3">
      <c r="A601" t="s">
        <v>333</v>
      </c>
      <c r="B601">
        <v>-0.0116428</v>
      </c>
      <c r="C601">
        <f>VLOOKUP(A601,[1]总校正后表!$A:$R,18,0)</f>
        <v>0.59104</v>
      </c>
    </row>
    <row r="602" spans="1:3">
      <c r="A602" t="s">
        <v>40</v>
      </c>
      <c r="B602">
        <v>-0.0114514</v>
      </c>
      <c r="C602">
        <f>VLOOKUP(A602,[1]总校正后表!$A:$R,18,0)</f>
        <v>0.5569229</v>
      </c>
    </row>
    <row r="603" spans="1:3">
      <c r="A603" t="s">
        <v>121</v>
      </c>
      <c r="B603">
        <v>-0.0113961</v>
      </c>
      <c r="C603">
        <f>VLOOKUP(A603,[1]总校正后表!$A:$R,18,0)</f>
        <v>0.397232611</v>
      </c>
    </row>
    <row r="604" spans="1:3">
      <c r="A604" t="s">
        <v>443</v>
      </c>
      <c r="B604">
        <v>-0.0113183</v>
      </c>
      <c r="C604">
        <f>VLOOKUP(A604,[1]总校正后表!$A:$R,18,0)</f>
        <v>0.533606111</v>
      </c>
    </row>
    <row r="605" spans="1:3">
      <c r="A605" t="s">
        <v>1183</v>
      </c>
      <c r="B605">
        <v>-0.0110951</v>
      </c>
      <c r="C605">
        <f>VLOOKUP(A605,[1]总校正后表!$A:$R,18,0)</f>
        <v>0.6726962</v>
      </c>
    </row>
    <row r="606" spans="1:3">
      <c r="A606" t="s">
        <v>678</v>
      </c>
      <c r="B606">
        <v>-0.0110795</v>
      </c>
      <c r="C606">
        <f>VLOOKUP(A606,[1]总校正后表!$A:$R,18,0)</f>
        <v>0.66672176</v>
      </c>
    </row>
    <row r="607" spans="1:3">
      <c r="A607" t="s">
        <v>556</v>
      </c>
      <c r="B607">
        <v>-0.0110307</v>
      </c>
      <c r="C607">
        <f>VLOOKUP(A607,[1]总校正后表!$A:$R,18,0)</f>
        <v>0.522171811</v>
      </c>
    </row>
    <row r="608" spans="1:3">
      <c r="A608" t="s">
        <v>1272</v>
      </c>
      <c r="B608">
        <v>-0.0110294</v>
      </c>
      <c r="C608">
        <f>VLOOKUP(A608,[1]总校正后表!$A:$R,18,0)</f>
        <v>0.7922013</v>
      </c>
    </row>
    <row r="609" spans="1:3">
      <c r="A609" t="s">
        <v>1202</v>
      </c>
      <c r="B609">
        <v>-0.0108876</v>
      </c>
      <c r="C609">
        <f>VLOOKUP(A609,[1]总校正后表!$A:$R,18,0)</f>
        <v>0.8581143</v>
      </c>
    </row>
    <row r="610" spans="1:3">
      <c r="A610" t="s">
        <v>1278</v>
      </c>
      <c r="B610">
        <v>-0.0108785</v>
      </c>
      <c r="C610">
        <f>VLOOKUP(A610,[1]总校正后表!$A:$R,18,0)</f>
        <v>0.5163223</v>
      </c>
    </row>
    <row r="611" spans="1:3">
      <c r="A611" t="s">
        <v>208</v>
      </c>
      <c r="B611">
        <v>-0.0106156</v>
      </c>
      <c r="C611">
        <f>VLOOKUP(A611,[1]总校正后表!$A:$R,18,0)</f>
        <v>0.5596346</v>
      </c>
    </row>
    <row r="612" spans="1:3">
      <c r="A612" t="s">
        <v>463</v>
      </c>
      <c r="B612">
        <v>-0.0105316</v>
      </c>
      <c r="C612">
        <f>VLOOKUP(A612,[1]总校正后表!$A:$R,18,0)</f>
        <v>0.5603961</v>
      </c>
    </row>
    <row r="613" spans="1:3">
      <c r="A613" t="s">
        <v>343</v>
      </c>
      <c r="B613">
        <v>-0.0104385</v>
      </c>
      <c r="C613">
        <f>VLOOKUP(A613,[1]总校正后表!$A:$R,18,0)</f>
        <v>0.5185643</v>
      </c>
    </row>
    <row r="614" spans="1:3">
      <c r="A614" t="s">
        <v>531</v>
      </c>
      <c r="B614">
        <v>-0.0102366</v>
      </c>
      <c r="C614">
        <f>VLOOKUP(A614,[1]总校正后表!$A:$R,18,0)</f>
        <v>0.6493908</v>
      </c>
    </row>
    <row r="615" spans="1:3">
      <c r="A615" t="s">
        <v>1289</v>
      </c>
      <c r="B615">
        <v>-0.0102357</v>
      </c>
      <c r="C615">
        <f>VLOOKUP(A615,[1]总校正后表!$A:$R,18,0)</f>
        <v>0.515093811</v>
      </c>
    </row>
    <row r="616" spans="1:3">
      <c r="A616" t="s">
        <v>1054</v>
      </c>
      <c r="B616">
        <v>-0.0102189</v>
      </c>
      <c r="C616">
        <f>VLOOKUP(A616,[1]总校正后表!$A:$R,18,0)</f>
        <v>0.4928777</v>
      </c>
    </row>
    <row r="617" spans="1:3">
      <c r="A617" t="s">
        <v>404</v>
      </c>
      <c r="B617">
        <v>-0.0102071</v>
      </c>
      <c r="C617">
        <f>VLOOKUP(A617,[1]总校正后表!$A:$R,18,0)</f>
        <v>0.745649811</v>
      </c>
    </row>
    <row r="618" spans="1:3">
      <c r="A618" t="s">
        <v>450</v>
      </c>
      <c r="B618">
        <v>-0.0101945</v>
      </c>
      <c r="C618">
        <f>VLOOKUP(A618,[1]总校正后表!$A:$R,18,0)</f>
        <v>0.51542176</v>
      </c>
    </row>
    <row r="619" spans="1:3">
      <c r="A619" t="s">
        <v>889</v>
      </c>
      <c r="B619">
        <v>-0.0100807</v>
      </c>
      <c r="C619">
        <f>VLOOKUP(A619,[1]总校正后表!$A:$R,18,0)</f>
        <v>0.6355808</v>
      </c>
    </row>
    <row r="620" spans="1:3">
      <c r="A620" t="s">
        <v>766</v>
      </c>
      <c r="B620">
        <v>-0.00990311</v>
      </c>
      <c r="C620">
        <f>VLOOKUP(A620,[1]总校正后表!$A:$R,18,0)</f>
        <v>0.7718899</v>
      </c>
    </row>
    <row r="621" spans="1:3">
      <c r="A621" t="s">
        <v>879</v>
      </c>
      <c r="B621">
        <v>-0.00989677</v>
      </c>
      <c r="C621">
        <f>VLOOKUP(A621,[1]总校正后表!$A:$R,18,0)</f>
        <v>0.53908786</v>
      </c>
    </row>
    <row r="622" spans="1:3">
      <c r="A622" t="s">
        <v>973</v>
      </c>
      <c r="B622">
        <v>-0.00988269</v>
      </c>
      <c r="C622">
        <f>VLOOKUP(A622,[1]总校正后表!$A:$R,18,0)</f>
        <v>0.648992111</v>
      </c>
    </row>
    <row r="623" spans="1:3">
      <c r="A623" t="s">
        <v>1053</v>
      </c>
      <c r="B623">
        <v>-0.00975488</v>
      </c>
      <c r="C623">
        <f>VLOOKUP(A623,[1]总校正后表!$A:$R,18,0)</f>
        <v>0.468841</v>
      </c>
    </row>
    <row r="624" spans="1:3">
      <c r="A624" t="s">
        <v>886</v>
      </c>
      <c r="B624">
        <v>-0.00968211</v>
      </c>
      <c r="C624">
        <f>VLOOKUP(A624,[1]总校正后表!$A:$R,18,0)</f>
        <v>0.420556</v>
      </c>
    </row>
    <row r="625" spans="1:3">
      <c r="A625" t="s">
        <v>804</v>
      </c>
      <c r="B625">
        <v>-0.00927699</v>
      </c>
      <c r="C625">
        <f>VLOOKUP(A625,[1]总校正后表!$A:$R,18,0)</f>
        <v>0.5233183</v>
      </c>
    </row>
    <row r="626" spans="1:3">
      <c r="A626" t="s">
        <v>297</v>
      </c>
      <c r="B626">
        <v>-0.00923997</v>
      </c>
      <c r="C626">
        <f>VLOOKUP(A626,[1]总校正后表!$A:$R,18,0)</f>
        <v>0.4345507</v>
      </c>
    </row>
    <row r="627" spans="1:3">
      <c r="A627" t="s">
        <v>441</v>
      </c>
      <c r="B627">
        <v>-0.00923827</v>
      </c>
      <c r="C627">
        <f>VLOOKUP(A627,[1]总校正后表!$A:$R,18,0)</f>
        <v>0.4285887</v>
      </c>
    </row>
    <row r="628" spans="1:3">
      <c r="A628" t="s">
        <v>369</v>
      </c>
      <c r="B628">
        <v>-0.00921847</v>
      </c>
      <c r="C628">
        <f>VLOOKUP(A628,[1]总校正后表!$A:$R,18,0)</f>
        <v>0.447845711</v>
      </c>
    </row>
    <row r="629" spans="1:3">
      <c r="A629" t="s">
        <v>1151</v>
      </c>
      <c r="B629">
        <v>-0.0092174</v>
      </c>
      <c r="C629">
        <f>VLOOKUP(A629,[1]总校正后表!$A:$R,18,0)</f>
        <v>0.48106786</v>
      </c>
    </row>
    <row r="630" spans="1:3">
      <c r="A630" t="s">
        <v>270</v>
      </c>
      <c r="B630">
        <v>-0.00920974</v>
      </c>
      <c r="C630">
        <f>VLOOKUP(A630,[1]总校正后表!$A:$R,18,0)</f>
        <v>0.5624011</v>
      </c>
    </row>
    <row r="631" spans="1:3">
      <c r="A631" t="s">
        <v>599</v>
      </c>
      <c r="B631">
        <v>-0.00913578</v>
      </c>
      <c r="C631">
        <f>VLOOKUP(A631,[1]总校正后表!$A:$R,18,0)</f>
        <v>0.6390014</v>
      </c>
    </row>
    <row r="632" spans="1:3">
      <c r="A632" t="s">
        <v>365</v>
      </c>
      <c r="B632">
        <v>-0.00893326</v>
      </c>
      <c r="C632">
        <f>VLOOKUP(A632,[1]总校正后表!$A:$R,18,0)</f>
        <v>0.585798711</v>
      </c>
    </row>
    <row r="633" spans="1:3">
      <c r="A633" t="s">
        <v>883</v>
      </c>
      <c r="B633">
        <v>-0.00882872</v>
      </c>
      <c r="C633">
        <f>VLOOKUP(A633,[1]总校正后表!$A:$R,18,0)</f>
        <v>0.7279428</v>
      </c>
    </row>
    <row r="634" spans="1:3">
      <c r="A634" t="s">
        <v>565</v>
      </c>
      <c r="B634">
        <v>-0.00869104</v>
      </c>
      <c r="C634">
        <f>VLOOKUP(A634,[1]总校正后表!$A:$R,18,0)</f>
        <v>0.3752982</v>
      </c>
    </row>
    <row r="635" spans="1:3">
      <c r="A635" t="s">
        <v>832</v>
      </c>
      <c r="B635">
        <v>-0.00793184</v>
      </c>
      <c r="C635">
        <f>VLOOKUP(A635,[1]总校正后表!$A:$R,18,0)</f>
        <v>0.800021811</v>
      </c>
    </row>
    <row r="636" spans="1:3">
      <c r="A636" t="s">
        <v>577</v>
      </c>
      <c r="B636">
        <v>-0.00792199</v>
      </c>
      <c r="C636">
        <f>VLOOKUP(A636,[1]总校正后表!$A:$R,18,0)</f>
        <v>0.5782267</v>
      </c>
    </row>
    <row r="637" spans="1:3">
      <c r="A637" t="s">
        <v>728</v>
      </c>
      <c r="B637">
        <v>-0.00791174</v>
      </c>
      <c r="C637">
        <f>VLOOKUP(A637,[1]总校正后表!$A:$R,18,0)</f>
        <v>0.541289611</v>
      </c>
    </row>
    <row r="638" spans="1:3">
      <c r="A638" t="s">
        <v>96</v>
      </c>
      <c r="B638">
        <v>-0.00790386</v>
      </c>
      <c r="C638">
        <f>VLOOKUP(A638,[1]总校正后表!$A:$R,18,0)</f>
        <v>0.68954086</v>
      </c>
    </row>
    <row r="639" spans="1:3">
      <c r="A639" t="s">
        <v>514</v>
      </c>
      <c r="B639">
        <v>-0.00780775</v>
      </c>
      <c r="C639">
        <f>VLOOKUP(A639,[1]总校正后表!$A:$R,18,0)</f>
        <v>0.3053227</v>
      </c>
    </row>
    <row r="640" spans="1:3">
      <c r="A640" t="s">
        <v>686</v>
      </c>
      <c r="B640">
        <v>-0.00760146</v>
      </c>
      <c r="C640">
        <f>VLOOKUP(A640,[1]总校正后表!$A:$R,18,0)</f>
        <v>0.4160432</v>
      </c>
    </row>
    <row r="641" spans="1:3">
      <c r="A641" t="s">
        <v>662</v>
      </c>
      <c r="B641">
        <v>-0.00729087</v>
      </c>
      <c r="C641">
        <f>VLOOKUP(A641,[1]总校正后表!$A:$R,18,0)</f>
        <v>0.9306987</v>
      </c>
    </row>
    <row r="642" spans="1:3">
      <c r="A642" t="s">
        <v>248</v>
      </c>
      <c r="B642">
        <v>-0.00708388</v>
      </c>
      <c r="C642">
        <f>VLOOKUP(A642,[1]总校正后表!$A:$R,18,0)</f>
        <v>0.687518811</v>
      </c>
    </row>
    <row r="643" spans="1:3">
      <c r="A643" t="s">
        <v>1005</v>
      </c>
      <c r="B643">
        <v>-0.00705775</v>
      </c>
      <c r="C643">
        <f>VLOOKUP(A643,[1]总校正后表!$A:$R,18,0)</f>
        <v>0.62473986</v>
      </c>
    </row>
    <row r="644" spans="1:3">
      <c r="A644" t="s">
        <v>1251</v>
      </c>
      <c r="B644">
        <v>-0.00664262</v>
      </c>
      <c r="C644">
        <f>VLOOKUP(A644,[1]总校正后表!$A:$R,18,0)</f>
        <v>0.77064416</v>
      </c>
    </row>
    <row r="645" spans="1:3">
      <c r="A645" t="s">
        <v>1175</v>
      </c>
      <c r="B645">
        <v>-0.00660197</v>
      </c>
      <c r="C645">
        <f>VLOOKUP(A645,[1]总校正后表!$A:$R,18,0)</f>
        <v>0.883295</v>
      </c>
    </row>
    <row r="646" spans="1:3">
      <c r="A646" t="s">
        <v>837</v>
      </c>
      <c r="B646">
        <v>-0.00640817</v>
      </c>
      <c r="C646">
        <f>VLOOKUP(A646,[1]总校正后表!$A:$R,18,0)</f>
        <v>0.8620105</v>
      </c>
    </row>
    <row r="647" spans="1:3">
      <c r="A647" t="s">
        <v>537</v>
      </c>
      <c r="B647">
        <v>-0.00617863</v>
      </c>
      <c r="C647">
        <f>VLOOKUP(A647,[1]总校正后表!$A:$R,18,0)</f>
        <v>0.8440179</v>
      </c>
    </row>
    <row r="648" spans="1:3">
      <c r="A648" t="s">
        <v>791</v>
      </c>
      <c r="B648">
        <v>-0.00602879</v>
      </c>
      <c r="C648">
        <f>VLOOKUP(A648,[1]总校正后表!$A:$R,18,0)</f>
        <v>0.5260568</v>
      </c>
    </row>
    <row r="649" spans="1:3">
      <c r="A649" t="s">
        <v>471</v>
      </c>
      <c r="B649">
        <v>-0.00599966</v>
      </c>
      <c r="C649">
        <f>VLOOKUP(A649,[1]总校正后表!$A:$R,18,0)</f>
        <v>0.6956037</v>
      </c>
    </row>
    <row r="650" spans="1:3">
      <c r="A650" t="s">
        <v>283</v>
      </c>
      <c r="B650">
        <v>-0.00594184</v>
      </c>
      <c r="C650">
        <f>VLOOKUP(A650,[1]总校正后表!$A:$R,18,0)</f>
        <v>0.6341879</v>
      </c>
    </row>
    <row r="651" spans="1:3">
      <c r="A651" t="s">
        <v>866</v>
      </c>
      <c r="B651">
        <v>-0.00591343</v>
      </c>
      <c r="C651">
        <f>VLOOKUP(A651,[1]总校正后表!$A:$R,18,0)</f>
        <v>0.4754009</v>
      </c>
    </row>
    <row r="652" spans="1:3">
      <c r="A652" t="s">
        <v>650</v>
      </c>
      <c r="B652">
        <v>-0.00579238</v>
      </c>
      <c r="C652">
        <f>VLOOKUP(A652,[1]总校正后表!$A:$R,18,0)</f>
        <v>0.588255111</v>
      </c>
    </row>
    <row r="653" spans="1:3">
      <c r="A653" t="s">
        <v>1279</v>
      </c>
      <c r="B653">
        <v>-0.00563504</v>
      </c>
      <c r="C653">
        <f>VLOOKUP(A653,[1]总校正后表!$A:$R,18,0)</f>
        <v>0.827849</v>
      </c>
    </row>
    <row r="654" spans="1:3">
      <c r="A654" t="s">
        <v>1000</v>
      </c>
      <c r="B654">
        <v>-0.00559562</v>
      </c>
      <c r="C654">
        <f>VLOOKUP(A654,[1]总校正后表!$A:$R,18,0)</f>
        <v>0.7747088</v>
      </c>
    </row>
    <row r="655" spans="1:3">
      <c r="A655" t="s">
        <v>473</v>
      </c>
      <c r="B655">
        <v>-0.00558328</v>
      </c>
      <c r="C655">
        <f>VLOOKUP(A655,[1]总校正后表!$A:$R,18,0)</f>
        <v>0.5916457</v>
      </c>
    </row>
    <row r="656" spans="1:3">
      <c r="A656" t="s">
        <v>535</v>
      </c>
      <c r="B656">
        <v>-0.00548833</v>
      </c>
      <c r="C656">
        <f>VLOOKUP(A656,[1]总校正后表!$A:$R,18,0)</f>
        <v>0.67981976</v>
      </c>
    </row>
    <row r="657" spans="1:3">
      <c r="A657" t="s">
        <v>904</v>
      </c>
      <c r="B657">
        <v>-0.00509888</v>
      </c>
      <c r="C657">
        <f>VLOOKUP(A657,[1]总校正后表!$A:$R,18,0)</f>
        <v>0.55678686</v>
      </c>
    </row>
    <row r="658" spans="1:3">
      <c r="A658" t="s">
        <v>1264</v>
      </c>
      <c r="B658">
        <v>-0.00479274</v>
      </c>
      <c r="C658">
        <f>VLOOKUP(A658,[1]总校正后表!$A:$R,18,0)</f>
        <v>0.548854811</v>
      </c>
    </row>
    <row r="659" spans="1:3">
      <c r="A659" t="s">
        <v>1226</v>
      </c>
      <c r="B659">
        <v>-0.00478127</v>
      </c>
      <c r="C659">
        <f>VLOOKUP(A659,[1]总校正后表!$A:$R,18,0)</f>
        <v>0.2760712</v>
      </c>
    </row>
    <row r="660" spans="1:3">
      <c r="A660" t="s">
        <v>1012</v>
      </c>
      <c r="B660">
        <v>-0.0047651</v>
      </c>
      <c r="C660">
        <f>VLOOKUP(A660,[1]总校正后表!$A:$R,18,0)</f>
        <v>0.4833653</v>
      </c>
    </row>
    <row r="661" spans="1:3">
      <c r="A661" t="s">
        <v>770</v>
      </c>
      <c r="B661">
        <v>-0.00476293</v>
      </c>
      <c r="C661">
        <f>VLOOKUP(A661,[1]总校正后表!$A:$R,18,0)</f>
        <v>0.5314847</v>
      </c>
    </row>
    <row r="662" spans="1:3">
      <c r="A662" t="s">
        <v>768</v>
      </c>
      <c r="B662">
        <v>-0.00456939</v>
      </c>
      <c r="C662">
        <f>VLOOKUP(A662,[1]总校正后表!$A:$R,18,0)</f>
        <v>0.5396516</v>
      </c>
    </row>
    <row r="663" spans="1:3">
      <c r="A663" t="s">
        <v>1055</v>
      </c>
      <c r="B663">
        <v>-0.00451637</v>
      </c>
      <c r="C663">
        <f>VLOOKUP(A663,[1]总校正后表!$A:$R,18,0)</f>
        <v>0.7918684</v>
      </c>
    </row>
    <row r="664" spans="1:3">
      <c r="A664" t="s">
        <v>963</v>
      </c>
      <c r="B664">
        <v>-0.00436718</v>
      </c>
      <c r="C664">
        <f>VLOOKUP(A664,[1]总校正后表!$A:$R,18,0)</f>
        <v>0.5978169</v>
      </c>
    </row>
    <row r="665" spans="1:3">
      <c r="A665" t="s">
        <v>1024</v>
      </c>
      <c r="B665">
        <v>-0.00420445</v>
      </c>
      <c r="C665">
        <f>VLOOKUP(A665,[1]总校正后表!$A:$R,18,0)</f>
        <v>0.712494</v>
      </c>
    </row>
    <row r="666" spans="1:3">
      <c r="A666" t="s">
        <v>206</v>
      </c>
      <c r="B666">
        <v>-0.00408594</v>
      </c>
      <c r="C666">
        <f>VLOOKUP(A666,[1]总校正后表!$A:$R,18,0)</f>
        <v>0.4525011</v>
      </c>
    </row>
    <row r="667" spans="1:3">
      <c r="A667" t="s">
        <v>841</v>
      </c>
      <c r="B667">
        <v>-0.00403523</v>
      </c>
      <c r="C667">
        <f>VLOOKUP(A667,[1]总校正后表!$A:$R,18,0)</f>
        <v>0.60274616</v>
      </c>
    </row>
    <row r="668" spans="1:3">
      <c r="A668" t="s">
        <v>389</v>
      </c>
      <c r="B668">
        <v>-0.00388031</v>
      </c>
      <c r="C668">
        <f>VLOOKUP(A668,[1]总校正后表!$A:$R,18,0)</f>
        <v>0.7797327</v>
      </c>
    </row>
    <row r="669" spans="1:3">
      <c r="A669" t="s">
        <v>572</v>
      </c>
      <c r="B669">
        <v>-0.00387857</v>
      </c>
      <c r="C669">
        <f>VLOOKUP(A669,[1]总校正后表!$A:$R,18,0)</f>
        <v>0.515519711</v>
      </c>
    </row>
    <row r="670" spans="1:3">
      <c r="A670" t="s">
        <v>1141</v>
      </c>
      <c r="B670">
        <v>-0.00385734</v>
      </c>
      <c r="C670">
        <f>VLOOKUP(A670,[1]总校正后表!$A:$R,18,0)</f>
        <v>0.39733216</v>
      </c>
    </row>
    <row r="671" spans="1:3">
      <c r="A671" t="s">
        <v>69</v>
      </c>
      <c r="B671">
        <v>-0.003728</v>
      </c>
      <c r="C671">
        <f>VLOOKUP(A671,[1]总校正后表!$A:$R,18,0)</f>
        <v>0.652495811</v>
      </c>
    </row>
    <row r="672" spans="1:3">
      <c r="A672" t="s">
        <v>1146</v>
      </c>
      <c r="B672">
        <v>-0.00350741</v>
      </c>
      <c r="C672">
        <f>VLOOKUP(A672,[1]总校正后表!$A:$R,18,0)</f>
        <v>0.701513611</v>
      </c>
    </row>
    <row r="673" spans="1:3">
      <c r="A673" t="s">
        <v>148</v>
      </c>
      <c r="B673">
        <v>-0.00335006</v>
      </c>
      <c r="C673">
        <f>VLOOKUP(A673,[1]总校正后表!$A:$R,18,0)</f>
        <v>0.808202</v>
      </c>
    </row>
    <row r="674" spans="1:3">
      <c r="A674" t="s">
        <v>813</v>
      </c>
      <c r="B674">
        <v>-0.00333961</v>
      </c>
      <c r="C674">
        <f>VLOOKUP(A674,[1]总校正后表!$A:$R,18,0)</f>
        <v>0.6160447</v>
      </c>
    </row>
    <row r="675" spans="1:3">
      <c r="A675" t="s">
        <v>1125</v>
      </c>
      <c r="B675">
        <v>-0.00327622</v>
      </c>
      <c r="C675">
        <f>VLOOKUP(A675,[1]总校正后表!$A:$R,18,0)</f>
        <v>0.5675684</v>
      </c>
    </row>
    <row r="676" spans="1:3">
      <c r="A676" t="s">
        <v>1144</v>
      </c>
      <c r="B676">
        <v>-0.00292121</v>
      </c>
      <c r="C676">
        <f>VLOOKUP(A676,[1]总校正后表!$A:$R,18,0)</f>
        <v>0.5413255</v>
      </c>
    </row>
    <row r="677" spans="1:3">
      <c r="A677" t="s">
        <v>367</v>
      </c>
      <c r="B677">
        <v>-0.00279639</v>
      </c>
      <c r="C677">
        <f>VLOOKUP(A677,[1]总校正后表!$A:$R,18,0)</f>
        <v>0.521908</v>
      </c>
    </row>
    <row r="678" spans="1:3">
      <c r="A678" t="s">
        <v>64</v>
      </c>
      <c r="B678">
        <v>-0.00265609</v>
      </c>
      <c r="C678">
        <f>VLOOKUP(A678,[1]总校正后表!$A:$R,18,0)</f>
        <v>0.5306262</v>
      </c>
    </row>
    <row r="679" spans="1:3">
      <c r="A679" t="s">
        <v>801</v>
      </c>
      <c r="B679">
        <v>-0.00252279</v>
      </c>
      <c r="C679">
        <f>VLOOKUP(A679,[1]总校正后表!$A:$R,18,0)</f>
        <v>0.7231808</v>
      </c>
    </row>
    <row r="680" spans="1:3">
      <c r="A680" t="s">
        <v>1158</v>
      </c>
      <c r="B680">
        <v>-0.00229185</v>
      </c>
      <c r="C680">
        <f>VLOOKUP(A680,[1]总校正后表!$A:$R,18,0)</f>
        <v>0.58309166</v>
      </c>
    </row>
    <row r="681" spans="1:3">
      <c r="A681" t="s">
        <v>219</v>
      </c>
      <c r="B681">
        <v>-0.00223015</v>
      </c>
      <c r="C681">
        <f>VLOOKUP(A681,[1]总校正后表!$A:$R,18,0)</f>
        <v>0.6169203</v>
      </c>
    </row>
    <row r="682" spans="1:3">
      <c r="A682" t="s">
        <v>252</v>
      </c>
      <c r="B682">
        <v>-0.00172203</v>
      </c>
      <c r="C682">
        <f>VLOOKUP(A682,[1]总校正后表!$A:$R,18,0)</f>
        <v>0.6922448</v>
      </c>
    </row>
    <row r="683" spans="1:3">
      <c r="A683" t="s">
        <v>114</v>
      </c>
      <c r="B683">
        <v>-0.00115534</v>
      </c>
      <c r="C683">
        <f>VLOOKUP(A683,[1]总校正后表!$A:$R,18,0)</f>
        <v>0.4386729</v>
      </c>
    </row>
    <row r="684" spans="1:3">
      <c r="A684" t="s">
        <v>1241</v>
      </c>
      <c r="B684">
        <v>-0.00112385</v>
      </c>
      <c r="C684">
        <f>VLOOKUP(A684,[1]总校正后表!$A:$R,18,0)</f>
        <v>0.689272</v>
      </c>
    </row>
    <row r="685" spans="1:3">
      <c r="A685" t="s">
        <v>896</v>
      </c>
      <c r="B685">
        <v>-0.00111554</v>
      </c>
      <c r="C685">
        <f>VLOOKUP(A685,[1]总校正后表!$A:$R,18,0)</f>
        <v>0.78430416</v>
      </c>
    </row>
    <row r="686" spans="1:3">
      <c r="A686" t="s">
        <v>953</v>
      </c>
      <c r="B686">
        <v>-0.00108408</v>
      </c>
      <c r="C686">
        <f>VLOOKUP(A686,[1]总校正后表!$A:$R,18,0)</f>
        <v>0.377250811</v>
      </c>
    </row>
    <row r="687" spans="1:3">
      <c r="A687" t="s">
        <v>414</v>
      </c>
      <c r="B687">
        <v>-0.00106359</v>
      </c>
      <c r="C687">
        <f>VLOOKUP(A687,[1]总校正后表!$A:$R,18,0)</f>
        <v>0.579251</v>
      </c>
    </row>
    <row r="688" spans="1:3">
      <c r="A688" t="s">
        <v>976</v>
      </c>
      <c r="B688">
        <v>-0.00101575</v>
      </c>
      <c r="C688">
        <f>VLOOKUP(A688,[1]总校正后表!$A:$R,18,0)</f>
        <v>0.5796428</v>
      </c>
    </row>
    <row r="689" spans="1:3">
      <c r="A689" t="s">
        <v>1176</v>
      </c>
      <c r="B689">
        <v>-0.000942165</v>
      </c>
      <c r="C689">
        <f>VLOOKUP(A689,[1]总校正后表!$A:$R,18,0)</f>
        <v>0.7369707</v>
      </c>
    </row>
    <row r="690" spans="1:3">
      <c r="A690" t="s">
        <v>1200</v>
      </c>
      <c r="B690">
        <v>-0.000719429</v>
      </c>
      <c r="C690">
        <f>VLOOKUP(A690,[1]总校正后表!$A:$R,18,0)</f>
        <v>0.602665811</v>
      </c>
    </row>
    <row r="691" spans="1:3">
      <c r="A691" t="s">
        <v>815</v>
      </c>
      <c r="B691">
        <v>-0.000708446</v>
      </c>
      <c r="C691">
        <f>VLOOKUP(A691,[1]总校正后表!$A:$R,18,0)</f>
        <v>0.7463353</v>
      </c>
    </row>
    <row r="692" spans="1:3">
      <c r="A692" t="s">
        <v>1160</v>
      </c>
      <c r="B692">
        <v>-0.000183136</v>
      </c>
      <c r="C692">
        <f>VLOOKUP(A692,[1]总校正后表!$A:$R,18,0)</f>
        <v>0.879601</v>
      </c>
    </row>
    <row r="693" spans="1:3">
      <c r="A693" t="s">
        <v>840</v>
      </c>
      <c r="B693" s="1">
        <v>-2.43471e-5</v>
      </c>
      <c r="C693">
        <f>VLOOKUP(A693,[1]总校正后表!$A:$R,18,0)</f>
        <v>0.4877656</v>
      </c>
    </row>
    <row r="694" spans="1:3">
      <c r="A694" t="s">
        <v>271</v>
      </c>
      <c r="B694">
        <v>0.0002043</v>
      </c>
      <c r="C694">
        <f>VLOOKUP(A694,[1]总校正后表!$A:$R,18,0)</f>
        <v>0.4968514</v>
      </c>
    </row>
    <row r="695" spans="1:3">
      <c r="A695" t="s">
        <v>1117</v>
      </c>
      <c r="B695">
        <v>0.000244713</v>
      </c>
      <c r="C695">
        <f>VLOOKUP(A695,[1]总校正后表!$A:$R,18,0)</f>
        <v>0.62143166</v>
      </c>
    </row>
    <row r="696" spans="1:3">
      <c r="A696" t="s">
        <v>115</v>
      </c>
      <c r="B696">
        <v>0.000253546</v>
      </c>
      <c r="C696">
        <f>VLOOKUP(A696,[1]总校正后表!$A:$R,18,0)</f>
        <v>0.6510559</v>
      </c>
    </row>
    <row r="697" spans="1:3">
      <c r="A697" t="s">
        <v>397</v>
      </c>
      <c r="B697">
        <v>0.000279141</v>
      </c>
      <c r="C697">
        <f>VLOOKUP(A697,[1]总校正后表!$A:$R,18,0)</f>
        <v>0.49444416</v>
      </c>
    </row>
    <row r="698" spans="1:3">
      <c r="A698" t="s">
        <v>278</v>
      </c>
      <c r="B698">
        <v>0.000298048</v>
      </c>
      <c r="C698">
        <f>VLOOKUP(A698,[1]总校正后表!$A:$R,18,0)</f>
        <v>0.48614586</v>
      </c>
    </row>
    <row r="699" spans="1:3">
      <c r="A699" t="s">
        <v>969</v>
      </c>
      <c r="B699">
        <v>0.000326673</v>
      </c>
      <c r="C699">
        <f>VLOOKUP(A699,[1]总校正后表!$A:$R,18,0)</f>
        <v>0.8898856</v>
      </c>
    </row>
    <row r="700" spans="1:3">
      <c r="A700" t="s">
        <v>614</v>
      </c>
      <c r="B700">
        <v>0.000349401</v>
      </c>
      <c r="C700">
        <f>VLOOKUP(A700,[1]总校正后表!$A:$R,18,0)</f>
        <v>0.6725723</v>
      </c>
    </row>
    <row r="701" spans="1:3">
      <c r="A701" t="s">
        <v>991</v>
      </c>
      <c r="B701">
        <v>0.000380397</v>
      </c>
      <c r="C701">
        <f>VLOOKUP(A701,[1]总校正后表!$A:$R,18,0)</f>
        <v>0.5136318</v>
      </c>
    </row>
    <row r="702" spans="1:3">
      <c r="A702" t="s">
        <v>998</v>
      </c>
      <c r="B702">
        <v>0.000917915</v>
      </c>
      <c r="C702">
        <f>VLOOKUP(A702,[1]总校正后表!$A:$R,18,0)</f>
        <v>0.452355</v>
      </c>
    </row>
    <row r="703" spans="1:3">
      <c r="A703" t="s">
        <v>439</v>
      </c>
      <c r="B703">
        <v>0.00103497</v>
      </c>
      <c r="C703">
        <f>VLOOKUP(A703,[1]总校正后表!$A:$R,18,0)</f>
        <v>0.675539111</v>
      </c>
    </row>
    <row r="704" spans="1:3">
      <c r="A704" t="s">
        <v>796</v>
      </c>
      <c r="B704">
        <v>0.00105082</v>
      </c>
      <c r="C704">
        <f>VLOOKUP(A704,[1]总校正后表!$A:$R,18,0)</f>
        <v>0.5928809</v>
      </c>
    </row>
    <row r="705" spans="1:3">
      <c r="A705" t="s">
        <v>702</v>
      </c>
      <c r="B705">
        <v>0.00110851</v>
      </c>
      <c r="C705">
        <f>VLOOKUP(A705,[1]总校正后表!$A:$R,18,0)</f>
        <v>0.5908527</v>
      </c>
    </row>
    <row r="706" spans="1:3">
      <c r="A706" t="s">
        <v>621</v>
      </c>
      <c r="B706">
        <v>0.00142815</v>
      </c>
      <c r="C706">
        <f>VLOOKUP(A706,[1]总校正后表!$A:$R,18,0)</f>
        <v>0.51183186</v>
      </c>
    </row>
    <row r="707" spans="1:3">
      <c r="A707" t="s">
        <v>100</v>
      </c>
      <c r="B707">
        <v>0.00167882</v>
      </c>
      <c r="C707">
        <f>VLOOKUP(A707,[1]总校正后表!$A:$R,18,0)</f>
        <v>0.6203303</v>
      </c>
    </row>
    <row r="708" spans="1:3">
      <c r="A708" t="s">
        <v>113</v>
      </c>
      <c r="B708">
        <v>0.0017153</v>
      </c>
      <c r="C708">
        <f>VLOOKUP(A708,[1]总校正后表!$A:$R,18,0)</f>
        <v>0.4995078</v>
      </c>
    </row>
    <row r="709" spans="1:3">
      <c r="A709" t="s">
        <v>1273</v>
      </c>
      <c r="B709">
        <v>0.00185437</v>
      </c>
      <c r="C709">
        <f>VLOOKUP(A709,[1]总校正后表!$A:$R,18,0)</f>
        <v>0.5698304</v>
      </c>
    </row>
    <row r="710" spans="1:3">
      <c r="A710" t="s">
        <v>690</v>
      </c>
      <c r="B710">
        <v>0.00191547</v>
      </c>
      <c r="C710">
        <f>VLOOKUP(A710,[1]总校正后表!$A:$R,18,0)</f>
        <v>0.6086334</v>
      </c>
    </row>
    <row r="711" spans="1:3">
      <c r="A711" t="s">
        <v>1111</v>
      </c>
      <c r="B711">
        <v>0.00193374</v>
      </c>
      <c r="C711">
        <f>VLOOKUP(A711,[1]总校正后表!$A:$R,18,0)</f>
        <v>0.662745811</v>
      </c>
    </row>
    <row r="712" spans="1:3">
      <c r="A712" t="s">
        <v>225</v>
      </c>
      <c r="B712">
        <v>0.00204181</v>
      </c>
      <c r="C712">
        <f>VLOOKUP(A712,[1]总校正后表!$A:$R,18,0)</f>
        <v>0.759559711</v>
      </c>
    </row>
    <row r="713" spans="1:3">
      <c r="A713" t="s">
        <v>238</v>
      </c>
      <c r="B713">
        <v>0.00215733</v>
      </c>
      <c r="C713">
        <f>VLOOKUP(A713,[1]总校正后表!$A:$R,18,0)</f>
        <v>0.516783811</v>
      </c>
    </row>
    <row r="714" spans="1:3">
      <c r="A714" t="s">
        <v>905</v>
      </c>
      <c r="B714">
        <v>0.00217549</v>
      </c>
      <c r="C714">
        <f>VLOOKUP(A714,[1]总校正后表!$A:$R,18,0)</f>
        <v>0.7653747</v>
      </c>
    </row>
    <row r="715" spans="1:3">
      <c r="A715" t="s">
        <v>583</v>
      </c>
      <c r="B715">
        <v>0.00270777</v>
      </c>
      <c r="C715">
        <f>VLOOKUP(A715,[1]总校正后表!$A:$R,18,0)</f>
        <v>0.4127683</v>
      </c>
    </row>
    <row r="716" spans="1:3">
      <c r="A716" t="s">
        <v>651</v>
      </c>
      <c r="B716">
        <v>0.00330036</v>
      </c>
      <c r="C716">
        <f>VLOOKUP(A716,[1]总校正后表!$A:$R,18,0)</f>
        <v>0.6773224</v>
      </c>
    </row>
    <row r="717" spans="1:3">
      <c r="A717" t="s">
        <v>685</v>
      </c>
      <c r="B717">
        <v>0.00334806</v>
      </c>
      <c r="C717">
        <f>VLOOKUP(A717,[1]总校正后表!$A:$R,18,0)</f>
        <v>0.7122307</v>
      </c>
    </row>
    <row r="718" spans="1:3">
      <c r="A718" t="s">
        <v>1003</v>
      </c>
      <c r="B718">
        <v>0.00364828</v>
      </c>
      <c r="C718">
        <f>VLOOKUP(A718,[1]总校正后表!$A:$R,18,0)</f>
        <v>0.429652611</v>
      </c>
    </row>
    <row r="719" spans="1:3">
      <c r="A719" t="s">
        <v>922</v>
      </c>
      <c r="B719">
        <v>0.00374809</v>
      </c>
      <c r="C719">
        <f>VLOOKUP(A719,[1]总校正后表!$A:$R,18,0)</f>
        <v>0.7582291</v>
      </c>
    </row>
    <row r="720" spans="1:3">
      <c r="A720" t="s">
        <v>1197</v>
      </c>
      <c r="B720">
        <v>0.00411092</v>
      </c>
      <c r="C720">
        <f>VLOOKUP(A720,[1]总校正后表!$A:$R,18,0)</f>
        <v>0.3995259</v>
      </c>
    </row>
    <row r="721" spans="1:3">
      <c r="A721" t="s">
        <v>553</v>
      </c>
      <c r="B721">
        <v>0.00444693</v>
      </c>
      <c r="C721">
        <f>VLOOKUP(A721,[1]总校正后表!$A:$R,18,0)</f>
        <v>0.837788111</v>
      </c>
    </row>
    <row r="722" spans="1:3">
      <c r="A722" t="s">
        <v>767</v>
      </c>
      <c r="B722">
        <v>0.00472511</v>
      </c>
      <c r="C722">
        <f>VLOOKUP(A722,[1]总校正后表!$A:$R,18,0)</f>
        <v>0.3495152</v>
      </c>
    </row>
    <row r="723" spans="1:3">
      <c r="A723" t="s">
        <v>891</v>
      </c>
      <c r="B723">
        <v>0.00473894</v>
      </c>
      <c r="C723">
        <f>VLOOKUP(A723,[1]总校正后表!$A:$R,18,0)</f>
        <v>0.843264</v>
      </c>
    </row>
    <row r="724" spans="1:3">
      <c r="A724" t="s">
        <v>715</v>
      </c>
      <c r="B724">
        <v>0.00487509</v>
      </c>
      <c r="C724">
        <f>VLOOKUP(A724,[1]总校正后表!$A:$R,18,0)</f>
        <v>0.4847312</v>
      </c>
    </row>
    <row r="725" spans="1:3">
      <c r="A725" t="s">
        <v>950</v>
      </c>
      <c r="B725">
        <v>0.00487817</v>
      </c>
      <c r="C725">
        <f>VLOOKUP(A725,[1]总校正后表!$A:$R,18,0)</f>
        <v>0.7744648</v>
      </c>
    </row>
    <row r="726" spans="1:3">
      <c r="A726" t="s">
        <v>752</v>
      </c>
      <c r="B726">
        <v>0.00512287</v>
      </c>
      <c r="C726">
        <f>VLOOKUP(A726,[1]总校正后表!$A:$R,18,0)</f>
        <v>0.6997847</v>
      </c>
    </row>
    <row r="727" spans="1:3">
      <c r="A727" t="s">
        <v>1069</v>
      </c>
      <c r="B727">
        <v>0.00520184</v>
      </c>
      <c r="C727">
        <f>VLOOKUP(A727,[1]总校正后表!$A:$R,18,0)</f>
        <v>0.6662759</v>
      </c>
    </row>
    <row r="728" spans="1:3">
      <c r="A728" t="s">
        <v>812</v>
      </c>
      <c r="B728">
        <v>0.00557401</v>
      </c>
      <c r="C728">
        <f>VLOOKUP(A728,[1]总校正后表!$A:$R,18,0)</f>
        <v>0.5023278</v>
      </c>
    </row>
    <row r="729" spans="1:3">
      <c r="A729" t="s">
        <v>177</v>
      </c>
      <c r="B729">
        <v>0.0055957</v>
      </c>
      <c r="C729">
        <f>VLOOKUP(A729,[1]总校正后表!$A:$R,18,0)</f>
        <v>0.5518409</v>
      </c>
    </row>
    <row r="730" spans="1:3">
      <c r="A730" t="s">
        <v>492</v>
      </c>
      <c r="B730">
        <v>0.00649583</v>
      </c>
      <c r="C730">
        <f>VLOOKUP(A730,[1]总校正后表!$A:$R,18,0)</f>
        <v>0.3616622</v>
      </c>
    </row>
    <row r="731" spans="1:3">
      <c r="A731" t="s">
        <v>337</v>
      </c>
      <c r="B731">
        <v>0.00657501</v>
      </c>
      <c r="C731">
        <f>VLOOKUP(A731,[1]总校正后表!$A:$R,18,0)</f>
        <v>0.7780327</v>
      </c>
    </row>
    <row r="732" spans="1:3">
      <c r="A732" t="s">
        <v>673</v>
      </c>
      <c r="B732">
        <v>0.0068531</v>
      </c>
      <c r="C732">
        <f>VLOOKUP(A732,[1]总校正后表!$A:$R,18,0)</f>
        <v>0.9119803</v>
      </c>
    </row>
    <row r="733" spans="1:3">
      <c r="A733" t="s">
        <v>427</v>
      </c>
      <c r="B733">
        <v>0.00688997</v>
      </c>
      <c r="C733">
        <f>VLOOKUP(A733,[1]总校正后表!$A:$R,18,0)</f>
        <v>0.4588352</v>
      </c>
    </row>
    <row r="734" spans="1:3">
      <c r="A734" t="s">
        <v>545</v>
      </c>
      <c r="B734">
        <v>0.00712219</v>
      </c>
      <c r="C734">
        <f>VLOOKUP(A734,[1]总校正后表!$A:$R,18,0)</f>
        <v>0.5546273</v>
      </c>
    </row>
    <row r="735" spans="1:3">
      <c r="A735" t="s">
        <v>936</v>
      </c>
      <c r="B735">
        <v>0.00731969</v>
      </c>
      <c r="C735">
        <f>VLOOKUP(A735,[1]总校正后表!$A:$R,18,0)</f>
        <v>0.8418356</v>
      </c>
    </row>
    <row r="736" spans="1:3">
      <c r="A736" t="s">
        <v>735</v>
      </c>
      <c r="B736">
        <v>0.0073281</v>
      </c>
      <c r="C736">
        <f>VLOOKUP(A736,[1]总校正后表!$A:$R,18,0)</f>
        <v>0.3659227</v>
      </c>
    </row>
    <row r="737" spans="1:3">
      <c r="A737" t="s">
        <v>68</v>
      </c>
      <c r="B737">
        <v>0.00733902</v>
      </c>
      <c r="C737">
        <f>VLOOKUP(A737,[1]总校正后表!$A:$R,18,0)</f>
        <v>0.473479</v>
      </c>
    </row>
    <row r="738" spans="1:3">
      <c r="A738" t="s">
        <v>893</v>
      </c>
      <c r="B738">
        <v>0.00738162</v>
      </c>
      <c r="C738">
        <f>VLOOKUP(A738,[1]总校正后表!$A:$R,18,0)</f>
        <v>0.6695903</v>
      </c>
    </row>
    <row r="739" spans="1:3">
      <c r="A739" t="s">
        <v>887</v>
      </c>
      <c r="B739">
        <v>0.00746243</v>
      </c>
      <c r="C739">
        <f>VLOOKUP(A739,[1]总校正后表!$A:$R,18,0)</f>
        <v>0.5485178</v>
      </c>
    </row>
    <row r="740" spans="1:3">
      <c r="A740" t="s">
        <v>1229</v>
      </c>
      <c r="B740">
        <v>0.00761378</v>
      </c>
      <c r="C740">
        <f>VLOOKUP(A740,[1]总校正后表!$A:$R,18,0)</f>
        <v>0.5746238</v>
      </c>
    </row>
    <row r="741" spans="1:3">
      <c r="A741" t="s">
        <v>506</v>
      </c>
      <c r="B741">
        <v>0.0077231</v>
      </c>
      <c r="C741">
        <f>VLOOKUP(A741,[1]总校正后表!$A:$R,18,0)</f>
        <v>0.6424633</v>
      </c>
    </row>
    <row r="742" spans="1:3">
      <c r="A742" t="s">
        <v>869</v>
      </c>
      <c r="B742">
        <v>0.00778237</v>
      </c>
      <c r="C742">
        <f>VLOOKUP(A742,[1]总校正后表!$A:$R,18,0)</f>
        <v>0.6894203</v>
      </c>
    </row>
    <row r="743" spans="1:3">
      <c r="A743" t="s">
        <v>360</v>
      </c>
      <c r="B743">
        <v>0.00778407</v>
      </c>
      <c r="C743">
        <f>VLOOKUP(A743,[1]总校正后表!$A:$R,18,0)</f>
        <v>0.650152111</v>
      </c>
    </row>
    <row r="744" spans="1:3">
      <c r="A744" t="s">
        <v>324</v>
      </c>
      <c r="B744">
        <v>0.00784332</v>
      </c>
      <c r="C744">
        <f>VLOOKUP(A744,[1]总校正后表!$A:$R,18,0)</f>
        <v>0.7605324</v>
      </c>
    </row>
    <row r="745" spans="1:3">
      <c r="A745" t="s">
        <v>677</v>
      </c>
      <c r="B745">
        <v>0.00799406</v>
      </c>
      <c r="C745">
        <f>VLOOKUP(A745,[1]总校正后表!$A:$R,18,0)</f>
        <v>1.0794509</v>
      </c>
    </row>
    <row r="746" spans="1:3">
      <c r="A746" t="s">
        <v>415</v>
      </c>
      <c r="B746">
        <v>0.00831693</v>
      </c>
      <c r="C746">
        <f>VLOOKUP(A746,[1]总校正后表!$A:$R,18,0)</f>
        <v>0.63254486</v>
      </c>
    </row>
    <row r="747" spans="1:3">
      <c r="A747" t="s">
        <v>474</v>
      </c>
      <c r="B747">
        <v>0.00885073</v>
      </c>
      <c r="C747">
        <f>VLOOKUP(A747,[1]总校正后表!$A:$R,18,0)</f>
        <v>0.6282203</v>
      </c>
    </row>
    <row r="748" spans="1:3">
      <c r="A748" t="s">
        <v>753</v>
      </c>
      <c r="B748">
        <v>0.00902625</v>
      </c>
      <c r="C748">
        <f>VLOOKUP(A748,[1]总校正后表!$A:$R,18,0)</f>
        <v>0.545342811</v>
      </c>
    </row>
    <row r="749" spans="1:3">
      <c r="A749" t="s">
        <v>264</v>
      </c>
      <c r="B749">
        <v>0.00903753</v>
      </c>
      <c r="C749">
        <f>VLOOKUP(A749,[1]总校正后表!$A:$R,18,0)</f>
        <v>0.3670842</v>
      </c>
    </row>
    <row r="750" spans="1:3">
      <c r="A750" t="s">
        <v>925</v>
      </c>
      <c r="B750">
        <v>0.00925892</v>
      </c>
      <c r="C750">
        <f>VLOOKUP(A750,[1]总校正后表!$A:$R,18,0)</f>
        <v>0.511398811</v>
      </c>
    </row>
    <row r="751" spans="1:3">
      <c r="A751" t="s">
        <v>1072</v>
      </c>
      <c r="B751">
        <v>0.00928762</v>
      </c>
      <c r="C751">
        <f>VLOOKUP(A751,[1]总校正后表!$A:$R,18,0)</f>
        <v>0.415908</v>
      </c>
    </row>
    <row r="752" spans="1:3">
      <c r="A752" t="s">
        <v>573</v>
      </c>
      <c r="B752">
        <v>0.009922</v>
      </c>
      <c r="C752">
        <f>VLOOKUP(A752,[1]总校正后表!$A:$R,18,0)</f>
        <v>0.476104</v>
      </c>
    </row>
    <row r="753" spans="1:3">
      <c r="A753" t="s">
        <v>961</v>
      </c>
      <c r="B753">
        <v>0.0100062</v>
      </c>
      <c r="C753">
        <f>VLOOKUP(A753,[1]总校正后表!$A:$R,18,0)</f>
        <v>0.4742663</v>
      </c>
    </row>
    <row r="754" spans="1:3">
      <c r="A754" t="s">
        <v>608</v>
      </c>
      <c r="B754">
        <v>0.0101014</v>
      </c>
      <c r="C754">
        <f>VLOOKUP(A754,[1]总校正后表!$A:$R,18,0)</f>
        <v>0.623242</v>
      </c>
    </row>
    <row r="755" spans="1:3">
      <c r="A755" t="s">
        <v>53</v>
      </c>
      <c r="B755">
        <v>0.0103863</v>
      </c>
      <c r="C755">
        <f>VLOOKUP(A755,[1]总校正后表!$A:$R,18,0)</f>
        <v>0.7900887</v>
      </c>
    </row>
    <row r="756" spans="1:3">
      <c r="A756" t="s">
        <v>1135</v>
      </c>
      <c r="B756">
        <v>0.0104226</v>
      </c>
      <c r="C756">
        <f>VLOOKUP(A756,[1]总校正后表!$A:$R,18,0)</f>
        <v>0.6608509</v>
      </c>
    </row>
    <row r="757" spans="1:3">
      <c r="A757" t="s">
        <v>28</v>
      </c>
      <c r="B757">
        <v>0.0112963</v>
      </c>
      <c r="C757">
        <f>VLOOKUP(A757,[1]总校正后表!$A:$R,18,0)</f>
        <v>0.5224153</v>
      </c>
    </row>
    <row r="758" spans="1:3">
      <c r="A758" t="s">
        <v>138</v>
      </c>
      <c r="B758">
        <v>0.011471</v>
      </c>
      <c r="C758">
        <f>VLOOKUP(A758,[1]总校正后表!$A:$R,18,0)</f>
        <v>0.510379111</v>
      </c>
    </row>
    <row r="759" spans="1:3">
      <c r="A759" t="s">
        <v>554</v>
      </c>
      <c r="B759">
        <v>0.0114802</v>
      </c>
      <c r="C759">
        <f>VLOOKUP(A759,[1]总校正后表!$A:$R,18,0)</f>
        <v>0.72608466</v>
      </c>
    </row>
    <row r="760" spans="1:3">
      <c r="A760" t="s">
        <v>241</v>
      </c>
      <c r="B760">
        <v>0.0115767</v>
      </c>
      <c r="C760">
        <f>VLOOKUP(A760,[1]总校正后表!$A:$R,18,0)</f>
        <v>0.62012</v>
      </c>
    </row>
    <row r="761" spans="1:3">
      <c r="A761" t="s">
        <v>946</v>
      </c>
      <c r="B761">
        <v>0.0115965</v>
      </c>
      <c r="C761">
        <f>VLOOKUP(A761,[1]总校正后表!$A:$R,18,0)</f>
        <v>0.293661</v>
      </c>
    </row>
    <row r="762" spans="1:3">
      <c r="A762" t="s">
        <v>171</v>
      </c>
      <c r="B762">
        <v>0.0116179</v>
      </c>
      <c r="C762">
        <f>VLOOKUP(A762,[1]总校正后表!$A:$R,18,0)</f>
        <v>0.35987616</v>
      </c>
    </row>
    <row r="763" spans="1:3">
      <c r="A763" t="s">
        <v>1101</v>
      </c>
      <c r="B763">
        <v>0.0121171</v>
      </c>
      <c r="C763">
        <f>VLOOKUP(A763,[1]总校正后表!$A:$R,18,0)</f>
        <v>0.6256348</v>
      </c>
    </row>
    <row r="764" spans="1:3">
      <c r="A764" t="s">
        <v>393</v>
      </c>
      <c r="B764">
        <v>0.0121878</v>
      </c>
      <c r="C764">
        <f>VLOOKUP(A764,[1]总校正后表!$A:$R,18,0)</f>
        <v>0.8041337</v>
      </c>
    </row>
    <row r="765" spans="1:3">
      <c r="A765" t="s">
        <v>72</v>
      </c>
      <c r="B765">
        <v>0.0122606</v>
      </c>
      <c r="C765">
        <f>VLOOKUP(A765,[1]总校正后表!$A:$R,18,0)</f>
        <v>0.8084439</v>
      </c>
    </row>
    <row r="766" spans="1:3">
      <c r="A766" t="s">
        <v>1181</v>
      </c>
      <c r="B766">
        <v>0.0124678</v>
      </c>
      <c r="C766">
        <f>VLOOKUP(A766,[1]总校正后表!$A:$R,18,0)</f>
        <v>0.583943811</v>
      </c>
    </row>
    <row r="767" spans="1:3">
      <c r="A767" t="s">
        <v>555</v>
      </c>
      <c r="B767">
        <v>0.0126389</v>
      </c>
      <c r="C767">
        <f>VLOOKUP(A767,[1]总校正后表!$A:$R,18,0)</f>
        <v>0.745096711</v>
      </c>
    </row>
    <row r="768" spans="1:3">
      <c r="A768" t="s">
        <v>566</v>
      </c>
      <c r="B768">
        <v>0.0127683</v>
      </c>
      <c r="C768">
        <f>VLOOKUP(A768,[1]总校正后表!$A:$R,18,0)</f>
        <v>0.7874022</v>
      </c>
    </row>
    <row r="769" spans="1:3">
      <c r="A769" t="s">
        <v>43</v>
      </c>
      <c r="B769">
        <v>0.0127753</v>
      </c>
      <c r="C769">
        <f>VLOOKUP(A769,[1]总校正后表!$A:$R,18,0)</f>
        <v>0.61118166</v>
      </c>
    </row>
    <row r="770" spans="1:3">
      <c r="A770" t="s">
        <v>711</v>
      </c>
      <c r="B770">
        <v>0.0129426</v>
      </c>
      <c r="C770">
        <f>VLOOKUP(A770,[1]总校正后表!$A:$R,18,0)</f>
        <v>0.5757238</v>
      </c>
    </row>
    <row r="771" spans="1:3">
      <c r="A771" t="s">
        <v>1194</v>
      </c>
      <c r="B771">
        <v>0.013032</v>
      </c>
      <c r="C771">
        <f>VLOOKUP(A771,[1]总校正后表!$A:$R,18,0)</f>
        <v>0.4318163</v>
      </c>
    </row>
    <row r="772" spans="1:3">
      <c r="A772" t="s">
        <v>1092</v>
      </c>
      <c r="B772">
        <v>0.013094</v>
      </c>
      <c r="C772">
        <f>VLOOKUP(A772,[1]总校正后表!$A:$R,18,0)</f>
        <v>0.8660577</v>
      </c>
    </row>
    <row r="773" spans="1:3">
      <c r="A773" t="s">
        <v>727</v>
      </c>
      <c r="B773">
        <v>0.0132557</v>
      </c>
      <c r="C773">
        <f>VLOOKUP(A773,[1]总校正后表!$A:$R,18,0)</f>
        <v>0.626293711</v>
      </c>
    </row>
    <row r="774" spans="1:3">
      <c r="A774" t="s">
        <v>374</v>
      </c>
      <c r="B774">
        <v>0.0133966</v>
      </c>
      <c r="C774">
        <f>VLOOKUP(A774,[1]总校正后表!$A:$R,18,0)</f>
        <v>0.724393</v>
      </c>
    </row>
    <row r="775" spans="1:3">
      <c r="A775" t="s">
        <v>527</v>
      </c>
      <c r="B775">
        <v>0.0134635</v>
      </c>
      <c r="C775">
        <f>VLOOKUP(A775,[1]总校正后表!$A:$R,18,0)</f>
        <v>0.73539216</v>
      </c>
    </row>
    <row r="776" spans="1:3">
      <c r="A776" t="s">
        <v>955</v>
      </c>
      <c r="B776">
        <v>0.0134675</v>
      </c>
      <c r="C776">
        <f>VLOOKUP(A776,[1]总校正后表!$A:$R,18,0)</f>
        <v>0.723316711</v>
      </c>
    </row>
    <row r="777" spans="1:3">
      <c r="A777" t="s">
        <v>1185</v>
      </c>
      <c r="B777">
        <v>0.013494</v>
      </c>
      <c r="C777">
        <f>VLOOKUP(A777,[1]总校正后表!$A:$R,18,0)</f>
        <v>0.533690811</v>
      </c>
    </row>
    <row r="778" spans="1:3">
      <c r="A778" t="s">
        <v>1231</v>
      </c>
      <c r="B778">
        <v>0.0135936</v>
      </c>
      <c r="C778">
        <f>VLOOKUP(A778,[1]总校正后表!$A:$R,18,0)</f>
        <v>0.6366862</v>
      </c>
    </row>
    <row r="779" spans="1:3">
      <c r="A779" t="s">
        <v>590</v>
      </c>
      <c r="B779">
        <v>0.0137891</v>
      </c>
      <c r="C779">
        <f>VLOOKUP(A779,[1]总校正后表!$A:$R,18,0)</f>
        <v>0.4859997</v>
      </c>
    </row>
    <row r="780" spans="1:3">
      <c r="A780" t="s">
        <v>168</v>
      </c>
      <c r="B780">
        <v>0.0138974</v>
      </c>
      <c r="C780">
        <f>VLOOKUP(A780,[1]总校正后表!$A:$R,18,0)</f>
        <v>0.4823579</v>
      </c>
    </row>
    <row r="781" spans="1:3">
      <c r="A781" t="s">
        <v>222</v>
      </c>
      <c r="B781">
        <v>0.0141467</v>
      </c>
      <c r="C781">
        <f>VLOOKUP(A781,[1]总校正后表!$A:$R,18,0)</f>
        <v>0.70536916</v>
      </c>
    </row>
    <row r="782" spans="1:3">
      <c r="A782" t="s">
        <v>1178</v>
      </c>
      <c r="B782">
        <v>0.0142715</v>
      </c>
      <c r="C782">
        <f>VLOOKUP(A782,[1]总校正后表!$A:$R,18,0)</f>
        <v>0.5111637</v>
      </c>
    </row>
    <row r="783" spans="1:3">
      <c r="A783" t="s">
        <v>355</v>
      </c>
      <c r="B783">
        <v>0.0144503</v>
      </c>
      <c r="C783">
        <f>VLOOKUP(A783,[1]总校正后表!$A:$R,18,0)</f>
        <v>0.5373601</v>
      </c>
    </row>
    <row r="784" spans="1:3">
      <c r="A784" t="s">
        <v>1134</v>
      </c>
      <c r="B784">
        <v>0.0144987</v>
      </c>
      <c r="C784">
        <f>VLOOKUP(A784,[1]总校正后表!$A:$R,18,0)</f>
        <v>0.426220711</v>
      </c>
    </row>
    <row r="785" spans="1:3">
      <c r="A785" t="s">
        <v>1129</v>
      </c>
      <c r="B785">
        <v>0.0145184</v>
      </c>
      <c r="C785">
        <f>VLOOKUP(A785,[1]总校正后表!$A:$R,18,0)</f>
        <v>0.703024</v>
      </c>
    </row>
    <row r="786" spans="1:3">
      <c r="A786" t="s">
        <v>1064</v>
      </c>
      <c r="B786">
        <v>0.0145852</v>
      </c>
      <c r="C786">
        <f>VLOOKUP(A786,[1]总校正后表!$A:$R,18,0)</f>
        <v>0.2875696</v>
      </c>
    </row>
    <row r="787" spans="1:3">
      <c r="A787" t="s">
        <v>1277</v>
      </c>
      <c r="B787">
        <v>0.0145867</v>
      </c>
      <c r="C787">
        <f>VLOOKUP(A787,[1]总校正后表!$A:$R,18,0)</f>
        <v>0.4212657</v>
      </c>
    </row>
    <row r="788" spans="1:3">
      <c r="A788" t="s">
        <v>464</v>
      </c>
      <c r="B788">
        <v>0.0147116</v>
      </c>
      <c r="C788">
        <f>VLOOKUP(A788,[1]总校正后表!$A:$R,18,0)</f>
        <v>0.51790486</v>
      </c>
    </row>
    <row r="789" spans="1:3">
      <c r="A789" t="s">
        <v>176</v>
      </c>
      <c r="B789">
        <v>0.0149099</v>
      </c>
      <c r="C789">
        <f>VLOOKUP(A789,[1]总校正后表!$A:$R,18,0)</f>
        <v>0.4637922</v>
      </c>
    </row>
    <row r="790" spans="1:3">
      <c r="A790" t="s">
        <v>978</v>
      </c>
      <c r="B790">
        <v>0.0149951</v>
      </c>
      <c r="C790">
        <f>VLOOKUP(A790,[1]总校正后表!$A:$R,18,0)</f>
        <v>0.5957216</v>
      </c>
    </row>
    <row r="791" spans="1:3">
      <c r="A791" t="s">
        <v>632</v>
      </c>
      <c r="B791">
        <v>0.0150003</v>
      </c>
      <c r="C791">
        <f>VLOOKUP(A791,[1]总校正后表!$A:$R,18,0)</f>
        <v>0.5687857</v>
      </c>
    </row>
    <row r="792" spans="1:3">
      <c r="A792" t="s">
        <v>229</v>
      </c>
      <c r="B792">
        <v>0.0150596</v>
      </c>
      <c r="C792">
        <f>VLOOKUP(A792,[1]总校正后表!$A:$R,18,0)</f>
        <v>0.5391514</v>
      </c>
    </row>
    <row r="793" spans="1:3">
      <c r="A793" t="s">
        <v>1224</v>
      </c>
      <c r="B793">
        <v>0.0152112</v>
      </c>
      <c r="C793">
        <f>VLOOKUP(A793,[1]总校正后表!$A:$R,18,0)</f>
        <v>0.6279018</v>
      </c>
    </row>
    <row r="794" spans="1:3">
      <c r="A794" t="s">
        <v>317</v>
      </c>
      <c r="B794">
        <v>0.0153955</v>
      </c>
      <c r="C794">
        <f>VLOOKUP(A794,[1]总校正后表!$A:$R,18,0)</f>
        <v>0.4610169</v>
      </c>
    </row>
    <row r="795" spans="1:3">
      <c r="A795" t="s">
        <v>385</v>
      </c>
      <c r="B795">
        <v>0.01541</v>
      </c>
      <c r="C795">
        <f>VLOOKUP(A795,[1]总校正后表!$A:$R,18,0)</f>
        <v>0.817605</v>
      </c>
    </row>
    <row r="796" spans="1:3">
      <c r="A796" t="s">
        <v>704</v>
      </c>
      <c r="B796">
        <v>0.0155106</v>
      </c>
      <c r="C796">
        <f>VLOOKUP(A796,[1]总校正后表!$A:$R,18,0)</f>
        <v>0.6589647</v>
      </c>
    </row>
    <row r="797" spans="1:3">
      <c r="A797" t="s">
        <v>80</v>
      </c>
      <c r="B797">
        <v>0.0155913</v>
      </c>
      <c r="C797">
        <f>VLOOKUP(A797,[1]总校正后表!$A:$R,18,0)</f>
        <v>0.649449</v>
      </c>
    </row>
    <row r="798" spans="1:3">
      <c r="A798" t="s">
        <v>1191</v>
      </c>
      <c r="B798">
        <v>0.0157855</v>
      </c>
      <c r="C798">
        <f>VLOOKUP(A798,[1]总校正后表!$A:$R,18,0)</f>
        <v>0.4656952</v>
      </c>
    </row>
    <row r="799" spans="1:3">
      <c r="A799" t="s">
        <v>660</v>
      </c>
      <c r="B799">
        <v>0.0158344</v>
      </c>
      <c r="C799">
        <f>VLOOKUP(A799,[1]总校正后表!$A:$R,18,0)</f>
        <v>0.4308014</v>
      </c>
    </row>
    <row r="800" spans="1:3">
      <c r="A800" t="s">
        <v>286</v>
      </c>
      <c r="B800">
        <v>0.0161637</v>
      </c>
      <c r="C800">
        <f>VLOOKUP(A800,[1]总校正后表!$A:$R,18,0)</f>
        <v>0.8770367</v>
      </c>
    </row>
    <row r="801" spans="1:3">
      <c r="A801" t="s">
        <v>75</v>
      </c>
      <c r="B801">
        <v>0.0163202</v>
      </c>
      <c r="C801">
        <f>VLOOKUP(A801,[1]总校正后表!$A:$R,18,0)</f>
        <v>0.4753329</v>
      </c>
    </row>
    <row r="802" spans="1:3">
      <c r="A802" t="s">
        <v>1262</v>
      </c>
      <c r="B802">
        <v>0.0166866</v>
      </c>
      <c r="C802">
        <f>VLOOKUP(A802,[1]总校正后表!$A:$R,18,0)</f>
        <v>0.5873676</v>
      </c>
    </row>
    <row r="803" spans="1:3">
      <c r="A803" t="s">
        <v>1201</v>
      </c>
      <c r="B803">
        <v>0.0167376</v>
      </c>
      <c r="C803">
        <f>VLOOKUP(A803,[1]总校正后表!$A:$R,18,0)</f>
        <v>0.4366392</v>
      </c>
    </row>
    <row r="804" spans="1:3">
      <c r="A804" t="s">
        <v>88</v>
      </c>
      <c r="B804">
        <v>0.0172053</v>
      </c>
      <c r="C804">
        <f>VLOOKUP(A804,[1]总校正后表!$A:$R,18,0)</f>
        <v>0.6379764</v>
      </c>
    </row>
    <row r="805" spans="1:3">
      <c r="A805" t="s">
        <v>1089</v>
      </c>
      <c r="B805">
        <v>0.0173102</v>
      </c>
      <c r="C805">
        <f>VLOOKUP(A805,[1]总校正后表!$A:$R,18,0)</f>
        <v>0.73890686</v>
      </c>
    </row>
    <row r="806" spans="1:3">
      <c r="A806" t="s">
        <v>774</v>
      </c>
      <c r="B806">
        <v>0.0176422</v>
      </c>
      <c r="C806">
        <f>VLOOKUP(A806,[1]总校正后表!$A:$R,18,0)</f>
        <v>0.38092076</v>
      </c>
    </row>
    <row r="807" spans="1:3">
      <c r="A807" t="s">
        <v>1235</v>
      </c>
      <c r="B807">
        <v>0.0177701</v>
      </c>
      <c r="C807">
        <f>VLOOKUP(A807,[1]总校正后表!$A:$R,18,0)</f>
        <v>0.720877</v>
      </c>
    </row>
    <row r="808" spans="1:3">
      <c r="A808" t="s">
        <v>1014</v>
      </c>
      <c r="B808">
        <v>0.0178602</v>
      </c>
      <c r="C808">
        <f>VLOOKUP(A808,[1]总校正后表!$A:$R,18,0)</f>
        <v>0.742551</v>
      </c>
    </row>
    <row r="809" spans="1:3">
      <c r="A809" t="s">
        <v>1234</v>
      </c>
      <c r="B809">
        <v>0.0178763</v>
      </c>
      <c r="C809">
        <f>VLOOKUP(A809,[1]总校正后表!$A:$R,18,0)</f>
        <v>0.418065111</v>
      </c>
    </row>
    <row r="810" spans="1:3">
      <c r="A810" t="s">
        <v>528</v>
      </c>
      <c r="B810">
        <v>0.017927</v>
      </c>
      <c r="C810">
        <f>VLOOKUP(A810,[1]总校正后表!$A:$R,18,0)</f>
        <v>0.3979203</v>
      </c>
    </row>
    <row r="811" spans="1:3">
      <c r="A811" t="s">
        <v>106</v>
      </c>
      <c r="B811">
        <v>0.0179536</v>
      </c>
      <c r="C811">
        <f>VLOOKUP(A811,[1]总校正后表!$A:$R,18,0)</f>
        <v>0.5534863</v>
      </c>
    </row>
    <row r="812" spans="1:3">
      <c r="A812" t="s">
        <v>1093</v>
      </c>
      <c r="B812">
        <v>0.0182066</v>
      </c>
      <c r="C812">
        <f>VLOOKUP(A812,[1]总校正后表!$A:$R,18,0)</f>
        <v>0.8533407</v>
      </c>
    </row>
    <row r="813" spans="1:3">
      <c r="A813" t="s">
        <v>495</v>
      </c>
      <c r="B813">
        <v>0.0182511</v>
      </c>
      <c r="C813">
        <f>VLOOKUP(A813,[1]总校正后表!$A:$R,18,0)</f>
        <v>0.454458</v>
      </c>
    </row>
    <row r="814" spans="1:3">
      <c r="A814" t="s">
        <v>663</v>
      </c>
      <c r="B814">
        <v>0.0187678</v>
      </c>
      <c r="C814">
        <f>VLOOKUP(A814,[1]总校正后表!$A:$R,18,0)</f>
        <v>0.53560776</v>
      </c>
    </row>
    <row r="815" spans="1:3">
      <c r="A815" t="s">
        <v>129</v>
      </c>
      <c r="B815">
        <v>0.0189277</v>
      </c>
      <c r="C815">
        <f>VLOOKUP(A815,[1]总校正后表!$A:$R,18,0)</f>
        <v>0.5397277</v>
      </c>
    </row>
    <row r="816" spans="1:3">
      <c r="A816" t="s">
        <v>836</v>
      </c>
      <c r="B816">
        <v>0.0190749</v>
      </c>
      <c r="C816">
        <f>VLOOKUP(A816,[1]总校正后表!$A:$R,18,0)</f>
        <v>0.4592853</v>
      </c>
    </row>
    <row r="817" spans="1:3">
      <c r="A817" t="s">
        <v>996</v>
      </c>
      <c r="B817">
        <v>0.0191475</v>
      </c>
      <c r="C817">
        <f>VLOOKUP(A817,[1]总校正后表!$A:$R,18,0)</f>
        <v>0.8747483</v>
      </c>
    </row>
    <row r="818" spans="1:3">
      <c r="A818" t="s">
        <v>806</v>
      </c>
      <c r="B818">
        <v>0.0192165</v>
      </c>
      <c r="C818">
        <f>VLOOKUP(A818,[1]总校正后表!$A:$R,18,0)</f>
        <v>0.616088711</v>
      </c>
    </row>
    <row r="819" spans="1:3">
      <c r="A819" t="s">
        <v>781</v>
      </c>
      <c r="B819">
        <v>0.0193805</v>
      </c>
      <c r="C819">
        <f>VLOOKUP(A819,[1]总校正后表!$A:$R,18,0)</f>
        <v>0.7058794</v>
      </c>
    </row>
    <row r="820" spans="1:3">
      <c r="A820" t="s">
        <v>145</v>
      </c>
      <c r="B820">
        <v>0.0197008</v>
      </c>
      <c r="C820">
        <f>VLOOKUP(A820,[1]总校正后表!$A:$R,18,0)</f>
        <v>0.801988</v>
      </c>
    </row>
    <row r="821" spans="1:3">
      <c r="A821" t="s">
        <v>469</v>
      </c>
      <c r="B821">
        <v>0.0197753</v>
      </c>
      <c r="C821">
        <f>VLOOKUP(A821,[1]总校正后表!$A:$R,18,0)</f>
        <v>0.6262131</v>
      </c>
    </row>
    <row r="822" spans="1:3">
      <c r="A822" t="s">
        <v>726</v>
      </c>
      <c r="B822">
        <v>0.019914</v>
      </c>
      <c r="C822">
        <f>VLOOKUP(A822,[1]总校正后表!$A:$R,18,0)</f>
        <v>0.682801</v>
      </c>
    </row>
    <row r="823" spans="1:3">
      <c r="A823" t="s">
        <v>39</v>
      </c>
      <c r="B823">
        <v>0.0200095</v>
      </c>
      <c r="C823">
        <f>VLOOKUP(A823,[1]总校正后表!$A:$R,18,0)</f>
        <v>0.7498843</v>
      </c>
    </row>
    <row r="824" spans="1:3">
      <c r="A824" t="s">
        <v>82</v>
      </c>
      <c r="B824">
        <v>0.0200151</v>
      </c>
      <c r="C824">
        <f>VLOOKUP(A824,[1]总校正后表!$A:$R,18,0)</f>
        <v>0.7580493</v>
      </c>
    </row>
    <row r="825" spans="1:3">
      <c r="A825" t="s">
        <v>732</v>
      </c>
      <c r="B825">
        <v>0.0200602</v>
      </c>
      <c r="C825">
        <f>VLOOKUP(A825,[1]总校正后表!$A:$R,18,0)</f>
        <v>0.4520813</v>
      </c>
    </row>
    <row r="826" spans="1:3">
      <c r="A826" t="s">
        <v>1042</v>
      </c>
      <c r="B826">
        <v>0.0203365</v>
      </c>
      <c r="C826">
        <f>VLOOKUP(A826,[1]总校正后表!$A:$R,18,0)</f>
        <v>0.7804611</v>
      </c>
    </row>
    <row r="827" spans="1:3">
      <c r="A827" t="s">
        <v>460</v>
      </c>
      <c r="B827">
        <v>0.0203443</v>
      </c>
      <c r="C827">
        <f>VLOOKUP(A827,[1]总校正后表!$A:$R,18,0)</f>
        <v>0.3566161</v>
      </c>
    </row>
    <row r="828" spans="1:3">
      <c r="A828" t="s">
        <v>1020</v>
      </c>
      <c r="B828">
        <v>0.0203726</v>
      </c>
      <c r="C828">
        <f>VLOOKUP(A828,[1]总校正后表!$A:$R,18,0)</f>
        <v>0.707555</v>
      </c>
    </row>
    <row r="829" spans="1:3">
      <c r="A829" t="s">
        <v>777</v>
      </c>
      <c r="B829">
        <v>0.0203963</v>
      </c>
      <c r="C829">
        <f>VLOOKUP(A829,[1]总校正后表!$A:$R,18,0)</f>
        <v>0.6429717</v>
      </c>
    </row>
    <row r="830" spans="1:3">
      <c r="A830" t="s">
        <v>982</v>
      </c>
      <c r="B830">
        <v>0.0204543</v>
      </c>
      <c r="C830">
        <f>VLOOKUP(A830,[1]总校正后表!$A:$R,18,0)</f>
        <v>0.8922108</v>
      </c>
    </row>
    <row r="831" spans="1:3">
      <c r="A831" t="s">
        <v>826</v>
      </c>
      <c r="B831">
        <v>0.0204787</v>
      </c>
      <c r="C831">
        <f>VLOOKUP(A831,[1]总校正后表!$A:$R,18,0)</f>
        <v>0.762045</v>
      </c>
    </row>
    <row r="832" spans="1:3">
      <c r="A832" t="s">
        <v>320</v>
      </c>
      <c r="B832">
        <v>0.0206089</v>
      </c>
      <c r="C832">
        <f>VLOOKUP(A832,[1]总校正后表!$A:$R,18,0)</f>
        <v>0.4794217</v>
      </c>
    </row>
    <row r="833" spans="1:3">
      <c r="A833" t="s">
        <v>1240</v>
      </c>
      <c r="B833">
        <v>0.0207255</v>
      </c>
      <c r="C833">
        <f>VLOOKUP(A833,[1]总校正后表!$A:$R,18,0)</f>
        <v>0.6303489</v>
      </c>
    </row>
    <row r="834" spans="1:3">
      <c r="A834" t="s">
        <v>800</v>
      </c>
      <c r="B834">
        <v>0.02073</v>
      </c>
      <c r="C834">
        <f>VLOOKUP(A834,[1]总校正后表!$A:$R,18,0)</f>
        <v>0.3553263</v>
      </c>
    </row>
    <row r="835" spans="1:3">
      <c r="A835" t="s">
        <v>1250</v>
      </c>
      <c r="B835">
        <v>0.0207387</v>
      </c>
      <c r="C835">
        <f>VLOOKUP(A835,[1]总校正后表!$A:$R,18,0)</f>
        <v>0.5952308</v>
      </c>
    </row>
    <row r="836" spans="1:3">
      <c r="A836" t="s">
        <v>359</v>
      </c>
      <c r="B836">
        <v>0.020771</v>
      </c>
      <c r="C836">
        <f>VLOOKUP(A836,[1]总校正后表!$A:$R,18,0)</f>
        <v>0.8647491</v>
      </c>
    </row>
    <row r="837" spans="1:3">
      <c r="A837" t="s">
        <v>748</v>
      </c>
      <c r="B837">
        <v>0.0208653</v>
      </c>
      <c r="C837">
        <f>VLOOKUP(A837,[1]总校正后表!$A:$R,18,0)</f>
        <v>0.9776436</v>
      </c>
    </row>
    <row r="838" spans="1:3">
      <c r="A838" t="s">
        <v>1094</v>
      </c>
      <c r="B838">
        <v>0.0210416</v>
      </c>
      <c r="C838">
        <f>VLOOKUP(A838,[1]总校正后表!$A:$R,18,0)</f>
        <v>0.3980249</v>
      </c>
    </row>
    <row r="839" spans="1:3">
      <c r="A839" t="s">
        <v>521</v>
      </c>
      <c r="B839">
        <v>0.0214093</v>
      </c>
      <c r="C839">
        <f>VLOOKUP(A839,[1]总校正后表!$A:$R,18,0)</f>
        <v>0.3814653</v>
      </c>
    </row>
    <row r="840" spans="1:3">
      <c r="A840" t="s">
        <v>549</v>
      </c>
      <c r="B840">
        <v>0.0214462</v>
      </c>
      <c r="C840">
        <f>VLOOKUP(A840,[1]总校正后表!$A:$R,18,0)</f>
        <v>0.7425529</v>
      </c>
    </row>
    <row r="841" spans="1:3">
      <c r="A841" t="s">
        <v>508</v>
      </c>
      <c r="B841">
        <v>0.0216091</v>
      </c>
      <c r="C841">
        <f>VLOOKUP(A841,[1]总校正后表!$A:$R,18,0)</f>
        <v>0.51149286</v>
      </c>
    </row>
    <row r="842" spans="1:3">
      <c r="A842" t="s">
        <v>525</v>
      </c>
      <c r="B842">
        <v>0.0220749</v>
      </c>
      <c r="C842">
        <f>VLOOKUP(A842,[1]总校正后表!$A:$R,18,0)</f>
        <v>0.9191497</v>
      </c>
    </row>
    <row r="843" spans="1:3">
      <c r="A843" t="s">
        <v>1238</v>
      </c>
      <c r="B843">
        <v>0.0221724</v>
      </c>
      <c r="C843">
        <f>VLOOKUP(A843,[1]总校正后表!$A:$R,18,0)</f>
        <v>0.551589111</v>
      </c>
    </row>
    <row r="844" spans="1:3">
      <c r="A844" t="s">
        <v>1065</v>
      </c>
      <c r="B844">
        <v>0.0224295</v>
      </c>
      <c r="C844">
        <f>VLOOKUP(A844,[1]总校正后表!$A:$R,18,0)</f>
        <v>0.65385176</v>
      </c>
    </row>
    <row r="845" spans="1:3">
      <c r="A845" t="s">
        <v>587</v>
      </c>
      <c r="B845">
        <v>0.0226705</v>
      </c>
      <c r="C845">
        <f>VLOOKUP(A845,[1]总校正后表!$A:$R,18,0)</f>
        <v>0.7404933</v>
      </c>
    </row>
    <row r="846" spans="1:3">
      <c r="A846" t="s">
        <v>641</v>
      </c>
      <c r="B846">
        <v>0.0227017</v>
      </c>
      <c r="C846">
        <f>VLOOKUP(A846,[1]总校正后表!$A:$R,18,0)</f>
        <v>0.645571811</v>
      </c>
    </row>
    <row r="847" spans="1:3">
      <c r="A847" t="s">
        <v>1214</v>
      </c>
      <c r="B847">
        <v>0.0227571</v>
      </c>
      <c r="C847">
        <f>VLOOKUP(A847,[1]总校正后表!$A:$R,18,0)</f>
        <v>0.4660395</v>
      </c>
    </row>
    <row r="848" spans="1:3">
      <c r="A848" t="s">
        <v>755</v>
      </c>
      <c r="B848">
        <v>0.0229413</v>
      </c>
      <c r="C848">
        <f>VLOOKUP(A848,[1]总校正后表!$A:$R,18,0)</f>
        <v>0.333732</v>
      </c>
    </row>
    <row r="849" spans="1:3">
      <c r="A849" t="s">
        <v>626</v>
      </c>
      <c r="B849">
        <v>0.0230492</v>
      </c>
      <c r="C849">
        <f>VLOOKUP(A849,[1]总校正后表!$A:$R,18,0)</f>
        <v>0.6464618</v>
      </c>
    </row>
    <row r="850" spans="1:3">
      <c r="A850" t="s">
        <v>635</v>
      </c>
      <c r="B850">
        <v>0.0236853</v>
      </c>
      <c r="C850">
        <f>VLOOKUP(A850,[1]总校正后表!$A:$R,18,0)</f>
        <v>0.5851434</v>
      </c>
    </row>
    <row r="851" spans="1:3">
      <c r="A851" t="s">
        <v>990</v>
      </c>
      <c r="B851">
        <v>0.0237367</v>
      </c>
      <c r="C851">
        <f>VLOOKUP(A851,[1]总校正后表!$A:$R,18,0)</f>
        <v>0.8914463</v>
      </c>
    </row>
    <row r="852" spans="1:3">
      <c r="A852" t="s">
        <v>147</v>
      </c>
      <c r="B852">
        <v>0.0240358</v>
      </c>
      <c r="C852">
        <f>VLOOKUP(A852,[1]总校正后表!$A:$R,18,0)</f>
        <v>0.7206067</v>
      </c>
    </row>
    <row r="853" spans="1:3">
      <c r="A853" t="s">
        <v>357</v>
      </c>
      <c r="B853">
        <v>0.0245549</v>
      </c>
      <c r="C853">
        <f>VLOOKUP(A853,[1]总校正后表!$A:$R,18,0)</f>
        <v>0.5693007</v>
      </c>
    </row>
    <row r="854" spans="1:3">
      <c r="A854" t="s">
        <v>659</v>
      </c>
      <c r="B854">
        <v>0.0247238</v>
      </c>
      <c r="C854">
        <f>VLOOKUP(A854,[1]总校正后表!$A:$R,18,0)</f>
        <v>0.7530907</v>
      </c>
    </row>
    <row r="855" spans="1:3">
      <c r="A855" t="s">
        <v>940</v>
      </c>
      <c r="B855">
        <v>0.0249132</v>
      </c>
      <c r="C855">
        <f>VLOOKUP(A855,[1]总校正后表!$A:$R,18,0)</f>
        <v>0.8156881</v>
      </c>
    </row>
    <row r="856" spans="1:3">
      <c r="A856" t="s">
        <v>870</v>
      </c>
      <c r="B856">
        <v>0.0249812</v>
      </c>
      <c r="C856">
        <f>VLOOKUP(A856,[1]总校正后表!$A:$R,18,0)</f>
        <v>0.8573127</v>
      </c>
    </row>
    <row r="857" spans="1:3">
      <c r="A857" t="s">
        <v>1210</v>
      </c>
      <c r="B857">
        <v>0.0251806</v>
      </c>
      <c r="C857">
        <f>VLOOKUP(A857,[1]总校正后表!$A:$R,18,0)</f>
        <v>0.6486997</v>
      </c>
    </row>
    <row r="858" spans="1:3">
      <c r="A858" t="s">
        <v>501</v>
      </c>
      <c r="B858">
        <v>0.0253027</v>
      </c>
      <c r="C858">
        <f>VLOOKUP(A858,[1]总校正后表!$A:$R,18,0)</f>
        <v>0.8324494</v>
      </c>
    </row>
    <row r="859" spans="1:3">
      <c r="A859" t="s">
        <v>410</v>
      </c>
      <c r="B859">
        <v>0.0253469</v>
      </c>
      <c r="C859">
        <f>VLOOKUP(A859,[1]总校正后表!$A:$R,18,0)</f>
        <v>0.499223</v>
      </c>
    </row>
    <row r="860" spans="1:3">
      <c r="A860" t="s">
        <v>95</v>
      </c>
      <c r="B860">
        <v>0.0253812</v>
      </c>
      <c r="C860">
        <f>VLOOKUP(A860,[1]总校正后表!$A:$R,18,0)</f>
        <v>0.645420811</v>
      </c>
    </row>
    <row r="861" spans="1:3">
      <c r="A861" t="s">
        <v>277</v>
      </c>
      <c r="B861">
        <v>0.0254195</v>
      </c>
      <c r="C861">
        <f>VLOOKUP(A861,[1]总校正后表!$A:$R,18,0)</f>
        <v>0.6245691</v>
      </c>
    </row>
    <row r="862" spans="1:3">
      <c r="A862" t="s">
        <v>818</v>
      </c>
      <c r="B862">
        <v>0.0255501</v>
      </c>
      <c r="C862">
        <f>VLOOKUP(A862,[1]总校正后表!$A:$R,18,0)</f>
        <v>0.5940997</v>
      </c>
    </row>
    <row r="863" spans="1:3">
      <c r="A863" t="s">
        <v>723</v>
      </c>
      <c r="B863">
        <v>0.0256132</v>
      </c>
      <c r="C863">
        <f>VLOOKUP(A863,[1]总校正后表!$A:$R,18,0)</f>
        <v>0.5850019</v>
      </c>
    </row>
    <row r="864" spans="1:3">
      <c r="A864" t="s">
        <v>540</v>
      </c>
      <c r="B864">
        <v>0.0257454</v>
      </c>
      <c r="C864">
        <f>VLOOKUP(A864,[1]总校正后表!$A:$R,18,0)</f>
        <v>0.8067403</v>
      </c>
    </row>
    <row r="865" spans="1:3">
      <c r="A865" t="s">
        <v>282</v>
      </c>
      <c r="B865">
        <v>0.0257734</v>
      </c>
      <c r="C865">
        <f>VLOOKUP(A865,[1]总校正后表!$A:$R,18,0)</f>
        <v>0.390435111</v>
      </c>
    </row>
    <row r="866" spans="1:3">
      <c r="A866" t="s">
        <v>220</v>
      </c>
      <c r="B866">
        <v>0.026109</v>
      </c>
      <c r="C866">
        <f>VLOOKUP(A866,[1]总校正后表!$A:$R,18,0)</f>
        <v>0.584408811</v>
      </c>
    </row>
    <row r="867" spans="1:3">
      <c r="A867" t="s">
        <v>221</v>
      </c>
      <c r="B867">
        <v>0.026199</v>
      </c>
      <c r="C867">
        <f>VLOOKUP(A867,[1]总校正后表!$A:$R,18,0)</f>
        <v>0.8476679</v>
      </c>
    </row>
    <row r="868" spans="1:3">
      <c r="A868" t="s">
        <v>1271</v>
      </c>
      <c r="B868">
        <v>0.0263315</v>
      </c>
      <c r="C868">
        <f>VLOOKUP(A868,[1]总校正后表!$A:$R,18,0)</f>
        <v>0.7664733</v>
      </c>
    </row>
    <row r="869" spans="1:3">
      <c r="A869" t="s">
        <v>426</v>
      </c>
      <c r="B869">
        <v>0.0263497</v>
      </c>
      <c r="C869">
        <f>VLOOKUP(A869,[1]总校正后表!$A:$R,18,0)</f>
        <v>0.4223202</v>
      </c>
    </row>
    <row r="870" spans="1:3">
      <c r="A870" t="s">
        <v>500</v>
      </c>
      <c r="B870">
        <v>0.0267933</v>
      </c>
      <c r="C870">
        <f>VLOOKUP(A870,[1]总校正后表!$A:$R,18,0)</f>
        <v>0.7365923</v>
      </c>
    </row>
    <row r="871" spans="1:3">
      <c r="A871" t="s">
        <v>307</v>
      </c>
      <c r="B871">
        <v>0.0272658</v>
      </c>
      <c r="C871">
        <f>VLOOKUP(A871,[1]总校正后表!$A:$R,18,0)</f>
        <v>0.5771572</v>
      </c>
    </row>
    <row r="872" spans="1:3">
      <c r="A872" t="s">
        <v>323</v>
      </c>
      <c r="B872">
        <v>0.0274535</v>
      </c>
      <c r="C872">
        <f>VLOOKUP(A872,[1]总校正后表!$A:$R,18,0)</f>
        <v>0.2086597</v>
      </c>
    </row>
    <row r="873" spans="1:3">
      <c r="A873" t="s">
        <v>849</v>
      </c>
      <c r="B873">
        <v>0.0278698</v>
      </c>
      <c r="C873">
        <f>VLOOKUP(A873,[1]总校正后表!$A:$R,18,0)</f>
        <v>0.3666813</v>
      </c>
    </row>
    <row r="874" spans="1:3">
      <c r="A874" t="s">
        <v>737</v>
      </c>
      <c r="B874">
        <v>0.0278792</v>
      </c>
      <c r="C874">
        <f>VLOOKUP(A874,[1]总校正后表!$A:$R,18,0)</f>
        <v>0.4936883</v>
      </c>
    </row>
    <row r="875" spans="1:3">
      <c r="A875" t="s">
        <v>1038</v>
      </c>
      <c r="B875">
        <v>0.0285056</v>
      </c>
      <c r="C875">
        <f>VLOOKUP(A875,[1]总校正后表!$A:$R,18,0)</f>
        <v>0.5915011</v>
      </c>
    </row>
    <row r="876" spans="1:3">
      <c r="A876" t="s">
        <v>789</v>
      </c>
      <c r="B876">
        <v>0.0285415</v>
      </c>
      <c r="C876">
        <f>VLOOKUP(A876,[1]总校正后表!$A:$R,18,0)</f>
        <v>0.5816924</v>
      </c>
    </row>
    <row r="877" spans="1:3">
      <c r="A877" t="s">
        <v>1177</v>
      </c>
      <c r="B877">
        <v>0.0289012</v>
      </c>
      <c r="C877">
        <f>VLOOKUP(A877,[1]总校正后表!$A:$R,18,0)</f>
        <v>0.372702</v>
      </c>
    </row>
    <row r="878" spans="1:3">
      <c r="A878" t="s">
        <v>93</v>
      </c>
      <c r="B878">
        <v>0.0289616</v>
      </c>
      <c r="C878">
        <f>VLOOKUP(A878,[1]总校正后表!$A:$R,18,0)</f>
        <v>0.7109209</v>
      </c>
    </row>
    <row r="879" spans="1:3">
      <c r="A879" t="s">
        <v>855</v>
      </c>
      <c r="B879">
        <v>0.0293863</v>
      </c>
      <c r="C879">
        <f>VLOOKUP(A879,[1]总校正后表!$A:$R,18,0)</f>
        <v>0.7840247</v>
      </c>
    </row>
    <row r="880" spans="1:3">
      <c r="A880" t="s">
        <v>483</v>
      </c>
      <c r="B880">
        <v>0.029669</v>
      </c>
      <c r="C880">
        <f>VLOOKUP(A880,[1]总校正后表!$A:$R,18,0)</f>
        <v>0.6394397</v>
      </c>
    </row>
    <row r="881" spans="1:3">
      <c r="A881" t="s">
        <v>103</v>
      </c>
      <c r="B881">
        <v>0.0299797</v>
      </c>
      <c r="C881">
        <f>VLOOKUP(A881,[1]总校正后表!$A:$R,18,0)</f>
        <v>0.5166837</v>
      </c>
    </row>
    <row r="882" spans="1:3">
      <c r="A882" t="s">
        <v>261</v>
      </c>
      <c r="B882">
        <v>0.0300577</v>
      </c>
      <c r="C882">
        <f>VLOOKUP(A882,[1]总校正后表!$A:$R,18,0)</f>
        <v>0.7733839</v>
      </c>
    </row>
    <row r="883" spans="1:3">
      <c r="A883" t="s">
        <v>843</v>
      </c>
      <c r="B883">
        <v>0.0300987</v>
      </c>
      <c r="C883">
        <f>VLOOKUP(A883,[1]总校正后表!$A:$R,18,0)</f>
        <v>0.5276633</v>
      </c>
    </row>
    <row r="884" spans="1:3">
      <c r="A884" t="s">
        <v>290</v>
      </c>
      <c r="B884">
        <v>0.0302065</v>
      </c>
      <c r="C884">
        <f>VLOOKUP(A884,[1]总校正后表!$A:$R,18,0)</f>
        <v>0.688391</v>
      </c>
    </row>
    <row r="885" spans="1:3">
      <c r="A885" t="s">
        <v>646</v>
      </c>
      <c r="B885">
        <v>0.0302135</v>
      </c>
      <c r="C885">
        <f>VLOOKUP(A885,[1]总校正后表!$A:$R,18,0)</f>
        <v>0.6023379</v>
      </c>
    </row>
    <row r="886" spans="1:3">
      <c r="A886" t="s">
        <v>769</v>
      </c>
      <c r="B886">
        <v>0.0303119</v>
      </c>
      <c r="C886">
        <f>VLOOKUP(A886,[1]总校正后表!$A:$R,18,0)</f>
        <v>0.74423786</v>
      </c>
    </row>
    <row r="887" spans="1:3">
      <c r="A887" t="s">
        <v>1032</v>
      </c>
      <c r="B887">
        <v>0.0303753</v>
      </c>
      <c r="C887">
        <f>VLOOKUP(A887,[1]总校正后表!$A:$R,18,0)</f>
        <v>0.65483076</v>
      </c>
    </row>
    <row r="888" spans="1:3">
      <c r="A888" t="s">
        <v>112</v>
      </c>
      <c r="B888">
        <v>0.0304831</v>
      </c>
      <c r="C888">
        <f>VLOOKUP(A888,[1]总校正后表!$A:$R,18,0)</f>
        <v>0.5574973</v>
      </c>
    </row>
    <row r="889" spans="1:3">
      <c r="A889" t="s">
        <v>669</v>
      </c>
      <c r="B889">
        <v>0.0305511</v>
      </c>
      <c r="C889">
        <f>VLOOKUP(A889,[1]总校正后表!$A:$R,18,0)</f>
        <v>0.53157216</v>
      </c>
    </row>
    <row r="890" spans="1:3">
      <c r="A890" t="s">
        <v>296</v>
      </c>
      <c r="B890">
        <v>0.0308085</v>
      </c>
      <c r="C890">
        <f>VLOOKUP(A890,[1]总校正后表!$A:$R,18,0)</f>
        <v>0.5388623</v>
      </c>
    </row>
    <row r="891" spans="1:3">
      <c r="A891" t="s">
        <v>693</v>
      </c>
      <c r="B891">
        <v>0.0310262</v>
      </c>
      <c r="C891">
        <f>VLOOKUP(A891,[1]总校正后表!$A:$R,18,0)</f>
        <v>0.819704</v>
      </c>
    </row>
    <row r="892" spans="1:3">
      <c r="A892" t="s">
        <v>446</v>
      </c>
      <c r="B892">
        <v>0.0311066</v>
      </c>
      <c r="C892">
        <f>VLOOKUP(A892,[1]总校正后表!$A:$R,18,0)</f>
        <v>0.624307811</v>
      </c>
    </row>
    <row r="893" spans="1:3">
      <c r="A893" t="s">
        <v>1299</v>
      </c>
      <c r="B893">
        <v>0.031284</v>
      </c>
      <c r="C893">
        <f>VLOOKUP(A893,[1]总校正后表!$A:$R,18,0)</f>
        <v>0.6982466</v>
      </c>
    </row>
    <row r="894" spans="1:3">
      <c r="A894" t="s">
        <v>244</v>
      </c>
      <c r="B894">
        <v>0.0313568</v>
      </c>
      <c r="C894">
        <f>VLOOKUP(A894,[1]总校正后表!$A:$R,18,0)</f>
        <v>0.5233907</v>
      </c>
    </row>
    <row r="895" spans="1:3">
      <c r="A895" t="s">
        <v>909</v>
      </c>
      <c r="B895">
        <v>0.0314229</v>
      </c>
      <c r="C895">
        <f>VLOOKUP(A895,[1]总校正后表!$A:$R,18,0)</f>
        <v>0.7232304</v>
      </c>
    </row>
    <row r="896" spans="1:3">
      <c r="A896" t="s">
        <v>33</v>
      </c>
      <c r="B896">
        <v>0.0317029</v>
      </c>
      <c r="C896">
        <f>VLOOKUP(A896,[1]总校正后表!$A:$R,18,0)</f>
        <v>0.6594675</v>
      </c>
    </row>
    <row r="897" spans="1:3">
      <c r="A897" t="s">
        <v>1050</v>
      </c>
      <c r="B897">
        <v>0.0320487</v>
      </c>
      <c r="C897">
        <f>VLOOKUP(A897,[1]总校正后表!$A:$R,18,0)</f>
        <v>0.6529228</v>
      </c>
    </row>
    <row r="898" spans="1:3">
      <c r="A898" t="s">
        <v>586</v>
      </c>
      <c r="B898">
        <v>0.0320518</v>
      </c>
      <c r="C898">
        <f>VLOOKUP(A898,[1]总校正后表!$A:$R,18,0)</f>
        <v>0.6384897</v>
      </c>
    </row>
    <row r="899" spans="1:3">
      <c r="A899" t="s">
        <v>1079</v>
      </c>
      <c r="B899">
        <v>0.0321059</v>
      </c>
      <c r="C899">
        <f>VLOOKUP(A899,[1]总校正后表!$A:$R,18,0)</f>
        <v>0.6219107</v>
      </c>
    </row>
    <row r="900" spans="1:3">
      <c r="A900" t="s">
        <v>1237</v>
      </c>
      <c r="B900">
        <v>0.0321644</v>
      </c>
      <c r="C900">
        <f>VLOOKUP(A900,[1]总校正后表!$A:$R,18,0)</f>
        <v>0.5412157</v>
      </c>
    </row>
    <row r="901" spans="1:3">
      <c r="A901" t="s">
        <v>1140</v>
      </c>
      <c r="B901">
        <v>0.0321866</v>
      </c>
      <c r="C901">
        <f>VLOOKUP(A901,[1]总校正后表!$A:$R,18,0)</f>
        <v>0.7872859</v>
      </c>
    </row>
    <row r="902" spans="1:3">
      <c r="A902" t="s">
        <v>986</v>
      </c>
      <c r="B902">
        <v>0.032252</v>
      </c>
      <c r="C902">
        <f>VLOOKUP(A902,[1]总校正后表!$A:$R,18,0)</f>
        <v>0.5535226</v>
      </c>
    </row>
    <row r="903" spans="1:3">
      <c r="A903" t="s">
        <v>718</v>
      </c>
      <c r="B903">
        <v>0.0322829</v>
      </c>
      <c r="C903">
        <f>VLOOKUP(A903,[1]总校正后表!$A:$R,18,0)</f>
        <v>0.828551</v>
      </c>
    </row>
    <row r="904" spans="1:3">
      <c r="A904" t="s">
        <v>1040</v>
      </c>
      <c r="B904">
        <v>0.0322901</v>
      </c>
      <c r="C904">
        <f>VLOOKUP(A904,[1]总校正后表!$A:$R,18,0)</f>
        <v>1.0212109</v>
      </c>
    </row>
    <row r="905" spans="1:3">
      <c r="A905" t="s">
        <v>429</v>
      </c>
      <c r="B905">
        <v>0.032314</v>
      </c>
      <c r="C905">
        <f>VLOOKUP(A905,[1]总校正后表!$A:$R,18,0)</f>
        <v>0.7605004</v>
      </c>
    </row>
    <row r="906" spans="1:3">
      <c r="A906" t="s">
        <v>453</v>
      </c>
      <c r="B906">
        <v>0.0323623</v>
      </c>
      <c r="C906">
        <f>VLOOKUP(A906,[1]总校正后表!$A:$R,18,0)</f>
        <v>0.6542759</v>
      </c>
    </row>
    <row r="907" spans="1:3">
      <c r="A907" t="s">
        <v>584</v>
      </c>
      <c r="B907">
        <v>0.032763</v>
      </c>
      <c r="C907">
        <f>VLOOKUP(A907,[1]总校正后表!$A:$R,18,0)</f>
        <v>0.6559491</v>
      </c>
    </row>
    <row r="908" spans="1:3">
      <c r="A908" t="s">
        <v>875</v>
      </c>
      <c r="B908">
        <v>0.0333959</v>
      </c>
      <c r="C908">
        <f>VLOOKUP(A908,[1]总校正后表!$A:$R,18,0)</f>
        <v>0.6151292</v>
      </c>
    </row>
    <row r="909" spans="1:3">
      <c r="A909" t="s">
        <v>300</v>
      </c>
      <c r="B909">
        <v>0.0334237</v>
      </c>
      <c r="C909">
        <f>VLOOKUP(A909,[1]总校正后表!$A:$R,18,0)</f>
        <v>0.7489123</v>
      </c>
    </row>
    <row r="910" spans="1:3">
      <c r="A910" t="s">
        <v>1060</v>
      </c>
      <c r="B910">
        <v>0.0334804</v>
      </c>
      <c r="C910">
        <f>VLOOKUP(A910,[1]总校正后表!$A:$R,18,0)</f>
        <v>0.75238366</v>
      </c>
    </row>
    <row r="911" spans="1:3">
      <c r="A911" t="s">
        <v>670</v>
      </c>
      <c r="B911">
        <v>0.0335668</v>
      </c>
      <c r="C911">
        <f>VLOOKUP(A911,[1]总校正后表!$A:$R,18,0)</f>
        <v>0.5944891</v>
      </c>
    </row>
    <row r="912" spans="1:3">
      <c r="A912" t="s">
        <v>401</v>
      </c>
      <c r="B912">
        <v>0.0336427</v>
      </c>
      <c r="C912">
        <f>VLOOKUP(A912,[1]总校正后表!$A:$R,18,0)</f>
        <v>0.6635099</v>
      </c>
    </row>
    <row r="913" spans="1:3">
      <c r="A913" t="s">
        <v>517</v>
      </c>
      <c r="B913">
        <v>0.0338374</v>
      </c>
      <c r="C913">
        <f>VLOOKUP(A913,[1]总校正后表!$A:$R,18,0)</f>
        <v>0.5650593</v>
      </c>
    </row>
    <row r="914" spans="1:3">
      <c r="A914" t="s">
        <v>249</v>
      </c>
      <c r="B914">
        <v>0.0341835</v>
      </c>
      <c r="C914">
        <f>VLOOKUP(A914,[1]总校正后表!$A:$R,18,0)</f>
        <v>0.6699926</v>
      </c>
    </row>
    <row r="915" spans="1:3">
      <c r="A915" t="s">
        <v>1136</v>
      </c>
      <c r="B915">
        <v>0.0344118</v>
      </c>
      <c r="C915">
        <f>VLOOKUP(A915,[1]总校正后表!$A:$R,18,0)</f>
        <v>0.7116917</v>
      </c>
    </row>
    <row r="916" spans="1:3">
      <c r="A916" t="s">
        <v>403</v>
      </c>
      <c r="B916">
        <v>0.034582</v>
      </c>
      <c r="C916">
        <f>VLOOKUP(A916,[1]总校正后表!$A:$R,18,0)</f>
        <v>0.7624464</v>
      </c>
    </row>
    <row r="917" spans="1:3">
      <c r="A917" t="s">
        <v>91</v>
      </c>
      <c r="B917">
        <v>0.0346592</v>
      </c>
      <c r="C917">
        <f>VLOOKUP(A917,[1]总校正后表!$A:$R,18,0)</f>
        <v>0.485348711</v>
      </c>
    </row>
    <row r="918" spans="1:3">
      <c r="A918" t="s">
        <v>738</v>
      </c>
      <c r="B918">
        <v>0.0347013</v>
      </c>
      <c r="C918">
        <f>VLOOKUP(A918,[1]总校正后表!$A:$R,18,0)</f>
        <v>0.5047901</v>
      </c>
    </row>
    <row r="919" spans="1:3">
      <c r="A919" t="s">
        <v>376</v>
      </c>
      <c r="B919">
        <v>0.0347889</v>
      </c>
      <c r="C919">
        <f>VLOOKUP(A919,[1]总校正后表!$A:$R,18,0)</f>
        <v>0.5164623</v>
      </c>
    </row>
    <row r="920" spans="1:3">
      <c r="A920" t="s">
        <v>1068</v>
      </c>
      <c r="B920">
        <v>0.0348952</v>
      </c>
      <c r="C920">
        <f>VLOOKUP(A920,[1]总校正后表!$A:$R,18,0)</f>
        <v>0.3718824</v>
      </c>
    </row>
    <row r="921" spans="1:3">
      <c r="A921" t="s">
        <v>852</v>
      </c>
      <c r="B921">
        <v>0.034903</v>
      </c>
      <c r="C921">
        <f>VLOOKUP(A921,[1]总校正后表!$A:$R,18,0)</f>
        <v>0.6077627</v>
      </c>
    </row>
    <row r="922" spans="1:3">
      <c r="A922" t="s">
        <v>591</v>
      </c>
      <c r="B922">
        <v>0.0349308</v>
      </c>
      <c r="C922">
        <f>VLOOKUP(A922,[1]总校正后表!$A:$R,18,0)</f>
        <v>0.7275944</v>
      </c>
    </row>
    <row r="923" spans="1:3">
      <c r="A923" t="s">
        <v>395</v>
      </c>
      <c r="B923">
        <v>0.0350628</v>
      </c>
      <c r="C923">
        <f>VLOOKUP(A923,[1]总校正后表!$A:$R,18,0)</f>
        <v>0.5278459</v>
      </c>
    </row>
    <row r="924" spans="1:3">
      <c r="A924" t="s">
        <v>1293</v>
      </c>
      <c r="B924">
        <v>0.0351539</v>
      </c>
      <c r="C924">
        <f>VLOOKUP(A924,[1]总校正后表!$A:$R,18,0)</f>
        <v>0.335252811</v>
      </c>
    </row>
    <row r="925" spans="1:3">
      <c r="A925" t="s">
        <v>251</v>
      </c>
      <c r="B925">
        <v>0.035304</v>
      </c>
      <c r="C925">
        <f>VLOOKUP(A925,[1]总校正后表!$A:$R,18,0)</f>
        <v>0.6390259</v>
      </c>
    </row>
    <row r="926" spans="1:3">
      <c r="A926" t="s">
        <v>55</v>
      </c>
      <c r="B926">
        <v>0.0354251</v>
      </c>
      <c r="C926">
        <f>VLOOKUP(A926,[1]总校正后表!$A:$R,18,0)</f>
        <v>0.69095286</v>
      </c>
    </row>
    <row r="927" spans="1:3">
      <c r="A927" t="s">
        <v>1028</v>
      </c>
      <c r="B927">
        <v>0.0354333</v>
      </c>
      <c r="C927">
        <f>VLOOKUP(A927,[1]总校正后表!$A:$R,18,0)</f>
        <v>0.7232319</v>
      </c>
    </row>
    <row r="928" spans="1:3">
      <c r="A928" t="s">
        <v>519</v>
      </c>
      <c r="B928">
        <v>0.0356279</v>
      </c>
      <c r="C928">
        <f>VLOOKUP(A928,[1]总校正后表!$A:$R,18,0)</f>
        <v>0.7352627</v>
      </c>
    </row>
    <row r="929" spans="1:3">
      <c r="A929" t="s">
        <v>1168</v>
      </c>
      <c r="B929">
        <v>0.035671</v>
      </c>
      <c r="C929">
        <f>VLOOKUP(A929,[1]总校正后表!$A:$R,18,0)</f>
        <v>0.378759</v>
      </c>
    </row>
    <row r="930" spans="1:3">
      <c r="A930" t="s">
        <v>516</v>
      </c>
      <c r="B930">
        <v>0.0364221</v>
      </c>
      <c r="C930">
        <f>VLOOKUP(A930,[1]总校正后表!$A:$R,18,0)</f>
        <v>0.4803505</v>
      </c>
    </row>
    <row r="931" spans="1:3">
      <c r="A931" t="s">
        <v>1091</v>
      </c>
      <c r="B931">
        <v>0.0364472</v>
      </c>
      <c r="C931">
        <f>VLOOKUP(A931,[1]总校正后表!$A:$R,18,0)</f>
        <v>0.7957894</v>
      </c>
    </row>
    <row r="932" spans="1:3">
      <c r="A932" t="s">
        <v>1104</v>
      </c>
      <c r="B932">
        <v>0.0367939</v>
      </c>
      <c r="C932">
        <f>VLOOKUP(A932,[1]总校正后表!$A:$R,18,0)</f>
        <v>0.7049457</v>
      </c>
    </row>
    <row r="933" spans="1:3">
      <c r="A933" t="s">
        <v>52</v>
      </c>
      <c r="B933">
        <v>0.0368056</v>
      </c>
      <c r="C933">
        <f>VLOOKUP(A933,[1]总校正后表!$A:$R,18,0)</f>
        <v>0.6295747</v>
      </c>
    </row>
    <row r="934" spans="1:3">
      <c r="A934" t="s">
        <v>434</v>
      </c>
      <c r="B934">
        <v>0.0368451</v>
      </c>
      <c r="C934">
        <f>VLOOKUP(A934,[1]总校正后表!$A:$R,18,0)</f>
        <v>0.5670196</v>
      </c>
    </row>
    <row r="935" spans="1:3">
      <c r="A935" t="s">
        <v>1184</v>
      </c>
      <c r="B935">
        <v>0.0369687</v>
      </c>
      <c r="C935">
        <f>VLOOKUP(A935,[1]总校正后表!$A:$R,18,0)</f>
        <v>0.7668653</v>
      </c>
    </row>
    <row r="936" spans="1:3">
      <c r="A936" t="s">
        <v>117</v>
      </c>
      <c r="B936">
        <v>0.0370395</v>
      </c>
      <c r="C936">
        <f>VLOOKUP(A936,[1]总校正后表!$A:$R,18,0)</f>
        <v>0.6552631</v>
      </c>
    </row>
    <row r="937" spans="1:3">
      <c r="A937" t="s">
        <v>1132</v>
      </c>
      <c r="B937">
        <v>0.0371242</v>
      </c>
      <c r="C937">
        <f>VLOOKUP(A937,[1]总校正后表!$A:$R,18,0)</f>
        <v>0.86268966</v>
      </c>
    </row>
    <row r="938" spans="1:3">
      <c r="A938" t="s">
        <v>400</v>
      </c>
      <c r="B938">
        <v>0.0380575</v>
      </c>
      <c r="C938">
        <f>VLOOKUP(A938,[1]总校正后表!$A:$R,18,0)</f>
        <v>0.393440811</v>
      </c>
    </row>
    <row r="939" spans="1:3">
      <c r="A939" t="s">
        <v>926</v>
      </c>
      <c r="B939">
        <v>0.0384365</v>
      </c>
      <c r="C939">
        <f>VLOOKUP(A939,[1]总校正后表!$A:$R,18,0)</f>
        <v>0.4645809</v>
      </c>
    </row>
    <row r="940" spans="1:3">
      <c r="A940" t="s">
        <v>604</v>
      </c>
      <c r="B940">
        <v>0.0386689</v>
      </c>
      <c r="C940">
        <f>VLOOKUP(A940,[1]总校正后表!$A:$R,18,0)</f>
        <v>0.6729798</v>
      </c>
    </row>
    <row r="941" spans="1:3">
      <c r="A941" t="s">
        <v>971</v>
      </c>
      <c r="B941">
        <v>0.0387337</v>
      </c>
      <c r="C941">
        <f>VLOOKUP(A941,[1]总校正后表!$A:$R,18,0)</f>
        <v>0.3917356</v>
      </c>
    </row>
    <row r="942" spans="1:3">
      <c r="A942" t="s">
        <v>477</v>
      </c>
      <c r="B942">
        <v>0.0388167</v>
      </c>
      <c r="C942">
        <f>VLOOKUP(A942,[1]总校正后表!$A:$R,18,0)</f>
        <v>0.5062503</v>
      </c>
    </row>
    <row r="943" spans="1:3">
      <c r="A943" t="s">
        <v>1219</v>
      </c>
      <c r="B943">
        <v>0.0388323</v>
      </c>
      <c r="C943">
        <f>VLOOKUP(A943,[1]总校正后表!$A:$R,18,0)</f>
        <v>0.6629124</v>
      </c>
    </row>
    <row r="944" spans="1:3">
      <c r="A944" t="s">
        <v>27</v>
      </c>
      <c r="B944">
        <v>0.0388616</v>
      </c>
      <c r="C944">
        <f>VLOOKUP(A944,[1]总校正后表!$A:$R,18,0)</f>
        <v>0.5142157</v>
      </c>
    </row>
    <row r="945" spans="1:3">
      <c r="A945" t="s">
        <v>347</v>
      </c>
      <c r="B945">
        <v>0.0390703</v>
      </c>
      <c r="C945">
        <f>VLOOKUP(A945,[1]总校正后表!$A:$R,18,0)</f>
        <v>0.5437037</v>
      </c>
    </row>
    <row r="946" spans="1:3">
      <c r="A946" t="s">
        <v>275</v>
      </c>
      <c r="B946">
        <v>0.0392606</v>
      </c>
      <c r="C946">
        <f>VLOOKUP(A946,[1]总校正后表!$A:$R,18,0)</f>
        <v>0.5630026</v>
      </c>
    </row>
    <row r="947" spans="1:3">
      <c r="A947" t="s">
        <v>511</v>
      </c>
      <c r="B947">
        <v>0.0393924</v>
      </c>
      <c r="C947">
        <f>VLOOKUP(A947,[1]总校正后表!$A:$R,18,0)</f>
        <v>0.8728178</v>
      </c>
    </row>
    <row r="948" spans="1:3">
      <c r="A948" t="s">
        <v>654</v>
      </c>
      <c r="B948">
        <v>0.039411</v>
      </c>
      <c r="C948">
        <f>VLOOKUP(A948,[1]总校正后表!$A:$R,18,0)</f>
        <v>0.559242811</v>
      </c>
    </row>
    <row r="949" spans="1:3">
      <c r="A949" t="s">
        <v>280</v>
      </c>
      <c r="B949">
        <v>0.0396402</v>
      </c>
      <c r="C949">
        <f>VLOOKUP(A949,[1]总校正后表!$A:$R,18,0)</f>
        <v>0.8258407</v>
      </c>
    </row>
    <row r="950" spans="1:3">
      <c r="A950" t="s">
        <v>288</v>
      </c>
      <c r="B950">
        <v>0.0398515</v>
      </c>
      <c r="C950">
        <f>VLOOKUP(A950,[1]总校正后表!$A:$R,18,0)</f>
        <v>0.6765267</v>
      </c>
    </row>
    <row r="951" spans="1:3">
      <c r="A951" t="s">
        <v>346</v>
      </c>
      <c r="B951">
        <v>0.0399396</v>
      </c>
      <c r="C951">
        <f>VLOOKUP(A951,[1]总校正后表!$A:$R,18,0)</f>
        <v>0.7139547</v>
      </c>
    </row>
    <row r="952" spans="1:3">
      <c r="A952" t="s">
        <v>430</v>
      </c>
      <c r="B952">
        <v>0.0400448</v>
      </c>
      <c r="C952">
        <f>VLOOKUP(A952,[1]总校正后表!$A:$R,18,0)</f>
        <v>0.593535</v>
      </c>
    </row>
    <row r="953" spans="1:3">
      <c r="A953" t="s">
        <v>151</v>
      </c>
      <c r="B953">
        <v>0.0403226</v>
      </c>
      <c r="C953">
        <f>VLOOKUP(A953,[1]总校正后表!$A:$R,18,0)</f>
        <v>0.5664539</v>
      </c>
    </row>
    <row r="954" spans="1:3">
      <c r="A954" t="s">
        <v>240</v>
      </c>
      <c r="B954">
        <v>0.040414</v>
      </c>
      <c r="C954">
        <f>VLOOKUP(A954,[1]总校正后表!$A:$R,18,0)</f>
        <v>0.8089417</v>
      </c>
    </row>
    <row r="955" spans="1:3">
      <c r="A955" t="s">
        <v>185</v>
      </c>
      <c r="B955">
        <v>0.0406109</v>
      </c>
      <c r="C955">
        <f>VLOOKUP(A955,[1]总校正后表!$A:$R,18,0)</f>
        <v>0.8196749</v>
      </c>
    </row>
    <row r="956" spans="1:3">
      <c r="A956" t="s">
        <v>605</v>
      </c>
      <c r="B956">
        <v>0.0406113</v>
      </c>
      <c r="C956">
        <f>VLOOKUP(A956,[1]总校正后表!$A:$R,18,0)</f>
        <v>0.6185243</v>
      </c>
    </row>
    <row r="957" spans="1:3">
      <c r="A957" t="s">
        <v>318</v>
      </c>
      <c r="B957">
        <v>0.040837</v>
      </c>
      <c r="C957">
        <f>VLOOKUP(A957,[1]总校正后表!$A:$R,18,0)</f>
        <v>0.9645803</v>
      </c>
    </row>
    <row r="958" spans="1:3">
      <c r="A958" t="s">
        <v>1097</v>
      </c>
      <c r="B958">
        <v>0.0409639</v>
      </c>
      <c r="C958">
        <f>VLOOKUP(A958,[1]总校正后表!$A:$R,18,0)</f>
        <v>0.860038</v>
      </c>
    </row>
    <row r="959" spans="1:3">
      <c r="A959" t="s">
        <v>1017</v>
      </c>
      <c r="B959">
        <v>0.040992</v>
      </c>
      <c r="C959">
        <f>VLOOKUP(A959,[1]总校正后表!$A:$R,18,0)</f>
        <v>0.5261837</v>
      </c>
    </row>
    <row r="960" spans="1:3">
      <c r="A960" t="s">
        <v>858</v>
      </c>
      <c r="B960">
        <v>0.041038</v>
      </c>
      <c r="C960">
        <f>VLOOKUP(A960,[1]总校正后表!$A:$R,18,0)</f>
        <v>0.7779643</v>
      </c>
    </row>
    <row r="961" spans="1:3">
      <c r="A961" t="s">
        <v>178</v>
      </c>
      <c r="B961">
        <v>0.0410749</v>
      </c>
      <c r="C961">
        <f>VLOOKUP(A961,[1]总校正后表!$A:$R,18,0)</f>
        <v>0.895443711</v>
      </c>
    </row>
    <row r="962" spans="1:3">
      <c r="A962" t="s">
        <v>911</v>
      </c>
      <c r="B962">
        <v>0.0412447</v>
      </c>
      <c r="C962">
        <f>VLOOKUP(A962,[1]总校正后表!$A:$R,18,0)</f>
        <v>0.6858677</v>
      </c>
    </row>
    <row r="963" spans="1:3">
      <c r="A963" t="s">
        <v>993</v>
      </c>
      <c r="B963">
        <v>0.0412453</v>
      </c>
      <c r="C963">
        <f>VLOOKUP(A963,[1]总校正后表!$A:$R,18,0)</f>
        <v>0.835463</v>
      </c>
    </row>
    <row r="964" spans="1:3">
      <c r="A964" t="s">
        <v>601</v>
      </c>
      <c r="B964">
        <v>0.0416286</v>
      </c>
      <c r="C964">
        <f>VLOOKUP(A964,[1]总校正后表!$A:$R,18,0)</f>
        <v>0.9264539</v>
      </c>
    </row>
    <row r="965" spans="1:3">
      <c r="A965" t="s">
        <v>173</v>
      </c>
      <c r="B965">
        <v>0.0416363</v>
      </c>
      <c r="C965">
        <f>VLOOKUP(A965,[1]总校正后表!$A:$R,18,0)</f>
        <v>0.7441864</v>
      </c>
    </row>
    <row r="966" spans="1:3">
      <c r="A966" t="s">
        <v>734</v>
      </c>
      <c r="B966">
        <v>0.0417058</v>
      </c>
      <c r="C966">
        <f>VLOOKUP(A966,[1]总校正后表!$A:$R,18,0)</f>
        <v>0.5959208</v>
      </c>
    </row>
    <row r="967" spans="1:3">
      <c r="A967" t="s">
        <v>1266</v>
      </c>
      <c r="B967">
        <v>0.0419454</v>
      </c>
      <c r="C967">
        <f>VLOOKUP(A967,[1]总校正后表!$A:$R,18,0)</f>
        <v>0.912705711</v>
      </c>
    </row>
    <row r="968" spans="1:3">
      <c r="A968" t="s">
        <v>541</v>
      </c>
      <c r="B968">
        <v>0.0420496</v>
      </c>
      <c r="C968">
        <f>VLOOKUP(A968,[1]总校正后表!$A:$R,18,0)</f>
        <v>0.436455711</v>
      </c>
    </row>
    <row r="969" spans="1:3">
      <c r="A969" t="s">
        <v>1114</v>
      </c>
      <c r="B969">
        <v>0.0421095</v>
      </c>
      <c r="C969">
        <f>VLOOKUP(A969,[1]总校正后表!$A:$R,18,0)</f>
        <v>0.9538709</v>
      </c>
    </row>
    <row r="970" spans="1:3">
      <c r="A970" t="s">
        <v>1147</v>
      </c>
      <c r="B970">
        <v>0.0423002</v>
      </c>
      <c r="C970">
        <f>VLOOKUP(A970,[1]总校正后表!$A:$R,18,0)</f>
        <v>0.622652811</v>
      </c>
    </row>
    <row r="971" spans="1:3">
      <c r="A971" t="s">
        <v>997</v>
      </c>
      <c r="B971">
        <v>0.0425214</v>
      </c>
      <c r="C971">
        <f>VLOOKUP(A971,[1]总校正后表!$A:$R,18,0)</f>
        <v>0.853233711</v>
      </c>
    </row>
    <row r="972" spans="1:3">
      <c r="A972" t="s">
        <v>831</v>
      </c>
      <c r="B972">
        <v>0.0430375</v>
      </c>
      <c r="C972">
        <f>VLOOKUP(A972,[1]总校正后表!$A:$R,18,0)</f>
        <v>0.4852379</v>
      </c>
    </row>
    <row r="973" spans="1:3">
      <c r="A973" t="s">
        <v>581</v>
      </c>
      <c r="B973">
        <v>0.043084</v>
      </c>
      <c r="C973">
        <f>VLOOKUP(A973,[1]总校正后表!$A:$R,18,0)</f>
        <v>0.6645164</v>
      </c>
    </row>
    <row r="974" spans="1:3">
      <c r="A974" t="s">
        <v>1207</v>
      </c>
      <c r="B974">
        <v>0.0431212</v>
      </c>
      <c r="C974">
        <f>VLOOKUP(A974,[1]总校正后表!$A:$R,18,0)</f>
        <v>0.7209763</v>
      </c>
    </row>
    <row r="975" spans="1:3">
      <c r="A975" t="s">
        <v>999</v>
      </c>
      <c r="B975">
        <v>0.0434869</v>
      </c>
      <c r="C975">
        <f>VLOOKUP(A975,[1]总校正后表!$A:$R,18,0)</f>
        <v>0.471645111</v>
      </c>
    </row>
    <row r="976" spans="1:3">
      <c r="A976" t="s">
        <v>342</v>
      </c>
      <c r="B976">
        <v>0.0437634</v>
      </c>
      <c r="C976">
        <f>VLOOKUP(A976,[1]总校正后表!$A:$R,18,0)</f>
        <v>0.86618176</v>
      </c>
    </row>
    <row r="977" spans="1:3">
      <c r="A977" t="s">
        <v>1080</v>
      </c>
      <c r="B977">
        <v>0.0439208</v>
      </c>
      <c r="C977">
        <f>VLOOKUP(A977,[1]总校正后表!$A:$R,18,0)</f>
        <v>0.4724018</v>
      </c>
    </row>
    <row r="978" spans="1:3">
      <c r="A978" t="s">
        <v>175</v>
      </c>
      <c r="B978">
        <v>0.0440108</v>
      </c>
      <c r="C978">
        <f>VLOOKUP(A978,[1]总校正后表!$A:$R,18,0)</f>
        <v>0.662746811</v>
      </c>
    </row>
    <row r="979" spans="1:3">
      <c r="A979" t="s">
        <v>706</v>
      </c>
      <c r="B979">
        <v>0.0440717</v>
      </c>
      <c r="C979">
        <f>VLOOKUP(A979,[1]总校正后表!$A:$R,18,0)</f>
        <v>0.5128999</v>
      </c>
    </row>
    <row r="980" spans="1:3">
      <c r="A980" t="s">
        <v>1244</v>
      </c>
      <c r="B980">
        <v>0.0441212</v>
      </c>
      <c r="C980">
        <f>VLOOKUP(A980,[1]总校正后表!$A:$R,18,0)</f>
        <v>0.6587947</v>
      </c>
    </row>
    <row r="981" spans="1:3">
      <c r="A981" t="s">
        <v>358</v>
      </c>
      <c r="B981">
        <v>0.044137</v>
      </c>
      <c r="C981">
        <f>VLOOKUP(A981,[1]总校正后表!$A:$R,18,0)</f>
        <v>0.7461564</v>
      </c>
    </row>
    <row r="982" spans="1:3">
      <c r="A982" t="s">
        <v>874</v>
      </c>
      <c r="B982">
        <v>0.0441502</v>
      </c>
      <c r="C982">
        <f>VLOOKUP(A982,[1]总校正后表!$A:$R,18,0)</f>
        <v>0.7483904</v>
      </c>
    </row>
    <row r="983" spans="1:3">
      <c r="A983" t="s">
        <v>848</v>
      </c>
      <c r="B983">
        <v>0.044648</v>
      </c>
      <c r="C983">
        <f>VLOOKUP(A983,[1]总校正后表!$A:$R,18,0)</f>
        <v>0.8871062</v>
      </c>
    </row>
    <row r="984" spans="1:3">
      <c r="A984" t="s">
        <v>259</v>
      </c>
      <c r="B984">
        <v>0.0451904</v>
      </c>
      <c r="C984">
        <f>VLOOKUP(A984,[1]总校正后表!$A:$R,18,0)</f>
        <v>0.66507</v>
      </c>
    </row>
    <row r="985" spans="1:3">
      <c r="A985" t="s">
        <v>193</v>
      </c>
      <c r="B985">
        <v>0.0452232</v>
      </c>
      <c r="C985">
        <f>VLOOKUP(A985,[1]总校正后表!$A:$R,18,0)</f>
        <v>0.7207914</v>
      </c>
    </row>
    <row r="986" spans="1:3">
      <c r="A986" t="s">
        <v>237</v>
      </c>
      <c r="B986">
        <v>0.045313</v>
      </c>
      <c r="C986">
        <f>VLOOKUP(A986,[1]总校正后表!$A:$R,18,0)</f>
        <v>0.706745</v>
      </c>
    </row>
    <row r="987" spans="1:3">
      <c r="A987" t="s">
        <v>695</v>
      </c>
      <c r="B987">
        <v>0.0457879</v>
      </c>
      <c r="C987">
        <f>VLOOKUP(A987,[1]总校正后表!$A:$R,18,0)</f>
        <v>0.6347091</v>
      </c>
    </row>
    <row r="988" spans="1:3">
      <c r="A988" t="s">
        <v>1074</v>
      </c>
      <c r="B988">
        <v>0.0460854</v>
      </c>
      <c r="C988">
        <f>VLOOKUP(A988,[1]总校正后表!$A:$R,18,0)</f>
        <v>0.8915096</v>
      </c>
    </row>
    <row r="989" spans="1:3">
      <c r="A989" t="s">
        <v>624</v>
      </c>
      <c r="B989">
        <v>0.0465237</v>
      </c>
      <c r="C989">
        <f>VLOOKUP(A989,[1]总校正后表!$A:$R,18,0)</f>
        <v>0.9710579</v>
      </c>
    </row>
    <row r="990" spans="1:3">
      <c r="A990" t="s">
        <v>79</v>
      </c>
      <c r="B990">
        <v>0.0465328</v>
      </c>
      <c r="C990">
        <f>VLOOKUP(A990,[1]总校正后表!$A:$R,18,0)</f>
        <v>0.81424076</v>
      </c>
    </row>
    <row r="991" spans="1:3">
      <c r="A991" t="s">
        <v>1222</v>
      </c>
      <c r="B991">
        <v>0.0465388</v>
      </c>
      <c r="C991">
        <f>VLOOKUP(A991,[1]总校正后表!$A:$R,18,0)</f>
        <v>0.7871935</v>
      </c>
    </row>
    <row r="992" spans="1:3">
      <c r="A992" t="s">
        <v>611</v>
      </c>
      <c r="B992">
        <v>0.0468346</v>
      </c>
      <c r="C992">
        <f>VLOOKUP(A992,[1]总校正后表!$A:$R,18,0)</f>
        <v>0.799972711</v>
      </c>
    </row>
    <row r="993" spans="1:3">
      <c r="A993" t="s">
        <v>647</v>
      </c>
      <c r="B993">
        <v>0.0468381</v>
      </c>
      <c r="C993">
        <f>VLOOKUP(A993,[1]总校正后表!$A:$R,18,0)</f>
        <v>0.4395777</v>
      </c>
    </row>
    <row r="994" spans="1:3">
      <c r="A994" t="s">
        <v>47</v>
      </c>
      <c r="B994">
        <v>0.0470514</v>
      </c>
      <c r="C994">
        <f>VLOOKUP(A994,[1]总校正后表!$A:$R,18,0)</f>
        <v>0.9235846</v>
      </c>
    </row>
    <row r="995" spans="1:3">
      <c r="A995" t="s">
        <v>431</v>
      </c>
      <c r="B995">
        <v>0.0471878</v>
      </c>
      <c r="C995">
        <f>VLOOKUP(A995,[1]总校正后表!$A:$R,18,0)</f>
        <v>0.800983811</v>
      </c>
    </row>
    <row r="996" spans="1:3">
      <c r="A996" t="s">
        <v>598</v>
      </c>
      <c r="B996">
        <v>0.0472526</v>
      </c>
      <c r="C996">
        <f>VLOOKUP(A996,[1]总校正后表!$A:$R,18,0)</f>
        <v>0.5774049</v>
      </c>
    </row>
    <row r="997" spans="1:3">
      <c r="A997" t="s">
        <v>571</v>
      </c>
      <c r="B997">
        <v>0.0472736</v>
      </c>
      <c r="C997">
        <f>VLOOKUP(A997,[1]总校正后表!$A:$R,18,0)</f>
        <v>0.4849848</v>
      </c>
    </row>
    <row r="998" spans="1:3">
      <c r="A998" t="s">
        <v>143</v>
      </c>
      <c r="B998">
        <v>0.0474757</v>
      </c>
      <c r="C998">
        <f>VLOOKUP(A998,[1]总校正后表!$A:$R,18,0)</f>
        <v>0.6816851</v>
      </c>
    </row>
    <row r="999" spans="1:3">
      <c r="A999" t="s">
        <v>137</v>
      </c>
      <c r="B999">
        <v>0.047486</v>
      </c>
      <c r="C999">
        <f>VLOOKUP(A999,[1]总校正后表!$A:$R,18,0)</f>
        <v>0.6407233</v>
      </c>
    </row>
    <row r="1000" spans="1:3">
      <c r="A1000" t="s">
        <v>1127</v>
      </c>
      <c r="B1000">
        <v>0.0475691</v>
      </c>
      <c r="C1000">
        <f>VLOOKUP(A1000,[1]总校正后表!$A:$R,18,0)</f>
        <v>0.4190941</v>
      </c>
    </row>
    <row r="1001" spans="1:3">
      <c r="A1001" t="s">
        <v>943</v>
      </c>
      <c r="B1001">
        <v>0.0475792</v>
      </c>
      <c r="C1001">
        <f>VLOOKUP(A1001,[1]总校正后表!$A:$R,18,0)</f>
        <v>0.6860709</v>
      </c>
    </row>
    <row r="1002" spans="1:3">
      <c r="A1002" t="s">
        <v>761</v>
      </c>
      <c r="B1002">
        <v>0.0476613</v>
      </c>
      <c r="C1002">
        <f>VLOOKUP(A1002,[1]总校正后表!$A:$R,18,0)</f>
        <v>0.8066144</v>
      </c>
    </row>
    <row r="1003" spans="1:3">
      <c r="A1003" t="s">
        <v>1254</v>
      </c>
      <c r="B1003">
        <v>0.0479086</v>
      </c>
      <c r="C1003">
        <f>VLOOKUP(A1003,[1]总校正后表!$A:$R,18,0)</f>
        <v>0.8877883</v>
      </c>
    </row>
    <row r="1004" spans="1:3">
      <c r="A1004" t="s">
        <v>820</v>
      </c>
      <c r="B1004">
        <v>0.0481904</v>
      </c>
      <c r="C1004">
        <f>VLOOKUP(A1004,[1]总校正后表!$A:$R,18,0)</f>
        <v>0.4250881</v>
      </c>
    </row>
    <row r="1005" spans="1:3">
      <c r="A1005" t="s">
        <v>1218</v>
      </c>
      <c r="B1005">
        <v>0.0482587</v>
      </c>
      <c r="C1005">
        <f>VLOOKUP(A1005,[1]总校正后表!$A:$R,18,0)</f>
        <v>0.749461711</v>
      </c>
    </row>
    <row r="1006" spans="1:3">
      <c r="A1006" t="s">
        <v>676</v>
      </c>
      <c r="B1006">
        <v>0.0483433</v>
      </c>
      <c r="C1006">
        <f>VLOOKUP(A1006,[1]总校正后表!$A:$R,18,0)</f>
        <v>1.122368</v>
      </c>
    </row>
    <row r="1007" spans="1:3">
      <c r="A1007" t="s">
        <v>862</v>
      </c>
      <c r="B1007">
        <v>0.0483783</v>
      </c>
      <c r="C1007">
        <f>VLOOKUP(A1007,[1]总校正后表!$A:$R,18,0)</f>
        <v>0.8005265</v>
      </c>
    </row>
    <row r="1008" spans="1:3">
      <c r="A1008" t="s">
        <v>1001</v>
      </c>
      <c r="B1008">
        <v>0.0485708</v>
      </c>
      <c r="C1008">
        <f>VLOOKUP(A1008,[1]总校正后表!$A:$R,18,0)</f>
        <v>0.53301016</v>
      </c>
    </row>
    <row r="1009" spans="1:3">
      <c r="A1009" t="s">
        <v>169</v>
      </c>
      <c r="B1009">
        <v>0.0485827</v>
      </c>
      <c r="C1009">
        <f>VLOOKUP(A1009,[1]总校正后表!$A:$R,18,0)</f>
        <v>0.7746092</v>
      </c>
    </row>
    <row r="1010" spans="1:3">
      <c r="A1010" t="s">
        <v>405</v>
      </c>
      <c r="B1010">
        <v>0.0490474</v>
      </c>
      <c r="C1010">
        <f>VLOOKUP(A1010,[1]总校正后表!$A:$R,18,0)</f>
        <v>0.5692023</v>
      </c>
    </row>
    <row r="1011" spans="1:3">
      <c r="A1011" t="s">
        <v>1217</v>
      </c>
      <c r="B1011">
        <v>0.0491365</v>
      </c>
      <c r="C1011">
        <f>VLOOKUP(A1011,[1]总校正后表!$A:$R,18,0)</f>
        <v>0.6393421</v>
      </c>
    </row>
    <row r="1012" spans="1:3">
      <c r="A1012" t="s">
        <v>1058</v>
      </c>
      <c r="B1012">
        <v>0.0491603</v>
      </c>
      <c r="C1012">
        <f>VLOOKUP(A1012,[1]总校正后表!$A:$R,18,0)</f>
        <v>0.5848567</v>
      </c>
    </row>
    <row r="1013" spans="1:3">
      <c r="A1013" t="s">
        <v>408</v>
      </c>
      <c r="B1013">
        <v>0.0491975</v>
      </c>
      <c r="C1013">
        <f>VLOOKUP(A1013,[1]总校正后表!$A:$R,18,0)</f>
        <v>0.5953869</v>
      </c>
    </row>
    <row r="1014" spans="1:3">
      <c r="A1014" t="s">
        <v>1026</v>
      </c>
      <c r="B1014">
        <v>0.0492824</v>
      </c>
      <c r="C1014">
        <f>VLOOKUP(A1014,[1]总校正后表!$A:$R,18,0)</f>
        <v>0.5225879</v>
      </c>
    </row>
    <row r="1015" spans="1:3">
      <c r="A1015" t="s">
        <v>447</v>
      </c>
      <c r="B1015">
        <v>0.0495049</v>
      </c>
      <c r="C1015">
        <f>VLOOKUP(A1015,[1]总校正后表!$A:$R,18,0)</f>
        <v>0.6831159</v>
      </c>
    </row>
    <row r="1016" spans="1:3">
      <c r="A1016" t="s">
        <v>751</v>
      </c>
      <c r="B1016">
        <v>0.0498337</v>
      </c>
      <c r="C1016">
        <f>VLOOKUP(A1016,[1]总校正后表!$A:$R,18,0)</f>
        <v>0.7213209</v>
      </c>
    </row>
    <row r="1017" spans="1:3">
      <c r="A1017" t="s">
        <v>1211</v>
      </c>
      <c r="B1017">
        <v>0.0498434</v>
      </c>
      <c r="C1017">
        <f>VLOOKUP(A1017,[1]总校正后表!$A:$R,18,0)</f>
        <v>0.5629817</v>
      </c>
    </row>
    <row r="1018" spans="1:3">
      <c r="A1018" t="s">
        <v>683</v>
      </c>
      <c r="B1018">
        <v>0.0499393</v>
      </c>
      <c r="C1018">
        <f>VLOOKUP(A1018,[1]总校正后表!$A:$R,18,0)</f>
        <v>0.7931178</v>
      </c>
    </row>
    <row r="1019" spans="1:3">
      <c r="A1019" t="s">
        <v>1044</v>
      </c>
      <c r="B1019">
        <v>0.0504627</v>
      </c>
      <c r="C1019">
        <f>VLOOKUP(A1019,[1]总校正后表!$A:$R,18,0)</f>
        <v>0.588712</v>
      </c>
    </row>
    <row r="1020" spans="1:3">
      <c r="A1020" t="s">
        <v>152</v>
      </c>
      <c r="B1020">
        <v>0.0505938</v>
      </c>
      <c r="C1020">
        <f>VLOOKUP(A1020,[1]总校正后表!$A:$R,18,0)</f>
        <v>0.696060811</v>
      </c>
    </row>
    <row r="1021" spans="1:3">
      <c r="A1021" t="s">
        <v>838</v>
      </c>
      <c r="B1021">
        <v>0.0508644</v>
      </c>
      <c r="C1021">
        <f>VLOOKUP(A1021,[1]总校正后表!$A:$R,18,0)</f>
        <v>0.6160552</v>
      </c>
    </row>
    <row r="1022" spans="1:3">
      <c r="A1022" t="s">
        <v>1225</v>
      </c>
      <c r="B1022">
        <v>0.0508657</v>
      </c>
      <c r="C1022">
        <f>VLOOKUP(A1022,[1]总校正后表!$A:$R,18,0)</f>
        <v>0.6665906</v>
      </c>
    </row>
    <row r="1023" spans="1:3">
      <c r="A1023" t="s">
        <v>373</v>
      </c>
      <c r="B1023">
        <v>0.0509149</v>
      </c>
      <c r="C1023">
        <f>VLOOKUP(A1023,[1]总校正后表!$A:$R,18,0)</f>
        <v>0.7843349</v>
      </c>
    </row>
    <row r="1024" spans="1:3">
      <c r="A1024" t="s">
        <v>850</v>
      </c>
      <c r="B1024">
        <v>0.0509177</v>
      </c>
      <c r="C1024">
        <f>VLOOKUP(A1024,[1]总校正后表!$A:$R,18,0)</f>
        <v>0.50425216</v>
      </c>
    </row>
    <row r="1025" spans="1:3">
      <c r="A1025" t="s">
        <v>418</v>
      </c>
      <c r="B1025">
        <v>0.0509509</v>
      </c>
      <c r="C1025">
        <f>VLOOKUP(A1025,[1]总校正后表!$A:$R,18,0)</f>
        <v>0.53674986</v>
      </c>
    </row>
    <row r="1026" spans="1:3">
      <c r="A1026" t="s">
        <v>962</v>
      </c>
      <c r="B1026">
        <v>0.0510657</v>
      </c>
      <c r="C1026">
        <f>VLOOKUP(A1026,[1]总校正后表!$A:$R,18,0)</f>
        <v>0.79765986</v>
      </c>
    </row>
    <row r="1027" spans="1:3">
      <c r="A1027" t="s">
        <v>694</v>
      </c>
      <c r="B1027">
        <v>0.0511152</v>
      </c>
      <c r="C1027">
        <f>VLOOKUP(A1027,[1]总校正后表!$A:$R,18,0)</f>
        <v>0.63362</v>
      </c>
    </row>
    <row r="1028" spans="1:3">
      <c r="A1028" t="s">
        <v>110</v>
      </c>
      <c r="B1028">
        <v>0.0514555</v>
      </c>
      <c r="C1028">
        <f>VLOOKUP(A1028,[1]总校正后表!$A:$R,18,0)</f>
        <v>0.722748</v>
      </c>
    </row>
    <row r="1029" spans="1:3">
      <c r="A1029" t="s">
        <v>674</v>
      </c>
      <c r="B1029">
        <v>0.0515224</v>
      </c>
      <c r="C1029">
        <f>VLOOKUP(A1029,[1]总校正后表!$A:$R,18,0)</f>
        <v>0.5301562</v>
      </c>
    </row>
    <row r="1030" spans="1:3">
      <c r="A1030" t="s">
        <v>334</v>
      </c>
      <c r="B1030">
        <v>0.0515828</v>
      </c>
      <c r="C1030">
        <f>VLOOKUP(A1030,[1]总校正后表!$A:$R,18,0)</f>
        <v>0.7627319</v>
      </c>
    </row>
    <row r="1031" spans="1:3">
      <c r="A1031" t="s">
        <v>576</v>
      </c>
      <c r="B1031">
        <v>0.0516963</v>
      </c>
      <c r="C1031">
        <f>VLOOKUP(A1031,[1]总校正后表!$A:$R,18,0)</f>
        <v>0.822891711</v>
      </c>
    </row>
    <row r="1032" spans="1:3">
      <c r="A1032" t="s">
        <v>491</v>
      </c>
      <c r="B1032">
        <v>0.0520511</v>
      </c>
      <c r="C1032">
        <f>VLOOKUP(A1032,[1]总校正后表!$A:$R,18,0)</f>
        <v>0.685686811</v>
      </c>
    </row>
    <row r="1033" spans="1:3">
      <c r="A1033" t="s">
        <v>894</v>
      </c>
      <c r="B1033">
        <v>0.052364</v>
      </c>
      <c r="C1033">
        <f>VLOOKUP(A1033,[1]总校正后表!$A:$R,18,0)</f>
        <v>0.6471073</v>
      </c>
    </row>
    <row r="1034" spans="1:3">
      <c r="A1034" t="s">
        <v>203</v>
      </c>
      <c r="B1034">
        <v>0.0524333</v>
      </c>
      <c r="C1034">
        <f>VLOOKUP(A1034,[1]总校正后表!$A:$R,18,0)</f>
        <v>0.5344468</v>
      </c>
    </row>
    <row r="1035" spans="1:3">
      <c r="A1035" t="s">
        <v>509</v>
      </c>
      <c r="B1035">
        <v>0.0525582</v>
      </c>
      <c r="C1035">
        <f>VLOOKUP(A1035,[1]总校正后表!$A:$R,18,0)</f>
        <v>0.6145357</v>
      </c>
    </row>
    <row r="1036" spans="1:3">
      <c r="A1036" t="s">
        <v>1179</v>
      </c>
      <c r="B1036">
        <v>0.0528657</v>
      </c>
      <c r="C1036">
        <f>VLOOKUP(A1036,[1]总校正后表!$A:$R,18,0)</f>
        <v>0.6516883</v>
      </c>
    </row>
    <row r="1037" spans="1:3">
      <c r="A1037" t="s">
        <v>941</v>
      </c>
      <c r="B1037">
        <v>0.0534028</v>
      </c>
      <c r="C1037">
        <f>VLOOKUP(A1037,[1]总校正后表!$A:$R,18,0)</f>
        <v>0.676496711</v>
      </c>
    </row>
    <row r="1038" spans="1:3">
      <c r="A1038" t="s">
        <v>448</v>
      </c>
      <c r="B1038">
        <v>0.0534812</v>
      </c>
      <c r="C1038">
        <f>VLOOKUP(A1038,[1]总校正后表!$A:$R,18,0)</f>
        <v>0.7073458</v>
      </c>
    </row>
    <row r="1039" spans="1:3">
      <c r="A1039" t="s">
        <v>1265</v>
      </c>
      <c r="B1039">
        <v>0.0541784</v>
      </c>
      <c r="C1039">
        <f>VLOOKUP(A1039,[1]总校正后表!$A:$R,18,0)</f>
        <v>0.8006287</v>
      </c>
    </row>
    <row r="1040" spans="1:3">
      <c r="A1040" t="s">
        <v>1301</v>
      </c>
      <c r="B1040">
        <v>0.0548239</v>
      </c>
      <c r="C1040">
        <f>VLOOKUP(A1040,[1]总校正后表!$A:$R,18,0)</f>
        <v>0.678294111</v>
      </c>
    </row>
    <row r="1041" spans="1:3">
      <c r="A1041" t="s">
        <v>1126</v>
      </c>
      <c r="B1041">
        <v>0.0548848</v>
      </c>
      <c r="C1041">
        <f>VLOOKUP(A1041,[1]总校正后表!$A:$R,18,0)</f>
        <v>0.77177676</v>
      </c>
    </row>
    <row r="1042" spans="1:3">
      <c r="A1042" t="s">
        <v>266</v>
      </c>
      <c r="B1042">
        <v>0.0552928</v>
      </c>
      <c r="C1042">
        <f>VLOOKUP(A1042,[1]总校正后表!$A:$R,18,0)</f>
        <v>0.71972586</v>
      </c>
    </row>
    <row r="1043" spans="1:3">
      <c r="A1043" t="s">
        <v>186</v>
      </c>
      <c r="B1043">
        <v>0.0556669</v>
      </c>
      <c r="C1043">
        <f>VLOOKUP(A1043,[1]总校正后表!$A:$R,18,0)</f>
        <v>0.662840811</v>
      </c>
    </row>
    <row r="1044" spans="1:3">
      <c r="A1044" t="s">
        <v>538</v>
      </c>
      <c r="B1044">
        <v>0.0557816</v>
      </c>
      <c r="C1044">
        <f>VLOOKUP(A1044,[1]总校正后表!$A:$R,18,0)</f>
        <v>0.6849437</v>
      </c>
    </row>
    <row r="1045" spans="1:3">
      <c r="A1045" t="s">
        <v>814</v>
      </c>
      <c r="B1045">
        <v>0.0560172</v>
      </c>
      <c r="C1045">
        <f>VLOOKUP(A1045,[1]总校正后表!$A:$R,18,0)</f>
        <v>0.5133439</v>
      </c>
    </row>
    <row r="1046" spans="1:3">
      <c r="A1046" t="s">
        <v>455</v>
      </c>
      <c r="B1046">
        <v>0.0562229</v>
      </c>
      <c r="C1046">
        <f>VLOOKUP(A1046,[1]总校正后表!$A:$R,18,0)</f>
        <v>0.75974486</v>
      </c>
    </row>
    <row r="1047" spans="1:3">
      <c r="A1047" t="s">
        <v>184</v>
      </c>
      <c r="B1047">
        <v>0.0562563</v>
      </c>
      <c r="C1047">
        <f>VLOOKUP(A1047,[1]总校正后表!$A:$R,18,0)</f>
        <v>0.8396988</v>
      </c>
    </row>
    <row r="1048" spans="1:3">
      <c r="A1048" t="s">
        <v>214</v>
      </c>
      <c r="B1048">
        <v>0.0563109</v>
      </c>
      <c r="C1048">
        <f>VLOOKUP(A1048,[1]总校正后表!$A:$R,18,0)</f>
        <v>0.5681598</v>
      </c>
    </row>
    <row r="1049" spans="1:3">
      <c r="A1049" t="s">
        <v>1106</v>
      </c>
      <c r="B1049">
        <v>0.056526</v>
      </c>
      <c r="C1049">
        <f>VLOOKUP(A1049,[1]总校正后表!$A:$R,18,0)</f>
        <v>0.83864576</v>
      </c>
    </row>
    <row r="1050" spans="1:3">
      <c r="A1050" t="s">
        <v>338</v>
      </c>
      <c r="B1050">
        <v>0.0566162</v>
      </c>
      <c r="C1050">
        <f>VLOOKUP(A1050,[1]总校正后表!$A:$R,18,0)</f>
        <v>0.4437327</v>
      </c>
    </row>
    <row r="1051" spans="1:3">
      <c r="A1051" t="s">
        <v>983</v>
      </c>
      <c r="B1051">
        <v>0.0566278</v>
      </c>
      <c r="C1051">
        <f>VLOOKUP(A1051,[1]总校正后表!$A:$R,18,0)</f>
        <v>0.9471387</v>
      </c>
    </row>
    <row r="1052" spans="1:3">
      <c r="A1052" t="s">
        <v>1296</v>
      </c>
      <c r="B1052">
        <v>0.0568593</v>
      </c>
      <c r="C1052">
        <f>VLOOKUP(A1052,[1]总校正后表!$A:$R,18,0)</f>
        <v>0.9452666</v>
      </c>
    </row>
    <row r="1053" spans="1:3">
      <c r="A1053" t="s">
        <v>1088</v>
      </c>
      <c r="B1053">
        <v>0.0570353</v>
      </c>
      <c r="C1053">
        <f>VLOOKUP(A1053,[1]总校正后表!$A:$R,18,0)</f>
        <v>0.6620767</v>
      </c>
    </row>
    <row r="1054" spans="1:3">
      <c r="A1054" t="s">
        <v>13</v>
      </c>
      <c r="B1054">
        <v>0.057227</v>
      </c>
      <c r="C1054">
        <f>VLOOKUP(A1054,[1]总校正后表!$A:$R,18,0)</f>
        <v>1.112247611</v>
      </c>
    </row>
    <row r="1055" spans="1:3">
      <c r="A1055" t="s">
        <v>195</v>
      </c>
      <c r="B1055">
        <v>0.0573277</v>
      </c>
      <c r="C1055">
        <f>VLOOKUP(A1055,[1]总校正后表!$A:$R,18,0)</f>
        <v>0.675822811</v>
      </c>
    </row>
    <row r="1056" spans="1:3">
      <c r="A1056" t="s">
        <v>313</v>
      </c>
      <c r="B1056">
        <v>0.0575062</v>
      </c>
      <c r="C1056">
        <f>VLOOKUP(A1056,[1]总校正后表!$A:$R,18,0)</f>
        <v>1.012754111</v>
      </c>
    </row>
    <row r="1057" spans="1:3">
      <c r="A1057" t="s">
        <v>382</v>
      </c>
      <c r="B1057">
        <v>0.0576799</v>
      </c>
      <c r="C1057">
        <f>VLOOKUP(A1057,[1]总校正后表!$A:$R,18,0)</f>
        <v>0.7814093</v>
      </c>
    </row>
    <row r="1058" spans="1:3">
      <c r="A1058" t="s">
        <v>1248</v>
      </c>
      <c r="B1058">
        <v>0.0577197</v>
      </c>
      <c r="C1058">
        <f>VLOOKUP(A1058,[1]总校正后表!$A:$R,18,0)</f>
        <v>0.823466</v>
      </c>
    </row>
    <row r="1059" spans="1:3">
      <c r="A1059" t="s">
        <v>835</v>
      </c>
      <c r="B1059">
        <v>0.0579904</v>
      </c>
      <c r="C1059">
        <f>VLOOKUP(A1059,[1]总校正后表!$A:$R,18,0)</f>
        <v>0.760586811</v>
      </c>
    </row>
    <row r="1060" spans="1:3">
      <c r="A1060" t="s">
        <v>792</v>
      </c>
      <c r="B1060">
        <v>0.0580783</v>
      </c>
      <c r="C1060">
        <f>VLOOKUP(A1060,[1]总校正后表!$A:$R,18,0)</f>
        <v>0.7953783</v>
      </c>
    </row>
    <row r="1061" spans="1:3">
      <c r="A1061" t="s">
        <v>612</v>
      </c>
      <c r="B1061">
        <v>0.0581012</v>
      </c>
      <c r="C1061">
        <f>VLOOKUP(A1061,[1]总校正后表!$A:$R,18,0)</f>
        <v>0.8699468</v>
      </c>
    </row>
    <row r="1062" spans="1:3">
      <c r="A1062" t="s">
        <v>617</v>
      </c>
      <c r="B1062">
        <v>0.0585908</v>
      </c>
      <c r="C1062">
        <f>VLOOKUP(A1062,[1]总校正后表!$A:$R,18,0)</f>
        <v>0.8024186</v>
      </c>
    </row>
    <row r="1063" spans="1:3">
      <c r="A1063" t="s">
        <v>262</v>
      </c>
      <c r="B1063">
        <v>0.0586135</v>
      </c>
      <c r="C1063">
        <f>VLOOKUP(A1063,[1]总校正后表!$A:$R,18,0)</f>
        <v>0.7531703</v>
      </c>
    </row>
    <row r="1064" spans="1:3">
      <c r="A1064" t="s">
        <v>733</v>
      </c>
      <c r="B1064">
        <v>0.0589387</v>
      </c>
      <c r="C1064">
        <f>VLOOKUP(A1064,[1]总校正后表!$A:$R,18,0)</f>
        <v>0.5740807</v>
      </c>
    </row>
    <row r="1065" spans="1:3">
      <c r="A1065" t="s">
        <v>580</v>
      </c>
      <c r="B1065">
        <v>0.0589469</v>
      </c>
      <c r="C1065">
        <f>VLOOKUP(A1065,[1]总校正后表!$A:$R,18,0)</f>
        <v>0.628268</v>
      </c>
    </row>
    <row r="1066" spans="1:3">
      <c r="A1066" t="s">
        <v>1112</v>
      </c>
      <c r="B1066">
        <v>0.0591593</v>
      </c>
      <c r="C1066">
        <f>VLOOKUP(A1066,[1]总校正后表!$A:$R,18,0)</f>
        <v>0.9964776</v>
      </c>
    </row>
    <row r="1067" spans="1:3">
      <c r="A1067" t="s">
        <v>544</v>
      </c>
      <c r="B1067">
        <v>0.0593717</v>
      </c>
      <c r="C1067">
        <f>VLOOKUP(A1067,[1]总校正后表!$A:$R,18,0)</f>
        <v>0.7195604</v>
      </c>
    </row>
    <row r="1068" spans="1:3">
      <c r="A1068" t="s">
        <v>305</v>
      </c>
      <c r="B1068">
        <v>0.059512</v>
      </c>
      <c r="C1068">
        <f>VLOOKUP(A1068,[1]总校正后表!$A:$R,18,0)</f>
        <v>0.5901016</v>
      </c>
    </row>
    <row r="1069" spans="1:3">
      <c r="A1069" t="s">
        <v>864</v>
      </c>
      <c r="B1069">
        <v>0.0596195</v>
      </c>
      <c r="C1069">
        <f>VLOOKUP(A1069,[1]总校正后表!$A:$R,18,0)</f>
        <v>0.562179111</v>
      </c>
    </row>
    <row r="1070" spans="1:3">
      <c r="A1070" t="s">
        <v>560</v>
      </c>
      <c r="B1070">
        <v>0.0596199</v>
      </c>
      <c r="C1070">
        <f>VLOOKUP(A1070,[1]总校正后表!$A:$R,18,0)</f>
        <v>0.790596711</v>
      </c>
    </row>
    <row r="1071" spans="1:3">
      <c r="A1071" t="s">
        <v>892</v>
      </c>
      <c r="B1071">
        <v>0.0597414</v>
      </c>
      <c r="C1071">
        <f>VLOOKUP(A1071,[1]总校正后表!$A:$R,18,0)</f>
        <v>0.71846486</v>
      </c>
    </row>
    <row r="1072" spans="1:3">
      <c r="A1072" t="s">
        <v>1137</v>
      </c>
      <c r="B1072">
        <v>0.0598672</v>
      </c>
      <c r="C1072">
        <f>VLOOKUP(A1072,[1]总校正后表!$A:$R,18,0)</f>
        <v>0.8963527</v>
      </c>
    </row>
    <row r="1073" spans="1:3">
      <c r="A1073" t="s">
        <v>921</v>
      </c>
      <c r="B1073">
        <v>0.059884</v>
      </c>
      <c r="C1073">
        <f>VLOOKUP(A1073,[1]总校正后表!$A:$R,18,0)</f>
        <v>0.8774653</v>
      </c>
    </row>
    <row r="1074" spans="1:3">
      <c r="A1074" t="s">
        <v>640</v>
      </c>
      <c r="B1074">
        <v>0.0599928</v>
      </c>
      <c r="C1074">
        <f>VLOOKUP(A1074,[1]总校正后表!$A:$R,18,0)</f>
        <v>0.8691419</v>
      </c>
    </row>
    <row r="1075" spans="1:3">
      <c r="A1075" t="s">
        <v>59</v>
      </c>
      <c r="B1075">
        <v>0.0600746</v>
      </c>
      <c r="C1075">
        <f>VLOOKUP(A1075,[1]总校正后表!$A:$R,18,0)</f>
        <v>0.68114366</v>
      </c>
    </row>
    <row r="1076" spans="1:3">
      <c r="A1076" t="s">
        <v>1227</v>
      </c>
      <c r="B1076">
        <v>0.0601601</v>
      </c>
      <c r="C1076">
        <f>VLOOKUP(A1076,[1]总校正后表!$A:$R,18,0)</f>
        <v>0.6543137</v>
      </c>
    </row>
    <row r="1077" spans="1:3">
      <c r="A1077" t="s">
        <v>707</v>
      </c>
      <c r="B1077">
        <v>0.0603601</v>
      </c>
      <c r="C1077">
        <f>VLOOKUP(A1077,[1]总校正后表!$A:$R,18,0)</f>
        <v>0.9173887</v>
      </c>
    </row>
    <row r="1078" spans="1:3">
      <c r="A1078" t="s">
        <v>808</v>
      </c>
      <c r="B1078">
        <v>0.060574</v>
      </c>
      <c r="C1078">
        <f>VLOOKUP(A1078,[1]总校正后表!$A:$R,18,0)</f>
        <v>0.545765111</v>
      </c>
    </row>
    <row r="1079" spans="1:3">
      <c r="A1079" t="s">
        <v>923</v>
      </c>
      <c r="B1079">
        <v>0.0606676</v>
      </c>
      <c r="C1079">
        <f>VLOOKUP(A1079,[1]总校正后表!$A:$R,18,0)</f>
        <v>1.1400205</v>
      </c>
    </row>
    <row r="1080" spans="1:3">
      <c r="A1080" t="s">
        <v>798</v>
      </c>
      <c r="B1080">
        <v>0.0608809</v>
      </c>
      <c r="C1080">
        <f>VLOOKUP(A1080,[1]总校正后表!$A:$R,18,0)</f>
        <v>0.6492673</v>
      </c>
    </row>
    <row r="1081" spans="1:3">
      <c r="A1081" t="s">
        <v>48</v>
      </c>
      <c r="B1081">
        <v>0.0610682</v>
      </c>
      <c r="C1081">
        <f>VLOOKUP(A1081,[1]总校正后表!$A:$R,18,0)</f>
        <v>0.825379711</v>
      </c>
    </row>
    <row r="1082" spans="1:3">
      <c r="A1082" t="s">
        <v>771</v>
      </c>
      <c r="B1082">
        <v>0.0612332</v>
      </c>
      <c r="C1082">
        <f>VLOOKUP(A1082,[1]总校正后表!$A:$R,18,0)</f>
        <v>0.352016111</v>
      </c>
    </row>
    <row r="1083" spans="1:3">
      <c r="A1083" t="s">
        <v>661</v>
      </c>
      <c r="B1083">
        <v>0.0612664</v>
      </c>
      <c r="C1083">
        <f>VLOOKUP(A1083,[1]总校正后表!$A:$R,18,0)</f>
        <v>0.614496111</v>
      </c>
    </row>
    <row r="1084" spans="1:3">
      <c r="A1084" t="s">
        <v>1004</v>
      </c>
      <c r="B1084">
        <v>0.0613624</v>
      </c>
      <c r="C1084">
        <f>VLOOKUP(A1084,[1]总校正后表!$A:$R,18,0)</f>
        <v>0.84870176</v>
      </c>
    </row>
    <row r="1085" spans="1:3">
      <c r="A1085" t="s">
        <v>980</v>
      </c>
      <c r="B1085">
        <v>0.0615446</v>
      </c>
      <c r="C1085">
        <f>VLOOKUP(A1085,[1]总校正后表!$A:$R,18,0)</f>
        <v>0.5093737</v>
      </c>
    </row>
    <row r="1086" spans="1:3">
      <c r="A1086" t="s">
        <v>575</v>
      </c>
      <c r="B1086">
        <v>0.0618238</v>
      </c>
      <c r="C1086">
        <f>VLOOKUP(A1086,[1]总校正后表!$A:$R,18,0)</f>
        <v>0.8094273</v>
      </c>
    </row>
    <row r="1087" spans="1:3">
      <c r="A1087" t="s">
        <v>739</v>
      </c>
      <c r="B1087">
        <v>0.0618894</v>
      </c>
      <c r="C1087">
        <f>VLOOKUP(A1087,[1]总校正后表!$A:$R,18,0)</f>
        <v>0.8239017</v>
      </c>
    </row>
    <row r="1088" spans="1:3">
      <c r="A1088" t="s">
        <v>130</v>
      </c>
      <c r="B1088">
        <v>0.0621452</v>
      </c>
      <c r="C1088">
        <f>VLOOKUP(A1088,[1]总校正后表!$A:$R,18,0)</f>
        <v>0.9739051</v>
      </c>
    </row>
    <row r="1089" spans="1:3">
      <c r="A1089" t="s">
        <v>1295</v>
      </c>
      <c r="B1089">
        <v>0.0622035</v>
      </c>
      <c r="C1089">
        <f>VLOOKUP(A1089,[1]总校正后表!$A:$R,18,0)</f>
        <v>0.750573811</v>
      </c>
    </row>
    <row r="1090" spans="1:3">
      <c r="A1090" t="s">
        <v>958</v>
      </c>
      <c r="B1090">
        <v>0.0623422</v>
      </c>
      <c r="C1090">
        <f>VLOOKUP(A1090,[1]总校正后表!$A:$R,18,0)</f>
        <v>0.7886072</v>
      </c>
    </row>
    <row r="1091" spans="1:3">
      <c r="A1091" t="s">
        <v>362</v>
      </c>
      <c r="B1091">
        <v>0.0624259</v>
      </c>
      <c r="C1091">
        <f>VLOOKUP(A1091,[1]总校正后表!$A:$R,18,0)</f>
        <v>0.941193</v>
      </c>
    </row>
    <row r="1092" spans="1:3">
      <c r="A1092" t="s">
        <v>1122</v>
      </c>
      <c r="B1092">
        <v>0.0624988</v>
      </c>
      <c r="C1092">
        <f>VLOOKUP(A1092,[1]总校正后表!$A:$R,18,0)</f>
        <v>0.5448195</v>
      </c>
    </row>
    <row r="1093" spans="1:3">
      <c r="A1093" t="s">
        <v>882</v>
      </c>
      <c r="B1093">
        <v>0.0627258</v>
      </c>
      <c r="C1093">
        <f>VLOOKUP(A1093,[1]总校正后表!$A:$R,18,0)</f>
        <v>0.7822101</v>
      </c>
    </row>
    <row r="1094" spans="1:3">
      <c r="A1094" t="s">
        <v>1215</v>
      </c>
      <c r="B1094">
        <v>0.0628696</v>
      </c>
      <c r="C1094">
        <f>VLOOKUP(A1094,[1]总校正后表!$A:$R,18,0)</f>
        <v>0.711723</v>
      </c>
    </row>
    <row r="1095" spans="1:3">
      <c r="A1095" t="s">
        <v>899</v>
      </c>
      <c r="B1095">
        <v>0.0629939</v>
      </c>
      <c r="C1095">
        <f>VLOOKUP(A1095,[1]总校正后表!$A:$R,18,0)</f>
        <v>0.715807811</v>
      </c>
    </row>
    <row r="1096" spans="1:3">
      <c r="A1096" t="s">
        <v>797</v>
      </c>
      <c r="B1096">
        <v>0.0630448</v>
      </c>
      <c r="C1096">
        <f>VLOOKUP(A1096,[1]总校正后表!$A:$R,18,0)</f>
        <v>0.713195</v>
      </c>
    </row>
    <row r="1097" spans="1:3">
      <c r="A1097" t="s">
        <v>1182</v>
      </c>
      <c r="B1097">
        <v>0.0633146</v>
      </c>
      <c r="C1097">
        <f>VLOOKUP(A1097,[1]总校正后表!$A:$R,18,0)</f>
        <v>0.8552959</v>
      </c>
    </row>
    <row r="1098" spans="1:3">
      <c r="A1098" t="s">
        <v>594</v>
      </c>
      <c r="B1098">
        <v>0.0636479</v>
      </c>
      <c r="C1098">
        <f>VLOOKUP(A1098,[1]总校正后表!$A:$R,18,0)</f>
        <v>0.7802543</v>
      </c>
    </row>
    <row r="1099" spans="1:3">
      <c r="A1099" t="s">
        <v>1061</v>
      </c>
      <c r="B1099">
        <v>0.0637707</v>
      </c>
      <c r="C1099">
        <f>VLOOKUP(A1099,[1]总校正后表!$A:$R,18,0)</f>
        <v>0.6081797</v>
      </c>
    </row>
    <row r="1100" spans="1:3">
      <c r="A1100" t="s">
        <v>36</v>
      </c>
      <c r="B1100">
        <v>0.0639304</v>
      </c>
      <c r="C1100">
        <f>VLOOKUP(A1100,[1]总校正后表!$A:$R,18,0)</f>
        <v>0.4481896</v>
      </c>
    </row>
    <row r="1101" spans="1:3">
      <c r="A1101" t="s">
        <v>1258</v>
      </c>
      <c r="B1101">
        <v>0.0641988</v>
      </c>
      <c r="C1101">
        <f>VLOOKUP(A1101,[1]总校正后表!$A:$R,18,0)</f>
        <v>0.7836152</v>
      </c>
    </row>
    <row r="1102" spans="1:3">
      <c r="A1102" t="s">
        <v>636</v>
      </c>
      <c r="B1102">
        <v>0.0642918</v>
      </c>
      <c r="C1102">
        <f>VLOOKUP(A1102,[1]总校正后表!$A:$R,18,0)</f>
        <v>0.539839111</v>
      </c>
    </row>
    <row r="1103" spans="1:3">
      <c r="A1103" t="s">
        <v>1138</v>
      </c>
      <c r="B1103">
        <v>0.0650365</v>
      </c>
      <c r="C1103">
        <f>VLOOKUP(A1103,[1]总校正后表!$A:$R,18,0)</f>
        <v>0.9556253</v>
      </c>
    </row>
    <row r="1104" spans="1:3">
      <c r="A1104" t="s">
        <v>844</v>
      </c>
      <c r="B1104">
        <v>0.0656371</v>
      </c>
      <c r="C1104">
        <f>VLOOKUP(A1104,[1]总校正后表!$A:$R,18,0)</f>
        <v>0.94578176</v>
      </c>
    </row>
    <row r="1105" spans="1:3">
      <c r="A1105" t="s">
        <v>228</v>
      </c>
      <c r="B1105">
        <v>0.0658599</v>
      </c>
      <c r="C1105">
        <f>VLOOKUP(A1105,[1]总校正后表!$A:$R,18,0)</f>
        <v>0.755864811</v>
      </c>
    </row>
    <row r="1106" spans="1:3">
      <c r="A1106" t="s">
        <v>1298</v>
      </c>
      <c r="B1106">
        <v>0.0659521</v>
      </c>
      <c r="C1106">
        <f>VLOOKUP(A1106,[1]总校正后表!$A:$R,18,0)</f>
        <v>0.7948263</v>
      </c>
    </row>
    <row r="1107" spans="1:3">
      <c r="A1107" t="s">
        <v>633</v>
      </c>
      <c r="B1107">
        <v>0.0662563</v>
      </c>
      <c r="C1107">
        <f>VLOOKUP(A1107,[1]总校正后表!$A:$R,18,0)</f>
        <v>0.9273357</v>
      </c>
    </row>
    <row r="1108" spans="1:3">
      <c r="A1108" t="s">
        <v>981</v>
      </c>
      <c r="B1108">
        <v>0.066713</v>
      </c>
      <c r="C1108">
        <f>VLOOKUP(A1108,[1]总校正后表!$A:$R,18,0)</f>
        <v>0.740202111</v>
      </c>
    </row>
    <row r="1109" spans="1:3">
      <c r="A1109" t="s">
        <v>1292</v>
      </c>
      <c r="B1109">
        <v>0.0675564</v>
      </c>
      <c r="C1109">
        <f>VLOOKUP(A1109,[1]总校正后表!$A:$R,18,0)</f>
        <v>0.6717407</v>
      </c>
    </row>
    <row r="1110" spans="1:3">
      <c r="A1110" t="s">
        <v>1110</v>
      </c>
      <c r="B1110">
        <v>0.0677279</v>
      </c>
      <c r="C1110">
        <f>VLOOKUP(A1110,[1]总校正后表!$A:$R,18,0)</f>
        <v>0.7271452</v>
      </c>
    </row>
    <row r="1111" spans="1:3">
      <c r="A1111" t="s">
        <v>1253</v>
      </c>
      <c r="B1111">
        <v>0.0679852</v>
      </c>
      <c r="C1111">
        <f>VLOOKUP(A1111,[1]总校正后表!$A:$R,18,0)</f>
        <v>0.7998567</v>
      </c>
    </row>
    <row r="1112" spans="1:3">
      <c r="A1112" t="s">
        <v>1059</v>
      </c>
      <c r="B1112">
        <v>0.0684353</v>
      </c>
      <c r="C1112">
        <f>VLOOKUP(A1112,[1]总校正后表!$A:$R,18,0)</f>
        <v>0.71007</v>
      </c>
    </row>
    <row r="1113" spans="1:3">
      <c r="A1113" t="s">
        <v>1103</v>
      </c>
      <c r="B1113">
        <v>0.0686171</v>
      </c>
      <c r="C1113">
        <f>VLOOKUP(A1113,[1]总校正后表!$A:$R,18,0)</f>
        <v>0.5705182</v>
      </c>
    </row>
    <row r="1114" spans="1:3">
      <c r="A1114" t="s">
        <v>876</v>
      </c>
      <c r="B1114">
        <v>0.0686918</v>
      </c>
      <c r="C1114">
        <f>VLOOKUP(A1114,[1]总校正后表!$A:$R,18,0)</f>
        <v>0.578188111</v>
      </c>
    </row>
    <row r="1115" spans="1:3">
      <c r="A1115" t="s">
        <v>1105</v>
      </c>
      <c r="B1115">
        <v>0.0689812</v>
      </c>
      <c r="C1115">
        <f>VLOOKUP(A1115,[1]总校正后表!$A:$R,18,0)</f>
        <v>0.6923026</v>
      </c>
    </row>
    <row r="1116" spans="1:3">
      <c r="A1116" t="s">
        <v>803</v>
      </c>
      <c r="B1116">
        <v>0.0696516</v>
      </c>
      <c r="C1116">
        <f>VLOOKUP(A1116,[1]总校正后表!$A:$R,18,0)</f>
        <v>0.777601</v>
      </c>
    </row>
    <row r="1117" spans="1:3">
      <c r="A1117" t="s">
        <v>230</v>
      </c>
      <c r="B1117">
        <v>0.0698936</v>
      </c>
      <c r="C1117">
        <f>VLOOKUP(A1117,[1]总校正后表!$A:$R,18,0)</f>
        <v>0.62287516</v>
      </c>
    </row>
    <row r="1118" spans="1:3">
      <c r="A1118" t="s">
        <v>1063</v>
      </c>
      <c r="B1118">
        <v>0.0699599</v>
      </c>
      <c r="C1118">
        <f>VLOOKUP(A1118,[1]总校正后表!$A:$R,18,0)</f>
        <v>1.0618352</v>
      </c>
    </row>
    <row r="1119" spans="1:3">
      <c r="A1119" t="s">
        <v>487</v>
      </c>
      <c r="B1119">
        <v>0.0699989</v>
      </c>
      <c r="C1119">
        <f>VLOOKUP(A1119,[1]总校正后表!$A:$R,18,0)</f>
        <v>0.6909521</v>
      </c>
    </row>
    <row r="1120" spans="1:3">
      <c r="A1120" t="s">
        <v>1297</v>
      </c>
      <c r="B1120">
        <v>0.0701413</v>
      </c>
      <c r="C1120">
        <f>VLOOKUP(A1120,[1]总校正后表!$A:$R,18,0)</f>
        <v>0.62743316</v>
      </c>
    </row>
    <row r="1121" spans="1:3">
      <c r="A1121" t="s">
        <v>822</v>
      </c>
      <c r="B1121">
        <v>0.0702426</v>
      </c>
      <c r="C1121">
        <f>VLOOKUP(A1121,[1]总校正后表!$A:$R,18,0)</f>
        <v>0.944125711</v>
      </c>
    </row>
    <row r="1122" spans="1:3">
      <c r="A1122" t="s">
        <v>465</v>
      </c>
      <c r="B1122">
        <v>0.0702483</v>
      </c>
      <c r="C1122">
        <f>VLOOKUP(A1122,[1]总校正后表!$A:$R,18,0)</f>
        <v>0.8647908</v>
      </c>
    </row>
    <row r="1123" spans="1:3">
      <c r="A1123" t="s">
        <v>1302</v>
      </c>
      <c r="B1123">
        <v>0.0710544</v>
      </c>
      <c r="C1123">
        <f>VLOOKUP(A1123,[1]总校正后表!$A:$R,18,0)</f>
        <v>0.5704716</v>
      </c>
    </row>
    <row r="1124" spans="1:3">
      <c r="A1124" t="s">
        <v>720</v>
      </c>
      <c r="B1124">
        <v>0.0714067</v>
      </c>
      <c r="C1124">
        <f>VLOOKUP(A1124,[1]总校正后表!$A:$R,18,0)</f>
        <v>0.6965487</v>
      </c>
    </row>
    <row r="1125" spans="1:3">
      <c r="A1125" t="s">
        <v>744</v>
      </c>
      <c r="B1125">
        <v>0.0718599</v>
      </c>
      <c r="C1125">
        <f>VLOOKUP(A1125,[1]总校正后表!$A:$R,18,0)</f>
        <v>0.8536373</v>
      </c>
    </row>
    <row r="1126" spans="1:3">
      <c r="A1126" t="s">
        <v>714</v>
      </c>
      <c r="B1126">
        <v>0.0724941</v>
      </c>
      <c r="C1126">
        <f>VLOOKUP(A1126,[1]总校正后表!$A:$R,18,0)</f>
        <v>0.700411111</v>
      </c>
    </row>
    <row r="1127" spans="1:3">
      <c r="A1127" t="s">
        <v>1286</v>
      </c>
      <c r="B1127">
        <v>0.0725893</v>
      </c>
      <c r="C1127">
        <f>VLOOKUP(A1127,[1]总校正后表!$A:$R,18,0)</f>
        <v>1.0002684</v>
      </c>
    </row>
    <row r="1128" spans="1:3">
      <c r="A1128" t="s">
        <v>189</v>
      </c>
      <c r="B1128">
        <v>0.0726017</v>
      </c>
      <c r="C1128">
        <f>VLOOKUP(A1128,[1]总校正后表!$A:$R,18,0)</f>
        <v>0.7357598</v>
      </c>
    </row>
    <row r="1129" spans="1:3">
      <c r="A1129" t="s">
        <v>877</v>
      </c>
      <c r="B1129">
        <v>0.0729597</v>
      </c>
      <c r="C1129">
        <f>VLOOKUP(A1129,[1]总校正后表!$A:$R,18,0)</f>
        <v>0.7532177</v>
      </c>
    </row>
    <row r="1130" spans="1:3">
      <c r="A1130" t="s">
        <v>411</v>
      </c>
      <c r="B1130">
        <v>0.0736266</v>
      </c>
      <c r="C1130">
        <f>VLOOKUP(A1130,[1]总校正后表!$A:$R,18,0)</f>
        <v>1.0143243</v>
      </c>
    </row>
    <row r="1131" spans="1:3">
      <c r="A1131" t="s">
        <v>255</v>
      </c>
      <c r="B1131">
        <v>0.0736795</v>
      </c>
      <c r="C1131">
        <f>VLOOKUP(A1131,[1]总校正后表!$A:$R,18,0)</f>
        <v>0.7215634</v>
      </c>
    </row>
    <row r="1132" spans="1:3">
      <c r="A1132" t="s">
        <v>1276</v>
      </c>
      <c r="B1132">
        <v>0.0737917</v>
      </c>
      <c r="C1132">
        <f>VLOOKUP(A1132,[1]总校正后表!$A:$R,18,0)</f>
        <v>0.603151811</v>
      </c>
    </row>
    <row r="1133" spans="1:3">
      <c r="A1133" t="s">
        <v>802</v>
      </c>
      <c r="B1133">
        <v>0.0737952</v>
      </c>
      <c r="C1133">
        <f>VLOOKUP(A1133,[1]总校正后表!$A:$R,18,0)</f>
        <v>0.9891552</v>
      </c>
    </row>
    <row r="1134" spans="1:3">
      <c r="A1134" t="s">
        <v>62</v>
      </c>
      <c r="B1134">
        <v>0.0738285</v>
      </c>
      <c r="C1134">
        <f>VLOOKUP(A1134,[1]总校正后表!$A:$R,18,0)</f>
        <v>0.8166499</v>
      </c>
    </row>
    <row r="1135" spans="1:3">
      <c r="A1135" t="s">
        <v>1113</v>
      </c>
      <c r="B1135">
        <v>0.0740113</v>
      </c>
      <c r="C1135">
        <f>VLOOKUP(A1135,[1]总校正后表!$A:$R,18,0)</f>
        <v>0.7643797</v>
      </c>
    </row>
    <row r="1136" spans="1:3">
      <c r="A1136" t="s">
        <v>157</v>
      </c>
      <c r="B1136">
        <v>0.0742471</v>
      </c>
      <c r="C1136">
        <f>VLOOKUP(A1136,[1]总校正后表!$A:$R,18,0)</f>
        <v>0.6059909</v>
      </c>
    </row>
    <row r="1137" spans="1:3">
      <c r="A1137" t="s">
        <v>902</v>
      </c>
      <c r="B1137">
        <v>0.0742796</v>
      </c>
      <c r="C1137">
        <f>VLOOKUP(A1137,[1]总校正后表!$A:$R,18,0)</f>
        <v>0.830528</v>
      </c>
    </row>
    <row r="1138" spans="1:3">
      <c r="A1138" t="s">
        <v>1172</v>
      </c>
      <c r="B1138">
        <v>0.0745378</v>
      </c>
      <c r="C1138">
        <f>VLOOKUP(A1138,[1]总校正后表!$A:$R,18,0)</f>
        <v>0.4431107</v>
      </c>
    </row>
    <row r="1139" spans="1:3">
      <c r="A1139" t="s">
        <v>602</v>
      </c>
      <c r="B1139">
        <v>0.0747131</v>
      </c>
      <c r="C1139">
        <f>VLOOKUP(A1139,[1]总校正后表!$A:$R,18,0)</f>
        <v>0.7444037</v>
      </c>
    </row>
    <row r="1140" spans="1:3">
      <c r="A1140" t="s">
        <v>1150</v>
      </c>
      <c r="B1140">
        <v>0.0757633</v>
      </c>
      <c r="C1140">
        <f>VLOOKUP(A1140,[1]总校正后表!$A:$R,18,0)</f>
        <v>0.7877703</v>
      </c>
    </row>
    <row r="1141" spans="1:3">
      <c r="A1141" t="s">
        <v>688</v>
      </c>
      <c r="B1141">
        <v>0.0758355</v>
      </c>
      <c r="C1141">
        <f>VLOOKUP(A1141,[1]总校正后表!$A:$R,18,0)</f>
        <v>0.9933903</v>
      </c>
    </row>
    <row r="1142" spans="1:3">
      <c r="A1142" t="s">
        <v>700</v>
      </c>
      <c r="B1142">
        <v>0.0760533</v>
      </c>
      <c r="C1142">
        <f>VLOOKUP(A1142,[1]总校正后表!$A:$R,18,0)</f>
        <v>0.8039193</v>
      </c>
    </row>
    <row r="1143" spans="1:3">
      <c r="A1143" t="s">
        <v>949</v>
      </c>
      <c r="B1143">
        <v>0.0762412</v>
      </c>
      <c r="C1143">
        <f>VLOOKUP(A1143,[1]总校正后表!$A:$R,18,0)</f>
        <v>1.0805251</v>
      </c>
    </row>
    <row r="1144" spans="1:3">
      <c r="A1144" t="s">
        <v>779</v>
      </c>
      <c r="B1144">
        <v>0.0768586</v>
      </c>
      <c r="C1144">
        <f>VLOOKUP(A1144,[1]总校正后表!$A:$R,18,0)</f>
        <v>0.6761068</v>
      </c>
    </row>
    <row r="1145" spans="1:3">
      <c r="A1145" t="s">
        <v>293</v>
      </c>
      <c r="B1145">
        <v>0.0770499</v>
      </c>
      <c r="C1145">
        <f>VLOOKUP(A1145,[1]总校正后表!$A:$R,18,0)</f>
        <v>0.8068182</v>
      </c>
    </row>
    <row r="1146" spans="1:3">
      <c r="A1146" t="s">
        <v>312</v>
      </c>
      <c r="B1146">
        <v>0.0771787</v>
      </c>
      <c r="C1146">
        <f>VLOOKUP(A1146,[1]总校正后表!$A:$R,18,0)</f>
        <v>0.8214151</v>
      </c>
    </row>
    <row r="1147" spans="1:3">
      <c r="A1147" t="s">
        <v>668</v>
      </c>
      <c r="B1147">
        <v>0.0775834</v>
      </c>
      <c r="C1147">
        <f>VLOOKUP(A1147,[1]总校正后表!$A:$R,18,0)</f>
        <v>0.6209763</v>
      </c>
    </row>
    <row r="1148" spans="1:3">
      <c r="A1148" t="s">
        <v>253</v>
      </c>
      <c r="B1148">
        <v>0.0781704</v>
      </c>
      <c r="C1148">
        <f>VLOOKUP(A1148,[1]总校正后表!$A:$R,18,0)</f>
        <v>1.0330809</v>
      </c>
    </row>
    <row r="1149" spans="1:3">
      <c r="A1149" t="s">
        <v>1062</v>
      </c>
      <c r="B1149">
        <v>0.0782985</v>
      </c>
      <c r="C1149">
        <f>VLOOKUP(A1149,[1]总校正后表!$A:$R,18,0)</f>
        <v>0.5929219</v>
      </c>
    </row>
    <row r="1150" spans="1:3">
      <c r="A1150" t="s">
        <v>872</v>
      </c>
      <c r="B1150">
        <v>0.0795196</v>
      </c>
      <c r="C1150">
        <f>VLOOKUP(A1150,[1]总校正后表!$A:$R,18,0)</f>
        <v>0.849282</v>
      </c>
    </row>
    <row r="1151" spans="1:3">
      <c r="A1151" t="s">
        <v>648</v>
      </c>
      <c r="B1151">
        <v>0.0798248</v>
      </c>
      <c r="C1151">
        <f>VLOOKUP(A1151,[1]总校正后表!$A:$R,18,0)</f>
        <v>0.976807111</v>
      </c>
    </row>
    <row r="1152" spans="1:3">
      <c r="A1152" t="s">
        <v>1066</v>
      </c>
      <c r="B1152">
        <v>0.0802101</v>
      </c>
      <c r="C1152">
        <f>VLOOKUP(A1152,[1]总校正后表!$A:$R,18,0)</f>
        <v>0.75327286</v>
      </c>
    </row>
    <row r="1153" spans="1:3">
      <c r="A1153" t="s">
        <v>710</v>
      </c>
      <c r="B1153">
        <v>0.0804789</v>
      </c>
      <c r="C1153">
        <f>VLOOKUP(A1153,[1]总校正后表!$A:$R,18,0)</f>
        <v>0.9196099</v>
      </c>
    </row>
    <row r="1154" spans="1:3">
      <c r="A1154" t="s">
        <v>234</v>
      </c>
      <c r="B1154">
        <v>0.0804942</v>
      </c>
      <c r="C1154">
        <f>VLOOKUP(A1154,[1]总校正后表!$A:$R,18,0)</f>
        <v>0.86383616</v>
      </c>
    </row>
    <row r="1155" spans="1:3">
      <c r="A1155" t="s">
        <v>73</v>
      </c>
      <c r="B1155">
        <v>0.0812419</v>
      </c>
      <c r="C1155">
        <f>VLOOKUP(A1155,[1]总校正后表!$A:$R,18,0)</f>
        <v>0.617103811</v>
      </c>
    </row>
    <row r="1156" spans="1:3">
      <c r="A1156" t="s">
        <v>932</v>
      </c>
      <c r="B1156">
        <v>0.0816566</v>
      </c>
      <c r="C1156">
        <f>VLOOKUP(A1156,[1]总校正后表!$A:$R,18,0)</f>
        <v>0.934651</v>
      </c>
    </row>
    <row r="1157" spans="1:3">
      <c r="A1157" t="s">
        <v>348</v>
      </c>
      <c r="B1157">
        <v>0.0818655</v>
      </c>
      <c r="C1157">
        <f>VLOOKUP(A1157,[1]总校正后表!$A:$R,18,0)</f>
        <v>0.614859</v>
      </c>
    </row>
    <row r="1158" spans="1:3">
      <c r="A1158" t="s">
        <v>929</v>
      </c>
      <c r="B1158">
        <v>0.08196</v>
      </c>
      <c r="C1158">
        <f>VLOOKUP(A1158,[1]总校正后表!$A:$R,18,0)</f>
        <v>1.0043261</v>
      </c>
    </row>
    <row r="1159" spans="1:3">
      <c r="A1159" t="s">
        <v>1034</v>
      </c>
      <c r="B1159">
        <v>0.0819846</v>
      </c>
      <c r="C1159">
        <f>VLOOKUP(A1159,[1]总校正后表!$A:$R,18,0)</f>
        <v>0.7072897</v>
      </c>
    </row>
    <row r="1160" spans="1:3">
      <c r="A1160" t="s">
        <v>204</v>
      </c>
      <c r="B1160">
        <v>0.0829495</v>
      </c>
      <c r="C1160">
        <f>VLOOKUP(A1160,[1]总校正后表!$A:$R,18,0)</f>
        <v>1.0016117</v>
      </c>
    </row>
    <row r="1161" spans="1:3">
      <c r="A1161" t="s">
        <v>687</v>
      </c>
      <c r="B1161">
        <v>0.0829898</v>
      </c>
      <c r="C1161">
        <f>VLOOKUP(A1161,[1]总校正后表!$A:$R,18,0)</f>
        <v>0.69652986</v>
      </c>
    </row>
    <row r="1162" spans="1:3">
      <c r="A1162" t="s">
        <v>931</v>
      </c>
      <c r="B1162">
        <v>0.0830334</v>
      </c>
      <c r="C1162">
        <f>VLOOKUP(A1162,[1]总校正后表!$A:$R,18,0)</f>
        <v>0.7144651</v>
      </c>
    </row>
    <row r="1163" spans="1:3">
      <c r="A1163" t="s">
        <v>860</v>
      </c>
      <c r="B1163">
        <v>0.0835129</v>
      </c>
      <c r="C1163">
        <f>VLOOKUP(A1163,[1]总校正后表!$A:$R,18,0)</f>
        <v>0.9176658</v>
      </c>
    </row>
    <row r="1164" spans="1:3">
      <c r="A1164" t="s">
        <v>276</v>
      </c>
      <c r="B1164">
        <v>0.0837329</v>
      </c>
      <c r="C1164">
        <f>VLOOKUP(A1164,[1]总校正后表!$A:$R,18,0)</f>
        <v>1.0494067</v>
      </c>
    </row>
    <row r="1165" spans="1:3">
      <c r="A1165" t="s">
        <v>502</v>
      </c>
      <c r="B1165">
        <v>0.0841013</v>
      </c>
      <c r="C1165">
        <f>VLOOKUP(A1165,[1]总校正后表!$A:$R,18,0)</f>
        <v>0.7878298</v>
      </c>
    </row>
    <row r="1166" spans="1:3">
      <c r="A1166" t="s">
        <v>1148</v>
      </c>
      <c r="B1166">
        <v>0.0842831</v>
      </c>
      <c r="C1166">
        <f>VLOOKUP(A1166,[1]总校正后表!$A:$R,18,0)</f>
        <v>0.721462811</v>
      </c>
    </row>
    <row r="1167" spans="1:3">
      <c r="A1167" t="s">
        <v>330</v>
      </c>
      <c r="B1167">
        <v>0.0845844</v>
      </c>
      <c r="C1167">
        <f>VLOOKUP(A1167,[1]总校正后表!$A:$R,18,0)</f>
        <v>0.8339667</v>
      </c>
    </row>
    <row r="1168" spans="1:3">
      <c r="A1168" t="s">
        <v>618</v>
      </c>
      <c r="B1168">
        <v>0.0848516</v>
      </c>
      <c r="C1168">
        <f>VLOOKUP(A1168,[1]总校正后表!$A:$R,18,0)</f>
        <v>0.6997118</v>
      </c>
    </row>
    <row r="1169" spans="1:3">
      <c r="A1169" t="s">
        <v>1257</v>
      </c>
      <c r="B1169">
        <v>0.0850862</v>
      </c>
      <c r="C1169">
        <f>VLOOKUP(A1169,[1]总校正后表!$A:$R,18,0)</f>
        <v>0.72740416</v>
      </c>
    </row>
    <row r="1170" spans="1:3">
      <c r="A1170" t="s">
        <v>20</v>
      </c>
      <c r="B1170">
        <v>0.0854178</v>
      </c>
      <c r="C1170">
        <f>VLOOKUP(A1170,[1]总校正后表!$A:$R,18,0)</f>
        <v>0.7571227</v>
      </c>
    </row>
    <row r="1171" spans="1:3">
      <c r="A1171" t="s">
        <v>1267</v>
      </c>
      <c r="B1171">
        <v>0.0859117</v>
      </c>
      <c r="C1171">
        <f>VLOOKUP(A1171,[1]总校正后表!$A:$R,18,0)</f>
        <v>0.4210067</v>
      </c>
    </row>
    <row r="1172" spans="1:3">
      <c r="A1172" t="s">
        <v>655</v>
      </c>
      <c r="B1172">
        <v>0.0860103</v>
      </c>
      <c r="C1172">
        <f>VLOOKUP(A1172,[1]总校正后表!$A:$R,18,0)</f>
        <v>0.8570359</v>
      </c>
    </row>
    <row r="1173" spans="1:3">
      <c r="A1173" t="s">
        <v>1010</v>
      </c>
      <c r="B1173">
        <v>0.0861487</v>
      </c>
      <c r="C1173">
        <f>VLOOKUP(A1173,[1]总校正后表!$A:$R,18,0)</f>
        <v>0.8463378</v>
      </c>
    </row>
    <row r="1174" spans="1:3">
      <c r="A1174" t="s">
        <v>1070</v>
      </c>
      <c r="B1174">
        <v>0.0861956</v>
      </c>
      <c r="C1174">
        <f>VLOOKUP(A1174,[1]总校正后表!$A:$R,18,0)</f>
        <v>1.0192299</v>
      </c>
    </row>
    <row r="1175" spans="1:3">
      <c r="A1175" t="s">
        <v>1087</v>
      </c>
      <c r="B1175">
        <v>0.0862138</v>
      </c>
      <c r="C1175">
        <f>VLOOKUP(A1175,[1]总校正后表!$A:$R,18,0)</f>
        <v>1.0373359</v>
      </c>
    </row>
    <row r="1176" spans="1:3">
      <c r="A1176" t="s">
        <v>332</v>
      </c>
      <c r="B1176">
        <v>0.0864007</v>
      </c>
      <c r="C1176">
        <f>VLOOKUP(A1176,[1]总校正后表!$A:$R,18,0)</f>
        <v>1.1293093</v>
      </c>
    </row>
    <row r="1177" spans="1:3">
      <c r="A1177" t="s">
        <v>992</v>
      </c>
      <c r="B1177">
        <v>0.0864143</v>
      </c>
      <c r="C1177">
        <f>VLOOKUP(A1177,[1]总校正后表!$A:$R,18,0)</f>
        <v>0.8199328</v>
      </c>
    </row>
    <row r="1178" spans="1:3">
      <c r="A1178" t="s">
        <v>842</v>
      </c>
      <c r="B1178">
        <v>0.0870376</v>
      </c>
      <c r="C1178">
        <f>VLOOKUP(A1178,[1]总校正后表!$A:$R,18,0)</f>
        <v>0.776512</v>
      </c>
    </row>
    <row r="1179" spans="1:3">
      <c r="A1179" t="s">
        <v>930</v>
      </c>
      <c r="B1179">
        <v>0.0870902</v>
      </c>
      <c r="C1179">
        <f>VLOOKUP(A1179,[1]总校正后表!$A:$R,18,0)</f>
        <v>0.8200743</v>
      </c>
    </row>
    <row r="1180" spans="1:3">
      <c r="A1180" t="s">
        <v>987</v>
      </c>
      <c r="B1180">
        <v>0.0872324</v>
      </c>
      <c r="C1180">
        <f>VLOOKUP(A1180,[1]总校正后表!$A:$R,18,0)</f>
        <v>0.6369797</v>
      </c>
    </row>
    <row r="1181" spans="1:3">
      <c r="A1181" t="s">
        <v>227</v>
      </c>
      <c r="B1181">
        <v>0.0875029</v>
      </c>
      <c r="C1181">
        <f>VLOOKUP(A1181,[1]总校正后表!$A:$R,18,0)</f>
        <v>1.2005933</v>
      </c>
    </row>
    <row r="1182" spans="1:3">
      <c r="A1182" t="s">
        <v>1033</v>
      </c>
      <c r="B1182">
        <v>0.0875083</v>
      </c>
      <c r="C1182">
        <f>VLOOKUP(A1182,[1]总校正后表!$A:$R,18,0)</f>
        <v>0.5800392</v>
      </c>
    </row>
    <row r="1183" spans="1:3">
      <c r="A1183" t="s">
        <v>302</v>
      </c>
      <c r="B1183">
        <v>0.0890553</v>
      </c>
      <c r="C1183">
        <f>VLOOKUP(A1183,[1]总校正后表!$A:$R,18,0)</f>
        <v>0.5378844</v>
      </c>
    </row>
    <row r="1184" spans="1:3">
      <c r="A1184" t="s">
        <v>684</v>
      </c>
      <c r="B1184">
        <v>0.0898824</v>
      </c>
      <c r="C1184">
        <f>VLOOKUP(A1184,[1]总校正后表!$A:$R,18,0)</f>
        <v>0.873287</v>
      </c>
    </row>
    <row r="1185" spans="1:3">
      <c r="A1185" t="s">
        <v>437</v>
      </c>
      <c r="B1185">
        <v>0.0905565</v>
      </c>
      <c r="C1185">
        <f>VLOOKUP(A1185,[1]总校正后表!$A:$R,18,0)</f>
        <v>1.0426112</v>
      </c>
    </row>
    <row r="1186" spans="1:3">
      <c r="A1186" t="s">
        <v>1041</v>
      </c>
      <c r="B1186">
        <v>0.0907563</v>
      </c>
      <c r="C1186">
        <f>VLOOKUP(A1186,[1]总校正后表!$A:$R,18,0)</f>
        <v>0.83329976</v>
      </c>
    </row>
    <row r="1187" spans="1:3">
      <c r="A1187" t="s">
        <v>1249</v>
      </c>
      <c r="B1187">
        <v>0.0912338</v>
      </c>
      <c r="C1187">
        <f>VLOOKUP(A1187,[1]总校正后表!$A:$R,18,0)</f>
        <v>0.7459433</v>
      </c>
    </row>
    <row r="1188" spans="1:3">
      <c r="A1188" t="s">
        <v>672</v>
      </c>
      <c r="B1188">
        <v>0.0914687</v>
      </c>
      <c r="C1188">
        <f>VLOOKUP(A1188,[1]总校正后表!$A:$R,18,0)</f>
        <v>0.7062209</v>
      </c>
    </row>
    <row r="1189" spans="1:3">
      <c r="A1189" t="s">
        <v>1131</v>
      </c>
      <c r="B1189">
        <v>0.0929063</v>
      </c>
      <c r="C1189">
        <f>VLOOKUP(A1189,[1]总校正后表!$A:$R,18,0)</f>
        <v>0.809304811</v>
      </c>
    </row>
    <row r="1190" spans="1:3">
      <c r="A1190" t="s">
        <v>1100</v>
      </c>
      <c r="B1190">
        <v>0.0931818</v>
      </c>
      <c r="C1190">
        <f>VLOOKUP(A1190,[1]总校正后表!$A:$R,18,0)</f>
        <v>0.784139</v>
      </c>
    </row>
    <row r="1191" spans="1:3">
      <c r="A1191" t="s">
        <v>1263</v>
      </c>
      <c r="B1191">
        <v>0.0939508</v>
      </c>
      <c r="C1191">
        <f>VLOOKUP(A1191,[1]总校正后表!$A:$R,18,0)</f>
        <v>0.9900036</v>
      </c>
    </row>
    <row r="1192" spans="1:3">
      <c r="A1192" t="s">
        <v>1190</v>
      </c>
      <c r="B1192">
        <v>0.0941293</v>
      </c>
      <c r="C1192">
        <f>VLOOKUP(A1192,[1]总校正后表!$A:$R,18,0)</f>
        <v>0.7049449</v>
      </c>
    </row>
    <row r="1193" spans="1:3">
      <c r="A1193" t="s">
        <v>644</v>
      </c>
      <c r="B1193">
        <v>0.0941808</v>
      </c>
      <c r="C1193">
        <f>VLOOKUP(A1193,[1]总校正后表!$A:$R,18,0)</f>
        <v>0.8660399</v>
      </c>
    </row>
    <row r="1194" spans="1:3">
      <c r="A1194" t="s">
        <v>736</v>
      </c>
      <c r="B1194">
        <v>0.0942271</v>
      </c>
      <c r="C1194">
        <f>VLOOKUP(A1194,[1]总校正后表!$A:$R,18,0)</f>
        <v>0.710872</v>
      </c>
    </row>
    <row r="1195" spans="1:3">
      <c r="A1195" t="s">
        <v>960</v>
      </c>
      <c r="B1195">
        <v>0.0948905</v>
      </c>
      <c r="C1195">
        <f>VLOOKUP(A1195,[1]总校正后表!$A:$R,18,0)</f>
        <v>1.066922</v>
      </c>
    </row>
    <row r="1196" spans="1:3">
      <c r="A1196" t="s">
        <v>97</v>
      </c>
      <c r="B1196">
        <v>0.095227</v>
      </c>
      <c r="C1196">
        <f>VLOOKUP(A1196,[1]总校正后表!$A:$R,18,0)</f>
        <v>1.0774003</v>
      </c>
    </row>
    <row r="1197" spans="1:3">
      <c r="A1197" t="s">
        <v>1205</v>
      </c>
      <c r="B1197">
        <v>0.0953216</v>
      </c>
      <c r="C1197">
        <f>VLOOKUP(A1197,[1]总校正后表!$A:$R,18,0)</f>
        <v>1.0143599</v>
      </c>
    </row>
    <row r="1198" spans="1:3">
      <c r="A1198" t="s">
        <v>1170</v>
      </c>
      <c r="B1198">
        <v>0.095663</v>
      </c>
      <c r="C1198">
        <f>VLOOKUP(A1198,[1]总校正后表!$A:$R,18,0)</f>
        <v>0.8009967</v>
      </c>
    </row>
    <row r="1199" spans="1:3">
      <c r="A1199" t="s">
        <v>1243</v>
      </c>
      <c r="B1199">
        <v>0.095767</v>
      </c>
      <c r="C1199">
        <f>VLOOKUP(A1199,[1]总校正后表!$A:$R,18,0)</f>
        <v>0.9350925</v>
      </c>
    </row>
    <row r="1200" spans="1:3">
      <c r="A1200" t="s">
        <v>183</v>
      </c>
      <c r="B1200">
        <v>0.096092</v>
      </c>
      <c r="C1200">
        <f>VLOOKUP(A1200,[1]总校正后表!$A:$R,18,0)</f>
        <v>0.7621567</v>
      </c>
    </row>
    <row r="1201" spans="1:3">
      <c r="A1201" t="s">
        <v>828</v>
      </c>
      <c r="B1201">
        <v>0.0964485</v>
      </c>
      <c r="C1201">
        <f>VLOOKUP(A1201,[1]总校正后表!$A:$R,18,0)</f>
        <v>0.8141499</v>
      </c>
    </row>
    <row r="1202" spans="1:3">
      <c r="A1202" t="s">
        <v>388</v>
      </c>
      <c r="B1202">
        <v>0.0970626</v>
      </c>
      <c r="C1202">
        <f>VLOOKUP(A1202,[1]总校正后表!$A:$R,18,0)</f>
        <v>0.5193746</v>
      </c>
    </row>
    <row r="1203" spans="1:3">
      <c r="A1203" t="s">
        <v>17</v>
      </c>
      <c r="B1203">
        <v>0.098037</v>
      </c>
      <c r="C1203">
        <f>VLOOKUP(A1203,[1]总校正后表!$A:$R,18,0)</f>
        <v>0.742837</v>
      </c>
    </row>
    <row r="1204" spans="1:3">
      <c r="A1204" t="s">
        <v>364</v>
      </c>
      <c r="B1204">
        <v>0.098107</v>
      </c>
      <c r="C1204">
        <f>VLOOKUP(A1204,[1]总校正后表!$A:$R,18,0)</f>
        <v>0.7014868</v>
      </c>
    </row>
    <row r="1205" spans="1:3">
      <c r="A1205" t="s">
        <v>910</v>
      </c>
      <c r="B1205">
        <v>0.0987098</v>
      </c>
      <c r="C1205">
        <f>VLOOKUP(A1205,[1]总校正后表!$A:$R,18,0)</f>
        <v>0.9279617</v>
      </c>
    </row>
    <row r="1206" spans="1:3">
      <c r="A1206" t="s">
        <v>1119</v>
      </c>
      <c r="B1206">
        <v>0.0992712</v>
      </c>
      <c r="C1206">
        <f>VLOOKUP(A1206,[1]总校正后表!$A:$R,18,0)</f>
        <v>0.59553316</v>
      </c>
    </row>
    <row r="1207" spans="1:3">
      <c r="A1207" t="s">
        <v>550</v>
      </c>
      <c r="B1207">
        <v>0.0994189</v>
      </c>
      <c r="C1207">
        <f>VLOOKUP(A1207,[1]总校正后表!$A:$R,18,0)</f>
        <v>0.5575573</v>
      </c>
    </row>
    <row r="1208" spans="1:3">
      <c r="A1208" t="s">
        <v>1036</v>
      </c>
      <c r="B1208">
        <v>0.0995849</v>
      </c>
      <c r="C1208">
        <f>VLOOKUP(A1208,[1]总校正后表!$A:$R,18,0)</f>
        <v>1.1145323</v>
      </c>
    </row>
    <row r="1209" spans="1:3">
      <c r="A1209" t="s">
        <v>713</v>
      </c>
      <c r="B1209">
        <v>0.0995899</v>
      </c>
      <c r="C1209">
        <f>VLOOKUP(A1209,[1]总校正后表!$A:$R,18,0)</f>
        <v>0.869631111</v>
      </c>
    </row>
    <row r="1210" spans="1:3">
      <c r="A1210" t="s">
        <v>757</v>
      </c>
      <c r="B1210">
        <v>0.0995925</v>
      </c>
      <c r="C1210">
        <f>VLOOKUP(A1210,[1]总校正后表!$A:$R,18,0)</f>
        <v>0.8850369</v>
      </c>
    </row>
    <row r="1211" spans="1:3">
      <c r="A1211" t="s">
        <v>371</v>
      </c>
      <c r="B1211">
        <v>0.0999801</v>
      </c>
      <c r="C1211">
        <f>VLOOKUP(A1211,[1]总校正后表!$A:$R,18,0)</f>
        <v>0.8490473</v>
      </c>
    </row>
    <row r="1212" spans="1:3">
      <c r="A1212" t="s">
        <v>1261</v>
      </c>
      <c r="B1212">
        <v>0.100666</v>
      </c>
      <c r="C1212">
        <f>VLOOKUP(A1212,[1]总校正后表!$A:$R,18,0)</f>
        <v>1.1158534</v>
      </c>
    </row>
    <row r="1213" spans="1:3">
      <c r="A1213" t="s">
        <v>1143</v>
      </c>
      <c r="B1213">
        <v>0.100965</v>
      </c>
      <c r="C1213">
        <f>VLOOKUP(A1213,[1]总校正后表!$A:$R,18,0)</f>
        <v>0.79496</v>
      </c>
    </row>
    <row r="1214" spans="1:3">
      <c r="A1214" t="s">
        <v>1096</v>
      </c>
      <c r="B1214">
        <v>0.101006</v>
      </c>
      <c r="C1214">
        <f>VLOOKUP(A1214,[1]总校正后表!$A:$R,18,0)</f>
        <v>0.58695476</v>
      </c>
    </row>
    <row r="1215" spans="1:3">
      <c r="A1215" t="s">
        <v>18</v>
      </c>
      <c r="B1215">
        <v>0.102373</v>
      </c>
      <c r="C1215">
        <f>VLOOKUP(A1215,[1]总校正后表!$A:$R,18,0)</f>
        <v>0.5990827</v>
      </c>
    </row>
    <row r="1216" spans="1:3">
      <c r="A1216" t="s">
        <v>1256</v>
      </c>
      <c r="B1216">
        <v>0.102458</v>
      </c>
      <c r="C1216">
        <f>VLOOKUP(A1216,[1]总校正后表!$A:$R,18,0)</f>
        <v>0.8857965</v>
      </c>
    </row>
    <row r="1217" spans="1:3">
      <c r="A1217" t="s">
        <v>1188</v>
      </c>
      <c r="B1217">
        <v>0.103639</v>
      </c>
      <c r="C1217">
        <f>VLOOKUP(A1217,[1]总校正后表!$A:$R,18,0)</f>
        <v>0.8475819</v>
      </c>
    </row>
    <row r="1218" spans="1:3">
      <c r="A1218" t="s">
        <v>725</v>
      </c>
      <c r="B1218">
        <v>0.103659</v>
      </c>
      <c r="C1218">
        <f>VLOOKUP(A1218,[1]总校正后表!$A:$R,18,0)</f>
        <v>0.8316231</v>
      </c>
    </row>
    <row r="1219" spans="1:3">
      <c r="A1219" t="s">
        <v>1230</v>
      </c>
      <c r="B1219">
        <v>0.104217</v>
      </c>
      <c r="C1219">
        <f>VLOOKUP(A1219,[1]总校正后表!$A:$R,18,0)</f>
        <v>0.4046716</v>
      </c>
    </row>
    <row r="1220" spans="1:3">
      <c r="A1220" t="s">
        <v>1291</v>
      </c>
      <c r="B1220">
        <v>0.105171</v>
      </c>
      <c r="C1220">
        <f>VLOOKUP(A1220,[1]总校正后表!$A:$R,18,0)</f>
        <v>1.1364777</v>
      </c>
    </row>
    <row r="1221" spans="1:3">
      <c r="A1221" t="s">
        <v>322</v>
      </c>
      <c r="B1221">
        <v>0.1058</v>
      </c>
      <c r="C1221">
        <f>VLOOKUP(A1221,[1]总校正后表!$A:$R,18,0)</f>
        <v>0.470290111</v>
      </c>
    </row>
    <row r="1222" spans="1:3">
      <c r="A1222" t="s">
        <v>1047</v>
      </c>
      <c r="B1222">
        <v>0.106467</v>
      </c>
      <c r="C1222">
        <f>VLOOKUP(A1222,[1]总校正后表!$A:$R,18,0)</f>
        <v>0.5619247</v>
      </c>
    </row>
    <row r="1223" spans="1:3">
      <c r="A1223" t="s">
        <v>994</v>
      </c>
      <c r="B1223">
        <v>0.10693</v>
      </c>
      <c r="C1223">
        <f>VLOOKUP(A1223,[1]总校正后表!$A:$R,18,0)</f>
        <v>0.943608</v>
      </c>
    </row>
    <row r="1224" spans="1:3">
      <c r="A1224" t="s">
        <v>610</v>
      </c>
      <c r="B1224">
        <v>0.106975</v>
      </c>
      <c r="C1224">
        <f>VLOOKUP(A1224,[1]总校正后表!$A:$R,18,0)</f>
        <v>0.8631533</v>
      </c>
    </row>
    <row r="1225" spans="1:3">
      <c r="A1225" t="s">
        <v>484</v>
      </c>
      <c r="B1225">
        <v>0.107127</v>
      </c>
      <c r="C1225">
        <f>VLOOKUP(A1225,[1]总校正后表!$A:$R,18,0)</f>
        <v>0.7072327</v>
      </c>
    </row>
    <row r="1226" spans="1:3">
      <c r="A1226" t="s">
        <v>1155</v>
      </c>
      <c r="B1226">
        <v>0.107292</v>
      </c>
      <c r="C1226">
        <f>VLOOKUP(A1226,[1]总校正后表!$A:$R,18,0)</f>
        <v>0.7534547</v>
      </c>
    </row>
    <row r="1227" spans="1:3">
      <c r="A1227" t="s">
        <v>1189</v>
      </c>
      <c r="B1227">
        <v>0.107868</v>
      </c>
      <c r="C1227">
        <f>VLOOKUP(A1227,[1]总校正后表!$A:$R,18,0)</f>
        <v>0.9420108</v>
      </c>
    </row>
    <row r="1228" spans="1:3">
      <c r="A1228" t="s">
        <v>1245</v>
      </c>
      <c r="B1228">
        <v>0.109058</v>
      </c>
      <c r="C1228">
        <f>VLOOKUP(A1228,[1]总校正后表!$A:$R,18,0)</f>
        <v>0.715991711</v>
      </c>
    </row>
    <row r="1229" spans="1:3">
      <c r="A1229" t="s">
        <v>231</v>
      </c>
      <c r="B1229">
        <v>0.109294</v>
      </c>
      <c r="C1229">
        <f>VLOOKUP(A1229,[1]总校正后表!$A:$R,18,0)</f>
        <v>0.76432616</v>
      </c>
    </row>
    <row r="1230" spans="1:3">
      <c r="A1230" t="s">
        <v>134</v>
      </c>
      <c r="B1230">
        <v>0.109344</v>
      </c>
      <c r="C1230">
        <f>VLOOKUP(A1230,[1]总校正后表!$A:$R,18,0)</f>
        <v>0.8671998</v>
      </c>
    </row>
    <row r="1231" spans="1:3">
      <c r="A1231" t="s">
        <v>1156</v>
      </c>
      <c r="B1231">
        <v>0.109731</v>
      </c>
      <c r="C1231">
        <f>VLOOKUP(A1231,[1]总校正后表!$A:$R,18,0)</f>
        <v>0.664862711</v>
      </c>
    </row>
    <row r="1232" spans="1:3">
      <c r="A1232" t="s">
        <v>442</v>
      </c>
      <c r="B1232">
        <v>0.109872</v>
      </c>
      <c r="C1232">
        <f>VLOOKUP(A1232,[1]总校正后表!$A:$R,18,0)</f>
        <v>0.6589798</v>
      </c>
    </row>
    <row r="1233" spans="1:3">
      <c r="A1233" t="s">
        <v>681</v>
      </c>
      <c r="B1233">
        <v>0.110076</v>
      </c>
      <c r="C1233">
        <f>VLOOKUP(A1233,[1]总校正后表!$A:$R,18,0)</f>
        <v>0.7478738</v>
      </c>
    </row>
    <row r="1234" spans="1:3">
      <c r="A1234" t="s">
        <v>1288</v>
      </c>
      <c r="B1234">
        <v>0.111216</v>
      </c>
      <c r="C1234">
        <f>VLOOKUP(A1234,[1]总校正后表!$A:$R,18,0)</f>
        <v>0.6611147</v>
      </c>
    </row>
    <row r="1235" spans="1:3">
      <c r="A1235" t="s">
        <v>776</v>
      </c>
      <c r="B1235">
        <v>0.112107</v>
      </c>
      <c r="C1235">
        <f>VLOOKUP(A1235,[1]总校正后表!$A:$R,18,0)</f>
        <v>0.9202809</v>
      </c>
    </row>
    <row r="1236" spans="1:3">
      <c r="A1236" t="s">
        <v>689</v>
      </c>
      <c r="B1236">
        <v>0.112155</v>
      </c>
      <c r="C1236">
        <f>VLOOKUP(A1236,[1]总校正后表!$A:$R,18,0)</f>
        <v>1.1884329</v>
      </c>
    </row>
    <row r="1237" spans="1:3">
      <c r="A1237" t="s">
        <v>9</v>
      </c>
      <c r="B1237">
        <v>0.112165</v>
      </c>
      <c r="C1237">
        <f>VLOOKUP(A1237,[1]总校正后表!$A:$R,18,0)</f>
        <v>0.8040393</v>
      </c>
    </row>
    <row r="1238" spans="1:3">
      <c r="A1238" t="s">
        <v>226</v>
      </c>
      <c r="B1238">
        <v>0.112417</v>
      </c>
      <c r="C1238">
        <f>VLOOKUP(A1238,[1]总校正后表!$A:$R,18,0)</f>
        <v>0.76709286</v>
      </c>
    </row>
    <row r="1239" spans="1:3">
      <c r="A1239" t="s">
        <v>533</v>
      </c>
      <c r="B1239">
        <v>0.11275</v>
      </c>
      <c r="C1239">
        <f>VLOOKUP(A1239,[1]总校正后表!$A:$R,18,0)</f>
        <v>0.9416954</v>
      </c>
    </row>
    <row r="1240" spans="1:3">
      <c r="A1240" t="s">
        <v>354</v>
      </c>
      <c r="B1240">
        <v>0.114686</v>
      </c>
      <c r="C1240">
        <f>VLOOKUP(A1240,[1]总校正后表!$A:$R,18,0)</f>
        <v>0.889311</v>
      </c>
    </row>
    <row r="1241" spans="1:3">
      <c r="A1241" t="s">
        <v>1198</v>
      </c>
      <c r="B1241">
        <v>0.115373</v>
      </c>
      <c r="C1241">
        <f>VLOOKUP(A1241,[1]总校正后表!$A:$R,18,0)</f>
        <v>0.8502219</v>
      </c>
    </row>
    <row r="1242" spans="1:3">
      <c r="A1242" t="s">
        <v>592</v>
      </c>
      <c r="B1242">
        <v>0.117797</v>
      </c>
      <c r="C1242">
        <f>VLOOKUP(A1242,[1]总校正后表!$A:$R,18,0)</f>
        <v>0.8339744</v>
      </c>
    </row>
    <row r="1243" spans="1:3">
      <c r="A1243" t="s">
        <v>1090</v>
      </c>
      <c r="B1243">
        <v>0.118251</v>
      </c>
      <c r="C1243">
        <f>VLOOKUP(A1243,[1]总校正后表!$A:$R,18,0)</f>
        <v>0.9622913</v>
      </c>
    </row>
    <row r="1244" spans="1:3">
      <c r="A1244" t="s">
        <v>127</v>
      </c>
      <c r="B1244">
        <v>0.118963</v>
      </c>
      <c r="C1244">
        <f>VLOOKUP(A1244,[1]总校正后表!$A:$R,18,0)</f>
        <v>0.8592683</v>
      </c>
    </row>
    <row r="1245" spans="1:3">
      <c r="A1245" t="s">
        <v>809</v>
      </c>
      <c r="B1245">
        <v>0.119367</v>
      </c>
      <c r="C1245">
        <f>VLOOKUP(A1245,[1]总校正后表!$A:$R,18,0)</f>
        <v>0.610905</v>
      </c>
    </row>
    <row r="1246" spans="1:3">
      <c r="A1246" t="s">
        <v>977</v>
      </c>
      <c r="B1246">
        <v>0.119504</v>
      </c>
      <c r="C1246">
        <f>VLOOKUP(A1246,[1]总校正后表!$A:$R,18,0)</f>
        <v>0.8092501</v>
      </c>
    </row>
    <row r="1247" spans="1:3">
      <c r="A1247" t="s">
        <v>709</v>
      </c>
      <c r="B1247">
        <v>0.120382</v>
      </c>
      <c r="C1247">
        <f>VLOOKUP(A1247,[1]总校正后表!$A:$R,18,0)</f>
        <v>0.9358569</v>
      </c>
    </row>
    <row r="1248" spans="1:3">
      <c r="A1248" t="s">
        <v>631</v>
      </c>
      <c r="B1248">
        <v>0.12224</v>
      </c>
      <c r="C1248">
        <f>VLOOKUP(A1248,[1]总校正后表!$A:$R,18,0)</f>
        <v>0.808713811</v>
      </c>
    </row>
    <row r="1249" spans="1:3">
      <c r="A1249" t="s">
        <v>1283</v>
      </c>
      <c r="B1249">
        <v>0.122385</v>
      </c>
      <c r="C1249">
        <f>VLOOKUP(A1249,[1]总校正后表!$A:$R,18,0)</f>
        <v>0.81514316</v>
      </c>
    </row>
    <row r="1250" spans="1:3">
      <c r="A1250" t="s">
        <v>310</v>
      </c>
      <c r="B1250">
        <v>0.122475</v>
      </c>
      <c r="C1250">
        <f>VLOOKUP(A1250,[1]总校正后表!$A:$R,18,0)</f>
        <v>0.8735247</v>
      </c>
    </row>
    <row r="1251" spans="1:3">
      <c r="A1251" t="s">
        <v>881</v>
      </c>
      <c r="B1251">
        <v>0.12265</v>
      </c>
      <c r="C1251">
        <f>VLOOKUP(A1251,[1]总校正后表!$A:$R,18,0)</f>
        <v>0.7675289</v>
      </c>
    </row>
    <row r="1252" spans="1:3">
      <c r="A1252" t="s">
        <v>1269</v>
      </c>
      <c r="B1252">
        <v>0.123964</v>
      </c>
      <c r="C1252">
        <f>VLOOKUP(A1252,[1]总校正后表!$A:$R,18,0)</f>
        <v>0.7675274</v>
      </c>
    </row>
    <row r="1253" spans="1:3">
      <c r="A1253" t="s">
        <v>1280</v>
      </c>
      <c r="B1253">
        <v>0.124014</v>
      </c>
      <c r="C1253">
        <f>VLOOKUP(A1253,[1]总校正后表!$A:$R,18,0)</f>
        <v>0.782657811</v>
      </c>
    </row>
    <row r="1254" spans="1:3">
      <c r="A1254" t="s">
        <v>1002</v>
      </c>
      <c r="B1254">
        <v>0.12478</v>
      </c>
      <c r="C1254">
        <f>VLOOKUP(A1254,[1]总校正后表!$A:$R,18,0)</f>
        <v>1.1461073</v>
      </c>
    </row>
    <row r="1255" spans="1:3">
      <c r="A1255" t="s">
        <v>1255</v>
      </c>
      <c r="B1255">
        <v>0.125083</v>
      </c>
      <c r="C1255">
        <f>VLOOKUP(A1255,[1]总校正后表!$A:$R,18,0)</f>
        <v>1.0020977</v>
      </c>
    </row>
    <row r="1256" spans="1:3">
      <c r="A1256" t="s">
        <v>1128</v>
      </c>
      <c r="B1256">
        <v>0.125995</v>
      </c>
      <c r="C1256">
        <f>VLOOKUP(A1256,[1]总校正后表!$A:$R,18,0)</f>
        <v>1.0456373</v>
      </c>
    </row>
    <row r="1257" spans="1:3">
      <c r="A1257" t="s">
        <v>1239</v>
      </c>
      <c r="B1257">
        <v>0.126308</v>
      </c>
      <c r="C1257">
        <f>VLOOKUP(A1257,[1]总校正后表!$A:$R,18,0)</f>
        <v>1.0721509</v>
      </c>
    </row>
    <row r="1258" spans="1:3">
      <c r="A1258" t="s">
        <v>729</v>
      </c>
      <c r="B1258">
        <v>0.127474</v>
      </c>
      <c r="C1258">
        <f>VLOOKUP(A1258,[1]总校正后表!$A:$R,18,0)</f>
        <v>0.772196811</v>
      </c>
    </row>
    <row r="1259" spans="1:3">
      <c r="A1259" t="s">
        <v>890</v>
      </c>
      <c r="B1259">
        <v>0.127484</v>
      </c>
      <c r="C1259">
        <f>VLOOKUP(A1259,[1]总校正后表!$A:$R,18,0)</f>
        <v>1.2100637</v>
      </c>
    </row>
    <row r="1260" spans="1:3">
      <c r="A1260" t="s">
        <v>444</v>
      </c>
      <c r="B1260">
        <v>0.128796</v>
      </c>
      <c r="C1260">
        <f>VLOOKUP(A1260,[1]总校正后表!$A:$R,18,0)</f>
        <v>0.86171166</v>
      </c>
    </row>
    <row r="1261" spans="1:3">
      <c r="A1261" t="s">
        <v>539</v>
      </c>
      <c r="B1261">
        <v>0.129107</v>
      </c>
      <c r="C1261">
        <f>VLOOKUP(A1261,[1]总校正后表!$A:$R,18,0)</f>
        <v>0.8487212</v>
      </c>
    </row>
    <row r="1262" spans="1:3">
      <c r="A1262" t="s">
        <v>1108</v>
      </c>
      <c r="B1262">
        <v>0.129493</v>
      </c>
      <c r="C1262">
        <f>VLOOKUP(A1262,[1]总校正后表!$A:$R,18,0)</f>
        <v>0.672048</v>
      </c>
    </row>
    <row r="1263" spans="1:3">
      <c r="A1263" t="s">
        <v>1099</v>
      </c>
      <c r="B1263">
        <v>0.130515</v>
      </c>
      <c r="C1263">
        <f>VLOOKUP(A1263,[1]总校正后表!$A:$R,18,0)</f>
        <v>0.8699739</v>
      </c>
    </row>
    <row r="1264" spans="1:3">
      <c r="A1264" t="s">
        <v>682</v>
      </c>
      <c r="B1264">
        <v>0.130928</v>
      </c>
      <c r="C1264">
        <f>VLOOKUP(A1264,[1]总校正后表!$A:$R,18,0)</f>
        <v>0.923392</v>
      </c>
    </row>
    <row r="1265" spans="1:3">
      <c r="A1265" t="s">
        <v>679</v>
      </c>
      <c r="B1265">
        <v>0.13101</v>
      </c>
      <c r="C1265">
        <f>VLOOKUP(A1265,[1]总校正后表!$A:$R,18,0)</f>
        <v>0.8162091</v>
      </c>
    </row>
    <row r="1266" spans="1:3">
      <c r="A1266" t="s">
        <v>1076</v>
      </c>
      <c r="B1266">
        <v>0.13143</v>
      </c>
      <c r="C1266">
        <f>VLOOKUP(A1266,[1]总校正后表!$A:$R,18,0)</f>
        <v>0.8023043</v>
      </c>
    </row>
    <row r="1267" spans="1:3">
      <c r="A1267" t="s">
        <v>1282</v>
      </c>
      <c r="B1267">
        <v>0.132113</v>
      </c>
      <c r="C1267">
        <f>VLOOKUP(A1267,[1]总校正后表!$A:$R,18,0)</f>
        <v>1.0619733</v>
      </c>
    </row>
    <row r="1268" spans="1:3">
      <c r="A1268" t="s">
        <v>742</v>
      </c>
      <c r="B1268">
        <v>0.132353</v>
      </c>
      <c r="C1268">
        <f>VLOOKUP(A1268,[1]总校正后表!$A:$R,18,0)</f>
        <v>0.823527</v>
      </c>
    </row>
    <row r="1269" spans="1:3">
      <c r="A1269" t="s">
        <v>562</v>
      </c>
      <c r="B1269">
        <v>0.133311</v>
      </c>
      <c r="C1269">
        <f>VLOOKUP(A1269,[1]总校正后表!$A:$R,18,0)</f>
        <v>0.8541798</v>
      </c>
    </row>
    <row r="1270" spans="1:3">
      <c r="A1270" t="s">
        <v>794</v>
      </c>
      <c r="B1270">
        <v>0.133677</v>
      </c>
      <c r="C1270">
        <f>VLOOKUP(A1270,[1]总校正后表!$A:$R,18,0)</f>
        <v>0.7838727</v>
      </c>
    </row>
    <row r="1271" spans="1:3">
      <c r="A1271" t="s">
        <v>1252</v>
      </c>
      <c r="B1271">
        <v>0.133981</v>
      </c>
      <c r="C1271">
        <f>VLOOKUP(A1271,[1]总校正后表!$A:$R,18,0)</f>
        <v>1.0508567</v>
      </c>
    </row>
    <row r="1272" spans="1:3">
      <c r="A1272" t="s">
        <v>1236</v>
      </c>
      <c r="B1272">
        <v>0.134927</v>
      </c>
      <c r="C1272">
        <f>VLOOKUP(A1272,[1]总校正后表!$A:$R,18,0)</f>
        <v>1.1295093</v>
      </c>
    </row>
    <row r="1273" spans="1:3">
      <c r="A1273" t="s">
        <v>26</v>
      </c>
      <c r="B1273">
        <v>0.135086</v>
      </c>
      <c r="C1273">
        <f>VLOOKUP(A1273,[1]总校正后表!$A:$R,18,0)</f>
        <v>1.1075093</v>
      </c>
    </row>
    <row r="1274" spans="1:3">
      <c r="A1274" t="s">
        <v>1204</v>
      </c>
      <c r="B1274">
        <v>0.135599</v>
      </c>
      <c r="C1274">
        <f>VLOOKUP(A1274,[1]总校正后表!$A:$R,18,0)</f>
        <v>1.013718811</v>
      </c>
    </row>
    <row r="1275" spans="1:3">
      <c r="A1275" t="s">
        <v>486</v>
      </c>
      <c r="B1275">
        <v>0.135708</v>
      </c>
      <c r="C1275">
        <f>VLOOKUP(A1275,[1]总校正后表!$A:$R,18,0)</f>
        <v>0.822387111</v>
      </c>
    </row>
    <row r="1276" spans="1:3">
      <c r="A1276" t="s">
        <v>1165</v>
      </c>
      <c r="B1276">
        <v>0.136486</v>
      </c>
      <c r="C1276">
        <f>VLOOKUP(A1276,[1]总校正后表!$A:$R,18,0)</f>
        <v>0.9891143</v>
      </c>
    </row>
    <row r="1277" spans="1:3">
      <c r="A1277" t="s">
        <v>462</v>
      </c>
      <c r="B1277">
        <v>0.138482</v>
      </c>
      <c r="C1277">
        <f>VLOOKUP(A1277,[1]总校正后表!$A:$R,18,0)</f>
        <v>0.9754753</v>
      </c>
    </row>
    <row r="1278" spans="1:3">
      <c r="A1278" t="s">
        <v>124</v>
      </c>
      <c r="B1278">
        <v>0.140077</v>
      </c>
      <c r="C1278">
        <f>VLOOKUP(A1278,[1]总校正后表!$A:$R,18,0)</f>
        <v>0.8960009</v>
      </c>
    </row>
    <row r="1279" spans="1:3">
      <c r="A1279" t="s">
        <v>76</v>
      </c>
      <c r="B1279">
        <v>0.140519</v>
      </c>
      <c r="C1279">
        <f>VLOOKUP(A1279,[1]总校正后表!$A:$R,18,0)</f>
        <v>0.77965686</v>
      </c>
    </row>
    <row r="1280" spans="1:3">
      <c r="A1280" t="s">
        <v>760</v>
      </c>
      <c r="B1280">
        <v>0.141423</v>
      </c>
      <c r="C1280">
        <f>VLOOKUP(A1280,[1]总校正后表!$A:$R,18,0)</f>
        <v>0.892942</v>
      </c>
    </row>
    <row r="1281" spans="1:3">
      <c r="A1281" t="s">
        <v>1228</v>
      </c>
      <c r="B1281">
        <v>0.145832</v>
      </c>
      <c r="C1281">
        <f>VLOOKUP(A1281,[1]总校正后表!$A:$R,18,0)</f>
        <v>0.7135862</v>
      </c>
    </row>
    <row r="1282" spans="1:3">
      <c r="A1282" t="s">
        <v>368</v>
      </c>
      <c r="B1282">
        <v>0.147942</v>
      </c>
      <c r="C1282">
        <f>VLOOKUP(A1282,[1]总校正后表!$A:$R,18,0)</f>
        <v>1.1102447</v>
      </c>
    </row>
    <row r="1283" spans="1:3">
      <c r="A1283" t="s">
        <v>1303</v>
      </c>
      <c r="B1283">
        <v>0.149085</v>
      </c>
      <c r="C1283">
        <f>VLOOKUP(A1283,[1]总校正后表!$A:$R,18,0)</f>
        <v>0.7375516</v>
      </c>
    </row>
    <row r="1284" spans="1:3">
      <c r="A1284" t="s">
        <v>123</v>
      </c>
      <c r="B1284">
        <v>0.153492</v>
      </c>
      <c r="C1284">
        <f>VLOOKUP(A1284,[1]总校正后表!$A:$R,18,0)</f>
        <v>0.9700153</v>
      </c>
    </row>
    <row r="1285" spans="1:3">
      <c r="A1285" t="s">
        <v>160</v>
      </c>
      <c r="B1285">
        <v>0.156483</v>
      </c>
      <c r="C1285">
        <f>VLOOKUP(A1285,[1]总校正后表!$A:$R,18,0)</f>
        <v>0.9532804</v>
      </c>
    </row>
    <row r="1286" spans="1:3">
      <c r="A1286" t="s">
        <v>1046</v>
      </c>
      <c r="B1286">
        <v>0.157296</v>
      </c>
      <c r="C1286">
        <f>VLOOKUP(A1286,[1]总校正后表!$A:$R,18,0)</f>
        <v>0.7686527</v>
      </c>
    </row>
    <row r="1287" spans="1:3">
      <c r="A1287" t="s">
        <v>665</v>
      </c>
      <c r="B1287">
        <v>0.161466</v>
      </c>
      <c r="C1287">
        <f>VLOOKUP(A1287,[1]总校正后表!$A:$R,18,0)</f>
        <v>0.8687688</v>
      </c>
    </row>
    <row r="1288" spans="1:3">
      <c r="A1288" t="s">
        <v>951</v>
      </c>
      <c r="B1288">
        <v>0.1621</v>
      </c>
      <c r="C1288">
        <f>VLOOKUP(A1288,[1]总校正后表!$A:$R,18,0)</f>
        <v>0.9783104</v>
      </c>
    </row>
    <row r="1289" spans="1:3">
      <c r="A1289" t="s">
        <v>1153</v>
      </c>
      <c r="B1289">
        <v>0.164592</v>
      </c>
      <c r="C1289">
        <f>VLOOKUP(A1289,[1]总校正后表!$A:$R,18,0)</f>
        <v>0.8562013</v>
      </c>
    </row>
    <row r="1290" spans="1:3">
      <c r="A1290" t="s">
        <v>233</v>
      </c>
      <c r="B1290">
        <v>0.16607</v>
      </c>
      <c r="C1290">
        <f>VLOOKUP(A1290,[1]总校正后表!$A:$R,18,0)</f>
        <v>0.8203839</v>
      </c>
    </row>
    <row r="1291" spans="1:3">
      <c r="A1291" t="s">
        <v>436</v>
      </c>
      <c r="B1291">
        <v>0.167036</v>
      </c>
      <c r="C1291">
        <f>VLOOKUP(A1291,[1]总校正后表!$A:$R,18,0)</f>
        <v>1.0293027</v>
      </c>
    </row>
    <row r="1292" spans="1:3">
      <c r="A1292" t="s">
        <v>24</v>
      </c>
      <c r="B1292">
        <v>0.167201</v>
      </c>
      <c r="C1292">
        <f>VLOOKUP(A1292,[1]总校正后表!$A:$R,18,0)</f>
        <v>0.9601937</v>
      </c>
    </row>
    <row r="1293" spans="1:3">
      <c r="A1293" t="s">
        <v>7</v>
      </c>
      <c r="B1293">
        <v>0.167406</v>
      </c>
      <c r="C1293">
        <f>VLOOKUP(A1293,[1]总校正后表!$A:$R,18,0)</f>
        <v>1.0976589</v>
      </c>
    </row>
    <row r="1294" spans="1:3">
      <c r="A1294" t="s">
        <v>938</v>
      </c>
      <c r="B1294">
        <v>0.172003</v>
      </c>
      <c r="C1294">
        <f>VLOOKUP(A1294,[1]总校正后表!$A:$R,18,0)</f>
        <v>1.0349412</v>
      </c>
    </row>
    <row r="1295" spans="1:3">
      <c r="A1295" t="s">
        <v>606</v>
      </c>
      <c r="B1295">
        <v>0.172379</v>
      </c>
      <c r="C1295">
        <f>VLOOKUP(A1295,[1]总校正后表!$A:$R,18,0)</f>
        <v>0.98175216</v>
      </c>
    </row>
    <row r="1296" spans="1:3">
      <c r="A1296" t="s">
        <v>416</v>
      </c>
      <c r="B1296">
        <v>0.181856</v>
      </c>
      <c r="C1296">
        <f>VLOOKUP(A1296,[1]总校正后表!$A:$R,18,0)</f>
        <v>0.982734</v>
      </c>
    </row>
    <row r="1297" spans="1:3">
      <c r="A1297" t="s">
        <v>634</v>
      </c>
      <c r="B1297">
        <v>0.18266</v>
      </c>
      <c r="C1297">
        <f>VLOOKUP(A1297,[1]总校正后表!$A:$R,18,0)</f>
        <v>1.1632833</v>
      </c>
    </row>
    <row r="1298" spans="1:3">
      <c r="A1298" t="s">
        <v>1281</v>
      </c>
      <c r="B1298">
        <v>0.200748</v>
      </c>
      <c r="C1298">
        <f>VLOOKUP(A1298,[1]总校正后表!$A:$R,18,0)</f>
        <v>1.06577</v>
      </c>
    </row>
    <row r="1299" spans="1:3">
      <c r="A1299" t="s">
        <v>1078</v>
      </c>
      <c r="B1299">
        <v>0.205043</v>
      </c>
      <c r="C1299">
        <f>VLOOKUP(A1299,[1]总校正后表!$A:$R,18,0)</f>
        <v>0.9892396</v>
      </c>
    </row>
    <row r="1300" spans="1:3">
      <c r="A1300" t="s">
        <v>907</v>
      </c>
      <c r="B1300">
        <v>0.220199</v>
      </c>
      <c r="C1300">
        <f>VLOOKUP(A1300,[1]总校正后表!$A:$R,18,0)</f>
        <v>1.223039</v>
      </c>
    </row>
    <row r="1301" spans="1:3">
      <c r="A1301" t="s">
        <v>246</v>
      </c>
      <c r="B1301">
        <v>0.22254</v>
      </c>
      <c r="C1301">
        <f>VLOOKUP(A1301,[1]总校正后表!$A:$R,18,0)</f>
        <v>0.8989637</v>
      </c>
    </row>
    <row r="1302" spans="1:3">
      <c r="A1302" t="s">
        <v>5</v>
      </c>
      <c r="B1302">
        <v>0.249566</v>
      </c>
      <c r="C1302">
        <f>VLOOKUP(A1302,[1]总校正后表!$A:$R,18,0)</f>
        <v>0.9782507</v>
      </c>
    </row>
    <row r="1303" spans="1:3">
      <c r="A1303" t="s">
        <v>763</v>
      </c>
      <c r="B1303">
        <v>0.270685</v>
      </c>
      <c r="C1303">
        <f>VLOOKUP(A1303,[1]总校正后表!$A:$R,18,0)</f>
        <v>1.2864421</v>
      </c>
    </row>
    <row r="1304" spans="2:2">
      <c r="B1304">
        <f>AVERAGE(B2:B1303)</f>
        <v>-0.00393185106689704</v>
      </c>
    </row>
  </sheetData>
  <sortState ref="A2:C1303">
    <sortCondition ref="B2"/>
  </sortState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04"/>
  <sheetViews>
    <sheetView workbookViewId="0">
      <selection activeCell="C2" sqref="C2"/>
    </sheetView>
  </sheetViews>
  <sheetFormatPr defaultColWidth="8.72727272727273" defaultRowHeight="14" outlineLevelCol="4"/>
  <cols>
    <col min="2" max="2" width="12.8181818181818"/>
    <col min="3" max="3" width="11.7272727272727"/>
    <col min="5" max="5" width="12.8181818181818"/>
  </cols>
  <sheetData>
    <row r="1" spans="1:2">
      <c r="A1" t="s">
        <v>0</v>
      </c>
      <c r="B1" t="s">
        <v>1</v>
      </c>
    </row>
    <row r="2" spans="1:5">
      <c r="A2" t="s">
        <v>25</v>
      </c>
      <c r="B2">
        <v>-5.7251</v>
      </c>
      <c r="C2">
        <f>VLOOKUP(A2,[1]总校正后表!$A:$S,19,0)</f>
        <v>3.712884</v>
      </c>
      <c r="E2">
        <f>PEARSON(B2:B1303,C2:C1303)</f>
        <v>0.789552513296384</v>
      </c>
    </row>
    <row r="3" spans="1:3">
      <c r="A3" t="s">
        <v>667</v>
      </c>
      <c r="B3">
        <v>-5.64438</v>
      </c>
      <c r="C3">
        <f>VLOOKUP(A3,[1]总校正后表!$A:$S,19,0)</f>
        <v>4.718574</v>
      </c>
    </row>
    <row r="4" spans="1:3">
      <c r="A4" t="s">
        <v>1232</v>
      </c>
      <c r="B4">
        <v>-5.28275</v>
      </c>
      <c r="C4">
        <f>VLOOKUP(A4,[1]总校正后表!$A:$S,19,0)</f>
        <v>1.7358665</v>
      </c>
    </row>
    <row r="5" spans="1:3">
      <c r="A5" t="s">
        <v>345</v>
      </c>
      <c r="B5">
        <v>-5.01474</v>
      </c>
      <c r="C5">
        <f>VLOOKUP(A5,[1]总校正后表!$A:$S,19,0)</f>
        <v>3.996196</v>
      </c>
    </row>
    <row r="6" spans="1:3">
      <c r="A6" t="s">
        <v>615</v>
      </c>
      <c r="B6">
        <v>-5.00174</v>
      </c>
      <c r="C6">
        <f>VLOOKUP(A6,[1]总校正后表!$A:$S,19,0)</f>
        <v>7.421224</v>
      </c>
    </row>
    <row r="7" spans="1:3">
      <c r="A7" t="s">
        <v>675</v>
      </c>
      <c r="B7">
        <v>-4.99984</v>
      </c>
      <c r="C7">
        <f>VLOOKUP(A7,[1]总校正后表!$A:$S,19,0)</f>
        <v>6.827303</v>
      </c>
    </row>
    <row r="8" spans="1:3">
      <c r="A8" t="s">
        <v>335</v>
      </c>
      <c r="B8">
        <v>-4.96208</v>
      </c>
      <c r="C8">
        <f>VLOOKUP(A8,[1]总校正后表!$A:$S,19,0)</f>
        <v>9.997824</v>
      </c>
    </row>
    <row r="9" spans="1:3">
      <c r="A9" t="s">
        <v>51</v>
      </c>
      <c r="B9">
        <v>-4.64504</v>
      </c>
      <c r="C9">
        <f>VLOOKUP(A9,[1]总校正后表!$A:$S,19,0)</f>
        <v>8.605054</v>
      </c>
    </row>
    <row r="10" spans="1:3">
      <c r="A10" t="s">
        <v>523</v>
      </c>
      <c r="B10">
        <v>-4.43927</v>
      </c>
      <c r="C10">
        <f>VLOOKUP(A10,[1]总校正后表!$A:$S,19,0)</f>
        <v>10.163624</v>
      </c>
    </row>
    <row r="11" spans="1:3">
      <c r="A11" t="s">
        <v>297</v>
      </c>
      <c r="B11">
        <v>-4.41273</v>
      </c>
      <c r="C11">
        <f>VLOOKUP(A11,[1]总校正后表!$A:$S,19,0)</f>
        <v>6.846304</v>
      </c>
    </row>
    <row r="12" spans="1:3">
      <c r="A12" t="s">
        <v>147</v>
      </c>
      <c r="B12">
        <v>-4.38393</v>
      </c>
      <c r="C12">
        <f>VLOOKUP(A12,[1]总校正后表!$A:$S,19,0)</f>
        <v>7.138766</v>
      </c>
    </row>
    <row r="13" spans="1:3">
      <c r="A13" t="s">
        <v>496</v>
      </c>
      <c r="B13">
        <v>-4.34447</v>
      </c>
      <c r="C13">
        <f>VLOOKUP(A13,[1]总校正后表!$A:$S,19,0)</f>
        <v>10.3852465</v>
      </c>
    </row>
    <row r="14" spans="1:3">
      <c r="A14" t="s">
        <v>120</v>
      </c>
      <c r="B14">
        <v>-4.32912</v>
      </c>
      <c r="C14">
        <f>VLOOKUP(A14,[1]总校正后表!$A:$S,19,0)</f>
        <v>5.3295893</v>
      </c>
    </row>
    <row r="15" spans="1:3">
      <c r="A15" t="s">
        <v>104</v>
      </c>
      <c r="B15">
        <v>-4.24112</v>
      </c>
      <c r="C15">
        <f>VLOOKUP(A15,[1]总校正后表!$A:$S,19,0)</f>
        <v>6.083704</v>
      </c>
    </row>
    <row r="16" spans="1:3">
      <c r="A16" t="s">
        <v>516</v>
      </c>
      <c r="B16">
        <v>-4.12072</v>
      </c>
      <c r="C16">
        <f>VLOOKUP(A16,[1]总校正后表!$A:$S,19,0)</f>
        <v>3.54447</v>
      </c>
    </row>
    <row r="17" spans="1:3">
      <c r="A17" t="s">
        <v>148</v>
      </c>
      <c r="B17">
        <v>-4.09059</v>
      </c>
      <c r="C17">
        <f>VLOOKUP(A17,[1]总校正后表!$A:$S,19,0)</f>
        <v>10.281604</v>
      </c>
    </row>
    <row r="18" spans="1:3">
      <c r="A18" t="s">
        <v>853</v>
      </c>
      <c r="B18">
        <v>-4.07795</v>
      </c>
      <c r="C18">
        <f>VLOOKUP(A18,[1]总校正后表!$A:$S,19,0)</f>
        <v>9.334854</v>
      </c>
    </row>
    <row r="19" spans="1:3">
      <c r="A19" t="s">
        <v>63</v>
      </c>
      <c r="B19">
        <v>-4.06408</v>
      </c>
      <c r="C19">
        <f>VLOOKUP(A19,[1]总校正后表!$A:$S,19,0)</f>
        <v>6.149884</v>
      </c>
    </row>
    <row r="20" spans="1:3">
      <c r="A20" t="s">
        <v>657</v>
      </c>
      <c r="B20">
        <v>-4.04771</v>
      </c>
      <c r="C20">
        <f>VLOOKUP(A20,[1]总校正后表!$A:$S,19,0)</f>
        <v>7.225404</v>
      </c>
    </row>
    <row r="21" spans="1:3">
      <c r="A21" t="s">
        <v>58</v>
      </c>
      <c r="B21">
        <v>-3.91861</v>
      </c>
      <c r="C21">
        <f>VLOOKUP(A21,[1]总校正后表!$A:$S,19,0)</f>
        <v>10.116514</v>
      </c>
    </row>
    <row r="22" spans="1:3">
      <c r="A22" t="s">
        <v>254</v>
      </c>
      <c r="B22">
        <v>-3.85433</v>
      </c>
      <c r="C22">
        <f>VLOOKUP(A22,[1]总校正后表!$A:$S,19,0)</f>
        <v>8.536684</v>
      </c>
    </row>
    <row r="23" spans="1:3">
      <c r="A23" t="s">
        <v>37</v>
      </c>
      <c r="B23">
        <v>-3.84647</v>
      </c>
      <c r="C23">
        <f>VLOOKUP(A23,[1]总校正后表!$A:$S,19,0)</f>
        <v>10.660344</v>
      </c>
    </row>
    <row r="24" spans="1:3">
      <c r="A24" t="s">
        <v>180</v>
      </c>
      <c r="B24">
        <v>-3.83582</v>
      </c>
      <c r="C24">
        <f>VLOOKUP(A24,[1]总校正后表!$A:$S,19,0)</f>
        <v>11.377884</v>
      </c>
    </row>
    <row r="25" spans="1:3">
      <c r="A25" t="s">
        <v>71</v>
      </c>
      <c r="B25">
        <v>-3.81693</v>
      </c>
      <c r="C25">
        <f>VLOOKUP(A25,[1]总校正后表!$A:$S,19,0)</f>
        <v>8.8939989</v>
      </c>
    </row>
    <row r="26" spans="1:3">
      <c r="A26" t="s">
        <v>8</v>
      </c>
      <c r="B26">
        <v>-3.79723</v>
      </c>
      <c r="C26">
        <f>VLOOKUP(A26,[1]总校正后表!$A:$S,19,0)</f>
        <v>13.238034</v>
      </c>
    </row>
    <row r="27" spans="1:3">
      <c r="A27" t="s">
        <v>12</v>
      </c>
      <c r="B27">
        <v>-3.76694</v>
      </c>
      <c r="C27">
        <f>VLOOKUP(A27,[1]总校正后表!$A:$S,19,0)</f>
        <v>13.562234</v>
      </c>
    </row>
    <row r="28" spans="1:3">
      <c r="A28" t="s">
        <v>244</v>
      </c>
      <c r="B28">
        <v>-3.74807</v>
      </c>
      <c r="C28">
        <f>VLOOKUP(A28,[1]总校正后表!$A:$S,19,0)</f>
        <v>5.966554</v>
      </c>
    </row>
    <row r="29" spans="1:3">
      <c r="A29" t="s">
        <v>139</v>
      </c>
      <c r="B29">
        <v>-3.70124</v>
      </c>
      <c r="C29">
        <f>VLOOKUP(A29,[1]总校正后表!$A:$S,19,0)</f>
        <v>9.145344</v>
      </c>
    </row>
    <row r="30" spans="1:3">
      <c r="A30" t="s">
        <v>281</v>
      </c>
      <c r="B30">
        <v>-3.69105</v>
      </c>
      <c r="C30">
        <f>VLOOKUP(A30,[1]总校正后表!$A:$S,19,0)</f>
        <v>10.660824</v>
      </c>
    </row>
    <row r="31" spans="1:3">
      <c r="A31" t="s">
        <v>84</v>
      </c>
      <c r="B31">
        <v>-3.6885</v>
      </c>
      <c r="C31">
        <f>VLOOKUP(A31,[1]总校正后表!$A:$S,19,0)</f>
        <v>9.739906</v>
      </c>
    </row>
    <row r="32" spans="1:3">
      <c r="A32" t="s">
        <v>114</v>
      </c>
      <c r="B32">
        <v>-3.66762</v>
      </c>
      <c r="C32">
        <f>VLOOKUP(A32,[1]总校正后表!$A:$S,19,0)</f>
        <v>7.3201493</v>
      </c>
    </row>
    <row r="33" spans="1:3">
      <c r="A33" t="s">
        <v>561</v>
      </c>
      <c r="B33">
        <v>-3.6578</v>
      </c>
      <c r="C33">
        <f>VLOOKUP(A33,[1]总校正后表!$A:$S,19,0)</f>
        <v>12.950603</v>
      </c>
    </row>
    <row r="34" spans="1:3">
      <c r="A34" t="s">
        <v>232</v>
      </c>
      <c r="B34">
        <v>-3.63908</v>
      </c>
      <c r="C34">
        <f>VLOOKUP(A34,[1]总校正后表!$A:$S,19,0)</f>
        <v>6.1176765</v>
      </c>
    </row>
    <row r="35" spans="1:3">
      <c r="A35" t="s">
        <v>40</v>
      </c>
      <c r="B35">
        <v>-3.62891</v>
      </c>
      <c r="C35">
        <f>VLOOKUP(A35,[1]总校正后表!$A:$S,19,0)</f>
        <v>7.3948893</v>
      </c>
    </row>
    <row r="36" spans="1:3">
      <c r="A36" t="s">
        <v>593</v>
      </c>
      <c r="B36">
        <v>-3.62471</v>
      </c>
      <c r="C36">
        <f>VLOOKUP(A36,[1]总校正后表!$A:$S,19,0)</f>
        <v>7.63447</v>
      </c>
    </row>
    <row r="37" spans="1:3">
      <c r="A37" t="s">
        <v>439</v>
      </c>
      <c r="B37">
        <v>-3.60897</v>
      </c>
      <c r="C37">
        <f>VLOOKUP(A37,[1]总校正后表!$A:$S,19,0)</f>
        <v>5.5741989</v>
      </c>
    </row>
    <row r="38" spans="1:3">
      <c r="A38" t="s">
        <v>1030</v>
      </c>
      <c r="B38">
        <v>-3.58784</v>
      </c>
      <c r="C38">
        <f>VLOOKUP(A38,[1]总校正后表!$A:$S,19,0)</f>
        <v>6.5714865</v>
      </c>
    </row>
    <row r="39" spans="1:3">
      <c r="A39" t="s">
        <v>268</v>
      </c>
      <c r="B39">
        <v>-3.57353</v>
      </c>
      <c r="C39">
        <f>VLOOKUP(A39,[1]总校正后表!$A:$S,19,0)</f>
        <v>13.577134</v>
      </c>
    </row>
    <row r="40" spans="1:3">
      <c r="A40" t="s">
        <v>122</v>
      </c>
      <c r="B40">
        <v>-3.57208</v>
      </c>
      <c r="C40">
        <f>VLOOKUP(A40,[1]总校正后表!$A:$S,19,0)</f>
        <v>12.06192</v>
      </c>
    </row>
    <row r="41" spans="1:3">
      <c r="A41" t="s">
        <v>500</v>
      </c>
      <c r="B41">
        <v>-3.56361</v>
      </c>
      <c r="C41">
        <f>VLOOKUP(A41,[1]总校正后表!$A:$S,19,0)</f>
        <v>9.849763</v>
      </c>
    </row>
    <row r="42" spans="1:3">
      <c r="A42" t="s">
        <v>658</v>
      </c>
      <c r="B42">
        <v>-3.55819</v>
      </c>
      <c r="C42">
        <f>VLOOKUP(A42,[1]总校正后表!$A:$S,19,0)</f>
        <v>5.6469393</v>
      </c>
    </row>
    <row r="43" spans="1:3">
      <c r="A43" t="s">
        <v>871</v>
      </c>
      <c r="B43">
        <v>-3.53202</v>
      </c>
      <c r="C43">
        <f>VLOOKUP(A43,[1]总校正后表!$A:$S,19,0)</f>
        <v>8.686704</v>
      </c>
    </row>
    <row r="44" spans="1:3">
      <c r="A44" t="s">
        <v>478</v>
      </c>
      <c r="B44">
        <v>-3.52688</v>
      </c>
      <c r="C44">
        <f>VLOOKUP(A44,[1]总校正后表!$A:$S,19,0)</f>
        <v>10.2711589</v>
      </c>
    </row>
    <row r="45" spans="1:3">
      <c r="A45" t="s">
        <v>568</v>
      </c>
      <c r="B45">
        <v>-3.49947</v>
      </c>
      <c r="C45">
        <f>VLOOKUP(A45,[1]总校正后表!$A:$S,19,0)</f>
        <v>6.676983</v>
      </c>
    </row>
    <row r="46" spans="1:3">
      <c r="A46" t="s">
        <v>109</v>
      </c>
      <c r="B46">
        <v>-3.48502</v>
      </c>
      <c r="C46">
        <f>VLOOKUP(A46,[1]总校正后表!$A:$S,19,0)</f>
        <v>10.486566</v>
      </c>
    </row>
    <row r="47" spans="1:3">
      <c r="A47" t="s">
        <v>967</v>
      </c>
      <c r="B47">
        <v>-3.47069</v>
      </c>
      <c r="C47">
        <f>VLOOKUP(A47,[1]总校正后表!$A:$S,19,0)</f>
        <v>11.523974</v>
      </c>
    </row>
    <row r="48" spans="1:3">
      <c r="A48" t="s">
        <v>257</v>
      </c>
      <c r="B48">
        <v>-3.45839</v>
      </c>
      <c r="C48">
        <f>VLOOKUP(A48,[1]总校正后表!$A:$S,19,0)</f>
        <v>10.8107393</v>
      </c>
    </row>
    <row r="49" spans="1:3">
      <c r="A49" t="s">
        <v>565</v>
      </c>
      <c r="B49">
        <v>-3.42648</v>
      </c>
      <c r="C49">
        <f>VLOOKUP(A49,[1]总校正后表!$A:$S,19,0)</f>
        <v>9.9792693</v>
      </c>
    </row>
    <row r="50" spans="1:3">
      <c r="A50" t="s">
        <v>366</v>
      </c>
      <c r="B50">
        <v>-3.40349</v>
      </c>
      <c r="C50">
        <f>VLOOKUP(A50,[1]总校正后表!$A:$S,19,0)</f>
        <v>7.5887965</v>
      </c>
    </row>
    <row r="51" spans="1:3">
      <c r="A51" t="s">
        <v>132</v>
      </c>
      <c r="B51">
        <v>-3.38526</v>
      </c>
      <c r="C51">
        <f>VLOOKUP(A51,[1]总校正后表!$A:$S,19,0)</f>
        <v>8.573924</v>
      </c>
    </row>
    <row r="52" spans="1:3">
      <c r="A52" t="s">
        <v>811</v>
      </c>
      <c r="B52">
        <v>-3.38449</v>
      </c>
      <c r="C52">
        <f>VLOOKUP(A52,[1]总校正后表!$A:$S,19,0)</f>
        <v>14.960344</v>
      </c>
    </row>
    <row r="53" spans="1:3">
      <c r="A53" t="s">
        <v>622</v>
      </c>
      <c r="B53">
        <v>-3.38134</v>
      </c>
      <c r="C53">
        <f>VLOOKUP(A53,[1]总校正后表!$A:$S,19,0)</f>
        <v>6.178104</v>
      </c>
    </row>
    <row r="54" spans="1:3">
      <c r="A54" t="s">
        <v>571</v>
      </c>
      <c r="B54">
        <v>-3.37969</v>
      </c>
      <c r="C54">
        <f>VLOOKUP(A54,[1]总校正后表!$A:$S,19,0)</f>
        <v>6.3614193</v>
      </c>
    </row>
    <row r="55" spans="1:3">
      <c r="A55" t="s">
        <v>780</v>
      </c>
      <c r="B55">
        <v>-3.3109</v>
      </c>
      <c r="C55">
        <f>VLOOKUP(A55,[1]总校正后表!$A:$S,19,0)</f>
        <v>10.907394</v>
      </c>
    </row>
    <row r="56" spans="1:3">
      <c r="A56" t="s">
        <v>799</v>
      </c>
      <c r="B56">
        <v>-3.27223</v>
      </c>
      <c r="C56">
        <f>VLOOKUP(A56,[1]总校正后表!$A:$S,19,0)</f>
        <v>11.04557</v>
      </c>
    </row>
    <row r="57" spans="1:3">
      <c r="A57" t="s">
        <v>790</v>
      </c>
      <c r="B57">
        <v>-3.26287</v>
      </c>
      <c r="C57">
        <f>VLOOKUP(A57,[1]总校正后表!$A:$S,19,0)</f>
        <v>10.809326</v>
      </c>
    </row>
    <row r="58" spans="1:3">
      <c r="A58" t="s">
        <v>715</v>
      </c>
      <c r="B58">
        <v>-3.25926</v>
      </c>
      <c r="C58">
        <f>VLOOKUP(A58,[1]总校正后表!$A:$S,19,0)</f>
        <v>7.1004593</v>
      </c>
    </row>
    <row r="59" spans="1:3">
      <c r="A59" t="s">
        <v>825</v>
      </c>
      <c r="B59">
        <v>-3.23522</v>
      </c>
      <c r="C59">
        <f>VLOOKUP(A59,[1]总校正后表!$A:$S,19,0)</f>
        <v>7.918463</v>
      </c>
    </row>
    <row r="60" spans="1:3">
      <c r="A60" t="s">
        <v>79</v>
      </c>
      <c r="B60">
        <v>-3.23006</v>
      </c>
      <c r="C60">
        <f>VLOOKUP(A60,[1]总校正后表!$A:$S,19,0)</f>
        <v>6.2270465</v>
      </c>
    </row>
    <row r="61" spans="1:3">
      <c r="A61" t="s">
        <v>231</v>
      </c>
      <c r="B61">
        <v>-3.22902</v>
      </c>
      <c r="C61">
        <f>VLOOKUP(A61,[1]总校正后表!$A:$S,19,0)</f>
        <v>2.0482665</v>
      </c>
    </row>
    <row r="62" spans="1:3">
      <c r="A62" t="s">
        <v>817</v>
      </c>
      <c r="B62">
        <v>-3.21553</v>
      </c>
      <c r="C62">
        <f>VLOOKUP(A62,[1]总校正后表!$A:$S,19,0)</f>
        <v>9.4991293</v>
      </c>
    </row>
    <row r="63" spans="1:3">
      <c r="A63" t="s">
        <v>815</v>
      </c>
      <c r="B63">
        <v>-3.20487</v>
      </c>
      <c r="C63">
        <f>VLOOKUP(A63,[1]总校正后表!$A:$S,19,0)</f>
        <v>6.045974</v>
      </c>
    </row>
    <row r="64" spans="1:3">
      <c r="A64" t="s">
        <v>27</v>
      </c>
      <c r="B64">
        <v>-3.19871</v>
      </c>
      <c r="C64">
        <f>VLOOKUP(A64,[1]总校正后表!$A:$S,19,0)</f>
        <v>13.834444</v>
      </c>
    </row>
    <row r="65" spans="1:3">
      <c r="A65" t="s">
        <v>489</v>
      </c>
      <c r="B65">
        <v>-3.18174</v>
      </c>
      <c r="C65">
        <f>VLOOKUP(A65,[1]总校正后表!$A:$S,19,0)</f>
        <v>6.2221993</v>
      </c>
    </row>
    <row r="66" spans="1:3">
      <c r="A66" t="s">
        <v>722</v>
      </c>
      <c r="B66">
        <v>-3.17754</v>
      </c>
      <c r="C66">
        <f>VLOOKUP(A66,[1]总校正后表!$A:$S,19,0)</f>
        <v>12.375436</v>
      </c>
    </row>
    <row r="67" spans="1:3">
      <c r="A67" t="s">
        <v>470</v>
      </c>
      <c r="B67">
        <v>-3.1286</v>
      </c>
      <c r="C67">
        <f>VLOOKUP(A67,[1]总校正后表!$A:$S,19,0)</f>
        <v>9.010973</v>
      </c>
    </row>
    <row r="68" spans="1:3">
      <c r="A68" t="s">
        <v>827</v>
      </c>
      <c r="B68">
        <v>-3.10057</v>
      </c>
      <c r="C68">
        <f>VLOOKUP(A68,[1]总校正后表!$A:$S,19,0)</f>
        <v>15.612734</v>
      </c>
    </row>
    <row r="69" spans="1:3">
      <c r="A69" t="s">
        <v>530</v>
      </c>
      <c r="B69">
        <v>-3.09486</v>
      </c>
      <c r="C69">
        <f>VLOOKUP(A69,[1]总校正后表!$A:$S,19,0)</f>
        <v>15.027744</v>
      </c>
    </row>
    <row r="70" spans="1:3">
      <c r="A70" t="s">
        <v>1247</v>
      </c>
      <c r="B70">
        <v>-3.09416</v>
      </c>
      <c r="C70">
        <f>VLOOKUP(A70,[1]总校正后表!$A:$S,19,0)</f>
        <v>8.4376193</v>
      </c>
    </row>
    <row r="71" spans="1:3">
      <c r="A71" t="s">
        <v>1174</v>
      </c>
      <c r="B71">
        <v>-3.06733</v>
      </c>
      <c r="C71">
        <f>VLOOKUP(A71,[1]总校正后表!$A:$S,19,0)</f>
        <v>7.967794</v>
      </c>
    </row>
    <row r="72" spans="1:3">
      <c r="A72" t="s">
        <v>756</v>
      </c>
      <c r="B72">
        <v>-3.06497</v>
      </c>
      <c r="C72">
        <f>VLOOKUP(A72,[1]总校正后表!$A:$S,19,0)</f>
        <v>9.6660293</v>
      </c>
    </row>
    <row r="73" spans="1:3">
      <c r="A73" t="s">
        <v>551</v>
      </c>
      <c r="B73">
        <v>-3.05753</v>
      </c>
      <c r="C73">
        <f>VLOOKUP(A73,[1]总校正后表!$A:$S,19,0)</f>
        <v>13.761344</v>
      </c>
    </row>
    <row r="74" spans="1:3">
      <c r="A74" t="s">
        <v>188</v>
      </c>
      <c r="B74">
        <v>-3.04796</v>
      </c>
      <c r="C74">
        <f>VLOOKUP(A74,[1]总校正后表!$A:$S,19,0)</f>
        <v>15.8481893</v>
      </c>
    </row>
    <row r="75" spans="1:3">
      <c r="A75" t="s">
        <v>620</v>
      </c>
      <c r="B75">
        <v>-3.0345</v>
      </c>
      <c r="C75">
        <f>VLOOKUP(A75,[1]总校正后表!$A:$S,19,0)</f>
        <v>10.12904</v>
      </c>
    </row>
    <row r="76" spans="1:3">
      <c r="A76" t="s">
        <v>218</v>
      </c>
      <c r="B76">
        <v>-3.03086</v>
      </c>
      <c r="C76">
        <f>VLOOKUP(A76,[1]总校正后表!$A:$S,19,0)</f>
        <v>11.8423465</v>
      </c>
    </row>
    <row r="77" spans="1:3">
      <c r="A77" t="s">
        <v>632</v>
      </c>
      <c r="B77">
        <v>-3.0113</v>
      </c>
      <c r="C77">
        <f>VLOOKUP(A77,[1]总校正后表!$A:$S,19,0)</f>
        <v>10.472794</v>
      </c>
    </row>
    <row r="78" spans="1:3">
      <c r="A78" t="s">
        <v>749</v>
      </c>
      <c r="B78">
        <v>-3.005</v>
      </c>
      <c r="C78">
        <f>VLOOKUP(A78,[1]总校正后表!$A:$S,19,0)</f>
        <v>13.322254</v>
      </c>
    </row>
    <row r="79" spans="1:3">
      <c r="A79" t="s">
        <v>1045</v>
      </c>
      <c r="B79">
        <v>-2.99252</v>
      </c>
      <c r="C79">
        <f>VLOOKUP(A79,[1]总校正后表!$A:$S,19,0)</f>
        <v>7.75012</v>
      </c>
    </row>
    <row r="80" spans="1:3">
      <c r="A80" t="s">
        <v>493</v>
      </c>
      <c r="B80">
        <v>-2.96804</v>
      </c>
      <c r="C80">
        <f>VLOOKUP(A80,[1]总校正后表!$A:$S,19,0)</f>
        <v>9.9008593</v>
      </c>
    </row>
    <row r="81" spans="1:3">
      <c r="A81" t="s">
        <v>947</v>
      </c>
      <c r="B81">
        <v>-2.94547</v>
      </c>
      <c r="C81">
        <f>VLOOKUP(A81,[1]总校正后表!$A:$S,19,0)</f>
        <v>12.277744</v>
      </c>
    </row>
    <row r="82" spans="1:3">
      <c r="A82" t="s">
        <v>865</v>
      </c>
      <c r="B82">
        <v>-2.94104</v>
      </c>
      <c r="C82">
        <f>VLOOKUP(A82,[1]总校正后表!$A:$S,19,0)</f>
        <v>12.298136</v>
      </c>
    </row>
    <row r="83" spans="1:3">
      <c r="A83" t="s">
        <v>250</v>
      </c>
      <c r="B83">
        <v>-2.94084</v>
      </c>
      <c r="C83">
        <f>VLOOKUP(A83,[1]总校正后表!$A:$S,19,0)</f>
        <v>11.29053</v>
      </c>
    </row>
    <row r="84" spans="1:3">
      <c r="A84" t="s">
        <v>16</v>
      </c>
      <c r="B84">
        <v>-2.93589</v>
      </c>
      <c r="C84">
        <f>VLOOKUP(A84,[1]总校正后表!$A:$S,19,0)</f>
        <v>4.7517893</v>
      </c>
    </row>
    <row r="85" spans="1:3">
      <c r="A85" t="s">
        <v>873</v>
      </c>
      <c r="B85">
        <v>-2.93528</v>
      </c>
      <c r="C85">
        <f>VLOOKUP(A85,[1]总校正后表!$A:$S,19,0)</f>
        <v>11.9854393</v>
      </c>
    </row>
    <row r="86" spans="1:3">
      <c r="A86" t="s">
        <v>45</v>
      </c>
      <c r="B86">
        <v>-2.92328</v>
      </c>
      <c r="C86">
        <f>VLOOKUP(A86,[1]总校正后表!$A:$S,19,0)</f>
        <v>11.032403</v>
      </c>
    </row>
    <row r="87" spans="1:3">
      <c r="A87" t="s">
        <v>579</v>
      </c>
      <c r="B87">
        <v>-2.91779</v>
      </c>
      <c r="C87">
        <f>VLOOKUP(A87,[1]总校正后表!$A:$S,19,0)</f>
        <v>16.1260965</v>
      </c>
    </row>
    <row r="88" spans="1:3">
      <c r="A88" t="s">
        <v>224</v>
      </c>
      <c r="B88">
        <v>-2.90572</v>
      </c>
      <c r="C88">
        <f>VLOOKUP(A88,[1]总校正后表!$A:$S,19,0)</f>
        <v>8.6724989</v>
      </c>
    </row>
    <row r="89" spans="1:3">
      <c r="A89" t="s">
        <v>627</v>
      </c>
      <c r="B89">
        <v>-2.90563</v>
      </c>
      <c r="C89">
        <f>VLOOKUP(A89,[1]总校正后表!$A:$S,19,0)</f>
        <v>12.962174</v>
      </c>
    </row>
    <row r="90" spans="1:3">
      <c r="A90" t="s">
        <v>207</v>
      </c>
      <c r="B90">
        <v>-2.89759</v>
      </c>
      <c r="C90">
        <f>VLOOKUP(A90,[1]总校正后表!$A:$S,19,0)</f>
        <v>8.431544</v>
      </c>
    </row>
    <row r="91" spans="1:3">
      <c r="A91" t="s">
        <v>603</v>
      </c>
      <c r="B91">
        <v>-2.86659</v>
      </c>
      <c r="C91">
        <f>VLOOKUP(A91,[1]总校正后表!$A:$S,19,0)</f>
        <v>16.5730393</v>
      </c>
    </row>
    <row r="92" spans="1:3">
      <c r="A92" t="s">
        <v>440</v>
      </c>
      <c r="B92">
        <v>-2.85724</v>
      </c>
      <c r="C92">
        <f>VLOOKUP(A92,[1]总校正后表!$A:$S,19,0)</f>
        <v>10.5151</v>
      </c>
    </row>
    <row r="93" spans="1:3">
      <c r="A93" t="s">
        <v>1109</v>
      </c>
      <c r="B93">
        <v>-2.85296</v>
      </c>
      <c r="C93">
        <f>VLOOKUP(A93,[1]总校正后表!$A:$S,19,0)</f>
        <v>13.049994</v>
      </c>
    </row>
    <row r="94" spans="1:3">
      <c r="A94" t="s">
        <v>824</v>
      </c>
      <c r="B94">
        <v>-2.8414</v>
      </c>
      <c r="C94">
        <f>VLOOKUP(A94,[1]总校正后表!$A:$S,19,0)</f>
        <v>11.6118589</v>
      </c>
    </row>
    <row r="95" spans="1:3">
      <c r="A95" t="s">
        <v>482</v>
      </c>
      <c r="B95">
        <v>-2.80691</v>
      </c>
      <c r="C95">
        <f>VLOOKUP(A95,[1]总校正后表!$A:$S,19,0)</f>
        <v>17.075534</v>
      </c>
    </row>
    <row r="96" spans="1:3">
      <c r="A96" t="s">
        <v>563</v>
      </c>
      <c r="B96">
        <v>-2.80423</v>
      </c>
      <c r="C96">
        <f>VLOOKUP(A96,[1]总校正后表!$A:$S,19,0)</f>
        <v>10.6848</v>
      </c>
    </row>
    <row r="97" spans="1:3">
      <c r="A97" t="s">
        <v>201</v>
      </c>
      <c r="B97">
        <v>-2.79828</v>
      </c>
      <c r="C97">
        <f>VLOOKUP(A97,[1]总校正后表!$A:$S,19,0)</f>
        <v>10.0310265</v>
      </c>
    </row>
    <row r="98" spans="1:3">
      <c r="A98" t="s">
        <v>600</v>
      </c>
      <c r="B98">
        <v>-2.78928</v>
      </c>
      <c r="C98">
        <f>VLOOKUP(A98,[1]总校正后表!$A:$S,19,0)</f>
        <v>12.11537</v>
      </c>
    </row>
    <row r="99" spans="1:3">
      <c r="A99" t="s">
        <v>933</v>
      </c>
      <c r="B99">
        <v>-2.76921</v>
      </c>
      <c r="C99">
        <f>VLOOKUP(A99,[1]总校正后表!$A:$S,19,0)</f>
        <v>5.4511865</v>
      </c>
    </row>
    <row r="100" spans="1:3">
      <c r="A100" t="s">
        <v>65</v>
      </c>
      <c r="B100">
        <v>-2.76052</v>
      </c>
      <c r="C100">
        <f>VLOOKUP(A100,[1]总校正后表!$A:$S,19,0)</f>
        <v>14.53567</v>
      </c>
    </row>
    <row r="101" spans="1:3">
      <c r="A101" t="s">
        <v>158</v>
      </c>
      <c r="B101">
        <v>-2.75809</v>
      </c>
      <c r="C101">
        <f>VLOOKUP(A101,[1]总校正后表!$A:$S,19,0)</f>
        <v>8.303314</v>
      </c>
    </row>
    <row r="102" spans="1:3">
      <c r="A102" t="s">
        <v>206</v>
      </c>
      <c r="B102">
        <v>-2.7437</v>
      </c>
      <c r="C102">
        <f>VLOOKUP(A102,[1]总校正后表!$A:$S,19,0)</f>
        <v>8.990616</v>
      </c>
    </row>
    <row r="103" spans="1:3">
      <c r="A103" t="s">
        <v>252</v>
      </c>
      <c r="B103">
        <v>-2.73608</v>
      </c>
      <c r="C103">
        <f>VLOOKUP(A103,[1]总校正后表!$A:$S,19,0)</f>
        <v>14.832094</v>
      </c>
    </row>
    <row r="104" spans="1:3">
      <c r="A104" t="s">
        <v>432</v>
      </c>
      <c r="B104">
        <v>-2.72095</v>
      </c>
      <c r="C104">
        <f>VLOOKUP(A104,[1]总校正后表!$A:$S,19,0)</f>
        <v>11.5378689</v>
      </c>
    </row>
    <row r="105" spans="1:3">
      <c r="A105" t="s">
        <v>107</v>
      </c>
      <c r="B105">
        <v>-2.71398</v>
      </c>
      <c r="C105">
        <f>VLOOKUP(A105,[1]总校正后表!$A:$S,19,0)</f>
        <v>10.022854</v>
      </c>
    </row>
    <row r="106" spans="1:3">
      <c r="A106" t="s">
        <v>1216</v>
      </c>
      <c r="B106">
        <v>-2.70414</v>
      </c>
      <c r="C106">
        <f>VLOOKUP(A106,[1]总校正后表!$A:$S,19,0)</f>
        <v>10.285734</v>
      </c>
    </row>
    <row r="107" spans="1:3">
      <c r="A107" t="s">
        <v>68</v>
      </c>
      <c r="B107">
        <v>-2.69836</v>
      </c>
      <c r="C107">
        <f>VLOOKUP(A107,[1]总校正后表!$A:$S,19,0)</f>
        <v>7.833414</v>
      </c>
    </row>
    <row r="108" spans="1:3">
      <c r="A108" t="s">
        <v>307</v>
      </c>
      <c r="B108">
        <v>-2.69517</v>
      </c>
      <c r="C108">
        <f>VLOOKUP(A108,[1]总校正后表!$A:$S,19,0)</f>
        <v>8.5764893</v>
      </c>
    </row>
    <row r="109" spans="1:3">
      <c r="A109" t="s">
        <v>745</v>
      </c>
      <c r="B109">
        <v>-2.68485</v>
      </c>
      <c r="C109">
        <f>VLOOKUP(A109,[1]总校正后表!$A:$S,19,0)</f>
        <v>11.658136</v>
      </c>
    </row>
    <row r="110" spans="1:3">
      <c r="A110" t="s">
        <v>995</v>
      </c>
      <c r="B110">
        <v>-2.68142</v>
      </c>
      <c r="C110">
        <f>VLOOKUP(A110,[1]总校正后表!$A:$S,19,0)</f>
        <v>6.4420265</v>
      </c>
    </row>
    <row r="111" spans="1:3">
      <c r="A111" t="s">
        <v>499</v>
      </c>
      <c r="B111">
        <v>-2.66861</v>
      </c>
      <c r="C111">
        <f>VLOOKUP(A111,[1]总校正后表!$A:$S,19,0)</f>
        <v>12.604836</v>
      </c>
    </row>
    <row r="112" spans="1:3">
      <c r="A112" t="s">
        <v>481</v>
      </c>
      <c r="B112">
        <v>-2.66709</v>
      </c>
      <c r="C112">
        <f>VLOOKUP(A112,[1]总校正后表!$A:$S,19,0)</f>
        <v>9.3966093</v>
      </c>
    </row>
    <row r="113" spans="1:3">
      <c r="A113" t="s">
        <v>159</v>
      </c>
      <c r="B113">
        <v>-2.66612</v>
      </c>
      <c r="C113">
        <f>VLOOKUP(A113,[1]总校正后表!$A:$S,19,0)</f>
        <v>13.818336</v>
      </c>
    </row>
    <row r="114" spans="1:3">
      <c r="A114" t="s">
        <v>664</v>
      </c>
      <c r="B114">
        <v>-2.65456</v>
      </c>
      <c r="C114">
        <f>VLOOKUP(A114,[1]总校正后表!$A:$S,19,0)</f>
        <v>13.440774</v>
      </c>
    </row>
    <row r="115" spans="1:3">
      <c r="A115" t="s">
        <v>205</v>
      </c>
      <c r="B115">
        <v>-2.64279</v>
      </c>
      <c r="C115">
        <f>VLOOKUP(A115,[1]总校正后表!$A:$S,19,0)</f>
        <v>7.296584</v>
      </c>
    </row>
    <row r="116" spans="1:3">
      <c r="A116" t="s">
        <v>161</v>
      </c>
      <c r="B116">
        <v>-2.64165</v>
      </c>
      <c r="C116">
        <f>VLOOKUP(A116,[1]总校正后表!$A:$S,19,0)</f>
        <v>10.0834889</v>
      </c>
    </row>
    <row r="117" spans="1:3">
      <c r="A117" t="s">
        <v>392</v>
      </c>
      <c r="B117">
        <v>-2.63444</v>
      </c>
      <c r="C117">
        <f>VLOOKUP(A117,[1]总校正后表!$A:$S,19,0)</f>
        <v>9.0858665</v>
      </c>
    </row>
    <row r="118" spans="1:3">
      <c r="A118" t="s">
        <v>597</v>
      </c>
      <c r="B118">
        <v>-2.63333</v>
      </c>
      <c r="C118">
        <f>VLOOKUP(A118,[1]总校正后表!$A:$S,19,0)</f>
        <v>12.151464</v>
      </c>
    </row>
    <row r="119" spans="1:3">
      <c r="A119" t="s">
        <v>795</v>
      </c>
      <c r="B119">
        <v>-2.60248</v>
      </c>
      <c r="C119">
        <f>VLOOKUP(A119,[1]总校正后表!$A:$S,19,0)</f>
        <v>14.292244</v>
      </c>
    </row>
    <row r="120" spans="1:3">
      <c r="A120" t="s">
        <v>513</v>
      </c>
      <c r="B120">
        <v>-2.60171</v>
      </c>
      <c r="C120">
        <f>VLOOKUP(A120,[1]总校正后表!$A:$S,19,0)</f>
        <v>11.688936</v>
      </c>
    </row>
    <row r="121" spans="1:3">
      <c r="A121" t="s">
        <v>38</v>
      </c>
      <c r="B121">
        <v>-2.58586</v>
      </c>
      <c r="C121">
        <f>VLOOKUP(A121,[1]总校正后表!$A:$S,19,0)</f>
        <v>13.004674</v>
      </c>
    </row>
    <row r="122" spans="1:3">
      <c r="A122" t="s">
        <v>952</v>
      </c>
      <c r="B122">
        <v>-2.57814</v>
      </c>
      <c r="C122">
        <f>VLOOKUP(A122,[1]总校正后表!$A:$S,19,0)</f>
        <v>11.807464</v>
      </c>
    </row>
    <row r="123" spans="1:3">
      <c r="A123" t="s">
        <v>287</v>
      </c>
      <c r="B123">
        <v>-2.57181</v>
      </c>
      <c r="C123">
        <f>VLOOKUP(A123,[1]总校正后表!$A:$S,19,0)</f>
        <v>6.7356565</v>
      </c>
    </row>
    <row r="124" spans="1:3">
      <c r="A124" t="s">
        <v>1107</v>
      </c>
      <c r="B124">
        <v>-2.56838</v>
      </c>
      <c r="C124">
        <f>VLOOKUP(A124,[1]总校正后表!$A:$S,19,0)</f>
        <v>9.508264</v>
      </c>
    </row>
    <row r="125" spans="1:3">
      <c r="A125" t="s">
        <v>32</v>
      </c>
      <c r="B125">
        <v>-2.561</v>
      </c>
      <c r="C125">
        <f>VLOOKUP(A125,[1]总校正后表!$A:$S,19,0)</f>
        <v>16.1064893</v>
      </c>
    </row>
    <row r="126" spans="1:3">
      <c r="A126" t="s">
        <v>308</v>
      </c>
      <c r="B126">
        <v>-2.55478</v>
      </c>
      <c r="C126">
        <f>VLOOKUP(A126,[1]总校正后表!$A:$S,19,0)</f>
        <v>10.3176393</v>
      </c>
    </row>
    <row r="127" spans="1:3">
      <c r="A127" t="s">
        <v>914</v>
      </c>
      <c r="B127">
        <v>-2.53049</v>
      </c>
      <c r="C127">
        <f>VLOOKUP(A127,[1]总校正后表!$A:$S,19,0)</f>
        <v>9.73134</v>
      </c>
    </row>
    <row r="128" spans="1:3">
      <c r="A128" t="s">
        <v>660</v>
      </c>
      <c r="B128">
        <v>-2.52582</v>
      </c>
      <c r="C128">
        <f>VLOOKUP(A128,[1]总校正后表!$A:$S,19,0)</f>
        <v>16.099903</v>
      </c>
    </row>
    <row r="129" spans="1:3">
      <c r="A129" t="s">
        <v>360</v>
      </c>
      <c r="B129">
        <v>-2.52179</v>
      </c>
      <c r="C129">
        <f>VLOOKUP(A129,[1]总校正后表!$A:$S,19,0)</f>
        <v>8.3852089</v>
      </c>
    </row>
    <row r="130" spans="1:3">
      <c r="A130" t="s">
        <v>485</v>
      </c>
      <c r="B130">
        <v>-2.5184</v>
      </c>
      <c r="C130">
        <f>VLOOKUP(A130,[1]总校正后表!$A:$S,19,0)</f>
        <v>14.163664</v>
      </c>
    </row>
    <row r="131" spans="1:3">
      <c r="A131" t="s">
        <v>135</v>
      </c>
      <c r="B131">
        <v>-2.51793</v>
      </c>
      <c r="C131">
        <f>VLOOKUP(A131,[1]总校正后表!$A:$S,19,0)</f>
        <v>15.34578</v>
      </c>
    </row>
    <row r="132" spans="1:3">
      <c r="A132" t="s">
        <v>629</v>
      </c>
      <c r="B132">
        <v>-2.50487</v>
      </c>
      <c r="C132">
        <f>VLOOKUP(A132,[1]总校正后表!$A:$S,19,0)</f>
        <v>8.4670293</v>
      </c>
    </row>
    <row r="133" spans="1:3">
      <c r="A133" t="s">
        <v>352</v>
      </c>
      <c r="B133">
        <v>-2.50299</v>
      </c>
      <c r="C133">
        <f>VLOOKUP(A133,[1]总校正后表!$A:$S,19,0)</f>
        <v>10.844273</v>
      </c>
    </row>
    <row r="134" spans="1:3">
      <c r="A134" t="s">
        <v>623</v>
      </c>
      <c r="B134">
        <v>-2.50023</v>
      </c>
      <c r="C134">
        <f>VLOOKUP(A134,[1]总校正后表!$A:$S,19,0)</f>
        <v>8.7318265</v>
      </c>
    </row>
    <row r="135" spans="1:3">
      <c r="A135" t="s">
        <v>916</v>
      </c>
      <c r="B135">
        <v>-2.49591</v>
      </c>
      <c r="C135">
        <f>VLOOKUP(A135,[1]总校正后表!$A:$S,19,0)</f>
        <v>14.700366</v>
      </c>
    </row>
    <row r="136" spans="1:3">
      <c r="A136" t="s">
        <v>178</v>
      </c>
      <c r="B136">
        <v>-2.49435</v>
      </c>
      <c r="C136">
        <f>VLOOKUP(A136,[1]总校正后表!$A:$S,19,0)</f>
        <v>7.5334489</v>
      </c>
    </row>
    <row r="137" spans="1:3">
      <c r="A137" t="s">
        <v>944</v>
      </c>
      <c r="B137">
        <v>-2.46812</v>
      </c>
      <c r="C137">
        <f>VLOOKUP(A137,[1]总校正后表!$A:$S,19,0)</f>
        <v>10.7372589</v>
      </c>
    </row>
    <row r="138" spans="1:3">
      <c r="A138" t="s">
        <v>534</v>
      </c>
      <c r="B138">
        <v>-2.46054</v>
      </c>
      <c r="C138">
        <f>VLOOKUP(A138,[1]总校正后表!$A:$S,19,0)</f>
        <v>16.3506965</v>
      </c>
    </row>
    <row r="139" spans="1:3">
      <c r="A139" t="s">
        <v>390</v>
      </c>
      <c r="B139">
        <v>-2.44706</v>
      </c>
      <c r="C139">
        <f>VLOOKUP(A139,[1]总校正后表!$A:$S,19,0)</f>
        <v>11.800144</v>
      </c>
    </row>
    <row r="140" spans="1:3">
      <c r="A140" t="s">
        <v>1029</v>
      </c>
      <c r="B140">
        <v>-2.44486</v>
      </c>
      <c r="C140">
        <f>VLOOKUP(A140,[1]总校正后表!$A:$S,19,0)</f>
        <v>13.140336</v>
      </c>
    </row>
    <row r="141" spans="1:3">
      <c r="A141" t="s">
        <v>475</v>
      </c>
      <c r="B141">
        <v>-2.4417</v>
      </c>
      <c r="C141">
        <f>VLOOKUP(A141,[1]总校正后表!$A:$S,19,0)</f>
        <v>10.863533</v>
      </c>
    </row>
    <row r="142" spans="1:3">
      <c r="A142" t="s">
        <v>77</v>
      </c>
      <c r="B142">
        <v>-2.42954</v>
      </c>
      <c r="C142">
        <f>VLOOKUP(A142,[1]总校正后表!$A:$S,19,0)</f>
        <v>14.532484</v>
      </c>
    </row>
    <row r="143" spans="1:3">
      <c r="A143" t="s">
        <v>1080</v>
      </c>
      <c r="B143">
        <v>-2.42616</v>
      </c>
      <c r="C143">
        <f>VLOOKUP(A143,[1]总校正后表!$A:$S,19,0)</f>
        <v>5.9775993</v>
      </c>
    </row>
    <row r="144" spans="1:3">
      <c r="A144" t="s">
        <v>505</v>
      </c>
      <c r="B144">
        <v>-2.42284</v>
      </c>
      <c r="C144">
        <f>VLOOKUP(A144,[1]总校正后表!$A:$S,19,0)</f>
        <v>6.5407965</v>
      </c>
    </row>
    <row r="145" spans="1:3">
      <c r="A145" t="s">
        <v>464</v>
      </c>
      <c r="B145">
        <v>-2.42207</v>
      </c>
      <c r="C145">
        <f>VLOOKUP(A145,[1]总校正后表!$A:$S,19,0)</f>
        <v>8.5092965</v>
      </c>
    </row>
    <row r="146" spans="1:3">
      <c r="A146" t="s">
        <v>546</v>
      </c>
      <c r="B146">
        <v>-2.41454</v>
      </c>
      <c r="C146">
        <f>VLOOKUP(A146,[1]总校正后表!$A:$S,19,0)</f>
        <v>6.89745</v>
      </c>
    </row>
    <row r="147" spans="1:3">
      <c r="A147" t="s">
        <v>55</v>
      </c>
      <c r="B147">
        <v>-2.40108</v>
      </c>
      <c r="C147">
        <f>VLOOKUP(A147,[1]总校正后表!$A:$S,19,0)</f>
        <v>18.3815465</v>
      </c>
    </row>
    <row r="148" spans="1:3">
      <c r="A148" t="s">
        <v>778</v>
      </c>
      <c r="B148">
        <v>-2.39928</v>
      </c>
      <c r="C148">
        <f>VLOOKUP(A148,[1]总校正后表!$A:$S,19,0)</f>
        <v>10.402604</v>
      </c>
    </row>
    <row r="149" spans="1:3">
      <c r="A149" t="s">
        <v>999</v>
      </c>
      <c r="B149">
        <v>-2.38612</v>
      </c>
      <c r="C149">
        <f>VLOOKUP(A149,[1]总校正后表!$A:$S,19,0)</f>
        <v>10.0854889</v>
      </c>
    </row>
    <row r="150" spans="1:3">
      <c r="A150" t="s">
        <v>298</v>
      </c>
      <c r="B150">
        <v>-2.38436</v>
      </c>
      <c r="C150">
        <f>VLOOKUP(A150,[1]总校正后表!$A:$S,19,0)</f>
        <v>14.032436</v>
      </c>
    </row>
    <row r="151" spans="1:3">
      <c r="A151" t="s">
        <v>56</v>
      </c>
      <c r="B151">
        <v>-2.37917</v>
      </c>
      <c r="C151">
        <f>VLOOKUP(A151,[1]总校正后表!$A:$S,19,0)</f>
        <v>11.6897565</v>
      </c>
    </row>
    <row r="152" spans="1:3">
      <c r="A152" t="s">
        <v>717</v>
      </c>
      <c r="B152">
        <v>-2.36954</v>
      </c>
      <c r="C152">
        <f>VLOOKUP(A152,[1]总校正后表!$A:$S,19,0)</f>
        <v>10.094424</v>
      </c>
    </row>
    <row r="153" spans="1:3">
      <c r="A153" t="s">
        <v>498</v>
      </c>
      <c r="B153">
        <v>-2.36343</v>
      </c>
      <c r="C153">
        <f>VLOOKUP(A153,[1]总校正后表!$A:$S,19,0)</f>
        <v>10.456544</v>
      </c>
    </row>
    <row r="154" spans="1:3">
      <c r="A154" t="s">
        <v>743</v>
      </c>
      <c r="B154">
        <v>-2.35085</v>
      </c>
      <c r="C154">
        <f>VLOOKUP(A154,[1]总校正后表!$A:$S,19,0)</f>
        <v>11.9031589</v>
      </c>
    </row>
    <row r="155" spans="1:3">
      <c r="A155" t="s">
        <v>309</v>
      </c>
      <c r="B155">
        <v>-2.3224</v>
      </c>
      <c r="C155">
        <f>VLOOKUP(A155,[1]总校正后表!$A:$S,19,0)</f>
        <v>12.141003</v>
      </c>
    </row>
    <row r="156" spans="1:3">
      <c r="A156" t="s">
        <v>289</v>
      </c>
      <c r="B156">
        <v>-2.31329</v>
      </c>
      <c r="C156">
        <f>VLOOKUP(A156,[1]总校正后表!$A:$S,19,0)</f>
        <v>11.87548</v>
      </c>
    </row>
    <row r="157" spans="1:3">
      <c r="A157" t="s">
        <v>1016</v>
      </c>
      <c r="B157">
        <v>-2.31087</v>
      </c>
      <c r="C157">
        <f>VLOOKUP(A157,[1]总校正后表!$A:$S,19,0)</f>
        <v>13.990334</v>
      </c>
    </row>
    <row r="158" spans="1:3">
      <c r="A158" t="s">
        <v>846</v>
      </c>
      <c r="B158">
        <v>-2.30504</v>
      </c>
      <c r="C158">
        <f>VLOOKUP(A158,[1]总校正后表!$A:$S,19,0)</f>
        <v>13.274003</v>
      </c>
    </row>
    <row r="159" spans="1:3">
      <c r="A159" t="s">
        <v>82</v>
      </c>
      <c r="B159">
        <v>-2.30239</v>
      </c>
      <c r="C159">
        <f>VLOOKUP(A159,[1]总校正后表!$A:$S,19,0)</f>
        <v>7.221524</v>
      </c>
    </row>
    <row r="160" spans="1:3">
      <c r="A160" t="s">
        <v>773</v>
      </c>
      <c r="B160">
        <v>-2.30068</v>
      </c>
      <c r="C160">
        <f>VLOOKUP(A160,[1]总校正后表!$A:$S,19,0)</f>
        <v>9.3524089</v>
      </c>
    </row>
    <row r="161" spans="1:3">
      <c r="A161" t="s">
        <v>984</v>
      </c>
      <c r="B161">
        <v>-2.29821</v>
      </c>
      <c r="C161">
        <f>VLOOKUP(A161,[1]总校正后表!$A:$S,19,0)</f>
        <v>16.9110765</v>
      </c>
    </row>
    <row r="162" spans="1:3">
      <c r="A162" t="s">
        <v>344</v>
      </c>
      <c r="B162">
        <v>-2.28797</v>
      </c>
      <c r="C162">
        <f>VLOOKUP(A162,[1]总校正后表!$A:$S,19,0)</f>
        <v>10.811633</v>
      </c>
    </row>
    <row r="163" spans="1:3">
      <c r="A163" t="s">
        <v>81</v>
      </c>
      <c r="B163">
        <v>-2.28116</v>
      </c>
      <c r="C163">
        <f>VLOOKUP(A163,[1]总校正后表!$A:$S,19,0)</f>
        <v>12.9662893</v>
      </c>
    </row>
    <row r="164" spans="1:3">
      <c r="A164" t="s">
        <v>823</v>
      </c>
      <c r="B164">
        <v>-2.27437</v>
      </c>
      <c r="C164">
        <f>VLOOKUP(A164,[1]总校正后表!$A:$S,19,0)</f>
        <v>9.864124</v>
      </c>
    </row>
    <row r="165" spans="1:3">
      <c r="A165" t="s">
        <v>163</v>
      </c>
      <c r="B165">
        <v>-2.25345</v>
      </c>
      <c r="C165">
        <f>VLOOKUP(A165,[1]总校正后表!$A:$S,19,0)</f>
        <v>11.346064</v>
      </c>
    </row>
    <row r="166" spans="1:3">
      <c r="A166" t="s">
        <v>325</v>
      </c>
      <c r="B166">
        <v>-2.24437</v>
      </c>
      <c r="C166">
        <f>VLOOKUP(A166,[1]总校正后表!$A:$S,19,0)</f>
        <v>12.073354</v>
      </c>
    </row>
    <row r="167" spans="1:3">
      <c r="A167" t="s">
        <v>976</v>
      </c>
      <c r="B167">
        <v>-2.24082</v>
      </c>
      <c r="C167">
        <f>VLOOKUP(A167,[1]总校正后表!$A:$S,19,0)</f>
        <v>14.606536</v>
      </c>
    </row>
    <row r="168" spans="1:3">
      <c r="A168" t="s">
        <v>7</v>
      </c>
      <c r="B168">
        <v>-2.23832</v>
      </c>
      <c r="C168">
        <f>VLOOKUP(A168,[1]总校正后表!$A:$S,19,0)</f>
        <v>15.817844</v>
      </c>
    </row>
    <row r="169" spans="1:3">
      <c r="A169" t="s">
        <v>190</v>
      </c>
      <c r="B169">
        <v>-2.23653</v>
      </c>
      <c r="C169">
        <f>VLOOKUP(A169,[1]总校正后表!$A:$S,19,0)</f>
        <v>14.671344</v>
      </c>
    </row>
    <row r="170" spans="1:3">
      <c r="A170" t="s">
        <v>857</v>
      </c>
      <c r="B170">
        <v>-2.2209</v>
      </c>
      <c r="C170">
        <f>VLOOKUP(A170,[1]总校正后表!$A:$S,19,0)</f>
        <v>12.042453</v>
      </c>
    </row>
    <row r="171" spans="1:3">
      <c r="A171" t="s">
        <v>737</v>
      </c>
      <c r="B171">
        <v>-2.20113</v>
      </c>
      <c r="C171">
        <f>VLOOKUP(A171,[1]总校正后表!$A:$S,19,0)</f>
        <v>8.596384</v>
      </c>
    </row>
    <row r="172" spans="1:3">
      <c r="A172" t="s">
        <v>786</v>
      </c>
      <c r="B172">
        <v>-2.19975</v>
      </c>
      <c r="C172">
        <f>VLOOKUP(A172,[1]总校正后表!$A:$S,19,0)</f>
        <v>13.998534</v>
      </c>
    </row>
    <row r="173" spans="1:3">
      <c r="A173" t="s">
        <v>353</v>
      </c>
      <c r="B173">
        <v>-2.18946</v>
      </c>
      <c r="C173">
        <f>VLOOKUP(A173,[1]总校正后表!$A:$S,19,0)</f>
        <v>12.3411465</v>
      </c>
    </row>
    <row r="174" spans="1:3">
      <c r="A174" t="s">
        <v>867</v>
      </c>
      <c r="B174">
        <v>-2.16976</v>
      </c>
      <c r="C174">
        <f>VLOOKUP(A174,[1]总校正后表!$A:$S,19,0)</f>
        <v>10.279656</v>
      </c>
    </row>
    <row r="175" spans="1:3">
      <c r="A175" t="s">
        <v>735</v>
      </c>
      <c r="B175">
        <v>-2.163</v>
      </c>
      <c r="C175">
        <f>VLOOKUP(A175,[1]总校正后表!$A:$S,19,0)</f>
        <v>8.104683</v>
      </c>
    </row>
    <row r="176" spans="1:3">
      <c r="A176" t="s">
        <v>1183</v>
      </c>
      <c r="B176">
        <v>-2.15044</v>
      </c>
      <c r="C176">
        <f>VLOOKUP(A176,[1]总校正后表!$A:$S,19,0)</f>
        <v>14.3508493</v>
      </c>
    </row>
    <row r="177" spans="1:3">
      <c r="A177" t="s">
        <v>522</v>
      </c>
      <c r="B177">
        <v>-2.14808</v>
      </c>
      <c r="C177">
        <f>VLOOKUP(A177,[1]总校正后表!$A:$S,19,0)</f>
        <v>9.734773</v>
      </c>
    </row>
    <row r="178" spans="1:3">
      <c r="A178" t="s">
        <v>1175</v>
      </c>
      <c r="B178">
        <v>-2.13289</v>
      </c>
      <c r="C178">
        <f>VLOOKUP(A178,[1]总校正后表!$A:$S,19,0)</f>
        <v>15.000954</v>
      </c>
    </row>
    <row r="179" spans="1:3">
      <c r="A179" t="s">
        <v>638</v>
      </c>
      <c r="B179">
        <v>-2.12865</v>
      </c>
      <c r="C179">
        <f>VLOOKUP(A179,[1]总校正后表!$A:$S,19,0)</f>
        <v>8.404516</v>
      </c>
    </row>
    <row r="180" spans="1:3">
      <c r="A180" t="s">
        <v>69</v>
      </c>
      <c r="B180">
        <v>-2.11501</v>
      </c>
      <c r="C180">
        <f>VLOOKUP(A180,[1]总校正后表!$A:$S,19,0)</f>
        <v>12.0162589</v>
      </c>
    </row>
    <row r="181" spans="1:3">
      <c r="A181" t="s">
        <v>1085</v>
      </c>
      <c r="B181">
        <v>-2.10397</v>
      </c>
      <c r="C181">
        <f>VLOOKUP(A181,[1]总校正后表!$A:$S,19,0)</f>
        <v>10.371884</v>
      </c>
    </row>
    <row r="182" spans="1:3">
      <c r="A182" t="s">
        <v>775</v>
      </c>
      <c r="B182">
        <v>-2.09635</v>
      </c>
      <c r="C182">
        <f>VLOOKUP(A182,[1]总校正后表!$A:$S,19,0)</f>
        <v>11.4902589</v>
      </c>
    </row>
    <row r="183" spans="1:3">
      <c r="A183" t="s">
        <v>15</v>
      </c>
      <c r="B183">
        <v>-2.0962</v>
      </c>
      <c r="C183">
        <f>VLOOKUP(A183,[1]总校正后表!$A:$S,19,0)</f>
        <v>11.547134</v>
      </c>
    </row>
    <row r="184" spans="1:3">
      <c r="A184" t="s">
        <v>733</v>
      </c>
      <c r="B184">
        <v>-2.08368</v>
      </c>
      <c r="C184">
        <f>VLOOKUP(A184,[1]总校正后表!$A:$S,19,0)</f>
        <v>11.850644</v>
      </c>
    </row>
    <row r="185" spans="1:3">
      <c r="A185" t="s">
        <v>44</v>
      </c>
      <c r="B185">
        <v>-2.08064</v>
      </c>
      <c r="C185">
        <f>VLOOKUP(A185,[1]总校正后表!$A:$S,19,0)</f>
        <v>12.083674</v>
      </c>
    </row>
    <row r="186" spans="1:3">
      <c r="A186" t="s">
        <v>1162</v>
      </c>
      <c r="B186">
        <v>-2.08028</v>
      </c>
      <c r="C186">
        <f>VLOOKUP(A186,[1]总校正后表!$A:$S,19,0)</f>
        <v>15.496574</v>
      </c>
    </row>
    <row r="187" spans="1:3">
      <c r="A187" t="s">
        <v>896</v>
      </c>
      <c r="B187">
        <v>-2.08014</v>
      </c>
      <c r="C187">
        <f>VLOOKUP(A187,[1]总校正后表!$A:$S,19,0)</f>
        <v>9.3363765</v>
      </c>
    </row>
    <row r="188" spans="1:3">
      <c r="A188" t="s">
        <v>372</v>
      </c>
      <c r="B188">
        <v>-2.07824</v>
      </c>
      <c r="C188">
        <f>VLOOKUP(A188,[1]总校正后表!$A:$S,19,0)</f>
        <v>11.824964</v>
      </c>
    </row>
    <row r="189" spans="1:3">
      <c r="A189" t="s">
        <v>1083</v>
      </c>
      <c r="B189">
        <v>-2.07453</v>
      </c>
      <c r="C189">
        <f>VLOOKUP(A189,[1]总校正后表!$A:$S,19,0)</f>
        <v>14.924564</v>
      </c>
    </row>
    <row r="190" spans="1:3">
      <c r="A190" t="s">
        <v>92</v>
      </c>
      <c r="B190">
        <v>-2.06935</v>
      </c>
      <c r="C190">
        <f>VLOOKUP(A190,[1]总校正后表!$A:$S,19,0)</f>
        <v>12.34947</v>
      </c>
    </row>
    <row r="191" spans="1:3">
      <c r="A191" t="s">
        <v>217</v>
      </c>
      <c r="B191">
        <v>-2.06518</v>
      </c>
      <c r="C191">
        <f>VLOOKUP(A191,[1]总校正后表!$A:$S,19,0)</f>
        <v>8.2014165</v>
      </c>
    </row>
    <row r="192" spans="1:3">
      <c r="A192" t="s">
        <v>14</v>
      </c>
      <c r="B192">
        <v>-2.04199</v>
      </c>
      <c r="C192">
        <f>VLOOKUP(A192,[1]总校正后表!$A:$S,19,0)</f>
        <v>5.8269093</v>
      </c>
    </row>
    <row r="193" spans="1:3">
      <c r="A193" t="s">
        <v>270</v>
      </c>
      <c r="B193">
        <v>-2.04028</v>
      </c>
      <c r="C193">
        <f>VLOOKUP(A193,[1]总校正后表!$A:$S,19,0)</f>
        <v>4.059606</v>
      </c>
    </row>
    <row r="194" spans="1:3">
      <c r="A194" t="s">
        <v>274</v>
      </c>
      <c r="B194">
        <v>-2.03003</v>
      </c>
      <c r="C194">
        <f>VLOOKUP(A194,[1]总校正后表!$A:$S,19,0)</f>
        <v>14.143174</v>
      </c>
    </row>
    <row r="195" spans="1:3">
      <c r="A195" t="s">
        <v>34</v>
      </c>
      <c r="B195">
        <v>-2.02888</v>
      </c>
      <c r="C195">
        <f>VLOOKUP(A195,[1]总校正后表!$A:$S,19,0)</f>
        <v>11.6074393</v>
      </c>
    </row>
    <row r="196" spans="1:3">
      <c r="A196" t="s">
        <v>282</v>
      </c>
      <c r="B196">
        <v>-2.02629</v>
      </c>
      <c r="C196">
        <f>VLOOKUP(A196,[1]总校正后表!$A:$S,19,0)</f>
        <v>9.4790889</v>
      </c>
    </row>
    <row r="197" spans="1:3">
      <c r="A197" t="s">
        <v>411</v>
      </c>
      <c r="B197">
        <v>-2.02306</v>
      </c>
      <c r="C197">
        <f>VLOOKUP(A197,[1]总校正后表!$A:$S,19,0)</f>
        <v>14.840134</v>
      </c>
    </row>
    <row r="198" spans="1:3">
      <c r="A198" t="s">
        <v>1077</v>
      </c>
      <c r="B198">
        <v>-2.01935</v>
      </c>
      <c r="C198">
        <f>VLOOKUP(A198,[1]总校正后表!$A:$S,19,0)</f>
        <v>8.6573689</v>
      </c>
    </row>
    <row r="199" spans="1:3">
      <c r="A199" t="s">
        <v>782</v>
      </c>
      <c r="B199">
        <v>-2.01794</v>
      </c>
      <c r="C199">
        <f>VLOOKUP(A199,[1]总校正后表!$A:$S,19,0)</f>
        <v>9.4521265</v>
      </c>
    </row>
    <row r="200" spans="1:3">
      <c r="A200" t="s">
        <v>385</v>
      </c>
      <c r="B200">
        <v>-2.01681</v>
      </c>
      <c r="C200">
        <f>VLOOKUP(A200,[1]总校正后表!$A:$S,19,0)</f>
        <v>14.485774</v>
      </c>
    </row>
    <row r="201" spans="1:3">
      <c r="A201" t="s">
        <v>574</v>
      </c>
      <c r="B201">
        <v>-2.01658</v>
      </c>
      <c r="C201">
        <f>VLOOKUP(A201,[1]总校正后表!$A:$S,19,0)</f>
        <v>14.765344</v>
      </c>
    </row>
    <row r="202" spans="1:3">
      <c r="A202" t="s">
        <v>953</v>
      </c>
      <c r="B202">
        <v>-1.99409</v>
      </c>
      <c r="C202">
        <f>VLOOKUP(A202,[1]总校正后表!$A:$S,19,0)</f>
        <v>9.5764089</v>
      </c>
    </row>
    <row r="203" spans="1:3">
      <c r="A203" t="s">
        <v>22</v>
      </c>
      <c r="B203">
        <v>-1.99388</v>
      </c>
      <c r="C203">
        <f>VLOOKUP(A203,[1]总校正后表!$A:$S,19,0)</f>
        <v>13.8005565</v>
      </c>
    </row>
    <row r="204" spans="1:3">
      <c r="A204" t="s">
        <v>666</v>
      </c>
      <c r="B204">
        <v>-1.99259</v>
      </c>
      <c r="C204">
        <f>VLOOKUP(A204,[1]总校正后表!$A:$S,19,0)</f>
        <v>12.4146689</v>
      </c>
    </row>
    <row r="205" spans="1:3">
      <c r="A205" t="s">
        <v>1082</v>
      </c>
      <c r="B205">
        <v>-1.98003</v>
      </c>
      <c r="C205">
        <f>VLOOKUP(A205,[1]总校正后表!$A:$S,19,0)</f>
        <v>12.178184</v>
      </c>
    </row>
    <row r="206" spans="1:3">
      <c r="A206" t="s">
        <v>699</v>
      </c>
      <c r="B206">
        <v>-1.97193</v>
      </c>
      <c r="C206">
        <f>VLOOKUP(A206,[1]总校正后表!$A:$S,19,0)</f>
        <v>11.159496</v>
      </c>
    </row>
    <row r="207" spans="1:3">
      <c r="A207" t="s">
        <v>891</v>
      </c>
      <c r="B207">
        <v>-1.97183</v>
      </c>
      <c r="C207">
        <f>VLOOKUP(A207,[1]总校正后表!$A:$S,19,0)</f>
        <v>13.197564</v>
      </c>
    </row>
    <row r="208" spans="1:3">
      <c r="A208" t="s">
        <v>939</v>
      </c>
      <c r="B208">
        <v>-1.96834</v>
      </c>
      <c r="C208">
        <f>VLOOKUP(A208,[1]总校正后表!$A:$S,19,0)</f>
        <v>10.4443393</v>
      </c>
    </row>
    <row r="209" spans="1:3">
      <c r="A209" t="s">
        <v>6</v>
      </c>
      <c r="B209">
        <v>-1.96491</v>
      </c>
      <c r="C209">
        <f>VLOOKUP(A209,[1]总校正后表!$A:$S,19,0)</f>
        <v>12.923446</v>
      </c>
    </row>
    <row r="210" spans="1:3">
      <c r="A210" t="s">
        <v>547</v>
      </c>
      <c r="B210">
        <v>-1.96464</v>
      </c>
      <c r="C210">
        <f>VLOOKUP(A210,[1]总校正后表!$A:$S,19,0)</f>
        <v>15.453264</v>
      </c>
    </row>
    <row r="211" spans="1:3">
      <c r="A211" t="s">
        <v>53</v>
      </c>
      <c r="B211">
        <v>-1.96356</v>
      </c>
      <c r="C211">
        <f>VLOOKUP(A211,[1]总校正后表!$A:$S,19,0)</f>
        <v>16.666833</v>
      </c>
    </row>
    <row r="212" spans="1:3">
      <c r="A212" t="s">
        <v>476</v>
      </c>
      <c r="B212">
        <v>-1.95422</v>
      </c>
      <c r="C212">
        <f>VLOOKUP(A212,[1]总校正后表!$A:$S,19,0)</f>
        <v>13.80098</v>
      </c>
    </row>
    <row r="213" spans="1:3">
      <c r="A213" t="s">
        <v>216</v>
      </c>
      <c r="B213">
        <v>-1.95085</v>
      </c>
      <c r="C213">
        <f>VLOOKUP(A213,[1]总校正后表!$A:$S,19,0)</f>
        <v>12.1439589</v>
      </c>
    </row>
    <row r="214" spans="1:3">
      <c r="A214" t="s">
        <v>421</v>
      </c>
      <c r="B214">
        <v>-1.94107</v>
      </c>
      <c r="C214">
        <f>VLOOKUP(A214,[1]总校正后表!$A:$S,19,0)</f>
        <v>14.034446</v>
      </c>
    </row>
    <row r="215" spans="1:3">
      <c r="A215" t="s">
        <v>59</v>
      </c>
      <c r="B215">
        <v>-1.94007</v>
      </c>
      <c r="C215">
        <f>VLOOKUP(A215,[1]总校正后表!$A:$S,19,0)</f>
        <v>11.1488965</v>
      </c>
    </row>
    <row r="216" spans="1:3">
      <c r="A216" t="s">
        <v>137</v>
      </c>
      <c r="B216">
        <v>-1.93407</v>
      </c>
      <c r="C216">
        <f>VLOOKUP(A216,[1]总校正后表!$A:$S,19,0)</f>
        <v>12.209494</v>
      </c>
    </row>
    <row r="217" spans="1:3">
      <c r="A217" t="s">
        <v>164</v>
      </c>
      <c r="B217">
        <v>-1.92821</v>
      </c>
      <c r="C217">
        <f>VLOOKUP(A217,[1]总校正后表!$A:$S,19,0)</f>
        <v>13.3321589</v>
      </c>
    </row>
    <row r="218" spans="1:3">
      <c r="A218" t="s">
        <v>156</v>
      </c>
      <c r="B218">
        <v>-1.92128</v>
      </c>
      <c r="C218">
        <f>VLOOKUP(A218,[1]总校正后表!$A:$S,19,0)</f>
        <v>11.751364</v>
      </c>
    </row>
    <row r="219" spans="1:3">
      <c r="A219" t="s">
        <v>1125</v>
      </c>
      <c r="B219">
        <v>-1.90754</v>
      </c>
      <c r="C219">
        <f>VLOOKUP(A219,[1]总校正后表!$A:$S,19,0)</f>
        <v>10.304423</v>
      </c>
    </row>
    <row r="220" spans="1:3">
      <c r="A220" t="s">
        <v>223</v>
      </c>
      <c r="B220">
        <v>-1.90637</v>
      </c>
      <c r="C220">
        <f>VLOOKUP(A220,[1]总校正后表!$A:$S,19,0)</f>
        <v>11.7251693</v>
      </c>
    </row>
    <row r="221" spans="1:3">
      <c r="A221" t="s">
        <v>532</v>
      </c>
      <c r="B221">
        <v>-1.90002</v>
      </c>
      <c r="C221">
        <f>VLOOKUP(A221,[1]总校正后表!$A:$S,19,0)</f>
        <v>11.8086465</v>
      </c>
    </row>
    <row r="222" spans="1:3">
      <c r="A222" t="s">
        <v>324</v>
      </c>
      <c r="B222">
        <v>-1.8879</v>
      </c>
      <c r="C222">
        <f>VLOOKUP(A222,[1]总校正后表!$A:$S,19,0)</f>
        <v>11.952503</v>
      </c>
    </row>
    <row r="223" spans="1:3">
      <c r="A223" t="s">
        <v>459</v>
      </c>
      <c r="B223">
        <v>-1.88219</v>
      </c>
      <c r="C223">
        <f>VLOOKUP(A223,[1]总校正后表!$A:$S,19,0)</f>
        <v>15.627246</v>
      </c>
    </row>
    <row r="224" spans="1:3">
      <c r="A224" t="s">
        <v>1202</v>
      </c>
      <c r="B224">
        <v>-1.85597</v>
      </c>
      <c r="C224">
        <f>VLOOKUP(A224,[1]总校正后表!$A:$S,19,0)</f>
        <v>14.595934</v>
      </c>
    </row>
    <row r="225" spans="1:3">
      <c r="A225" t="s">
        <v>645</v>
      </c>
      <c r="B225">
        <v>-1.85088</v>
      </c>
      <c r="C225">
        <f>VLOOKUP(A225,[1]总校正后表!$A:$S,19,0)</f>
        <v>18.0051393</v>
      </c>
    </row>
    <row r="226" spans="1:3">
      <c r="A226" t="s">
        <v>974</v>
      </c>
      <c r="B226">
        <v>-1.83999</v>
      </c>
      <c r="C226">
        <f>VLOOKUP(A226,[1]总校正后表!$A:$S,19,0)</f>
        <v>13.771584</v>
      </c>
    </row>
    <row r="227" spans="1:3">
      <c r="A227" t="s">
        <v>507</v>
      </c>
      <c r="B227">
        <v>-1.83793</v>
      </c>
      <c r="C227">
        <f>VLOOKUP(A227,[1]总校正后表!$A:$S,19,0)</f>
        <v>15.079744</v>
      </c>
    </row>
    <row r="228" spans="1:3">
      <c r="A228" t="s">
        <v>805</v>
      </c>
      <c r="B228">
        <v>-1.83439</v>
      </c>
      <c r="C228">
        <f>VLOOKUP(A228,[1]总校正后表!$A:$S,19,0)</f>
        <v>12.3473465</v>
      </c>
    </row>
    <row r="229" spans="1:3">
      <c r="A229" t="s">
        <v>456</v>
      </c>
      <c r="B229">
        <v>-1.82716</v>
      </c>
      <c r="C229">
        <f>VLOOKUP(A229,[1]总校正后表!$A:$S,19,0)</f>
        <v>11.3928393</v>
      </c>
    </row>
    <row r="230" spans="1:3">
      <c r="A230" t="s">
        <v>181</v>
      </c>
      <c r="B230">
        <v>-1.81703</v>
      </c>
      <c r="C230">
        <f>VLOOKUP(A230,[1]总校正后表!$A:$S,19,0)</f>
        <v>15.320564</v>
      </c>
    </row>
    <row r="231" spans="1:3">
      <c r="A231" t="s">
        <v>242</v>
      </c>
      <c r="B231">
        <v>-1.81285</v>
      </c>
      <c r="C231">
        <f>VLOOKUP(A231,[1]总校正后表!$A:$S,19,0)</f>
        <v>10.5438465</v>
      </c>
    </row>
    <row r="232" spans="1:3">
      <c r="A232" t="s">
        <v>653</v>
      </c>
      <c r="B232">
        <v>-1.79156</v>
      </c>
      <c r="C232">
        <f>VLOOKUP(A232,[1]总校正后表!$A:$S,19,0)</f>
        <v>16.891464</v>
      </c>
    </row>
    <row r="233" spans="1:3">
      <c r="A233" t="s">
        <v>111</v>
      </c>
      <c r="B233">
        <v>-1.79085</v>
      </c>
      <c r="C233">
        <f>VLOOKUP(A233,[1]总校正后表!$A:$S,19,0)</f>
        <v>10.6623393</v>
      </c>
    </row>
    <row r="234" spans="1:3">
      <c r="A234" t="s">
        <v>314</v>
      </c>
      <c r="B234">
        <v>-1.7848</v>
      </c>
      <c r="C234">
        <f>VLOOKUP(A234,[1]总校正后表!$A:$S,19,0)</f>
        <v>13.22588</v>
      </c>
    </row>
    <row r="235" spans="1:3">
      <c r="A235" t="s">
        <v>259</v>
      </c>
      <c r="B235">
        <v>-1.78124</v>
      </c>
      <c r="C235">
        <f>VLOOKUP(A235,[1]总校正后表!$A:$S,19,0)</f>
        <v>14.077844</v>
      </c>
    </row>
    <row r="236" spans="1:3">
      <c r="A236" t="s">
        <v>518</v>
      </c>
      <c r="B236">
        <v>-1.7745</v>
      </c>
      <c r="C236">
        <f>VLOOKUP(A236,[1]总校正后表!$A:$S,19,0)</f>
        <v>15.490744</v>
      </c>
    </row>
    <row r="237" spans="1:3">
      <c r="A237" t="s">
        <v>759</v>
      </c>
      <c r="B237">
        <v>-1.77393</v>
      </c>
      <c r="C237">
        <f>VLOOKUP(A237,[1]总校正后表!$A:$S,19,0)</f>
        <v>18.2819689</v>
      </c>
    </row>
    <row r="238" spans="1:3">
      <c r="A238" t="s">
        <v>170</v>
      </c>
      <c r="B238">
        <v>-1.77309</v>
      </c>
      <c r="C238">
        <f>VLOOKUP(A238,[1]总校正后表!$A:$S,19,0)</f>
        <v>11.597844</v>
      </c>
    </row>
    <row r="239" spans="1:3">
      <c r="A239" t="s">
        <v>72</v>
      </c>
      <c r="B239">
        <v>-1.76645</v>
      </c>
      <c r="C239">
        <f>VLOOKUP(A239,[1]总校正后表!$A:$S,19,0)</f>
        <v>12.833164</v>
      </c>
    </row>
    <row r="240" spans="1:3">
      <c r="A240" t="s">
        <v>326</v>
      </c>
      <c r="B240">
        <v>-1.76525</v>
      </c>
      <c r="C240">
        <f>VLOOKUP(A240,[1]总校正后表!$A:$S,19,0)</f>
        <v>8.400753</v>
      </c>
    </row>
    <row r="241" spans="1:3">
      <c r="A241" t="s">
        <v>245</v>
      </c>
      <c r="B241">
        <v>-1.75866</v>
      </c>
      <c r="C241">
        <f>VLOOKUP(A241,[1]总校正后表!$A:$S,19,0)</f>
        <v>10.520833</v>
      </c>
    </row>
    <row r="242" spans="1:3">
      <c r="A242" t="s">
        <v>99</v>
      </c>
      <c r="B242">
        <v>-1.75448</v>
      </c>
      <c r="C242">
        <f>VLOOKUP(A242,[1]总校正后表!$A:$S,19,0)</f>
        <v>11.25977</v>
      </c>
    </row>
    <row r="243" spans="1:3">
      <c r="A243" t="s">
        <v>1242</v>
      </c>
      <c r="B243">
        <v>-1.74263</v>
      </c>
      <c r="C243">
        <f>VLOOKUP(A243,[1]总校正后表!$A:$S,19,0)</f>
        <v>12.70708</v>
      </c>
    </row>
    <row r="244" spans="1:3">
      <c r="A244" t="s">
        <v>78</v>
      </c>
      <c r="B244">
        <v>-1.74103</v>
      </c>
      <c r="C244">
        <f>VLOOKUP(A244,[1]总校正后表!$A:$S,19,0)</f>
        <v>10.0658593</v>
      </c>
    </row>
    <row r="245" spans="1:3">
      <c r="A245" t="s">
        <v>466</v>
      </c>
      <c r="B245">
        <v>-1.74055</v>
      </c>
      <c r="C245">
        <f>VLOOKUP(A245,[1]总校正后表!$A:$S,19,0)</f>
        <v>13.891336</v>
      </c>
    </row>
    <row r="246" spans="1:3">
      <c r="A246" t="s">
        <v>1112</v>
      </c>
      <c r="B246">
        <v>-1.73321</v>
      </c>
      <c r="C246">
        <f>VLOOKUP(A246,[1]总校正后表!$A:$S,19,0)</f>
        <v>16.784844</v>
      </c>
    </row>
    <row r="247" spans="1:3">
      <c r="A247" t="s">
        <v>395</v>
      </c>
      <c r="B247">
        <v>-1.73073</v>
      </c>
      <c r="C247">
        <f>VLOOKUP(A247,[1]总校正后表!$A:$S,19,0)</f>
        <v>10.5400393</v>
      </c>
    </row>
    <row r="248" spans="1:3">
      <c r="A248" t="s">
        <v>569</v>
      </c>
      <c r="B248">
        <v>-1.72744</v>
      </c>
      <c r="C248">
        <f>VLOOKUP(A248,[1]总校正后表!$A:$S,19,0)</f>
        <v>14.306774</v>
      </c>
    </row>
    <row r="249" spans="1:3">
      <c r="A249" t="s">
        <v>796</v>
      </c>
      <c r="B249">
        <v>-1.72324</v>
      </c>
      <c r="C249">
        <f>VLOOKUP(A249,[1]总校正后表!$A:$S,19,0)</f>
        <v>7.4411693</v>
      </c>
    </row>
    <row r="250" spans="1:3">
      <c r="A250" t="s">
        <v>1006</v>
      </c>
      <c r="B250">
        <v>-1.72293</v>
      </c>
      <c r="C250">
        <f>VLOOKUP(A250,[1]总校正后表!$A:$S,19,0)</f>
        <v>10.23369</v>
      </c>
    </row>
    <row r="251" spans="1:3">
      <c r="A251" t="s">
        <v>785</v>
      </c>
      <c r="B251">
        <v>-1.72108</v>
      </c>
      <c r="C251">
        <f>VLOOKUP(A251,[1]总校正后表!$A:$S,19,0)</f>
        <v>7.5864993</v>
      </c>
    </row>
    <row r="252" spans="1:3">
      <c r="A252" t="s">
        <v>980</v>
      </c>
      <c r="B252">
        <v>-1.72032</v>
      </c>
      <c r="C252">
        <f>VLOOKUP(A252,[1]总校正后表!$A:$S,19,0)</f>
        <v>15.645944</v>
      </c>
    </row>
    <row r="253" spans="1:3">
      <c r="A253" t="s">
        <v>211</v>
      </c>
      <c r="B253">
        <v>-1.70697</v>
      </c>
      <c r="C253">
        <f>VLOOKUP(A253,[1]总校正后表!$A:$S,19,0)</f>
        <v>18.009944</v>
      </c>
    </row>
    <row r="254" spans="1:3">
      <c r="A254" t="s">
        <v>451</v>
      </c>
      <c r="B254">
        <v>-1.70055</v>
      </c>
      <c r="C254">
        <f>VLOOKUP(A254,[1]总校正后表!$A:$S,19,0)</f>
        <v>14.174444</v>
      </c>
    </row>
    <row r="255" spans="1:3">
      <c r="A255" t="s">
        <v>23</v>
      </c>
      <c r="B255">
        <v>-1.69479</v>
      </c>
      <c r="C255">
        <f>VLOOKUP(A255,[1]总校正后表!$A:$S,19,0)</f>
        <v>13.196903</v>
      </c>
    </row>
    <row r="256" spans="1:3">
      <c r="A256" t="s">
        <v>548</v>
      </c>
      <c r="B256">
        <v>-1.67996</v>
      </c>
      <c r="C256">
        <f>VLOOKUP(A256,[1]总校正后表!$A:$S,19,0)</f>
        <v>15.825334</v>
      </c>
    </row>
    <row r="257" spans="1:3">
      <c r="A257" t="s">
        <v>834</v>
      </c>
      <c r="B257">
        <v>-1.67973</v>
      </c>
      <c r="C257">
        <f>VLOOKUP(A257,[1]总校正后表!$A:$S,19,0)</f>
        <v>15.239944</v>
      </c>
    </row>
    <row r="258" spans="1:3">
      <c r="A258" t="s">
        <v>420</v>
      </c>
      <c r="B258">
        <v>-1.67062</v>
      </c>
      <c r="C258">
        <f>VLOOKUP(A258,[1]总校正后表!$A:$S,19,0)</f>
        <v>12.408654</v>
      </c>
    </row>
    <row r="259" spans="1:3">
      <c r="A259" t="s">
        <v>669</v>
      </c>
      <c r="B259">
        <v>-1.66339</v>
      </c>
      <c r="C259">
        <f>VLOOKUP(A259,[1]总校正后表!$A:$S,19,0)</f>
        <v>13.8513765</v>
      </c>
    </row>
    <row r="260" spans="1:3">
      <c r="A260" t="s">
        <v>508</v>
      </c>
      <c r="B260">
        <v>-1.66119</v>
      </c>
      <c r="C260">
        <f>VLOOKUP(A260,[1]总校正后表!$A:$S,19,0)</f>
        <v>8.9316165</v>
      </c>
    </row>
    <row r="261" spans="1:3">
      <c r="A261" t="s">
        <v>564</v>
      </c>
      <c r="B261">
        <v>-1.65854</v>
      </c>
      <c r="C261">
        <f>VLOOKUP(A261,[1]总校正后表!$A:$S,19,0)</f>
        <v>10.98707</v>
      </c>
    </row>
    <row r="262" spans="1:3">
      <c r="A262" t="s">
        <v>472</v>
      </c>
      <c r="B262">
        <v>-1.65613</v>
      </c>
      <c r="C262">
        <f>VLOOKUP(A262,[1]总校正后表!$A:$S,19,0)</f>
        <v>12.4179</v>
      </c>
    </row>
    <row r="263" spans="1:3">
      <c r="A263" t="s">
        <v>279</v>
      </c>
      <c r="B263">
        <v>-1.65375</v>
      </c>
      <c r="C263">
        <f>VLOOKUP(A263,[1]总校正后表!$A:$S,19,0)</f>
        <v>9.378554</v>
      </c>
    </row>
    <row r="264" spans="1:3">
      <c r="A264" t="s">
        <v>3</v>
      </c>
      <c r="B264">
        <v>-1.64884</v>
      </c>
      <c r="C264">
        <f>VLOOKUP(A264,[1]总校正后表!$A:$S,19,0)</f>
        <v>14.748764</v>
      </c>
    </row>
    <row r="265" spans="1:3">
      <c r="A265" t="s">
        <v>912</v>
      </c>
      <c r="B265">
        <v>-1.64777</v>
      </c>
      <c r="C265">
        <f>VLOOKUP(A265,[1]总校正后表!$A:$S,19,0)</f>
        <v>9.4531693</v>
      </c>
    </row>
    <row r="266" spans="1:3">
      <c r="A266" t="s">
        <v>918</v>
      </c>
      <c r="B266">
        <v>-1.63736</v>
      </c>
      <c r="C266">
        <f>VLOOKUP(A266,[1]总校正后表!$A:$S,19,0)</f>
        <v>17.43258</v>
      </c>
    </row>
    <row r="267" spans="1:3">
      <c r="A267" t="s">
        <v>758</v>
      </c>
      <c r="B267">
        <v>-1.63262</v>
      </c>
      <c r="C267">
        <f>VLOOKUP(A267,[1]总校正后表!$A:$S,19,0)</f>
        <v>10.4727589</v>
      </c>
    </row>
    <row r="268" spans="1:3">
      <c r="A268" t="s">
        <v>1073</v>
      </c>
      <c r="B268">
        <v>-1.62699</v>
      </c>
      <c r="C268">
        <f>VLOOKUP(A268,[1]总校正后表!$A:$S,19,0)</f>
        <v>13.613574</v>
      </c>
    </row>
    <row r="269" spans="1:3">
      <c r="A269" t="s">
        <v>559</v>
      </c>
      <c r="B269">
        <v>-1.62427</v>
      </c>
      <c r="C269">
        <f>VLOOKUP(A269,[1]总校正后表!$A:$S,19,0)</f>
        <v>11.3494465</v>
      </c>
    </row>
    <row r="270" spans="1:3">
      <c r="A270" t="s">
        <v>284</v>
      </c>
      <c r="B270">
        <v>-1.62126</v>
      </c>
      <c r="C270">
        <f>VLOOKUP(A270,[1]总校正后表!$A:$S,19,0)</f>
        <v>12.0634465</v>
      </c>
    </row>
    <row r="271" spans="1:3">
      <c r="A271" t="s">
        <v>652</v>
      </c>
      <c r="B271">
        <v>-1.61987</v>
      </c>
      <c r="C271">
        <f>VLOOKUP(A271,[1]总校正后表!$A:$S,19,0)</f>
        <v>17.788264</v>
      </c>
    </row>
    <row r="272" spans="1:3">
      <c r="A272" t="s">
        <v>271</v>
      </c>
      <c r="B272">
        <v>-1.6176</v>
      </c>
      <c r="C272">
        <f>VLOOKUP(A272,[1]总校正后表!$A:$S,19,0)</f>
        <v>14.713634</v>
      </c>
    </row>
    <row r="273" spans="1:3">
      <c r="A273" t="s">
        <v>898</v>
      </c>
      <c r="B273">
        <v>-1.61696</v>
      </c>
      <c r="C273">
        <f>VLOOKUP(A273,[1]总校正后表!$A:$S,19,0)</f>
        <v>9.859863</v>
      </c>
    </row>
    <row r="274" spans="1:3">
      <c r="A274" t="s">
        <v>957</v>
      </c>
      <c r="B274">
        <v>-1.61415</v>
      </c>
      <c r="C274">
        <f>VLOOKUP(A274,[1]总校正后表!$A:$S,19,0)</f>
        <v>10.9872393</v>
      </c>
    </row>
    <row r="275" spans="1:3">
      <c r="A275" t="s">
        <v>96</v>
      </c>
      <c r="B275">
        <v>-1.60305</v>
      </c>
      <c r="C275">
        <f>VLOOKUP(A275,[1]总校正后表!$A:$S,19,0)</f>
        <v>11.6456465</v>
      </c>
    </row>
    <row r="276" spans="1:3">
      <c r="A276" t="s">
        <v>386</v>
      </c>
      <c r="B276">
        <v>-1.60061</v>
      </c>
      <c r="C276">
        <f>VLOOKUP(A276,[1]总校正后表!$A:$S,19,0)</f>
        <v>11.9425465</v>
      </c>
    </row>
    <row r="277" spans="1:3">
      <c r="A277" t="s">
        <v>972</v>
      </c>
      <c r="B277">
        <v>-1.60013</v>
      </c>
      <c r="C277">
        <f>VLOOKUP(A277,[1]总校正后表!$A:$S,19,0)</f>
        <v>19.035144</v>
      </c>
    </row>
    <row r="278" spans="1:3">
      <c r="A278" t="s">
        <v>692</v>
      </c>
      <c r="B278">
        <v>-1.59772</v>
      </c>
      <c r="C278">
        <f>VLOOKUP(A278,[1]总校正后表!$A:$S,19,0)</f>
        <v>9.9908889</v>
      </c>
    </row>
    <row r="279" spans="1:3">
      <c r="A279" t="s">
        <v>215</v>
      </c>
      <c r="B279">
        <v>-1.59712</v>
      </c>
      <c r="C279">
        <f>VLOOKUP(A279,[1]总校正后表!$A:$S,19,0)</f>
        <v>10.637436</v>
      </c>
    </row>
    <row r="280" spans="1:3">
      <c r="A280" t="s">
        <v>333</v>
      </c>
      <c r="B280">
        <v>-1.59561</v>
      </c>
      <c r="C280">
        <f>VLOOKUP(A280,[1]总校正后表!$A:$S,19,0)</f>
        <v>17.860564</v>
      </c>
    </row>
    <row r="281" spans="1:3">
      <c r="A281" t="s">
        <v>19</v>
      </c>
      <c r="B281">
        <v>-1.59323</v>
      </c>
      <c r="C281">
        <f>VLOOKUP(A281,[1]总校正后表!$A:$S,19,0)</f>
        <v>12.23607</v>
      </c>
    </row>
    <row r="282" spans="1:3">
      <c r="A282" t="s">
        <v>860</v>
      </c>
      <c r="B282">
        <v>-1.59039</v>
      </c>
      <c r="C282">
        <f>VLOOKUP(A282,[1]总校正后表!$A:$S,19,0)</f>
        <v>14.884336</v>
      </c>
    </row>
    <row r="283" spans="1:3">
      <c r="A283" t="s">
        <v>1180</v>
      </c>
      <c r="B283">
        <v>-1.59033</v>
      </c>
      <c r="C283">
        <f>VLOOKUP(A283,[1]总校正后表!$A:$S,19,0)</f>
        <v>8.2512289</v>
      </c>
    </row>
    <row r="284" spans="1:3">
      <c r="A284" t="s">
        <v>117</v>
      </c>
      <c r="B284">
        <v>-1.58932</v>
      </c>
      <c r="C284">
        <f>VLOOKUP(A284,[1]总校正后表!$A:$S,19,0)</f>
        <v>6.487126</v>
      </c>
    </row>
    <row r="285" spans="1:3">
      <c r="A285" t="s">
        <v>1167</v>
      </c>
      <c r="B285">
        <v>-1.57748</v>
      </c>
      <c r="C285">
        <f>VLOOKUP(A285,[1]总校正后表!$A:$S,19,0)</f>
        <v>9.997864</v>
      </c>
    </row>
    <row r="286" spans="1:3">
      <c r="A286" t="s">
        <v>927</v>
      </c>
      <c r="B286">
        <v>-1.56666</v>
      </c>
      <c r="C286">
        <f>VLOOKUP(A286,[1]总校正后表!$A:$S,19,0)</f>
        <v>10.06318</v>
      </c>
    </row>
    <row r="287" spans="1:3">
      <c r="A287" t="s">
        <v>1254</v>
      </c>
      <c r="B287">
        <v>-1.56243</v>
      </c>
      <c r="C287">
        <f>VLOOKUP(A287,[1]总校正后表!$A:$S,19,0)</f>
        <v>19.078874</v>
      </c>
    </row>
    <row r="288" spans="1:3">
      <c r="A288" t="s">
        <v>836</v>
      </c>
      <c r="B288">
        <v>-1.55717</v>
      </c>
      <c r="C288">
        <f>VLOOKUP(A288,[1]总校正后表!$A:$S,19,0)</f>
        <v>14.329474</v>
      </c>
    </row>
    <row r="289" spans="1:3">
      <c r="A289" t="s">
        <v>471</v>
      </c>
      <c r="B289">
        <v>-1.55572</v>
      </c>
      <c r="C289">
        <f>VLOOKUP(A289,[1]总校正后表!$A:$S,19,0)</f>
        <v>13.418744</v>
      </c>
    </row>
    <row r="290" spans="1:3">
      <c r="A290" t="s">
        <v>383</v>
      </c>
      <c r="B290">
        <v>-1.54903</v>
      </c>
      <c r="C290">
        <f>VLOOKUP(A290,[1]总校正后表!$A:$S,19,0)</f>
        <v>17.703403</v>
      </c>
    </row>
    <row r="291" spans="1:3">
      <c r="A291" t="s">
        <v>572</v>
      </c>
      <c r="B291">
        <v>-1.5479</v>
      </c>
      <c r="C291">
        <f>VLOOKUP(A291,[1]总校正后表!$A:$S,19,0)</f>
        <v>8.6332689</v>
      </c>
    </row>
    <row r="292" spans="1:3">
      <c r="A292" t="s">
        <v>1056</v>
      </c>
      <c r="B292">
        <v>-1.54266</v>
      </c>
      <c r="C292">
        <f>VLOOKUP(A292,[1]总校正后表!$A:$S,19,0)</f>
        <v>15.0713493</v>
      </c>
    </row>
    <row r="293" spans="1:3">
      <c r="A293" t="s">
        <v>1241</v>
      </c>
      <c r="B293">
        <v>-1.54251</v>
      </c>
      <c r="C293">
        <f>VLOOKUP(A293,[1]总校正后表!$A:$S,19,0)</f>
        <v>13.152974</v>
      </c>
    </row>
    <row r="294" spans="1:3">
      <c r="A294" t="s">
        <v>1104</v>
      </c>
      <c r="B294">
        <v>-1.54062</v>
      </c>
      <c r="C294">
        <f>VLOOKUP(A294,[1]总校正后表!$A:$S,19,0)</f>
        <v>12.444133</v>
      </c>
    </row>
    <row r="295" spans="1:3">
      <c r="A295" t="s">
        <v>1005</v>
      </c>
      <c r="B295">
        <v>-1.53882</v>
      </c>
      <c r="C295">
        <f>VLOOKUP(A295,[1]总校正后表!$A:$S,19,0)</f>
        <v>13.6277465</v>
      </c>
    </row>
    <row r="296" spans="1:3">
      <c r="A296" t="s">
        <v>784</v>
      </c>
      <c r="B296">
        <v>-1.53215</v>
      </c>
      <c r="C296">
        <f>VLOOKUP(A296,[1]总校正后表!$A:$S,19,0)</f>
        <v>13.2394393</v>
      </c>
    </row>
    <row r="297" spans="1:3">
      <c r="A297" t="s">
        <v>801</v>
      </c>
      <c r="B297">
        <v>-1.52732</v>
      </c>
      <c r="C297">
        <f>VLOOKUP(A297,[1]总校正后表!$A:$S,19,0)</f>
        <v>14.287836</v>
      </c>
    </row>
    <row r="298" spans="1:3">
      <c r="A298" t="s">
        <v>1003</v>
      </c>
      <c r="B298">
        <v>-1.52232</v>
      </c>
      <c r="C298">
        <f>VLOOKUP(A298,[1]总校正后表!$A:$S,19,0)</f>
        <v>13.7852089</v>
      </c>
    </row>
    <row r="299" spans="1:3">
      <c r="A299" t="s">
        <v>391</v>
      </c>
      <c r="B299">
        <v>-1.52099</v>
      </c>
      <c r="C299">
        <f>VLOOKUP(A299,[1]总校正后表!$A:$S,19,0)</f>
        <v>11.123836</v>
      </c>
    </row>
    <row r="300" spans="1:3">
      <c r="A300" t="s">
        <v>1210</v>
      </c>
      <c r="B300">
        <v>-1.51455</v>
      </c>
      <c r="C300">
        <f>VLOOKUP(A300,[1]总校正后表!$A:$S,19,0)</f>
        <v>15.867864</v>
      </c>
    </row>
    <row r="301" spans="1:3">
      <c r="A301" t="s">
        <v>267</v>
      </c>
      <c r="B301">
        <v>-1.51269</v>
      </c>
      <c r="C301">
        <f>VLOOKUP(A301,[1]总校正后表!$A:$S,19,0)</f>
        <v>13.522264</v>
      </c>
    </row>
    <row r="302" spans="1:3">
      <c r="A302" t="s">
        <v>1010</v>
      </c>
      <c r="B302">
        <v>-1.50547</v>
      </c>
      <c r="C302">
        <f>VLOOKUP(A302,[1]总校正后表!$A:$S,19,0)</f>
        <v>11.1464393</v>
      </c>
    </row>
    <row r="303" spans="1:3">
      <c r="A303" t="s">
        <v>60</v>
      </c>
      <c r="B303">
        <v>-1.50486</v>
      </c>
      <c r="C303">
        <f>VLOOKUP(A303,[1]总校正后表!$A:$S,19,0)</f>
        <v>10.195083</v>
      </c>
    </row>
    <row r="304" spans="1:3">
      <c r="A304" t="s">
        <v>619</v>
      </c>
      <c r="B304">
        <v>-1.50102</v>
      </c>
      <c r="C304">
        <f>VLOOKUP(A304,[1]总校正后表!$A:$S,19,0)</f>
        <v>14.56107</v>
      </c>
    </row>
    <row r="305" spans="1:3">
      <c r="A305" t="s">
        <v>384</v>
      </c>
      <c r="B305">
        <v>-1.49916</v>
      </c>
      <c r="C305">
        <f>VLOOKUP(A305,[1]总校正后表!$A:$S,19,0)</f>
        <v>12.3703393</v>
      </c>
    </row>
    <row r="306" spans="1:3">
      <c r="A306" t="s">
        <v>328</v>
      </c>
      <c r="B306">
        <v>-1.4979</v>
      </c>
      <c r="C306">
        <f>VLOOKUP(A306,[1]总校正后表!$A:$S,19,0)</f>
        <v>12.565274</v>
      </c>
    </row>
    <row r="307" spans="1:3">
      <c r="A307" t="s">
        <v>429</v>
      </c>
      <c r="B307">
        <v>-1.49266</v>
      </c>
      <c r="C307">
        <f>VLOOKUP(A307,[1]总校正后表!$A:$S,19,0)</f>
        <v>19.774403</v>
      </c>
    </row>
    <row r="308" spans="1:3">
      <c r="A308" t="s">
        <v>423</v>
      </c>
      <c r="B308">
        <v>-1.49151</v>
      </c>
      <c r="C308">
        <f>VLOOKUP(A308,[1]总校正后表!$A:$S,19,0)</f>
        <v>17.516234</v>
      </c>
    </row>
    <row r="309" spans="1:3">
      <c r="A309" t="s">
        <v>1035</v>
      </c>
      <c r="B309">
        <v>-1.49087</v>
      </c>
      <c r="C309">
        <f>VLOOKUP(A309,[1]总校正后表!$A:$S,19,0)</f>
        <v>11.19747</v>
      </c>
    </row>
    <row r="310" spans="1:3">
      <c r="A310" t="s">
        <v>292</v>
      </c>
      <c r="B310">
        <v>-1.48443</v>
      </c>
      <c r="C310">
        <f>VLOOKUP(A310,[1]总校正后表!$A:$S,19,0)</f>
        <v>12.859844</v>
      </c>
    </row>
    <row r="311" spans="1:3">
      <c r="A311" t="s">
        <v>1173</v>
      </c>
      <c r="B311">
        <v>-1.47814</v>
      </c>
      <c r="C311">
        <f>VLOOKUP(A311,[1]总校正后表!$A:$S,19,0)</f>
        <v>12.8469565</v>
      </c>
    </row>
    <row r="312" spans="1:3">
      <c r="A312" t="s">
        <v>329</v>
      </c>
      <c r="B312">
        <v>-1.47674</v>
      </c>
      <c r="C312">
        <f>VLOOKUP(A312,[1]总校正后表!$A:$S,19,0)</f>
        <v>8.6939989</v>
      </c>
    </row>
    <row r="313" spans="1:3">
      <c r="A313" t="s">
        <v>57</v>
      </c>
      <c r="B313">
        <v>-1.46612</v>
      </c>
      <c r="C313">
        <f>VLOOKUP(A313,[1]总校正后表!$A:$S,19,0)</f>
        <v>13.73068</v>
      </c>
    </row>
    <row r="314" spans="1:3">
      <c r="A314" t="s">
        <v>103</v>
      </c>
      <c r="B314">
        <v>-1.465</v>
      </c>
      <c r="C314">
        <f>VLOOKUP(A314,[1]总校正后表!$A:$S,19,0)</f>
        <v>9.547953</v>
      </c>
    </row>
    <row r="315" spans="1:3">
      <c r="A315" t="s">
        <v>95</v>
      </c>
      <c r="B315">
        <v>-1.46198</v>
      </c>
      <c r="C315">
        <f>VLOOKUP(A315,[1]总校正后表!$A:$S,19,0)</f>
        <v>12.8599589</v>
      </c>
    </row>
    <row r="316" spans="1:3">
      <c r="A316" t="s">
        <v>346</v>
      </c>
      <c r="B316">
        <v>-1.45923</v>
      </c>
      <c r="C316">
        <f>VLOOKUP(A316,[1]总校正后表!$A:$S,19,0)</f>
        <v>11.673864</v>
      </c>
    </row>
    <row r="317" spans="1:3">
      <c r="A317" t="s">
        <v>125</v>
      </c>
      <c r="B317">
        <v>-1.44881</v>
      </c>
      <c r="C317">
        <f>VLOOKUP(A317,[1]总校正后表!$A:$S,19,0)</f>
        <v>11.513774</v>
      </c>
    </row>
    <row r="318" spans="1:3">
      <c r="A318" t="s">
        <v>118</v>
      </c>
      <c r="B318">
        <v>-1.44631</v>
      </c>
      <c r="C318">
        <f>VLOOKUP(A318,[1]总校正后表!$A:$S,19,0)</f>
        <v>13.949944</v>
      </c>
    </row>
    <row r="319" spans="1:3">
      <c r="A319" t="s">
        <v>177</v>
      </c>
      <c r="B319">
        <v>-1.44327</v>
      </c>
      <c r="C319">
        <f>VLOOKUP(A319,[1]总校正后表!$A:$S,19,0)</f>
        <v>8.504794</v>
      </c>
    </row>
    <row r="320" spans="1:3">
      <c r="A320" t="s">
        <v>480</v>
      </c>
      <c r="B320">
        <v>-1.44089</v>
      </c>
      <c r="C320">
        <f>VLOOKUP(A320,[1]总校正后表!$A:$S,19,0)</f>
        <v>16.275644</v>
      </c>
    </row>
    <row r="321" spans="1:3">
      <c r="A321" t="s">
        <v>295</v>
      </c>
      <c r="B321">
        <v>-1.43975</v>
      </c>
      <c r="C321">
        <f>VLOOKUP(A321,[1]总校正后表!$A:$S,19,0)</f>
        <v>8.4741893</v>
      </c>
    </row>
    <row r="322" spans="1:3">
      <c r="A322" t="s">
        <v>906</v>
      </c>
      <c r="B322">
        <v>-1.43358</v>
      </c>
      <c r="C322">
        <f>VLOOKUP(A322,[1]总校正后表!$A:$S,19,0)</f>
        <v>11.7446393</v>
      </c>
    </row>
    <row r="323" spans="1:3">
      <c r="A323" t="s">
        <v>1150</v>
      </c>
      <c r="B323">
        <v>-1.43222</v>
      </c>
      <c r="C323">
        <f>VLOOKUP(A323,[1]总校正后表!$A:$S,19,0)</f>
        <v>10.921274</v>
      </c>
    </row>
    <row r="324" spans="1:3">
      <c r="A324" t="s">
        <v>656</v>
      </c>
      <c r="B324">
        <v>-1.43216</v>
      </c>
      <c r="C324">
        <f>VLOOKUP(A324,[1]总校正后表!$A:$S,19,0)</f>
        <v>6.6167589</v>
      </c>
    </row>
    <row r="325" spans="1:3">
      <c r="A325" t="s">
        <v>1134</v>
      </c>
      <c r="B325">
        <v>-1.4308</v>
      </c>
      <c r="C325">
        <f>VLOOKUP(A325,[1]总校正后表!$A:$S,19,0)</f>
        <v>11.0766589</v>
      </c>
    </row>
    <row r="326" spans="1:3">
      <c r="A326" t="s">
        <v>1212</v>
      </c>
      <c r="B326">
        <v>-1.42977</v>
      </c>
      <c r="C326">
        <f>VLOOKUP(A326,[1]总校正后表!$A:$S,19,0)</f>
        <v>11.1366465</v>
      </c>
    </row>
    <row r="327" spans="1:3">
      <c r="A327" t="s">
        <v>616</v>
      </c>
      <c r="B327">
        <v>-1.41644</v>
      </c>
      <c r="C327">
        <f>VLOOKUP(A327,[1]总校正后表!$A:$S,19,0)</f>
        <v>10.4546393</v>
      </c>
    </row>
    <row r="328" spans="1:3">
      <c r="A328" t="s">
        <v>209</v>
      </c>
      <c r="B328">
        <v>-1.40999</v>
      </c>
      <c r="C328">
        <f>VLOOKUP(A328,[1]总校正后表!$A:$S,19,0)</f>
        <v>13.310264</v>
      </c>
    </row>
    <row r="329" spans="1:3">
      <c r="A329" t="s">
        <v>754</v>
      </c>
      <c r="B329">
        <v>-1.39964</v>
      </c>
      <c r="C329">
        <f>VLOOKUP(A329,[1]总校正后表!$A:$S,19,0)</f>
        <v>13.435553</v>
      </c>
    </row>
    <row r="330" spans="1:3">
      <c r="A330" t="s">
        <v>380</v>
      </c>
      <c r="B330">
        <v>-1.3996</v>
      </c>
      <c r="C330">
        <f>VLOOKUP(A330,[1]总校正后表!$A:$S,19,0)</f>
        <v>16.425144</v>
      </c>
    </row>
    <row r="331" spans="1:3">
      <c r="A331" t="s">
        <v>750</v>
      </c>
      <c r="B331">
        <v>-1.39519</v>
      </c>
      <c r="C331">
        <f>VLOOKUP(A331,[1]总校正后表!$A:$S,19,0)</f>
        <v>16.369636</v>
      </c>
    </row>
    <row r="332" spans="1:3">
      <c r="A332" t="s">
        <v>625</v>
      </c>
      <c r="B332">
        <v>-1.39159</v>
      </c>
      <c r="C332">
        <f>VLOOKUP(A332,[1]总校正后表!$A:$S,19,0)</f>
        <v>8.5731065</v>
      </c>
    </row>
    <row r="333" spans="1:3">
      <c r="A333" t="s">
        <v>457</v>
      </c>
      <c r="B333">
        <v>-1.38571</v>
      </c>
      <c r="C333">
        <f>VLOOKUP(A333,[1]总校正后表!$A:$S,19,0)</f>
        <v>12.510664</v>
      </c>
    </row>
    <row r="334" spans="1:3">
      <c r="A334" t="s">
        <v>997</v>
      </c>
      <c r="B334">
        <v>-1.38457</v>
      </c>
      <c r="C334">
        <f>VLOOKUP(A334,[1]总校正后表!$A:$S,19,0)</f>
        <v>12.8176589</v>
      </c>
    </row>
    <row r="335" spans="1:3">
      <c r="A335" t="s">
        <v>1157</v>
      </c>
      <c r="B335">
        <v>-1.38331</v>
      </c>
      <c r="C335">
        <f>VLOOKUP(A335,[1]总校正后表!$A:$S,19,0)</f>
        <v>14.778903</v>
      </c>
    </row>
    <row r="336" spans="1:3">
      <c r="A336" t="s">
        <v>408</v>
      </c>
      <c r="B336">
        <v>-1.37766</v>
      </c>
      <c r="C336">
        <f>VLOOKUP(A336,[1]总校正后表!$A:$S,19,0)</f>
        <v>16.608744</v>
      </c>
    </row>
    <row r="337" spans="1:3">
      <c r="A337" t="s">
        <v>20</v>
      </c>
      <c r="B337">
        <v>-1.374</v>
      </c>
      <c r="C337">
        <f>VLOOKUP(A337,[1]总校正后表!$A:$S,19,0)</f>
        <v>13.965713</v>
      </c>
    </row>
    <row r="338" spans="1:3">
      <c r="A338" t="s">
        <v>602</v>
      </c>
      <c r="B338">
        <v>-1.37372</v>
      </c>
      <c r="C338">
        <f>VLOOKUP(A338,[1]总校正后表!$A:$S,19,0)</f>
        <v>13.412036</v>
      </c>
    </row>
    <row r="339" spans="1:3">
      <c r="A339" t="s">
        <v>864</v>
      </c>
      <c r="B339">
        <v>-1.37249</v>
      </c>
      <c r="C339">
        <f>VLOOKUP(A339,[1]总校正后表!$A:$S,19,0)</f>
        <v>7.7810589</v>
      </c>
    </row>
    <row r="340" spans="1:3">
      <c r="A340" t="s">
        <v>280</v>
      </c>
      <c r="B340">
        <v>-1.37248</v>
      </c>
      <c r="C340">
        <f>VLOOKUP(A340,[1]总校正后表!$A:$S,19,0)</f>
        <v>16.050944</v>
      </c>
    </row>
    <row r="341" spans="1:3">
      <c r="A341" t="s">
        <v>272</v>
      </c>
      <c r="B341">
        <v>-1.37117</v>
      </c>
      <c r="C341">
        <f>VLOOKUP(A341,[1]总校正后表!$A:$S,19,0)</f>
        <v>13.5985393</v>
      </c>
    </row>
    <row r="342" spans="1:3">
      <c r="A342" t="s">
        <v>962</v>
      </c>
      <c r="B342">
        <v>-1.37044</v>
      </c>
      <c r="C342">
        <f>VLOOKUP(A342,[1]总校正后表!$A:$S,19,0)</f>
        <v>11.7187465</v>
      </c>
    </row>
    <row r="343" spans="1:3">
      <c r="A343" t="s">
        <v>920</v>
      </c>
      <c r="B343">
        <v>-1.36969</v>
      </c>
      <c r="C343">
        <f>VLOOKUP(A343,[1]总校正后表!$A:$S,19,0)</f>
        <v>9.6485689</v>
      </c>
    </row>
    <row r="344" spans="1:3">
      <c r="A344" t="s">
        <v>200</v>
      </c>
      <c r="B344">
        <v>-1.3685</v>
      </c>
      <c r="C344">
        <f>VLOOKUP(A344,[1]总校正后表!$A:$S,19,0)</f>
        <v>11.0512465</v>
      </c>
    </row>
    <row r="345" spans="1:3">
      <c r="A345" t="s">
        <v>590</v>
      </c>
      <c r="B345">
        <v>-1.36475</v>
      </c>
      <c r="C345">
        <f>VLOOKUP(A345,[1]总校正后表!$A:$S,19,0)</f>
        <v>11.98457</v>
      </c>
    </row>
    <row r="346" spans="1:3">
      <c r="A346" t="s">
        <v>330</v>
      </c>
      <c r="B346">
        <v>-1.3621</v>
      </c>
      <c r="C346">
        <f>VLOOKUP(A346,[1]总校正后表!$A:$S,19,0)</f>
        <v>15.277964</v>
      </c>
    </row>
    <row r="347" spans="1:3">
      <c r="A347" t="s">
        <v>50</v>
      </c>
      <c r="B347">
        <v>-1.35244</v>
      </c>
      <c r="C347">
        <f>VLOOKUP(A347,[1]总校正后表!$A:$S,19,0)</f>
        <v>13.8017693</v>
      </c>
    </row>
    <row r="348" spans="1:3">
      <c r="A348" t="s">
        <v>21</v>
      </c>
      <c r="B348">
        <v>-1.35169</v>
      </c>
      <c r="C348">
        <f>VLOOKUP(A348,[1]总校正后表!$A:$S,19,0)</f>
        <v>10.534324</v>
      </c>
    </row>
    <row r="349" spans="1:3">
      <c r="A349" t="s">
        <v>303</v>
      </c>
      <c r="B349">
        <v>-1.35124</v>
      </c>
      <c r="C349">
        <f>VLOOKUP(A349,[1]总校正后表!$A:$S,19,0)</f>
        <v>12.0277889</v>
      </c>
    </row>
    <row r="350" spans="1:3">
      <c r="A350" t="s">
        <v>1177</v>
      </c>
      <c r="B350">
        <v>-1.34308</v>
      </c>
      <c r="C350">
        <f>VLOOKUP(A350,[1]总校正后表!$A:$S,19,0)</f>
        <v>9.06357</v>
      </c>
    </row>
    <row r="351" spans="1:3">
      <c r="A351" t="s">
        <v>1069</v>
      </c>
      <c r="B351">
        <v>-1.3345</v>
      </c>
      <c r="C351">
        <f>VLOOKUP(A351,[1]总校正后表!$A:$S,19,0)</f>
        <v>13.9732393</v>
      </c>
    </row>
    <row r="352" spans="1:3">
      <c r="A352" t="s">
        <v>304</v>
      </c>
      <c r="B352">
        <v>-1.3293</v>
      </c>
      <c r="C352">
        <f>VLOOKUP(A352,[1]总校正后表!$A:$S,19,0)</f>
        <v>13.2606465</v>
      </c>
    </row>
    <row r="353" spans="1:3">
      <c r="A353" t="s">
        <v>765</v>
      </c>
      <c r="B353">
        <v>-1.32752</v>
      </c>
      <c r="C353">
        <f>VLOOKUP(A353,[1]总校正后表!$A:$S,19,0)</f>
        <v>9.8902489</v>
      </c>
    </row>
    <row r="354" spans="1:3">
      <c r="A354" t="s">
        <v>726</v>
      </c>
      <c r="B354">
        <v>-1.31754</v>
      </c>
      <c r="C354">
        <f>VLOOKUP(A354,[1]总校正后表!$A:$S,19,0)</f>
        <v>14.327774</v>
      </c>
    </row>
    <row r="355" spans="1:3">
      <c r="A355" t="s">
        <v>732</v>
      </c>
      <c r="B355">
        <v>-1.3174</v>
      </c>
      <c r="C355">
        <f>VLOOKUP(A355,[1]总校正后表!$A:$S,19,0)</f>
        <v>14.032874</v>
      </c>
    </row>
    <row r="356" spans="1:3">
      <c r="A356" t="s">
        <v>1000</v>
      </c>
      <c r="B356">
        <v>-1.31641</v>
      </c>
      <c r="C356">
        <f>VLOOKUP(A356,[1]总校正后表!$A:$S,19,0)</f>
        <v>13.6315393</v>
      </c>
    </row>
    <row r="357" spans="1:3">
      <c r="A357" t="s">
        <v>484</v>
      </c>
      <c r="B357">
        <v>-1.3144</v>
      </c>
      <c r="C357">
        <f>VLOOKUP(A357,[1]总校正后表!$A:$S,19,0)</f>
        <v>9.978913</v>
      </c>
    </row>
    <row r="358" spans="1:3">
      <c r="A358" t="s">
        <v>144</v>
      </c>
      <c r="B358">
        <v>-1.31105</v>
      </c>
      <c r="C358">
        <f>VLOOKUP(A358,[1]总校正后表!$A:$S,19,0)</f>
        <v>15.714964</v>
      </c>
    </row>
    <row r="359" spans="1:3">
      <c r="A359" t="s">
        <v>228</v>
      </c>
      <c r="B359">
        <v>-1.30504</v>
      </c>
      <c r="C359">
        <f>VLOOKUP(A359,[1]总校正后表!$A:$S,19,0)</f>
        <v>8.4331189</v>
      </c>
    </row>
    <row r="360" spans="1:3">
      <c r="A360" t="s">
        <v>378</v>
      </c>
      <c r="B360">
        <v>-1.3032</v>
      </c>
      <c r="C360">
        <f>VLOOKUP(A360,[1]总校正后表!$A:$S,19,0)</f>
        <v>9.2710589</v>
      </c>
    </row>
    <row r="361" spans="1:3">
      <c r="A361" t="s">
        <v>165</v>
      </c>
      <c r="B361">
        <v>-1.30258</v>
      </c>
      <c r="C361">
        <f>VLOOKUP(A361,[1]总校正后表!$A:$S,19,0)</f>
        <v>11.3729465</v>
      </c>
    </row>
    <row r="362" spans="1:3">
      <c r="A362" t="s">
        <v>202</v>
      </c>
      <c r="B362">
        <v>-1.30053</v>
      </c>
      <c r="C362">
        <f>VLOOKUP(A362,[1]总校正后表!$A:$S,19,0)</f>
        <v>8.041953</v>
      </c>
    </row>
    <row r="363" spans="1:3">
      <c r="A363" t="s">
        <v>1103</v>
      </c>
      <c r="B363">
        <v>-1.29945</v>
      </c>
      <c r="C363">
        <f>VLOOKUP(A363,[1]总校正后表!$A:$S,19,0)</f>
        <v>11.4693493</v>
      </c>
    </row>
    <row r="364" spans="1:3">
      <c r="A364" t="s">
        <v>529</v>
      </c>
      <c r="B364">
        <v>-1.29917</v>
      </c>
      <c r="C364">
        <f>VLOOKUP(A364,[1]总校正后表!$A:$S,19,0)</f>
        <v>15.081236</v>
      </c>
    </row>
    <row r="365" spans="1:3">
      <c r="A365" t="s">
        <v>13</v>
      </c>
      <c r="B365">
        <v>-1.29719</v>
      </c>
      <c r="C365">
        <f>VLOOKUP(A365,[1]总校正后表!$A:$S,19,0)</f>
        <v>20.2698089</v>
      </c>
    </row>
    <row r="366" spans="1:3">
      <c r="A366" t="s">
        <v>1048</v>
      </c>
      <c r="B366">
        <v>-1.29172</v>
      </c>
      <c r="C366">
        <f>VLOOKUP(A366,[1]总校正后表!$A:$S,19,0)</f>
        <v>17.896844</v>
      </c>
    </row>
    <row r="367" spans="1:3">
      <c r="A367" t="s">
        <v>986</v>
      </c>
      <c r="B367">
        <v>-1.28902</v>
      </c>
      <c r="C367">
        <f>VLOOKUP(A367,[1]总校正后表!$A:$S,19,0)</f>
        <v>12.602086</v>
      </c>
    </row>
    <row r="368" spans="1:3">
      <c r="A368" t="s">
        <v>263</v>
      </c>
      <c r="B368">
        <v>-1.28294</v>
      </c>
      <c r="C368">
        <f>VLOOKUP(A368,[1]总校正后表!$A:$S,19,0)</f>
        <v>15.433234</v>
      </c>
    </row>
    <row r="369" spans="1:3">
      <c r="A369" t="s">
        <v>243</v>
      </c>
      <c r="B369">
        <v>-1.27484</v>
      </c>
      <c r="C369">
        <f>VLOOKUP(A369,[1]总校正后表!$A:$S,19,0)</f>
        <v>22.076994</v>
      </c>
    </row>
    <row r="370" spans="1:3">
      <c r="A370" t="s">
        <v>1159</v>
      </c>
      <c r="B370">
        <v>-1.27353</v>
      </c>
      <c r="C370">
        <f>VLOOKUP(A370,[1]总校正后表!$A:$S,19,0)</f>
        <v>12.1796589</v>
      </c>
    </row>
    <row r="371" spans="1:3">
      <c r="A371" t="s">
        <v>119</v>
      </c>
      <c r="B371">
        <v>-1.27168</v>
      </c>
      <c r="C371">
        <f>VLOOKUP(A371,[1]总校正后表!$A:$S,19,0)</f>
        <v>13.9691393</v>
      </c>
    </row>
    <row r="372" spans="1:3">
      <c r="A372" t="s">
        <v>305</v>
      </c>
      <c r="B372">
        <v>-1.26317</v>
      </c>
      <c r="C372">
        <f>VLOOKUP(A372,[1]总校正后表!$A:$S,19,0)</f>
        <v>12.645844</v>
      </c>
    </row>
    <row r="373" spans="1:3">
      <c r="A373" t="s">
        <v>942</v>
      </c>
      <c r="B373">
        <v>-1.26296</v>
      </c>
      <c r="C373">
        <f>VLOOKUP(A373,[1]总校正后表!$A:$S,19,0)</f>
        <v>14.848013</v>
      </c>
    </row>
    <row r="374" spans="1:3">
      <c r="A374" t="s">
        <v>233</v>
      </c>
      <c r="B374">
        <v>-1.25318</v>
      </c>
      <c r="C374">
        <f>VLOOKUP(A374,[1]总校正后表!$A:$S,19,0)</f>
        <v>8.626084</v>
      </c>
    </row>
    <row r="375" spans="1:3">
      <c r="A375" t="s">
        <v>455</v>
      </c>
      <c r="B375">
        <v>-1.25283</v>
      </c>
      <c r="C375">
        <f>VLOOKUP(A375,[1]总校正后表!$A:$S,19,0)</f>
        <v>11.7067465</v>
      </c>
    </row>
    <row r="376" spans="1:3">
      <c r="A376" t="s">
        <v>404</v>
      </c>
      <c r="B376">
        <v>-1.25054</v>
      </c>
      <c r="C376">
        <f>VLOOKUP(A376,[1]总校正后表!$A:$S,19,0)</f>
        <v>16.4265589</v>
      </c>
    </row>
    <row r="377" spans="1:3">
      <c r="A377" t="s">
        <v>198</v>
      </c>
      <c r="B377">
        <v>-1.24694</v>
      </c>
      <c r="C377">
        <f>VLOOKUP(A377,[1]总校正后表!$A:$S,19,0)</f>
        <v>10.937506</v>
      </c>
    </row>
    <row r="378" spans="1:3">
      <c r="A378" t="s">
        <v>989</v>
      </c>
      <c r="B378">
        <v>-1.24683</v>
      </c>
      <c r="C378">
        <f>VLOOKUP(A378,[1]总校正后表!$A:$S,19,0)</f>
        <v>12.8772589</v>
      </c>
    </row>
    <row r="379" spans="1:3">
      <c r="A379" t="s">
        <v>265</v>
      </c>
      <c r="B379">
        <v>-1.24622</v>
      </c>
      <c r="C379">
        <f>VLOOKUP(A379,[1]总校正后表!$A:$S,19,0)</f>
        <v>12.477994</v>
      </c>
    </row>
    <row r="380" spans="1:3">
      <c r="A380" t="s">
        <v>399</v>
      </c>
      <c r="B380">
        <v>-1.24582</v>
      </c>
      <c r="C380">
        <f>VLOOKUP(A380,[1]总校正后表!$A:$S,19,0)</f>
        <v>15.2812589</v>
      </c>
    </row>
    <row r="381" spans="1:3">
      <c r="A381" t="s">
        <v>647</v>
      </c>
      <c r="B381">
        <v>-1.24136</v>
      </c>
      <c r="C381">
        <f>VLOOKUP(A381,[1]总校正后表!$A:$S,19,0)</f>
        <v>11.546633</v>
      </c>
    </row>
    <row r="382" spans="1:3">
      <c r="A382" t="s">
        <v>538</v>
      </c>
      <c r="B382">
        <v>-1.24132</v>
      </c>
      <c r="C382">
        <f>VLOOKUP(A382,[1]总校正后表!$A:$S,19,0)</f>
        <v>12.626813</v>
      </c>
    </row>
    <row r="383" spans="1:3">
      <c r="A383" t="s">
        <v>445</v>
      </c>
      <c r="B383">
        <v>-1.23951</v>
      </c>
      <c r="C383">
        <f>VLOOKUP(A383,[1]总校正后表!$A:$S,19,0)</f>
        <v>11.445624</v>
      </c>
    </row>
    <row r="384" spans="1:3">
      <c r="A384" t="s">
        <v>641</v>
      </c>
      <c r="B384">
        <v>-1.22997</v>
      </c>
      <c r="C384">
        <f>VLOOKUP(A384,[1]总校正后表!$A:$S,19,0)</f>
        <v>14.0619589</v>
      </c>
    </row>
    <row r="385" spans="1:3">
      <c r="A385" t="s">
        <v>781</v>
      </c>
      <c r="B385">
        <v>-1.22843</v>
      </c>
      <c r="C385">
        <f>VLOOKUP(A385,[1]总校正后表!$A:$S,19,0)</f>
        <v>16.099203</v>
      </c>
    </row>
    <row r="386" spans="1:3">
      <c r="A386" t="s">
        <v>686</v>
      </c>
      <c r="B386">
        <v>-1.22062</v>
      </c>
      <c r="C386">
        <f>VLOOKUP(A386,[1]总校正后表!$A:$S,19,0)</f>
        <v>11.2719693</v>
      </c>
    </row>
    <row r="387" spans="1:3">
      <c r="A387" t="s">
        <v>979</v>
      </c>
      <c r="B387">
        <v>-1.21937</v>
      </c>
      <c r="C387">
        <f>VLOOKUP(A387,[1]总校正后表!$A:$S,19,0)</f>
        <v>15.895474</v>
      </c>
    </row>
    <row r="388" spans="1:3">
      <c r="A388" t="s">
        <v>374</v>
      </c>
      <c r="B388">
        <v>-1.2141</v>
      </c>
      <c r="C388">
        <f>VLOOKUP(A388,[1]总校正后表!$A:$S,19,0)</f>
        <v>13.465874</v>
      </c>
    </row>
    <row r="389" spans="1:3">
      <c r="A389" t="s">
        <v>1123</v>
      </c>
      <c r="B389">
        <v>-1.2126</v>
      </c>
      <c r="C389">
        <f>VLOOKUP(A389,[1]总校正后表!$A:$S,19,0)</f>
        <v>13.742574</v>
      </c>
    </row>
    <row r="390" spans="1:3">
      <c r="A390" t="s">
        <v>810</v>
      </c>
      <c r="B390">
        <v>-1.20874</v>
      </c>
      <c r="C390">
        <f>VLOOKUP(A390,[1]总校正后表!$A:$S,19,0)</f>
        <v>16.29422</v>
      </c>
    </row>
    <row r="391" spans="1:3">
      <c r="A391" t="s">
        <v>113</v>
      </c>
      <c r="B391">
        <v>-1.20814</v>
      </c>
      <c r="C391">
        <f>VLOOKUP(A391,[1]总校正后表!$A:$S,19,0)</f>
        <v>10.8492393</v>
      </c>
    </row>
    <row r="392" spans="1:3">
      <c r="A392" t="s">
        <v>174</v>
      </c>
      <c r="B392">
        <v>-1.20341</v>
      </c>
      <c r="C392">
        <f>VLOOKUP(A392,[1]总校正后表!$A:$S,19,0)</f>
        <v>12.786934</v>
      </c>
    </row>
    <row r="393" spans="1:3">
      <c r="A393" t="s">
        <v>90</v>
      </c>
      <c r="B393">
        <v>-1.20138</v>
      </c>
      <c r="C393">
        <f>VLOOKUP(A393,[1]总校正后表!$A:$S,19,0)</f>
        <v>9.0545493</v>
      </c>
    </row>
    <row r="394" spans="1:3">
      <c r="A394" t="s">
        <v>426</v>
      </c>
      <c r="B394">
        <v>-1.18968</v>
      </c>
      <c r="C394">
        <f>VLOOKUP(A394,[1]总校正后表!$A:$S,19,0)</f>
        <v>9.1735693</v>
      </c>
    </row>
    <row r="395" spans="1:3">
      <c r="A395" t="s">
        <v>878</v>
      </c>
      <c r="B395">
        <v>-1.17975</v>
      </c>
      <c r="C395">
        <f>VLOOKUP(A395,[1]总校正后表!$A:$S,19,0)</f>
        <v>9.244603</v>
      </c>
    </row>
    <row r="396" spans="1:3">
      <c r="A396" t="s">
        <v>260</v>
      </c>
      <c r="B396">
        <v>-1.17568</v>
      </c>
      <c r="C396">
        <f>VLOOKUP(A396,[1]总校正后表!$A:$S,19,0)</f>
        <v>11.4522393</v>
      </c>
    </row>
    <row r="397" spans="1:3">
      <c r="A397" t="s">
        <v>341</v>
      </c>
      <c r="B397">
        <v>-1.17191</v>
      </c>
      <c r="C397">
        <f>VLOOKUP(A397,[1]总校正后表!$A:$S,19,0)</f>
        <v>15.1165465</v>
      </c>
    </row>
    <row r="398" spans="1:3">
      <c r="A398" t="s">
        <v>894</v>
      </c>
      <c r="B398">
        <v>-1.16613</v>
      </c>
      <c r="C398">
        <f>VLOOKUP(A398,[1]总校正后表!$A:$S,19,0)</f>
        <v>12.473094</v>
      </c>
    </row>
    <row r="399" spans="1:3">
      <c r="A399" t="s">
        <v>80</v>
      </c>
      <c r="B399">
        <v>-1.16504</v>
      </c>
      <c r="C399">
        <f>VLOOKUP(A399,[1]总校正后表!$A:$S,19,0)</f>
        <v>16.173064</v>
      </c>
    </row>
    <row r="400" spans="1:3">
      <c r="A400" t="s">
        <v>1020</v>
      </c>
      <c r="B400">
        <v>-1.1635</v>
      </c>
      <c r="C400">
        <f>VLOOKUP(A400,[1]总校正后表!$A:$S,19,0)</f>
        <v>14.24668</v>
      </c>
    </row>
    <row r="401" spans="1:3">
      <c r="A401" t="s">
        <v>41</v>
      </c>
      <c r="B401">
        <v>-1.15837</v>
      </c>
      <c r="C401">
        <f>VLOOKUP(A401,[1]总校正后表!$A:$S,19,0)</f>
        <v>9.578054</v>
      </c>
    </row>
    <row r="402" spans="1:3">
      <c r="A402" t="s">
        <v>578</v>
      </c>
      <c r="B402">
        <v>-1.15821</v>
      </c>
      <c r="C402">
        <f>VLOOKUP(A402,[1]总校正后表!$A:$S,19,0)</f>
        <v>11.7857393</v>
      </c>
    </row>
    <row r="403" spans="1:3">
      <c r="A403" t="s">
        <v>769</v>
      </c>
      <c r="B403">
        <v>-1.1555</v>
      </c>
      <c r="C403">
        <f>VLOOKUP(A403,[1]总校正后表!$A:$S,19,0)</f>
        <v>12.3642465</v>
      </c>
    </row>
    <row r="404" spans="1:3">
      <c r="A404" t="s">
        <v>171</v>
      </c>
      <c r="B404">
        <v>-1.1507</v>
      </c>
      <c r="C404">
        <f>VLOOKUP(A404,[1]总校正后表!$A:$S,19,0)</f>
        <v>13.8911765</v>
      </c>
    </row>
    <row r="405" spans="1:3">
      <c r="A405" t="s">
        <v>49</v>
      </c>
      <c r="B405">
        <v>-1.14995</v>
      </c>
      <c r="C405">
        <f>VLOOKUP(A405,[1]总校正后表!$A:$S,19,0)</f>
        <v>14.6816393</v>
      </c>
    </row>
    <row r="406" spans="1:3">
      <c r="A406" t="s">
        <v>141</v>
      </c>
      <c r="B406">
        <v>-1.14409</v>
      </c>
      <c r="C406">
        <f>VLOOKUP(A406,[1]总校正后表!$A:$S,19,0)</f>
        <v>12.488234</v>
      </c>
    </row>
    <row r="407" spans="1:3">
      <c r="A407" t="s">
        <v>255</v>
      </c>
      <c r="B407">
        <v>-1.13888</v>
      </c>
      <c r="C407">
        <f>VLOOKUP(A407,[1]总校正后表!$A:$S,19,0)</f>
        <v>13.470734</v>
      </c>
    </row>
    <row r="408" spans="1:3">
      <c r="A408" t="s">
        <v>331</v>
      </c>
      <c r="B408">
        <v>-1.13858</v>
      </c>
      <c r="C408">
        <f>VLOOKUP(A408,[1]总校正后表!$A:$S,19,0)</f>
        <v>7.466104</v>
      </c>
    </row>
    <row r="409" spans="1:3">
      <c r="A409" t="s">
        <v>313</v>
      </c>
      <c r="B409">
        <v>-1.13723</v>
      </c>
      <c r="C409">
        <f>VLOOKUP(A409,[1]总校正后表!$A:$S,19,0)</f>
        <v>18.1241689</v>
      </c>
    </row>
    <row r="410" spans="1:3">
      <c r="A410" t="s">
        <v>302</v>
      </c>
      <c r="B410">
        <v>-1.13186</v>
      </c>
      <c r="C410">
        <f>VLOOKUP(A410,[1]总校正后表!$A:$S,19,0)</f>
        <v>14.250403</v>
      </c>
    </row>
    <row r="411" spans="1:3">
      <c r="A411" t="s">
        <v>149</v>
      </c>
      <c r="B411">
        <v>-1.12453</v>
      </c>
      <c r="C411">
        <f>VLOOKUP(A411,[1]总校正后表!$A:$S,19,0)</f>
        <v>15.176144</v>
      </c>
    </row>
    <row r="412" spans="1:3">
      <c r="A412" t="s">
        <v>1294</v>
      </c>
      <c r="B412">
        <v>-1.12337</v>
      </c>
      <c r="C412">
        <f>VLOOKUP(A412,[1]总校正后表!$A:$S,19,0)</f>
        <v>13.27197</v>
      </c>
    </row>
    <row r="413" spans="1:3">
      <c r="A413" t="s">
        <v>570</v>
      </c>
      <c r="B413">
        <v>-1.12141</v>
      </c>
      <c r="C413">
        <f>VLOOKUP(A413,[1]总校正后表!$A:$S,19,0)</f>
        <v>15.025944</v>
      </c>
    </row>
    <row r="414" spans="1:3">
      <c r="A414" t="s">
        <v>74</v>
      </c>
      <c r="B414">
        <v>-1.12141</v>
      </c>
      <c r="C414">
        <f>VLOOKUP(A414,[1]总校正后表!$A:$S,19,0)</f>
        <v>12.594246</v>
      </c>
    </row>
    <row r="415" spans="1:3">
      <c r="A415" t="s">
        <v>1154</v>
      </c>
      <c r="B415">
        <v>-1.12132</v>
      </c>
      <c r="C415">
        <f>VLOOKUP(A415,[1]总校正后表!$A:$S,19,0)</f>
        <v>5.0008193</v>
      </c>
    </row>
    <row r="416" spans="1:3">
      <c r="A416" t="s">
        <v>965</v>
      </c>
      <c r="B416">
        <v>-1.11347</v>
      </c>
      <c r="C416">
        <f>VLOOKUP(A416,[1]总校正后表!$A:$S,19,0)</f>
        <v>14.603444</v>
      </c>
    </row>
    <row r="417" spans="1:3">
      <c r="A417" t="s">
        <v>543</v>
      </c>
      <c r="B417">
        <v>-1.11323</v>
      </c>
      <c r="C417">
        <f>VLOOKUP(A417,[1]总校正后表!$A:$S,19,0)</f>
        <v>16.9199465</v>
      </c>
    </row>
    <row r="418" spans="1:3">
      <c r="A418" t="s">
        <v>337</v>
      </c>
      <c r="B418">
        <v>-1.11136</v>
      </c>
      <c r="C418">
        <f>VLOOKUP(A418,[1]总校正后表!$A:$S,19,0)</f>
        <v>15.811344</v>
      </c>
    </row>
    <row r="419" spans="1:3">
      <c r="A419" t="s">
        <v>142</v>
      </c>
      <c r="B419">
        <v>-1.11016</v>
      </c>
      <c r="C419">
        <f>VLOOKUP(A419,[1]总校正后表!$A:$S,19,0)</f>
        <v>13.339044</v>
      </c>
    </row>
    <row r="420" spans="1:3">
      <c r="A420" t="s">
        <v>554</v>
      </c>
      <c r="B420">
        <v>-1.10644</v>
      </c>
      <c r="C420">
        <f>VLOOKUP(A420,[1]总校正后表!$A:$S,19,0)</f>
        <v>14.1727965</v>
      </c>
    </row>
    <row r="421" spans="1:3">
      <c r="A421" t="s">
        <v>397</v>
      </c>
      <c r="B421">
        <v>-1.1032</v>
      </c>
      <c r="C421">
        <f>VLOOKUP(A421,[1]总校正后表!$A:$S,19,0)</f>
        <v>10.3935765</v>
      </c>
    </row>
    <row r="422" spans="1:3">
      <c r="A422" t="s">
        <v>531</v>
      </c>
      <c r="B422">
        <v>-1.098</v>
      </c>
      <c r="C422">
        <f>VLOOKUP(A422,[1]总校正后表!$A:$S,19,0)</f>
        <v>12.177236</v>
      </c>
    </row>
    <row r="423" spans="1:3">
      <c r="A423" t="s">
        <v>192</v>
      </c>
      <c r="B423">
        <v>-1.09672</v>
      </c>
      <c r="C423">
        <f>VLOOKUP(A423,[1]总校正后表!$A:$S,19,0)</f>
        <v>15.9165393</v>
      </c>
    </row>
    <row r="424" spans="1:3">
      <c r="A424" t="s">
        <v>221</v>
      </c>
      <c r="B424">
        <v>-1.09216</v>
      </c>
      <c r="C424">
        <f>VLOOKUP(A424,[1]总校正后表!$A:$S,19,0)</f>
        <v>17.515544</v>
      </c>
    </row>
    <row r="425" spans="1:3">
      <c r="A425" t="s">
        <v>934</v>
      </c>
      <c r="B425">
        <v>-1.09205</v>
      </c>
      <c r="C425">
        <f>VLOOKUP(A425,[1]总校正后表!$A:$S,19,0)</f>
        <v>16.384754</v>
      </c>
    </row>
    <row r="426" spans="1:3">
      <c r="A426" t="s">
        <v>488</v>
      </c>
      <c r="B426">
        <v>-1.09141</v>
      </c>
      <c r="C426">
        <f>VLOOKUP(A426,[1]总校正后表!$A:$S,19,0)</f>
        <v>10.578433</v>
      </c>
    </row>
    <row r="427" spans="1:3">
      <c r="A427" t="s">
        <v>438</v>
      </c>
      <c r="B427">
        <v>-1.09095</v>
      </c>
      <c r="C427">
        <f>VLOOKUP(A427,[1]总校正后表!$A:$S,19,0)</f>
        <v>13.1706465</v>
      </c>
    </row>
    <row r="428" spans="1:3">
      <c r="A428" t="s">
        <v>948</v>
      </c>
      <c r="B428">
        <v>-1.08789</v>
      </c>
      <c r="C428">
        <f>VLOOKUP(A428,[1]总校正后表!$A:$S,19,0)</f>
        <v>17.094144</v>
      </c>
    </row>
    <row r="429" spans="1:3">
      <c r="A429" t="s">
        <v>966</v>
      </c>
      <c r="B429">
        <v>-1.08781</v>
      </c>
      <c r="C429">
        <f>VLOOKUP(A429,[1]总校正后表!$A:$S,19,0)</f>
        <v>17.362134</v>
      </c>
    </row>
    <row r="430" spans="1:3">
      <c r="A430" t="s">
        <v>613</v>
      </c>
      <c r="B430">
        <v>-1.08475</v>
      </c>
      <c r="C430">
        <f>VLOOKUP(A430,[1]总校正后表!$A:$S,19,0)</f>
        <v>13.650574</v>
      </c>
    </row>
    <row r="431" spans="1:3">
      <c r="A431" t="s">
        <v>1057</v>
      </c>
      <c r="B431">
        <v>-1.08284</v>
      </c>
      <c r="C431">
        <f>VLOOKUP(A431,[1]总校正后表!$A:$S,19,0)</f>
        <v>13.3942465</v>
      </c>
    </row>
    <row r="432" spans="1:3">
      <c r="A432" t="s">
        <v>213</v>
      </c>
      <c r="B432">
        <v>-1.08113</v>
      </c>
      <c r="C432">
        <f>VLOOKUP(A432,[1]总校正后表!$A:$S,19,0)</f>
        <v>9.8506265</v>
      </c>
    </row>
    <row r="433" spans="1:3">
      <c r="A433" t="s">
        <v>494</v>
      </c>
      <c r="B433">
        <v>-1.07934</v>
      </c>
      <c r="C433">
        <f>VLOOKUP(A433,[1]总校正后表!$A:$S,19,0)</f>
        <v>13.736774</v>
      </c>
    </row>
    <row r="434" spans="1:3">
      <c r="A434" t="s">
        <v>854</v>
      </c>
      <c r="B434">
        <v>-1.07347</v>
      </c>
      <c r="C434">
        <f>VLOOKUP(A434,[1]总校正后表!$A:$S,19,0)</f>
        <v>8.4215989</v>
      </c>
    </row>
    <row r="435" spans="1:3">
      <c r="A435" t="s">
        <v>598</v>
      </c>
      <c r="B435">
        <v>-1.06921</v>
      </c>
      <c r="C435">
        <f>VLOOKUP(A435,[1]总校正后表!$A:$S,19,0)</f>
        <v>11.526104</v>
      </c>
    </row>
    <row r="436" spans="1:3">
      <c r="A436" t="s">
        <v>355</v>
      </c>
      <c r="B436">
        <v>-1.06887</v>
      </c>
      <c r="C436">
        <f>VLOOKUP(A436,[1]总校正后表!$A:$S,19,0)</f>
        <v>13.434766</v>
      </c>
    </row>
    <row r="437" spans="1:3">
      <c r="A437" t="s">
        <v>370</v>
      </c>
      <c r="B437">
        <v>-1.06353</v>
      </c>
      <c r="C437">
        <f>VLOOKUP(A437,[1]总校正后表!$A:$S,19,0)</f>
        <v>13.348344</v>
      </c>
    </row>
    <row r="438" spans="1:3">
      <c r="A438" t="s">
        <v>195</v>
      </c>
      <c r="B438">
        <v>-1.05902</v>
      </c>
      <c r="C438">
        <f>VLOOKUP(A438,[1]总校正后表!$A:$S,19,0)</f>
        <v>12.4413589</v>
      </c>
    </row>
    <row r="439" spans="1:3">
      <c r="A439" t="s">
        <v>100</v>
      </c>
      <c r="B439">
        <v>-1.04369</v>
      </c>
      <c r="C439">
        <f>VLOOKUP(A439,[1]总校正后表!$A:$S,19,0)</f>
        <v>14.310794</v>
      </c>
    </row>
    <row r="440" spans="1:3">
      <c r="A440" t="s">
        <v>278</v>
      </c>
      <c r="B440">
        <v>-1.0389</v>
      </c>
      <c r="C440">
        <f>VLOOKUP(A440,[1]总校正后表!$A:$S,19,0)</f>
        <v>11.2883465</v>
      </c>
    </row>
    <row r="441" spans="1:3">
      <c r="A441" t="s">
        <v>126</v>
      </c>
      <c r="B441">
        <v>-1.03784</v>
      </c>
      <c r="C441">
        <f>VLOOKUP(A441,[1]总校正后表!$A:$S,19,0)</f>
        <v>11.5044889</v>
      </c>
    </row>
    <row r="442" spans="1:3">
      <c r="A442" t="s">
        <v>1158</v>
      </c>
      <c r="B442">
        <v>-1.03711</v>
      </c>
      <c r="C442">
        <f>VLOOKUP(A442,[1]总校正后表!$A:$S,19,0)</f>
        <v>11.8285965</v>
      </c>
    </row>
    <row r="443" spans="1:3">
      <c r="A443" t="s">
        <v>640</v>
      </c>
      <c r="B443">
        <v>-1.0371</v>
      </c>
      <c r="C443">
        <f>VLOOKUP(A443,[1]总校正后表!$A:$S,19,0)</f>
        <v>18.0384393</v>
      </c>
    </row>
    <row r="444" spans="1:3">
      <c r="A444" t="s">
        <v>94</v>
      </c>
      <c r="B444">
        <v>-1.0352</v>
      </c>
      <c r="C444">
        <f>VLOOKUP(A444,[1]总校正后表!$A:$S,19,0)</f>
        <v>15.382934</v>
      </c>
    </row>
    <row r="445" spans="1:3">
      <c r="A445" t="s">
        <v>46</v>
      </c>
      <c r="B445">
        <v>-1.02363</v>
      </c>
      <c r="C445">
        <f>VLOOKUP(A445,[1]总校正后表!$A:$S,19,0)</f>
        <v>10.635344</v>
      </c>
    </row>
    <row r="446" spans="1:3">
      <c r="A446" t="s">
        <v>275</v>
      </c>
      <c r="B446">
        <v>-1.02139</v>
      </c>
      <c r="C446">
        <f>VLOOKUP(A446,[1]总校正后表!$A:$S,19,0)</f>
        <v>19.16237</v>
      </c>
    </row>
    <row r="447" spans="1:3">
      <c r="A447" t="s">
        <v>172</v>
      </c>
      <c r="B447">
        <v>-1.01472</v>
      </c>
      <c r="C447">
        <f>VLOOKUP(A447,[1]总校正后表!$A:$S,19,0)</f>
        <v>10.325933</v>
      </c>
    </row>
    <row r="448" spans="1:3">
      <c r="A448" t="s">
        <v>812</v>
      </c>
      <c r="B448">
        <v>-1.0141</v>
      </c>
      <c r="C448">
        <f>VLOOKUP(A448,[1]总校正后表!$A:$S,19,0)</f>
        <v>9.7079893</v>
      </c>
    </row>
    <row r="449" spans="1:3">
      <c r="A449" t="s">
        <v>433</v>
      </c>
      <c r="B449">
        <v>-1.01045</v>
      </c>
      <c r="C449">
        <f>VLOOKUP(A449,[1]总校正后表!$A:$S,19,0)</f>
        <v>14.313403</v>
      </c>
    </row>
    <row r="450" spans="1:3">
      <c r="A450" t="s">
        <v>258</v>
      </c>
      <c r="B450">
        <v>-0.996914</v>
      </c>
      <c r="C450">
        <f>VLOOKUP(A450,[1]总校正后表!$A:$S,19,0)</f>
        <v>14.0867465</v>
      </c>
    </row>
    <row r="451" spans="1:3">
      <c r="A451" t="s">
        <v>954</v>
      </c>
      <c r="B451">
        <v>-0.993142</v>
      </c>
      <c r="C451">
        <f>VLOOKUP(A451,[1]总校正后表!$A:$S,19,0)</f>
        <v>14.751933</v>
      </c>
    </row>
    <row r="452" spans="1:3">
      <c r="A452" t="s">
        <v>349</v>
      </c>
      <c r="B452">
        <v>-0.99202</v>
      </c>
      <c r="C452">
        <f>VLOOKUP(A452,[1]总校正后表!$A:$S,19,0)</f>
        <v>20.607644</v>
      </c>
    </row>
    <row r="453" spans="1:3">
      <c r="A453" t="s">
        <v>703</v>
      </c>
      <c r="B453">
        <v>-0.986278</v>
      </c>
      <c r="C453">
        <f>VLOOKUP(A453,[1]总校正后表!$A:$S,19,0)</f>
        <v>12.581254</v>
      </c>
    </row>
    <row r="454" spans="1:3">
      <c r="A454" t="s">
        <v>317</v>
      </c>
      <c r="B454">
        <v>-0.98616</v>
      </c>
      <c r="C454">
        <f>VLOOKUP(A454,[1]总校正后表!$A:$S,19,0)</f>
        <v>12.2290393</v>
      </c>
    </row>
    <row r="455" spans="1:3">
      <c r="A455" t="s">
        <v>702</v>
      </c>
      <c r="B455">
        <v>-0.984532</v>
      </c>
      <c r="C455">
        <f>VLOOKUP(A455,[1]总校正后表!$A:$S,19,0)</f>
        <v>8.809043</v>
      </c>
    </row>
    <row r="456" spans="1:3">
      <c r="A456" t="s">
        <v>680</v>
      </c>
      <c r="B456">
        <v>-0.972178</v>
      </c>
      <c r="C456">
        <f>VLOOKUP(A456,[1]总校正后表!$A:$S,19,0)</f>
        <v>13.2591493</v>
      </c>
    </row>
    <row r="457" spans="1:3">
      <c r="A457" t="s">
        <v>427</v>
      </c>
      <c r="B457">
        <v>-0.971689</v>
      </c>
      <c r="C457">
        <f>VLOOKUP(A457,[1]总校正后表!$A:$S,19,0)</f>
        <v>10.9021693</v>
      </c>
    </row>
    <row r="458" spans="1:3">
      <c r="A458" t="s">
        <v>1079</v>
      </c>
      <c r="B458">
        <v>-0.965493</v>
      </c>
      <c r="C458">
        <f>VLOOKUP(A458,[1]总校正后表!$A:$S,19,0)</f>
        <v>12.469944</v>
      </c>
    </row>
    <row r="459" spans="1:3">
      <c r="A459" t="s">
        <v>196</v>
      </c>
      <c r="B459">
        <v>-0.960655</v>
      </c>
      <c r="C459">
        <f>VLOOKUP(A459,[1]总校正后表!$A:$S,19,0)</f>
        <v>12.69367</v>
      </c>
    </row>
    <row r="460" spans="1:3">
      <c r="A460" t="s">
        <v>889</v>
      </c>
      <c r="B460">
        <v>-0.954566</v>
      </c>
      <c r="C460">
        <f>VLOOKUP(A460,[1]总校正后表!$A:$S,19,0)</f>
        <v>15.1410393</v>
      </c>
    </row>
    <row r="461" spans="1:3">
      <c r="A461" t="s">
        <v>377</v>
      </c>
      <c r="B461">
        <v>-0.951947</v>
      </c>
      <c r="C461">
        <f>VLOOKUP(A461,[1]总校正后表!$A:$S,19,0)</f>
        <v>15.4714589</v>
      </c>
    </row>
    <row r="462" spans="1:3">
      <c r="A462" t="s">
        <v>520</v>
      </c>
      <c r="B462">
        <v>-0.946775</v>
      </c>
      <c r="C462">
        <f>VLOOKUP(A462,[1]总校正后表!$A:$S,19,0)</f>
        <v>16.3661589</v>
      </c>
    </row>
    <row r="463" spans="1:3">
      <c r="A463" t="s">
        <v>1205</v>
      </c>
      <c r="B463">
        <v>-0.946642</v>
      </c>
      <c r="C463">
        <f>VLOOKUP(A463,[1]总校正后表!$A:$S,19,0)</f>
        <v>18.485174</v>
      </c>
    </row>
    <row r="464" spans="1:3">
      <c r="A464" t="s">
        <v>697</v>
      </c>
      <c r="B464">
        <v>-0.943008</v>
      </c>
      <c r="C464">
        <f>VLOOKUP(A464,[1]总校正后表!$A:$S,19,0)</f>
        <v>14.658334</v>
      </c>
    </row>
    <row r="465" spans="1:3">
      <c r="A465" t="s">
        <v>1075</v>
      </c>
      <c r="B465">
        <v>-0.94208</v>
      </c>
      <c r="C465">
        <f>VLOOKUP(A465,[1]总校正后表!$A:$S,19,0)</f>
        <v>15.2423689</v>
      </c>
    </row>
    <row r="466" spans="1:3">
      <c r="A466" t="s">
        <v>637</v>
      </c>
      <c r="B466">
        <v>-0.938335</v>
      </c>
      <c r="C466">
        <f>VLOOKUP(A466,[1]总校正后表!$A:$S,19,0)</f>
        <v>14.0190393</v>
      </c>
    </row>
    <row r="467" spans="1:3">
      <c r="A467" t="s">
        <v>1171</v>
      </c>
      <c r="B467">
        <v>-0.937525</v>
      </c>
      <c r="C467">
        <f>VLOOKUP(A467,[1]总校正后表!$A:$S,19,0)</f>
        <v>8.1268365</v>
      </c>
    </row>
    <row r="468" spans="1:3">
      <c r="A468" t="s">
        <v>64</v>
      </c>
      <c r="B468">
        <v>-0.930549</v>
      </c>
      <c r="C468">
        <f>VLOOKUP(A468,[1]总校正后表!$A:$S,19,0)</f>
        <v>16.4176693</v>
      </c>
    </row>
    <row r="469" spans="1:3">
      <c r="A469" t="s">
        <v>403</v>
      </c>
      <c r="B469">
        <v>-0.92863</v>
      </c>
      <c r="C469">
        <f>VLOOKUP(A469,[1]总校正后表!$A:$S,19,0)</f>
        <v>14.471603</v>
      </c>
    </row>
    <row r="470" spans="1:3">
      <c r="A470" t="s">
        <v>840</v>
      </c>
      <c r="B470">
        <v>-0.920114</v>
      </c>
      <c r="C470">
        <f>VLOOKUP(A470,[1]总校正后表!$A:$S,19,0)</f>
        <v>16.08027</v>
      </c>
    </row>
    <row r="471" spans="1:3">
      <c r="A471" t="s">
        <v>621</v>
      </c>
      <c r="B471">
        <v>-0.912084</v>
      </c>
      <c r="C471">
        <f>VLOOKUP(A471,[1]总校正后表!$A:$S,19,0)</f>
        <v>12.2084465</v>
      </c>
    </row>
    <row r="472" spans="1:3">
      <c r="A472" t="s">
        <v>169</v>
      </c>
      <c r="B472">
        <v>-0.90999</v>
      </c>
      <c r="C472">
        <f>VLOOKUP(A472,[1]总校正后表!$A:$S,19,0)</f>
        <v>16.1177493</v>
      </c>
    </row>
    <row r="473" spans="1:3">
      <c r="A473" t="s">
        <v>929</v>
      </c>
      <c r="B473">
        <v>-0.90337</v>
      </c>
      <c r="C473">
        <f>VLOOKUP(A473,[1]总校正后表!$A:$S,19,0)</f>
        <v>18.451246</v>
      </c>
    </row>
    <row r="474" spans="1:3">
      <c r="A474" t="s">
        <v>772</v>
      </c>
      <c r="B474">
        <v>-0.903179</v>
      </c>
      <c r="C474">
        <f>VLOOKUP(A474,[1]总校正后表!$A:$S,19,0)</f>
        <v>12.4981493</v>
      </c>
    </row>
    <row r="475" spans="1:3">
      <c r="A475" t="s">
        <v>1095</v>
      </c>
      <c r="B475">
        <v>-0.887106</v>
      </c>
      <c r="C475">
        <f>VLOOKUP(A475,[1]总校正后表!$A:$S,19,0)</f>
        <v>13.5941493</v>
      </c>
    </row>
    <row r="476" spans="1:3">
      <c r="A476" t="s">
        <v>112</v>
      </c>
      <c r="B476">
        <v>-0.88155</v>
      </c>
      <c r="C476">
        <f>VLOOKUP(A476,[1]总校正后表!$A:$S,19,0)</f>
        <v>12.448194</v>
      </c>
    </row>
    <row r="477" spans="1:3">
      <c r="A477" t="s">
        <v>1131</v>
      </c>
      <c r="B477">
        <v>-0.877295</v>
      </c>
      <c r="C477">
        <f>VLOOKUP(A477,[1]总校正后表!$A:$S,19,0)</f>
        <v>12.2516589</v>
      </c>
    </row>
    <row r="478" spans="1:3">
      <c r="A478" t="s">
        <v>210</v>
      </c>
      <c r="B478">
        <v>-0.875535</v>
      </c>
      <c r="C478">
        <f>VLOOKUP(A478,[1]总校正后表!$A:$S,19,0)</f>
        <v>14.7877089</v>
      </c>
    </row>
    <row r="479" spans="1:3">
      <c r="A479" t="s">
        <v>225</v>
      </c>
      <c r="B479">
        <v>-0.867679</v>
      </c>
      <c r="C479">
        <f>VLOOKUP(A479,[1]总校正后表!$A:$S,19,0)</f>
        <v>14.7988589</v>
      </c>
    </row>
    <row r="480" spans="1:3">
      <c r="A480" t="s">
        <v>925</v>
      </c>
      <c r="B480">
        <v>-0.864137</v>
      </c>
      <c r="C480">
        <f>VLOOKUP(A480,[1]总校正后表!$A:$S,19,0)</f>
        <v>12.3270589</v>
      </c>
    </row>
    <row r="481" spans="1:3">
      <c r="A481" t="s">
        <v>406</v>
      </c>
      <c r="B481">
        <v>-0.861064</v>
      </c>
      <c r="C481">
        <f>VLOOKUP(A481,[1]总校正后表!$A:$S,19,0)</f>
        <v>15.770094</v>
      </c>
    </row>
    <row r="482" spans="1:3">
      <c r="A482" t="s">
        <v>422</v>
      </c>
      <c r="B482">
        <v>-0.854672</v>
      </c>
      <c r="C482">
        <f>VLOOKUP(A482,[1]总校正后表!$A:$S,19,0)</f>
        <v>14.362544</v>
      </c>
    </row>
    <row r="483" spans="1:3">
      <c r="A483" t="s">
        <v>398</v>
      </c>
      <c r="B483">
        <v>-0.854105</v>
      </c>
      <c r="C483">
        <f>VLOOKUP(A483,[1]总校正后表!$A:$S,19,0)</f>
        <v>16.0969493</v>
      </c>
    </row>
    <row r="484" spans="1:3">
      <c r="A484" t="s">
        <v>235</v>
      </c>
      <c r="B484">
        <v>-0.840305</v>
      </c>
      <c r="C484">
        <f>VLOOKUP(A484,[1]总校正后表!$A:$S,19,0)</f>
        <v>13.9917393</v>
      </c>
    </row>
    <row r="485" spans="1:3">
      <c r="A485" t="s">
        <v>479</v>
      </c>
      <c r="B485">
        <v>-0.833815</v>
      </c>
      <c r="C485">
        <f>VLOOKUP(A485,[1]总校正后表!$A:$S,19,0)</f>
        <v>15.738036</v>
      </c>
    </row>
    <row r="486" spans="1:3">
      <c r="A486" t="s">
        <v>185</v>
      </c>
      <c r="B486">
        <v>-0.833286</v>
      </c>
      <c r="C486">
        <f>VLOOKUP(A486,[1]总校正后表!$A:$S,19,0)</f>
        <v>14.7137393</v>
      </c>
    </row>
    <row r="487" spans="1:3">
      <c r="A487" t="s">
        <v>581</v>
      </c>
      <c r="B487">
        <v>-0.832806</v>
      </c>
      <c r="C487">
        <f>VLOOKUP(A487,[1]总校正后表!$A:$S,19,0)</f>
        <v>16.195434</v>
      </c>
    </row>
    <row r="488" spans="1:3">
      <c r="A488" t="s">
        <v>356</v>
      </c>
      <c r="B488">
        <v>-0.825464</v>
      </c>
      <c r="C488">
        <f>VLOOKUP(A488,[1]总校正后表!$A:$S,19,0)</f>
        <v>14.733336</v>
      </c>
    </row>
    <row r="489" spans="1:3">
      <c r="A489" t="s">
        <v>379</v>
      </c>
      <c r="B489">
        <v>-0.824564</v>
      </c>
      <c r="C489">
        <f>VLOOKUP(A489,[1]总校正后表!$A:$S,19,0)</f>
        <v>15.464774</v>
      </c>
    </row>
    <row r="490" spans="1:3">
      <c r="A490" t="s">
        <v>182</v>
      </c>
      <c r="B490">
        <v>-0.821629</v>
      </c>
      <c r="C490">
        <f>VLOOKUP(A490,[1]总校正后表!$A:$S,19,0)</f>
        <v>20.2289589</v>
      </c>
    </row>
    <row r="491" spans="1:3">
      <c r="A491" t="s">
        <v>1132</v>
      </c>
      <c r="B491">
        <v>-0.821512</v>
      </c>
      <c r="C491">
        <f>VLOOKUP(A491,[1]总校正后表!$A:$S,19,0)</f>
        <v>16.7574965</v>
      </c>
    </row>
    <row r="492" spans="1:3">
      <c r="A492" t="s">
        <v>131</v>
      </c>
      <c r="B492">
        <v>-0.817348</v>
      </c>
      <c r="C492">
        <f>VLOOKUP(A492,[1]总校正后表!$A:$S,19,0)</f>
        <v>9.141174</v>
      </c>
    </row>
    <row r="493" spans="1:3">
      <c r="A493" t="s">
        <v>911</v>
      </c>
      <c r="B493">
        <v>-0.816114</v>
      </c>
      <c r="C493">
        <f>VLOOKUP(A493,[1]总校正后表!$A:$S,19,0)</f>
        <v>16.691044</v>
      </c>
    </row>
    <row r="494" spans="1:3">
      <c r="A494" t="s">
        <v>651</v>
      </c>
      <c r="B494">
        <v>-0.814706</v>
      </c>
      <c r="C494">
        <f>VLOOKUP(A494,[1]总校正后表!$A:$S,19,0)</f>
        <v>13.301203</v>
      </c>
    </row>
    <row r="495" spans="1:3">
      <c r="A495" t="s">
        <v>66</v>
      </c>
      <c r="B495">
        <v>-0.808953</v>
      </c>
      <c r="C495">
        <f>VLOOKUP(A495,[1]总校正后表!$A:$S,19,0)</f>
        <v>11.610603</v>
      </c>
    </row>
    <row r="496" spans="1:3">
      <c r="A496" t="s">
        <v>813</v>
      </c>
      <c r="B496">
        <v>-0.807733</v>
      </c>
      <c r="C496">
        <f>VLOOKUP(A496,[1]总校正后表!$A:$S,19,0)</f>
        <v>12.783313</v>
      </c>
    </row>
    <row r="497" spans="1:3">
      <c r="A497" t="s">
        <v>157</v>
      </c>
      <c r="B497">
        <v>-0.807039</v>
      </c>
      <c r="C497">
        <f>VLOOKUP(A497,[1]总校正后表!$A:$S,19,0)</f>
        <v>12.7299393</v>
      </c>
    </row>
    <row r="498" spans="1:3">
      <c r="A498" t="s">
        <v>1169</v>
      </c>
      <c r="B498">
        <v>-0.804584</v>
      </c>
      <c r="C498">
        <f>VLOOKUP(A498,[1]总校正后表!$A:$S,19,0)</f>
        <v>9.419154</v>
      </c>
    </row>
    <row r="499" spans="1:3">
      <c r="A499" t="s">
        <v>146</v>
      </c>
      <c r="B499">
        <v>-0.802697</v>
      </c>
      <c r="C499">
        <f>VLOOKUP(A499,[1]总校正后表!$A:$S,19,0)</f>
        <v>11.628954</v>
      </c>
    </row>
    <row r="500" spans="1:3">
      <c r="A500" t="s">
        <v>770</v>
      </c>
      <c r="B500">
        <v>-0.801869</v>
      </c>
      <c r="C500">
        <f>VLOOKUP(A500,[1]总校正后表!$A:$S,19,0)</f>
        <v>13.343764</v>
      </c>
    </row>
    <row r="501" spans="1:3">
      <c r="A501" t="s">
        <v>367</v>
      </c>
      <c r="B501">
        <v>-0.798681</v>
      </c>
      <c r="C501">
        <f>VLOOKUP(A501,[1]总校正后表!$A:$S,19,0)</f>
        <v>14.624164</v>
      </c>
    </row>
    <row r="502" spans="1:3">
      <c r="A502" t="s">
        <v>555</v>
      </c>
      <c r="B502">
        <v>-0.794641</v>
      </c>
      <c r="C502">
        <f>VLOOKUP(A502,[1]总校正后表!$A:$S,19,0)</f>
        <v>15.0382589</v>
      </c>
    </row>
    <row r="503" spans="1:3">
      <c r="A503" t="s">
        <v>428</v>
      </c>
      <c r="B503">
        <v>-0.788548</v>
      </c>
      <c r="C503">
        <f>VLOOKUP(A503,[1]总校正后表!$A:$S,19,0)</f>
        <v>19.355444</v>
      </c>
    </row>
    <row r="504" spans="1:3">
      <c r="A504" t="s">
        <v>935</v>
      </c>
      <c r="B504">
        <v>-0.788045</v>
      </c>
      <c r="C504">
        <f>VLOOKUP(A504,[1]总校正后表!$A:$S,19,0)</f>
        <v>17.71742</v>
      </c>
    </row>
    <row r="505" spans="1:3">
      <c r="A505" t="s">
        <v>290</v>
      </c>
      <c r="B505">
        <v>-0.786186</v>
      </c>
      <c r="C505">
        <f>VLOOKUP(A505,[1]总校正后表!$A:$S,19,0)</f>
        <v>13.837674</v>
      </c>
    </row>
    <row r="506" spans="1:3">
      <c r="A506" t="s">
        <v>36</v>
      </c>
      <c r="B506">
        <v>-0.784266</v>
      </c>
      <c r="C506">
        <f>VLOOKUP(A506,[1]总校正后表!$A:$S,19,0)</f>
        <v>14.116344</v>
      </c>
    </row>
    <row r="507" spans="1:3">
      <c r="A507" t="s">
        <v>461</v>
      </c>
      <c r="B507">
        <v>-0.774414</v>
      </c>
      <c r="C507">
        <f>VLOOKUP(A507,[1]总校正后表!$A:$S,19,0)</f>
        <v>14.42727</v>
      </c>
    </row>
    <row r="508" spans="1:3">
      <c r="A508" t="s">
        <v>960</v>
      </c>
      <c r="B508">
        <v>-0.772451</v>
      </c>
      <c r="C508">
        <f>VLOOKUP(A508,[1]总校正后表!$A:$S,19,0)</f>
        <v>15.646864</v>
      </c>
    </row>
    <row r="509" spans="1:3">
      <c r="A509" t="s">
        <v>1144</v>
      </c>
      <c r="B509">
        <v>-0.771754</v>
      </c>
      <c r="C509">
        <f>VLOOKUP(A509,[1]总校正后表!$A:$S,19,0)</f>
        <v>13.28872</v>
      </c>
    </row>
    <row r="510" spans="1:3">
      <c r="A510" t="s">
        <v>153</v>
      </c>
      <c r="B510">
        <v>-0.768243</v>
      </c>
      <c r="C510">
        <f>VLOOKUP(A510,[1]总校正后表!$A:$S,19,0)</f>
        <v>15.853874</v>
      </c>
    </row>
    <row r="511" spans="1:3">
      <c r="A511" t="s">
        <v>477</v>
      </c>
      <c r="B511">
        <v>-0.764956</v>
      </c>
      <c r="C511">
        <f>VLOOKUP(A511,[1]总校正后表!$A:$S,19,0)</f>
        <v>14.768394</v>
      </c>
    </row>
    <row r="512" spans="1:3">
      <c r="A512" t="s">
        <v>924</v>
      </c>
      <c r="B512">
        <v>-0.764414</v>
      </c>
      <c r="C512">
        <f>VLOOKUP(A512,[1]总校正后表!$A:$S,19,0)</f>
        <v>12.497566</v>
      </c>
    </row>
    <row r="513" spans="1:3">
      <c r="A513" t="s">
        <v>1130</v>
      </c>
      <c r="B513">
        <v>-0.763807</v>
      </c>
      <c r="C513">
        <f>VLOOKUP(A513,[1]总校正后表!$A:$S,19,0)</f>
        <v>9.8550065</v>
      </c>
    </row>
    <row r="514" spans="1:3">
      <c r="A514" t="s">
        <v>70</v>
      </c>
      <c r="B514">
        <v>-0.758319</v>
      </c>
      <c r="C514">
        <f>VLOOKUP(A514,[1]总校正后表!$A:$S,19,0)</f>
        <v>12.036603</v>
      </c>
    </row>
    <row r="515" spans="1:3">
      <c r="A515" t="s">
        <v>321</v>
      </c>
      <c r="B515">
        <v>-0.753266</v>
      </c>
      <c r="C515">
        <f>VLOOKUP(A515,[1]总校正后表!$A:$S,19,0)</f>
        <v>12.8451465</v>
      </c>
    </row>
    <row r="516" spans="1:3">
      <c r="A516" t="s">
        <v>721</v>
      </c>
      <c r="B516">
        <v>-0.751625</v>
      </c>
      <c r="C516">
        <f>VLOOKUP(A516,[1]总校正后表!$A:$S,19,0)</f>
        <v>11.131903</v>
      </c>
    </row>
    <row r="517" spans="1:3">
      <c r="A517" t="s">
        <v>1074</v>
      </c>
      <c r="B517">
        <v>-0.749204</v>
      </c>
      <c r="C517">
        <f>VLOOKUP(A517,[1]总校正后表!$A:$S,19,0)</f>
        <v>16.952044</v>
      </c>
    </row>
    <row r="518" spans="1:3">
      <c r="A518" t="s">
        <v>677</v>
      </c>
      <c r="B518">
        <v>-0.748859</v>
      </c>
      <c r="C518">
        <f>VLOOKUP(A518,[1]总校正后表!$A:$S,19,0)</f>
        <v>18.782274</v>
      </c>
    </row>
    <row r="519" spans="1:3">
      <c r="A519" t="s">
        <v>1166</v>
      </c>
      <c r="B519">
        <v>-0.746811</v>
      </c>
      <c r="C519">
        <f>VLOOKUP(A519,[1]总校正后表!$A:$S,19,0)</f>
        <v>10.4552693</v>
      </c>
    </row>
    <row r="520" spans="1:3">
      <c r="A520" t="s">
        <v>348</v>
      </c>
      <c r="B520">
        <v>-0.743886</v>
      </c>
      <c r="C520">
        <f>VLOOKUP(A520,[1]总校正后表!$A:$S,19,0)</f>
        <v>14.19098</v>
      </c>
    </row>
    <row r="521" spans="1:3">
      <c r="A521" t="s">
        <v>400</v>
      </c>
      <c r="B521">
        <v>-0.742318</v>
      </c>
      <c r="C521">
        <f>VLOOKUP(A521,[1]总校正后表!$A:$S,19,0)</f>
        <v>10.3077589</v>
      </c>
    </row>
    <row r="522" spans="1:3">
      <c r="A522" t="s">
        <v>885</v>
      </c>
      <c r="B522">
        <v>-0.739656</v>
      </c>
      <c r="C522">
        <f>VLOOKUP(A522,[1]总校正后表!$A:$S,19,0)</f>
        <v>13.2013393</v>
      </c>
    </row>
    <row r="523" spans="1:3">
      <c r="A523" t="s">
        <v>709</v>
      </c>
      <c r="B523">
        <v>-0.736896</v>
      </c>
      <c r="C523">
        <f>VLOOKUP(A523,[1]总校正后表!$A:$S,19,0)</f>
        <v>18.344964</v>
      </c>
    </row>
    <row r="524" spans="1:3">
      <c r="A524" t="s">
        <v>506</v>
      </c>
      <c r="B524">
        <v>-0.736326</v>
      </c>
      <c r="C524">
        <f>VLOOKUP(A524,[1]总校正后表!$A:$S,19,0)</f>
        <v>17.803574</v>
      </c>
    </row>
    <row r="525" spans="1:3">
      <c r="A525" t="s">
        <v>1067</v>
      </c>
      <c r="B525">
        <v>-0.733037</v>
      </c>
      <c r="C525">
        <f>VLOOKUP(A525,[1]总校正后表!$A:$S,19,0)</f>
        <v>13.649974</v>
      </c>
    </row>
    <row r="526" spans="1:3">
      <c r="A526" t="s">
        <v>417</v>
      </c>
      <c r="B526">
        <v>-0.73222</v>
      </c>
      <c r="C526">
        <f>VLOOKUP(A526,[1]总校正后表!$A:$S,19,0)</f>
        <v>12.285303</v>
      </c>
    </row>
    <row r="527" spans="1:3">
      <c r="A527" t="s">
        <v>1122</v>
      </c>
      <c r="B527">
        <v>-0.731515</v>
      </c>
      <c r="C527">
        <f>VLOOKUP(A527,[1]总校正后表!$A:$S,19,0)</f>
        <v>23.13412</v>
      </c>
    </row>
    <row r="528" spans="1:3">
      <c r="A528" t="s">
        <v>926</v>
      </c>
      <c r="B528">
        <v>-0.719877</v>
      </c>
      <c r="C528">
        <f>VLOOKUP(A528,[1]总校正后表!$A:$S,19,0)</f>
        <v>19.242744</v>
      </c>
    </row>
    <row r="529" spans="1:3">
      <c r="A529" t="s">
        <v>685</v>
      </c>
      <c r="B529">
        <v>-0.716491</v>
      </c>
      <c r="C529">
        <f>VLOOKUP(A529,[1]总校正后表!$A:$S,19,0)</f>
        <v>16.428844</v>
      </c>
    </row>
    <row r="530" spans="1:3">
      <c r="A530" t="s">
        <v>291</v>
      </c>
      <c r="B530">
        <v>-0.715408</v>
      </c>
      <c r="C530">
        <f>VLOOKUP(A530,[1]总校正后表!$A:$S,19,0)</f>
        <v>14.66462</v>
      </c>
    </row>
    <row r="531" spans="1:3">
      <c r="A531" t="s">
        <v>650</v>
      </c>
      <c r="B531">
        <v>-0.71308</v>
      </c>
      <c r="C531">
        <f>VLOOKUP(A531,[1]总校正后表!$A:$S,19,0)</f>
        <v>11.1274889</v>
      </c>
    </row>
    <row r="532" spans="1:3">
      <c r="A532" t="s">
        <v>28</v>
      </c>
      <c r="B532">
        <v>-0.708</v>
      </c>
      <c r="C532">
        <f>VLOOKUP(A532,[1]总校正后表!$A:$S,19,0)</f>
        <v>18.774274</v>
      </c>
    </row>
    <row r="533" spans="1:3">
      <c r="A533" t="s">
        <v>822</v>
      </c>
      <c r="B533">
        <v>-0.702574</v>
      </c>
      <c r="C533">
        <f>VLOOKUP(A533,[1]总校正后表!$A:$S,19,0)</f>
        <v>13.5815589</v>
      </c>
    </row>
    <row r="534" spans="1:3">
      <c r="A534" t="s">
        <v>955</v>
      </c>
      <c r="B534">
        <v>-0.700212</v>
      </c>
      <c r="C534">
        <f>VLOOKUP(A534,[1]总校正后表!$A:$S,19,0)</f>
        <v>13.7718589</v>
      </c>
    </row>
    <row r="535" spans="1:3">
      <c r="A535" t="s">
        <v>837</v>
      </c>
      <c r="B535">
        <v>-0.693215</v>
      </c>
      <c r="C535">
        <f>VLOOKUP(A535,[1]总校正后表!$A:$S,19,0)</f>
        <v>19.89572</v>
      </c>
    </row>
    <row r="536" spans="1:3">
      <c r="A536" t="s">
        <v>312</v>
      </c>
      <c r="B536">
        <v>-0.686744</v>
      </c>
      <c r="C536">
        <f>VLOOKUP(A536,[1]总校正后表!$A:$S,19,0)</f>
        <v>18.704446</v>
      </c>
    </row>
    <row r="537" spans="1:3">
      <c r="A537" t="s">
        <v>1235</v>
      </c>
      <c r="B537">
        <v>-0.686459</v>
      </c>
      <c r="C537">
        <f>VLOOKUP(A537,[1]总校正后表!$A:$S,19,0)</f>
        <v>13.311844</v>
      </c>
    </row>
    <row r="538" spans="1:3">
      <c r="A538" t="s">
        <v>238</v>
      </c>
      <c r="B538">
        <v>-0.68241</v>
      </c>
      <c r="C538">
        <f>VLOOKUP(A538,[1]总校正后表!$A:$S,19,0)</f>
        <v>11.1640589</v>
      </c>
    </row>
    <row r="539" spans="1:3">
      <c r="A539" t="s">
        <v>719</v>
      </c>
      <c r="B539">
        <v>-0.67334</v>
      </c>
      <c r="C539">
        <f>VLOOKUP(A539,[1]总校正后表!$A:$S,19,0)</f>
        <v>11.831064</v>
      </c>
    </row>
    <row r="540" spans="1:3">
      <c r="A540" t="s">
        <v>155</v>
      </c>
      <c r="B540">
        <v>-0.669999</v>
      </c>
      <c r="C540">
        <f>VLOOKUP(A540,[1]总校正后表!$A:$S,19,0)</f>
        <v>18.495946</v>
      </c>
    </row>
    <row r="541" spans="1:3">
      <c r="A541" t="s">
        <v>490</v>
      </c>
      <c r="B541">
        <v>-0.669311</v>
      </c>
      <c r="C541">
        <f>VLOOKUP(A541,[1]总校正后表!$A:$S,19,0)</f>
        <v>18.440294</v>
      </c>
    </row>
    <row r="542" spans="1:3">
      <c r="A542" t="s">
        <v>358</v>
      </c>
      <c r="B542">
        <v>-0.668831</v>
      </c>
      <c r="C542">
        <f>VLOOKUP(A542,[1]总校正后表!$A:$S,19,0)</f>
        <v>16.766034</v>
      </c>
    </row>
    <row r="543" spans="1:3">
      <c r="A543" t="s">
        <v>1041</v>
      </c>
      <c r="B543">
        <v>-0.66263</v>
      </c>
      <c r="C543">
        <f>VLOOKUP(A543,[1]总校正后表!$A:$S,19,0)</f>
        <v>12.5148465</v>
      </c>
    </row>
    <row r="544" spans="1:3">
      <c r="A544" t="s">
        <v>716</v>
      </c>
      <c r="B544">
        <v>-0.653589</v>
      </c>
      <c r="C544">
        <f>VLOOKUP(A544,[1]总校正后表!$A:$S,19,0)</f>
        <v>18.792044</v>
      </c>
    </row>
    <row r="545" spans="1:3">
      <c r="A545" t="s">
        <v>915</v>
      </c>
      <c r="B545">
        <v>-0.651416</v>
      </c>
      <c r="C545">
        <f>VLOOKUP(A545,[1]总校正后表!$A:$S,19,0)</f>
        <v>18.155534</v>
      </c>
    </row>
    <row r="546" spans="1:3">
      <c r="A546" t="s">
        <v>730</v>
      </c>
      <c r="B546">
        <v>-0.646224</v>
      </c>
      <c r="C546">
        <f>VLOOKUP(A546,[1]总校正后表!$A:$S,19,0)</f>
        <v>12.814536</v>
      </c>
    </row>
    <row r="547" spans="1:3">
      <c r="A547" t="s">
        <v>807</v>
      </c>
      <c r="B547">
        <v>-0.642301</v>
      </c>
      <c r="C547">
        <f>VLOOKUP(A547,[1]总校正后表!$A:$S,19,0)</f>
        <v>16.120564</v>
      </c>
    </row>
    <row r="548" spans="1:3">
      <c r="A548" t="s">
        <v>544</v>
      </c>
      <c r="B548">
        <v>-0.638635</v>
      </c>
      <c r="C548">
        <f>VLOOKUP(A548,[1]总校正后表!$A:$S,19,0)</f>
        <v>13.888803</v>
      </c>
    </row>
    <row r="549" spans="1:3">
      <c r="A549" t="s">
        <v>219</v>
      </c>
      <c r="B549">
        <v>-0.630035</v>
      </c>
      <c r="C549">
        <f>VLOOKUP(A549,[1]总校正后表!$A:$S,19,0)</f>
        <v>13.645203</v>
      </c>
    </row>
    <row r="550" spans="1:3">
      <c r="A550" t="s">
        <v>86</v>
      </c>
      <c r="B550">
        <v>-0.62371</v>
      </c>
      <c r="C550">
        <f>VLOOKUP(A550,[1]总校正后表!$A:$S,19,0)</f>
        <v>11.2852589</v>
      </c>
    </row>
    <row r="551" spans="1:3">
      <c r="A551" t="s">
        <v>764</v>
      </c>
      <c r="B551">
        <v>-0.621907</v>
      </c>
      <c r="C551">
        <f>VLOOKUP(A551,[1]总校正后表!$A:$S,19,0)</f>
        <v>14.7570765</v>
      </c>
    </row>
    <row r="552" spans="1:3">
      <c r="A552" t="s">
        <v>407</v>
      </c>
      <c r="B552">
        <v>-0.621031</v>
      </c>
      <c r="C552">
        <f>VLOOKUP(A552,[1]总校正后表!$A:$S,19,0)</f>
        <v>18.173874</v>
      </c>
    </row>
    <row r="553" spans="1:3">
      <c r="A553" t="s">
        <v>1098</v>
      </c>
      <c r="B553">
        <v>-0.619505</v>
      </c>
      <c r="C553">
        <f>VLOOKUP(A553,[1]总校正后表!$A:$S,19,0)</f>
        <v>12.2278493</v>
      </c>
    </row>
    <row r="554" spans="1:3">
      <c r="A554" t="s">
        <v>514</v>
      </c>
      <c r="B554">
        <v>-0.618816</v>
      </c>
      <c r="C554">
        <f>VLOOKUP(A554,[1]总校正后表!$A:$S,19,0)</f>
        <v>11.6423893</v>
      </c>
    </row>
    <row r="555" spans="1:3">
      <c r="A555" t="s">
        <v>93</v>
      </c>
      <c r="B555">
        <v>-0.617292</v>
      </c>
      <c r="C555">
        <f>VLOOKUP(A555,[1]总校正后表!$A:$S,19,0)</f>
        <v>12.283944</v>
      </c>
    </row>
    <row r="556" spans="1:3">
      <c r="A556" t="s">
        <v>527</v>
      </c>
      <c r="B556">
        <v>-0.615658</v>
      </c>
      <c r="C556">
        <f>VLOOKUP(A556,[1]总校正后表!$A:$S,19,0)</f>
        <v>13.3758565</v>
      </c>
    </row>
    <row r="557" spans="1:3">
      <c r="A557" t="s">
        <v>746</v>
      </c>
      <c r="B557">
        <v>-0.611991</v>
      </c>
      <c r="C557">
        <f>VLOOKUP(A557,[1]总校正后表!$A:$S,19,0)</f>
        <v>18.4296393</v>
      </c>
    </row>
    <row r="558" spans="1:3">
      <c r="A558" t="s">
        <v>467</v>
      </c>
      <c r="B558">
        <v>-0.608284</v>
      </c>
      <c r="C558">
        <f>VLOOKUP(A558,[1]总校正后表!$A:$S,19,0)</f>
        <v>13.0268889</v>
      </c>
    </row>
    <row r="559" spans="1:3">
      <c r="A559" t="s">
        <v>964</v>
      </c>
      <c r="B559">
        <v>-0.601619</v>
      </c>
      <c r="C559">
        <f>VLOOKUP(A559,[1]总校正后表!$A:$S,19,0)</f>
        <v>13.199994</v>
      </c>
    </row>
    <row r="560" spans="1:3">
      <c r="A560" t="s">
        <v>288</v>
      </c>
      <c r="B560">
        <v>-0.598966</v>
      </c>
      <c r="C560">
        <f>VLOOKUP(A560,[1]总校正后表!$A:$S,19,0)</f>
        <v>17.896364</v>
      </c>
    </row>
    <row r="561" spans="1:3">
      <c r="A561" t="s">
        <v>1072</v>
      </c>
      <c r="B561">
        <v>-0.595964</v>
      </c>
      <c r="C561">
        <f>VLOOKUP(A561,[1]总校正后表!$A:$S,19,0)</f>
        <v>12.988974</v>
      </c>
    </row>
    <row r="562" spans="1:3">
      <c r="A562" t="s">
        <v>585</v>
      </c>
      <c r="B562">
        <v>-0.594454</v>
      </c>
      <c r="C562">
        <f>VLOOKUP(A562,[1]总校正后表!$A:$S,19,0)</f>
        <v>11.123013</v>
      </c>
    </row>
    <row r="563" spans="1:3">
      <c r="A563" t="s">
        <v>988</v>
      </c>
      <c r="B563">
        <v>-0.593129</v>
      </c>
      <c r="C563">
        <f>VLOOKUP(A563,[1]总校正后表!$A:$S,19,0)</f>
        <v>10.5816393</v>
      </c>
    </row>
    <row r="564" spans="1:3">
      <c r="A564" t="s">
        <v>644</v>
      </c>
      <c r="B564">
        <v>-0.592794</v>
      </c>
      <c r="C564">
        <f>VLOOKUP(A564,[1]总校正后表!$A:$S,19,0)</f>
        <v>13.196844</v>
      </c>
    </row>
    <row r="565" spans="1:3">
      <c r="A565" t="s">
        <v>334</v>
      </c>
      <c r="B565">
        <v>-0.581828</v>
      </c>
      <c r="C565">
        <f>VLOOKUP(A565,[1]总校正后表!$A:$S,19,0)</f>
        <v>21.377564</v>
      </c>
    </row>
    <row r="566" spans="1:3">
      <c r="A566" t="s">
        <v>788</v>
      </c>
      <c r="B566">
        <v>-0.579506</v>
      </c>
      <c r="C566">
        <f>VLOOKUP(A566,[1]总校正后表!$A:$S,19,0)</f>
        <v>10.9121465</v>
      </c>
    </row>
    <row r="567" spans="1:3">
      <c r="A567" t="s">
        <v>725</v>
      </c>
      <c r="B567">
        <v>-0.568103</v>
      </c>
      <c r="C567">
        <f>VLOOKUP(A567,[1]总校正后表!$A:$S,19,0)</f>
        <v>14.458666</v>
      </c>
    </row>
    <row r="568" spans="1:3">
      <c r="A568" t="s">
        <v>248</v>
      </c>
      <c r="B568">
        <v>-0.565959</v>
      </c>
      <c r="C568">
        <f>VLOOKUP(A568,[1]总校正后表!$A:$S,19,0)</f>
        <v>14.6851589</v>
      </c>
    </row>
    <row r="569" spans="1:3">
      <c r="A569" t="s">
        <v>901</v>
      </c>
      <c r="B569">
        <v>-0.565332</v>
      </c>
      <c r="C569">
        <f>VLOOKUP(A569,[1]总校正后表!$A:$S,19,0)</f>
        <v>16.038233</v>
      </c>
    </row>
    <row r="570" spans="1:3">
      <c r="A570" t="s">
        <v>591</v>
      </c>
      <c r="B570">
        <v>-0.561294</v>
      </c>
      <c r="C570">
        <f>VLOOKUP(A570,[1]总校正后表!$A:$S,19,0)</f>
        <v>16.855234</v>
      </c>
    </row>
    <row r="571" spans="1:3">
      <c r="A571" t="s">
        <v>859</v>
      </c>
      <c r="B571">
        <v>-0.560531</v>
      </c>
      <c r="C571">
        <f>VLOOKUP(A571,[1]总校正后表!$A:$S,19,0)</f>
        <v>13.685444</v>
      </c>
    </row>
    <row r="572" spans="1:3">
      <c r="A572" t="s">
        <v>818</v>
      </c>
      <c r="B572">
        <v>-0.556313</v>
      </c>
      <c r="C572">
        <f>VLOOKUP(A572,[1]总校正后表!$A:$S,19,0)</f>
        <v>11.567464</v>
      </c>
    </row>
    <row r="573" spans="1:3">
      <c r="A573" t="s">
        <v>791</v>
      </c>
      <c r="B573">
        <v>-0.550915</v>
      </c>
      <c r="C573">
        <f>VLOOKUP(A573,[1]总校正后表!$A:$S,19,0)</f>
        <v>16.0949393</v>
      </c>
    </row>
    <row r="574" spans="1:3">
      <c r="A574" t="s">
        <v>162</v>
      </c>
      <c r="B574">
        <v>-0.545662</v>
      </c>
      <c r="C574">
        <f>VLOOKUP(A574,[1]总校正后表!$A:$S,19,0)</f>
        <v>19.744454</v>
      </c>
    </row>
    <row r="575" spans="1:3">
      <c r="A575" t="s">
        <v>1076</v>
      </c>
      <c r="B575">
        <v>-0.543717</v>
      </c>
      <c r="C575">
        <f>VLOOKUP(A575,[1]总校正后表!$A:$S,19,0)</f>
        <v>13.065874</v>
      </c>
    </row>
    <row r="576" spans="1:3">
      <c r="A576" t="s">
        <v>583</v>
      </c>
      <c r="B576">
        <v>-0.541803</v>
      </c>
      <c r="C576">
        <f>VLOOKUP(A576,[1]总校正后表!$A:$S,19,0)</f>
        <v>11.928454</v>
      </c>
    </row>
    <row r="577" spans="1:3">
      <c r="A577" t="s">
        <v>897</v>
      </c>
      <c r="B577">
        <v>-0.540052</v>
      </c>
      <c r="C577">
        <f>VLOOKUP(A577,[1]总校正后表!$A:$S,19,0)</f>
        <v>14.4515565</v>
      </c>
    </row>
    <row r="578" spans="1:3">
      <c r="A578" t="s">
        <v>1081</v>
      </c>
      <c r="B578">
        <v>-0.538884</v>
      </c>
      <c r="C578">
        <f>VLOOKUP(A578,[1]总校正后表!$A:$S,19,0)</f>
        <v>14.942644</v>
      </c>
    </row>
    <row r="579" spans="1:3">
      <c r="A579" t="s">
        <v>315</v>
      </c>
      <c r="B579">
        <v>-0.537975</v>
      </c>
      <c r="C579">
        <f>VLOOKUP(A579,[1]总校正后表!$A:$S,19,0)</f>
        <v>20.611684</v>
      </c>
    </row>
    <row r="580" spans="1:3">
      <c r="A580" t="s">
        <v>819</v>
      </c>
      <c r="B580">
        <v>-0.535834</v>
      </c>
      <c r="C580">
        <f>VLOOKUP(A580,[1]总校正后表!$A:$S,19,0)</f>
        <v>13.937914</v>
      </c>
    </row>
    <row r="581" spans="1:3">
      <c r="A581" t="s">
        <v>868</v>
      </c>
      <c r="B581">
        <v>-0.535319</v>
      </c>
      <c r="C581">
        <f>VLOOKUP(A581,[1]总校正后表!$A:$S,19,0)</f>
        <v>10.8847765</v>
      </c>
    </row>
    <row r="582" spans="1:3">
      <c r="A582" t="s">
        <v>524</v>
      </c>
      <c r="B582">
        <v>-0.534722</v>
      </c>
      <c r="C582">
        <f>VLOOKUP(A582,[1]总校正后表!$A:$S,19,0)</f>
        <v>12.2876893</v>
      </c>
    </row>
    <row r="583" spans="1:3">
      <c r="A583" t="s">
        <v>941</v>
      </c>
      <c r="B583">
        <v>-0.528237</v>
      </c>
      <c r="C583">
        <f>VLOOKUP(A583,[1]总校正后表!$A:$S,19,0)</f>
        <v>16.5759589</v>
      </c>
    </row>
    <row r="584" spans="1:3">
      <c r="A584" t="s">
        <v>443</v>
      </c>
      <c r="B584">
        <v>-0.52791</v>
      </c>
      <c r="C584">
        <f>VLOOKUP(A584,[1]总校正后表!$A:$S,19,0)</f>
        <v>14.3486889</v>
      </c>
    </row>
    <row r="585" spans="1:3">
      <c r="A585" t="s">
        <v>892</v>
      </c>
      <c r="B585">
        <v>-0.5261</v>
      </c>
      <c r="C585">
        <f>VLOOKUP(A585,[1]总校正后表!$A:$S,19,0)</f>
        <v>13.1344465</v>
      </c>
    </row>
    <row r="586" spans="1:3">
      <c r="A586" t="s">
        <v>900</v>
      </c>
      <c r="B586">
        <v>-0.522829</v>
      </c>
      <c r="C586">
        <f>VLOOKUP(A586,[1]总校正后表!$A:$S,19,0)</f>
        <v>11.7875589</v>
      </c>
    </row>
    <row r="587" spans="1:3">
      <c r="A587" t="s">
        <v>1290</v>
      </c>
      <c r="B587">
        <v>-0.517464</v>
      </c>
      <c r="C587">
        <f>VLOOKUP(A587,[1]总校正后表!$A:$S,19,0)</f>
        <v>18.4708</v>
      </c>
    </row>
    <row r="588" spans="1:3">
      <c r="A588" t="s">
        <v>503</v>
      </c>
      <c r="B588">
        <v>-0.516933</v>
      </c>
      <c r="C588">
        <f>VLOOKUP(A588,[1]总校正后表!$A:$S,19,0)</f>
        <v>14.559464</v>
      </c>
    </row>
    <row r="589" spans="1:3">
      <c r="A589" t="s">
        <v>375</v>
      </c>
      <c r="B589">
        <v>-0.508382</v>
      </c>
      <c r="C589">
        <f>VLOOKUP(A589,[1]总校正后表!$A:$S,19,0)</f>
        <v>11.7273393</v>
      </c>
    </row>
    <row r="590" spans="1:3">
      <c r="A590" t="s">
        <v>434</v>
      </c>
      <c r="B590">
        <v>-0.505009</v>
      </c>
      <c r="C590">
        <f>VLOOKUP(A590,[1]总校正后表!$A:$S,19,0)</f>
        <v>18.19737</v>
      </c>
    </row>
    <row r="591" spans="1:3">
      <c r="A591" t="s">
        <v>98</v>
      </c>
      <c r="B591">
        <v>-0.504707</v>
      </c>
      <c r="C591">
        <f>VLOOKUP(A591,[1]总校正后表!$A:$S,19,0)</f>
        <v>14.3622393</v>
      </c>
    </row>
    <row r="592" spans="1:3">
      <c r="A592" t="s">
        <v>517</v>
      </c>
      <c r="B592">
        <v>-0.501884</v>
      </c>
      <c r="C592">
        <f>VLOOKUP(A592,[1]总校正后表!$A:$S,19,0)</f>
        <v>13.226794</v>
      </c>
    </row>
    <row r="593" spans="1:3">
      <c r="A593" t="s">
        <v>253</v>
      </c>
      <c r="B593">
        <v>-0.500502</v>
      </c>
      <c r="C593">
        <f>VLOOKUP(A593,[1]总校正后表!$A:$S,19,0)</f>
        <v>17.454464</v>
      </c>
    </row>
    <row r="594" spans="1:3">
      <c r="A594" t="s">
        <v>1089</v>
      </c>
      <c r="B594">
        <v>-0.497008</v>
      </c>
      <c r="C594">
        <f>VLOOKUP(A594,[1]总校正后表!$A:$S,19,0)</f>
        <v>18.4623465</v>
      </c>
    </row>
    <row r="595" spans="1:3">
      <c r="A595" t="s">
        <v>1101</v>
      </c>
      <c r="B595">
        <v>-0.495285</v>
      </c>
      <c r="C595">
        <f>VLOOKUP(A595,[1]总校正后表!$A:$S,19,0)</f>
        <v>15.674536</v>
      </c>
    </row>
    <row r="596" spans="1:3">
      <c r="A596" t="s">
        <v>269</v>
      </c>
      <c r="B596">
        <v>-0.494102</v>
      </c>
      <c r="C596">
        <f>VLOOKUP(A596,[1]总校正后表!$A:$S,19,0)</f>
        <v>13.4570465</v>
      </c>
    </row>
    <row r="597" spans="1:3">
      <c r="A597" t="s">
        <v>646</v>
      </c>
      <c r="B597">
        <v>-0.488481</v>
      </c>
      <c r="C597">
        <f>VLOOKUP(A597,[1]总校正后表!$A:$S,19,0)</f>
        <v>15.4647393</v>
      </c>
    </row>
    <row r="598" spans="1:3">
      <c r="A598" t="s">
        <v>1286</v>
      </c>
      <c r="B598">
        <v>-0.487681</v>
      </c>
      <c r="C598">
        <f>VLOOKUP(A598,[1]总校正后表!$A:$S,19,0)</f>
        <v>18.080203</v>
      </c>
    </row>
    <row r="599" spans="1:3">
      <c r="A599" t="s">
        <v>649</v>
      </c>
      <c r="B599">
        <v>-0.485005</v>
      </c>
      <c r="C599">
        <f>VLOOKUP(A599,[1]总校正后表!$A:$S,19,0)</f>
        <v>10.6958689</v>
      </c>
    </row>
    <row r="600" spans="1:3">
      <c r="A600" t="s">
        <v>236</v>
      </c>
      <c r="B600">
        <v>-0.484982</v>
      </c>
      <c r="C600">
        <f>VLOOKUP(A600,[1]总校正后表!$A:$S,19,0)</f>
        <v>19.461214</v>
      </c>
    </row>
    <row r="601" spans="1:3">
      <c r="A601" t="s">
        <v>88</v>
      </c>
      <c r="B601">
        <v>-0.481654</v>
      </c>
      <c r="C601">
        <f>VLOOKUP(A601,[1]总校正后表!$A:$S,19,0)</f>
        <v>19.110303</v>
      </c>
    </row>
    <row r="602" spans="1:3">
      <c r="A602" t="s">
        <v>1143</v>
      </c>
      <c r="B602">
        <v>-0.471987</v>
      </c>
      <c r="C602">
        <f>VLOOKUP(A602,[1]总校正后表!$A:$S,19,0)</f>
        <v>17.451444</v>
      </c>
    </row>
    <row r="603" spans="1:3">
      <c r="A603" t="s">
        <v>639</v>
      </c>
      <c r="B603">
        <v>-0.471537</v>
      </c>
      <c r="C603">
        <f>VLOOKUP(A603,[1]总校正后表!$A:$S,19,0)</f>
        <v>21.706174</v>
      </c>
    </row>
    <row r="604" spans="1:3">
      <c r="A604" t="s">
        <v>140</v>
      </c>
      <c r="B604">
        <v>-0.468716</v>
      </c>
      <c r="C604">
        <f>VLOOKUP(A604,[1]总校正后表!$A:$S,19,0)</f>
        <v>20.603994</v>
      </c>
    </row>
    <row r="605" spans="1:3">
      <c r="A605" t="s">
        <v>512</v>
      </c>
      <c r="B605">
        <v>-0.463632</v>
      </c>
      <c r="C605">
        <f>VLOOKUP(A605,[1]总校正后表!$A:$S,19,0)</f>
        <v>13.93448</v>
      </c>
    </row>
    <row r="606" spans="1:3">
      <c r="A606" t="s">
        <v>1071</v>
      </c>
      <c r="B606">
        <v>-0.463232</v>
      </c>
      <c r="C606">
        <f>VLOOKUP(A606,[1]总校正后表!$A:$S,19,0)</f>
        <v>17.4287689</v>
      </c>
    </row>
    <row r="607" spans="1:3">
      <c r="A607" t="s">
        <v>526</v>
      </c>
      <c r="B607">
        <v>-0.460049</v>
      </c>
      <c r="C607">
        <f>VLOOKUP(A607,[1]总校正后表!$A:$S,19,0)</f>
        <v>16.059334</v>
      </c>
    </row>
    <row r="608" spans="1:3">
      <c r="A608" t="s">
        <v>845</v>
      </c>
      <c r="B608">
        <v>-0.457841</v>
      </c>
      <c r="C608">
        <f>VLOOKUP(A608,[1]总校正后表!$A:$S,19,0)</f>
        <v>16.361513</v>
      </c>
    </row>
    <row r="609" spans="1:3">
      <c r="A609" t="s">
        <v>212</v>
      </c>
      <c r="B609">
        <v>-0.457243</v>
      </c>
      <c r="C609">
        <f>VLOOKUP(A609,[1]总校正后表!$A:$S,19,0)</f>
        <v>13.5628589</v>
      </c>
    </row>
    <row r="610" spans="1:3">
      <c r="A610" t="s">
        <v>1032</v>
      </c>
      <c r="B610">
        <v>-0.455873</v>
      </c>
      <c r="C610">
        <f>VLOOKUP(A610,[1]总校正后表!$A:$S,19,0)</f>
        <v>12.3840465</v>
      </c>
    </row>
    <row r="611" spans="1:3">
      <c r="A611" t="s">
        <v>1203</v>
      </c>
      <c r="B611">
        <v>-0.454277</v>
      </c>
      <c r="C611">
        <f>VLOOKUP(A611,[1]总校正后表!$A:$S,19,0)</f>
        <v>21.588194</v>
      </c>
    </row>
    <row r="612" spans="1:3">
      <c r="A612" t="s">
        <v>755</v>
      </c>
      <c r="B612">
        <v>-0.450524</v>
      </c>
      <c r="C612">
        <f>VLOOKUP(A612,[1]总校正后表!$A:$S,19,0)</f>
        <v>10.64174</v>
      </c>
    </row>
    <row r="613" spans="1:3">
      <c r="A613" t="s">
        <v>11</v>
      </c>
      <c r="B613">
        <v>-0.447517</v>
      </c>
      <c r="C613">
        <f>VLOOKUP(A613,[1]总校正后表!$A:$S,19,0)</f>
        <v>14.532044</v>
      </c>
    </row>
    <row r="614" spans="1:3">
      <c r="A614" t="s">
        <v>540</v>
      </c>
      <c r="B614">
        <v>-0.447206</v>
      </c>
      <c r="C614">
        <f>VLOOKUP(A614,[1]总校正后表!$A:$S,19,0)</f>
        <v>14.988894</v>
      </c>
    </row>
    <row r="615" spans="1:3">
      <c r="A615" t="s">
        <v>549</v>
      </c>
      <c r="B615">
        <v>-0.446538</v>
      </c>
      <c r="C615">
        <f>VLOOKUP(A615,[1]总校正后表!$A:$S,19,0)</f>
        <v>16.051364</v>
      </c>
    </row>
    <row r="616" spans="1:3">
      <c r="A616" t="s">
        <v>227</v>
      </c>
      <c r="B616">
        <v>-0.441017</v>
      </c>
      <c r="C616">
        <f>VLOOKUP(A616,[1]总校正后表!$A:$S,19,0)</f>
        <v>19.170303</v>
      </c>
    </row>
    <row r="617" spans="1:3">
      <c r="A617" t="s">
        <v>970</v>
      </c>
      <c r="B617">
        <v>-0.43841</v>
      </c>
      <c r="C617">
        <f>VLOOKUP(A617,[1]总校正后表!$A:$S,19,0)</f>
        <v>13.653053</v>
      </c>
    </row>
    <row r="618" spans="1:3">
      <c r="A618" t="s">
        <v>661</v>
      </c>
      <c r="B618">
        <v>-0.43296</v>
      </c>
      <c r="C618">
        <f>VLOOKUP(A618,[1]总校正后表!$A:$S,19,0)</f>
        <v>10.7502889</v>
      </c>
    </row>
    <row r="619" spans="1:3">
      <c r="A619" t="s">
        <v>806</v>
      </c>
      <c r="B619">
        <v>-0.430883</v>
      </c>
      <c r="C619">
        <f>VLOOKUP(A619,[1]总校正后表!$A:$S,19,0)</f>
        <v>16.8498589</v>
      </c>
    </row>
    <row r="620" spans="1:3">
      <c r="A620" t="s">
        <v>866</v>
      </c>
      <c r="B620">
        <v>-0.424986</v>
      </c>
      <c r="C620">
        <f>VLOOKUP(A620,[1]总校正后表!$A:$S,19,0)</f>
        <v>14.5738393</v>
      </c>
    </row>
    <row r="621" spans="1:3">
      <c r="A621" t="s">
        <v>1138</v>
      </c>
      <c r="B621">
        <v>-0.420976</v>
      </c>
      <c r="C621">
        <f>VLOOKUP(A621,[1]总校正后表!$A:$S,19,0)</f>
        <v>17.541334</v>
      </c>
    </row>
    <row r="622" spans="1:3">
      <c r="A622" t="s">
        <v>566</v>
      </c>
      <c r="B622">
        <v>-0.420929</v>
      </c>
      <c r="C622">
        <f>VLOOKUP(A622,[1]总校正后表!$A:$S,19,0)</f>
        <v>17.232153</v>
      </c>
    </row>
    <row r="623" spans="1:3">
      <c r="A623" t="s">
        <v>43</v>
      </c>
      <c r="B623">
        <v>-0.419668</v>
      </c>
      <c r="C623">
        <f>VLOOKUP(A623,[1]总校正后表!$A:$S,19,0)</f>
        <v>22.6221965</v>
      </c>
    </row>
    <row r="624" spans="1:3">
      <c r="A624" t="s">
        <v>1237</v>
      </c>
      <c r="B624">
        <v>-0.41827</v>
      </c>
      <c r="C624">
        <f>VLOOKUP(A624,[1]总校正后表!$A:$S,19,0)</f>
        <v>13.928533</v>
      </c>
    </row>
    <row r="625" spans="1:3">
      <c r="A625" t="s">
        <v>1196</v>
      </c>
      <c r="B625">
        <v>-0.418208</v>
      </c>
      <c r="C625">
        <f>VLOOKUP(A625,[1]总校正后表!$A:$S,19,0)</f>
        <v>15.1836565</v>
      </c>
    </row>
    <row r="626" spans="1:3">
      <c r="A626" t="s">
        <v>510</v>
      </c>
      <c r="B626">
        <v>-0.415197</v>
      </c>
      <c r="C626">
        <f>VLOOKUP(A626,[1]总校正后表!$A:$S,19,0)</f>
        <v>11.174036</v>
      </c>
    </row>
    <row r="627" spans="1:3">
      <c r="A627" t="s">
        <v>138</v>
      </c>
      <c r="B627">
        <v>-0.41264</v>
      </c>
      <c r="C627">
        <f>VLOOKUP(A627,[1]总校正后表!$A:$S,19,0)</f>
        <v>11.6905889</v>
      </c>
    </row>
    <row r="628" spans="1:3">
      <c r="A628" t="s">
        <v>704</v>
      </c>
      <c r="B628">
        <v>-0.406473</v>
      </c>
      <c r="C628">
        <f>VLOOKUP(A628,[1]总校正后表!$A:$S,19,0)</f>
        <v>13.8988893</v>
      </c>
    </row>
    <row r="629" spans="1:3">
      <c r="A629" t="s">
        <v>1060</v>
      </c>
      <c r="B629">
        <v>-0.403762</v>
      </c>
      <c r="C629">
        <f>VLOOKUP(A629,[1]总校正后表!$A:$S,19,0)</f>
        <v>15.6071965</v>
      </c>
    </row>
    <row r="630" spans="1:3">
      <c r="A630" t="s">
        <v>987</v>
      </c>
      <c r="B630">
        <v>-0.40263</v>
      </c>
      <c r="C630">
        <f>VLOOKUP(A630,[1]总校正后表!$A:$S,19,0)</f>
        <v>12.59747</v>
      </c>
    </row>
    <row r="631" spans="1:3">
      <c r="A631" t="s">
        <v>495</v>
      </c>
      <c r="B631">
        <v>-0.400515</v>
      </c>
      <c r="C631">
        <f>VLOOKUP(A631,[1]总校正后表!$A:$S,19,0)</f>
        <v>18.240544</v>
      </c>
    </row>
    <row r="632" spans="1:3">
      <c r="A632" t="s">
        <v>87</v>
      </c>
      <c r="B632">
        <v>-0.397401</v>
      </c>
      <c r="C632">
        <f>VLOOKUP(A632,[1]总校正后表!$A:$S,19,0)</f>
        <v>21.545564</v>
      </c>
    </row>
    <row r="633" spans="1:3">
      <c r="A633" t="s">
        <v>1121</v>
      </c>
      <c r="B633">
        <v>-0.395245</v>
      </c>
      <c r="C633">
        <f>VLOOKUP(A633,[1]总校正后表!$A:$S,19,0)</f>
        <v>10.657514</v>
      </c>
    </row>
    <row r="634" spans="1:3">
      <c r="A634" t="s">
        <v>389</v>
      </c>
      <c r="B634">
        <v>-0.394683</v>
      </c>
      <c r="C634">
        <f>VLOOKUP(A634,[1]总校正后表!$A:$S,19,0)</f>
        <v>17.1791893</v>
      </c>
    </row>
    <row r="635" spans="1:3">
      <c r="A635" t="s">
        <v>838</v>
      </c>
      <c r="B635">
        <v>-0.393084</v>
      </c>
      <c r="C635">
        <f>VLOOKUP(A635,[1]总校正后表!$A:$S,19,0)</f>
        <v>14.2802693</v>
      </c>
    </row>
    <row r="636" spans="1:3">
      <c r="A636" t="s">
        <v>150</v>
      </c>
      <c r="B636">
        <v>-0.391831</v>
      </c>
      <c r="C636">
        <f>VLOOKUP(A636,[1]总校正后表!$A:$S,19,0)</f>
        <v>11.3681393</v>
      </c>
    </row>
    <row r="637" spans="1:3">
      <c r="A637" t="s">
        <v>311</v>
      </c>
      <c r="B637">
        <v>-0.386278</v>
      </c>
      <c r="C637">
        <f>VLOOKUP(A637,[1]总校正后表!$A:$S,19,0)</f>
        <v>13.644233</v>
      </c>
    </row>
    <row r="638" spans="1:3">
      <c r="A638" t="s">
        <v>246</v>
      </c>
      <c r="B638">
        <v>-0.382932</v>
      </c>
      <c r="C638">
        <f>VLOOKUP(A638,[1]总校正后表!$A:$S,19,0)</f>
        <v>13.133133</v>
      </c>
    </row>
    <row r="639" spans="1:3">
      <c r="A639" t="s">
        <v>160</v>
      </c>
      <c r="B639">
        <v>-0.381955</v>
      </c>
      <c r="C639">
        <f>VLOOKUP(A639,[1]总校正后表!$A:$S,19,0)</f>
        <v>17.686334</v>
      </c>
    </row>
    <row r="640" spans="1:3">
      <c r="A640" t="s">
        <v>842</v>
      </c>
      <c r="B640">
        <v>-0.376817</v>
      </c>
      <c r="C640">
        <f>VLOOKUP(A640,[1]总校正后表!$A:$S,19,0)</f>
        <v>20.164944</v>
      </c>
    </row>
    <row r="641" spans="1:3">
      <c r="A641" t="s">
        <v>731</v>
      </c>
      <c r="B641">
        <v>-0.374145</v>
      </c>
      <c r="C641">
        <f>VLOOKUP(A641,[1]总校正后表!$A:$S,19,0)</f>
        <v>15.090113</v>
      </c>
    </row>
    <row r="642" spans="1:3">
      <c r="A642" t="s">
        <v>700</v>
      </c>
      <c r="B642">
        <v>-0.372632</v>
      </c>
      <c r="C642">
        <f>VLOOKUP(A642,[1]总校正后表!$A:$S,19,0)</f>
        <v>15.410903</v>
      </c>
    </row>
    <row r="643" spans="1:3">
      <c r="A643" t="s">
        <v>9</v>
      </c>
      <c r="B643">
        <v>-0.364371</v>
      </c>
      <c r="C643">
        <f>VLOOKUP(A643,[1]总校正后表!$A:$S,19,0)</f>
        <v>17.060294</v>
      </c>
    </row>
    <row r="644" spans="1:3">
      <c r="A644" t="s">
        <v>1137</v>
      </c>
      <c r="B644">
        <v>-0.357147</v>
      </c>
      <c r="C644">
        <f>VLOOKUP(A644,[1]总校正后表!$A:$S,19,0)</f>
        <v>17.178936</v>
      </c>
    </row>
    <row r="645" spans="1:3">
      <c r="A645" t="s">
        <v>671</v>
      </c>
      <c r="B645">
        <v>-0.355046</v>
      </c>
      <c r="C645">
        <f>VLOOKUP(A645,[1]总校正后表!$A:$S,19,0)</f>
        <v>15.5271589</v>
      </c>
    </row>
    <row r="646" spans="1:3">
      <c r="A646" t="s">
        <v>128</v>
      </c>
      <c r="B646">
        <v>-0.349009</v>
      </c>
      <c r="C646">
        <f>VLOOKUP(A646,[1]总校正后表!$A:$S,19,0)</f>
        <v>22.2906893</v>
      </c>
    </row>
    <row r="647" spans="1:3">
      <c r="A647" t="s">
        <v>839</v>
      </c>
      <c r="B647">
        <v>-0.347236</v>
      </c>
      <c r="C647">
        <f>VLOOKUP(A647,[1]总校正后表!$A:$S,19,0)</f>
        <v>14.5451765</v>
      </c>
    </row>
    <row r="648" spans="1:3">
      <c r="A648" t="s">
        <v>628</v>
      </c>
      <c r="B648">
        <v>-0.340393</v>
      </c>
      <c r="C648">
        <f>VLOOKUP(A648,[1]总校正后表!$A:$S,19,0)</f>
        <v>20.190494</v>
      </c>
    </row>
    <row r="649" spans="1:3">
      <c r="A649" t="s">
        <v>129</v>
      </c>
      <c r="B649">
        <v>-0.337857</v>
      </c>
      <c r="C649">
        <f>VLOOKUP(A649,[1]总校正后表!$A:$S,19,0)</f>
        <v>13.369613</v>
      </c>
    </row>
    <row r="650" spans="1:3">
      <c r="A650" t="s">
        <v>168</v>
      </c>
      <c r="B650">
        <v>-0.333428</v>
      </c>
      <c r="C650">
        <f>VLOOKUP(A650,[1]总校正后表!$A:$S,19,0)</f>
        <v>12.4934393</v>
      </c>
    </row>
    <row r="651" spans="1:3">
      <c r="A651" t="s">
        <v>835</v>
      </c>
      <c r="B651">
        <v>-0.330346</v>
      </c>
      <c r="C651">
        <f>VLOOKUP(A651,[1]总校正后表!$A:$S,19,0)</f>
        <v>17.1791589</v>
      </c>
    </row>
    <row r="652" spans="1:3">
      <c r="A652" t="s">
        <v>1207</v>
      </c>
      <c r="B652">
        <v>-0.32962</v>
      </c>
      <c r="C652">
        <f>VLOOKUP(A652,[1]总校正后表!$A:$S,19,0)</f>
        <v>17.026403</v>
      </c>
    </row>
    <row r="653" spans="1:3">
      <c r="A653" t="s">
        <v>887</v>
      </c>
      <c r="B653">
        <v>-0.3241</v>
      </c>
      <c r="C653">
        <f>VLOOKUP(A653,[1]总校正后表!$A:$S,19,0)</f>
        <v>11.778036</v>
      </c>
    </row>
    <row r="654" spans="1:3">
      <c r="A654" t="s">
        <v>753</v>
      </c>
      <c r="B654">
        <v>-0.320349</v>
      </c>
      <c r="C654">
        <f>VLOOKUP(A654,[1]总校正后表!$A:$S,19,0)</f>
        <v>13.4357589</v>
      </c>
    </row>
    <row r="655" spans="1:3">
      <c r="A655" t="s">
        <v>336</v>
      </c>
      <c r="B655">
        <v>-0.313748</v>
      </c>
      <c r="C655">
        <f>VLOOKUP(A655,[1]总校正后表!$A:$S,19,0)</f>
        <v>9.7081393</v>
      </c>
    </row>
    <row r="656" spans="1:3">
      <c r="A656" t="s">
        <v>199</v>
      </c>
      <c r="B656">
        <v>-0.310173</v>
      </c>
      <c r="C656">
        <f>VLOOKUP(A656,[1]总校正后表!$A:$S,19,0)</f>
        <v>9.8502493</v>
      </c>
    </row>
    <row r="657" spans="1:3">
      <c r="A657" t="s">
        <v>1127</v>
      </c>
      <c r="B657">
        <v>-0.307491</v>
      </c>
      <c r="C657">
        <f>VLOOKUP(A657,[1]总校正后表!$A:$S,19,0)</f>
        <v>13.920066</v>
      </c>
    </row>
    <row r="658" spans="1:3">
      <c r="A658" t="s">
        <v>701</v>
      </c>
      <c r="B658">
        <v>-0.306142</v>
      </c>
      <c r="C658">
        <f>VLOOKUP(A658,[1]总校正后表!$A:$S,19,0)</f>
        <v>20.874664</v>
      </c>
    </row>
    <row r="659" spans="1:3">
      <c r="A659" t="s">
        <v>708</v>
      </c>
      <c r="B659">
        <v>-0.301076</v>
      </c>
      <c r="C659">
        <f>VLOOKUP(A659,[1]总校正后表!$A:$S,19,0)</f>
        <v>13.4505089</v>
      </c>
    </row>
    <row r="660" spans="1:3">
      <c r="A660" t="s">
        <v>316</v>
      </c>
      <c r="B660">
        <v>-0.296936</v>
      </c>
      <c r="C660">
        <f>VLOOKUP(A660,[1]总校正后表!$A:$S,19,0)</f>
        <v>14.026474</v>
      </c>
    </row>
    <row r="661" spans="1:3">
      <c r="A661" t="s">
        <v>452</v>
      </c>
      <c r="B661">
        <v>-0.294425</v>
      </c>
      <c r="C661">
        <f>VLOOKUP(A661,[1]总校正后表!$A:$S,19,0)</f>
        <v>18.565394</v>
      </c>
    </row>
    <row r="662" spans="1:3">
      <c r="A662" t="s">
        <v>519</v>
      </c>
      <c r="B662">
        <v>-0.291476</v>
      </c>
      <c r="C662">
        <f>VLOOKUP(A662,[1]总校正后表!$A:$S,19,0)</f>
        <v>15.247444</v>
      </c>
    </row>
    <row r="663" spans="1:3">
      <c r="A663" t="s">
        <v>1142</v>
      </c>
      <c r="B663">
        <v>-0.290185</v>
      </c>
      <c r="C663">
        <f>VLOOKUP(A663,[1]总校正后表!$A:$S,19,0)</f>
        <v>12.3389889</v>
      </c>
    </row>
    <row r="664" spans="1:3">
      <c r="A664" t="s">
        <v>463</v>
      </c>
      <c r="B664">
        <v>-0.289952</v>
      </c>
      <c r="C664">
        <f>VLOOKUP(A664,[1]总校正后表!$A:$S,19,0)</f>
        <v>12.231966</v>
      </c>
    </row>
    <row r="665" spans="1:3">
      <c r="A665" t="s">
        <v>460</v>
      </c>
      <c r="B665">
        <v>-0.283535</v>
      </c>
      <c r="C665">
        <f>VLOOKUP(A665,[1]总校正后表!$A:$S,19,0)</f>
        <v>13.521466</v>
      </c>
    </row>
    <row r="666" spans="1:3">
      <c r="A666" t="s">
        <v>607</v>
      </c>
      <c r="B666">
        <v>-0.282429</v>
      </c>
      <c r="C666">
        <f>VLOOKUP(A666,[1]总校正后表!$A:$S,19,0)</f>
        <v>16.310764</v>
      </c>
    </row>
    <row r="667" spans="1:3">
      <c r="A667" t="s">
        <v>222</v>
      </c>
      <c r="B667">
        <v>-0.282007</v>
      </c>
      <c r="C667">
        <f>VLOOKUP(A667,[1]总校正后表!$A:$S,19,0)</f>
        <v>20.9898565</v>
      </c>
    </row>
    <row r="668" spans="1:3">
      <c r="A668" t="s">
        <v>101</v>
      </c>
      <c r="B668">
        <v>-0.281894</v>
      </c>
      <c r="C668">
        <f>VLOOKUP(A668,[1]总校正后表!$A:$S,19,0)</f>
        <v>15.300336</v>
      </c>
    </row>
    <row r="669" spans="1:3">
      <c r="A669" t="s">
        <v>173</v>
      </c>
      <c r="B669">
        <v>-0.276244</v>
      </c>
      <c r="C669">
        <f>VLOOKUP(A669,[1]总校正后表!$A:$S,19,0)</f>
        <v>12.880403</v>
      </c>
    </row>
    <row r="670" spans="1:3">
      <c r="A670" t="s">
        <v>1093</v>
      </c>
      <c r="B670">
        <v>-0.272589</v>
      </c>
      <c r="C670">
        <f>VLOOKUP(A670,[1]总校正后表!$A:$S,19,0)</f>
        <v>12.649744</v>
      </c>
    </row>
    <row r="671" spans="1:3">
      <c r="A671" t="s">
        <v>729</v>
      </c>
      <c r="B671">
        <v>-0.259864</v>
      </c>
      <c r="C671">
        <f>VLOOKUP(A671,[1]总校正后表!$A:$S,19,0)</f>
        <v>13.1551589</v>
      </c>
    </row>
    <row r="672" spans="1:3">
      <c r="A672" t="s">
        <v>567</v>
      </c>
      <c r="B672">
        <v>-0.257791</v>
      </c>
      <c r="C672">
        <f>VLOOKUP(A672,[1]总校正后表!$A:$S,19,0)</f>
        <v>18.72677</v>
      </c>
    </row>
    <row r="673" spans="1:3">
      <c r="A673" t="s">
        <v>1208</v>
      </c>
      <c r="B673">
        <v>-0.255425</v>
      </c>
      <c r="C673">
        <f>VLOOKUP(A673,[1]总校正后表!$A:$S,19,0)</f>
        <v>20.354444</v>
      </c>
    </row>
    <row r="674" spans="1:3">
      <c r="A674" t="s">
        <v>264</v>
      </c>
      <c r="B674">
        <v>-0.253161</v>
      </c>
      <c r="C674">
        <f>VLOOKUP(A674,[1]总校正后表!$A:$S,19,0)</f>
        <v>12.5478693</v>
      </c>
    </row>
    <row r="675" spans="1:3">
      <c r="A675" t="s">
        <v>633</v>
      </c>
      <c r="B675">
        <v>-0.248248</v>
      </c>
      <c r="C675">
        <f>VLOOKUP(A675,[1]总校正后表!$A:$S,19,0)</f>
        <v>21.195113</v>
      </c>
    </row>
    <row r="676" spans="1:3">
      <c r="A676" t="s">
        <v>194</v>
      </c>
      <c r="B676">
        <v>-0.248197</v>
      </c>
      <c r="C676">
        <f>VLOOKUP(A676,[1]总校正后表!$A:$S,19,0)</f>
        <v>15.369244</v>
      </c>
    </row>
    <row r="677" spans="1:3">
      <c r="A677" t="s">
        <v>1161</v>
      </c>
      <c r="B677">
        <v>-0.225315</v>
      </c>
      <c r="C677">
        <f>VLOOKUP(A677,[1]总校正后表!$A:$S,19,0)</f>
        <v>12.6001493</v>
      </c>
    </row>
    <row r="678" spans="1:3">
      <c r="A678" t="s">
        <v>1094</v>
      </c>
      <c r="B678">
        <v>-0.221346</v>
      </c>
      <c r="C678">
        <f>VLOOKUP(A678,[1]总校正后表!$A:$S,19,0)</f>
        <v>11.011084</v>
      </c>
    </row>
    <row r="679" spans="1:3">
      <c r="A679" t="s">
        <v>698</v>
      </c>
      <c r="B679">
        <v>-0.219696</v>
      </c>
      <c r="C679">
        <f>VLOOKUP(A679,[1]总校正后表!$A:$S,19,0)</f>
        <v>15.572636</v>
      </c>
    </row>
    <row r="680" spans="1:3">
      <c r="A680" t="s">
        <v>594</v>
      </c>
      <c r="B680">
        <v>-0.21789</v>
      </c>
      <c r="C680">
        <f>VLOOKUP(A680,[1]总校正后表!$A:$S,19,0)</f>
        <v>13.421503</v>
      </c>
    </row>
    <row r="681" spans="1:3">
      <c r="A681" t="s">
        <v>936</v>
      </c>
      <c r="B681">
        <v>-0.197596</v>
      </c>
      <c r="C681">
        <f>VLOOKUP(A681,[1]总校正后表!$A:$S,19,0)</f>
        <v>21.423234</v>
      </c>
    </row>
    <row r="682" spans="1:3">
      <c r="A682" t="s">
        <v>266</v>
      </c>
      <c r="B682">
        <v>-0.196588</v>
      </c>
      <c r="C682">
        <f>VLOOKUP(A682,[1]总校正后表!$A:$S,19,0)</f>
        <v>15.3202465</v>
      </c>
    </row>
    <row r="683" spans="1:3">
      <c r="A683" t="s">
        <v>1031</v>
      </c>
      <c r="B683">
        <v>-0.194891</v>
      </c>
      <c r="C683">
        <f>VLOOKUP(A683,[1]总校正后表!$A:$S,19,0)</f>
        <v>13.3415393</v>
      </c>
    </row>
    <row r="684" spans="1:3">
      <c r="A684" t="s">
        <v>1120</v>
      </c>
      <c r="B684">
        <v>-0.192278</v>
      </c>
      <c r="C684">
        <f>VLOOKUP(A684,[1]总校正后表!$A:$S,19,0)</f>
        <v>14.570164</v>
      </c>
    </row>
    <row r="685" spans="1:3">
      <c r="A685" t="s">
        <v>73</v>
      </c>
      <c r="B685">
        <v>-0.189636</v>
      </c>
      <c r="C685">
        <f>VLOOKUP(A685,[1]总校正后表!$A:$S,19,0)</f>
        <v>14.8446589</v>
      </c>
    </row>
    <row r="686" spans="1:3">
      <c r="A686" t="s">
        <v>1152</v>
      </c>
      <c r="B686">
        <v>-0.187687</v>
      </c>
      <c r="C686">
        <f>VLOOKUP(A686,[1]总校正后表!$A:$S,19,0)</f>
        <v>21.129903</v>
      </c>
    </row>
    <row r="687" spans="1:3">
      <c r="A687" t="s">
        <v>604</v>
      </c>
      <c r="B687">
        <v>-0.168291</v>
      </c>
      <c r="C687">
        <f>VLOOKUP(A687,[1]总校正后表!$A:$S,19,0)</f>
        <v>13.8007393</v>
      </c>
    </row>
    <row r="688" spans="1:3">
      <c r="A688" t="s">
        <v>364</v>
      </c>
      <c r="B688">
        <v>-0.167297</v>
      </c>
      <c r="C688">
        <f>VLOOKUP(A688,[1]总校正后表!$A:$S,19,0)</f>
        <v>17.9300393</v>
      </c>
    </row>
    <row r="689" spans="1:3">
      <c r="A689" t="s">
        <v>874</v>
      </c>
      <c r="B689">
        <v>-0.152017</v>
      </c>
      <c r="C689">
        <f>VLOOKUP(A689,[1]总校正后表!$A:$S,19,0)</f>
        <v>17.269603</v>
      </c>
    </row>
    <row r="690" spans="1:3">
      <c r="A690" t="s">
        <v>75</v>
      </c>
      <c r="B690">
        <v>-0.150865</v>
      </c>
      <c r="C690">
        <f>VLOOKUP(A690,[1]总校正后表!$A:$S,19,0)</f>
        <v>11.8951393</v>
      </c>
    </row>
    <row r="691" spans="1:3">
      <c r="A691" t="s">
        <v>240</v>
      </c>
      <c r="B691">
        <v>-0.148031</v>
      </c>
      <c r="C691">
        <f>VLOOKUP(A691,[1]总校正后表!$A:$S,19,0)</f>
        <v>19.239144</v>
      </c>
    </row>
    <row r="692" spans="1:3">
      <c r="A692" t="s">
        <v>361</v>
      </c>
      <c r="B692">
        <v>-0.146216</v>
      </c>
      <c r="C692">
        <f>VLOOKUP(A692,[1]总校正后表!$A:$S,19,0)</f>
        <v>21.540994</v>
      </c>
    </row>
    <row r="693" spans="1:3">
      <c r="A693" t="s">
        <v>197</v>
      </c>
      <c r="B693">
        <v>-0.141843</v>
      </c>
      <c r="C693">
        <f>VLOOKUP(A693,[1]总校正后表!$A:$S,19,0)</f>
        <v>19.694866</v>
      </c>
    </row>
    <row r="694" spans="1:3">
      <c r="A694" t="s">
        <v>863</v>
      </c>
      <c r="B694">
        <v>-0.140988</v>
      </c>
      <c r="C694">
        <f>VLOOKUP(A694,[1]总校正后表!$A:$S,19,0)</f>
        <v>18.486244</v>
      </c>
    </row>
    <row r="695" spans="1:3">
      <c r="A695" t="s">
        <v>882</v>
      </c>
      <c r="B695">
        <v>-0.140186</v>
      </c>
      <c r="C695">
        <f>VLOOKUP(A695,[1]总校正后表!$A:$S,19,0)</f>
        <v>20.008446</v>
      </c>
    </row>
    <row r="696" spans="1:3">
      <c r="A696" t="s">
        <v>777</v>
      </c>
      <c r="B696">
        <v>-0.129921</v>
      </c>
      <c r="C696">
        <f>VLOOKUP(A696,[1]总校正后表!$A:$S,19,0)</f>
        <v>13.221733</v>
      </c>
    </row>
    <row r="697" spans="1:3">
      <c r="A697" t="s">
        <v>956</v>
      </c>
      <c r="B697">
        <v>-0.12952</v>
      </c>
      <c r="C697">
        <f>VLOOKUP(A697,[1]总校正后表!$A:$S,19,0)</f>
        <v>13.279944</v>
      </c>
    </row>
    <row r="698" spans="1:3">
      <c r="A698" t="s">
        <v>110</v>
      </c>
      <c r="B698">
        <v>-0.128803</v>
      </c>
      <c r="C698">
        <f>VLOOKUP(A698,[1]总校正后表!$A:$S,19,0)</f>
        <v>18.417244</v>
      </c>
    </row>
    <row r="699" spans="1:3">
      <c r="A699" t="s">
        <v>792</v>
      </c>
      <c r="B699">
        <v>-0.127646</v>
      </c>
      <c r="C699">
        <f>VLOOKUP(A699,[1]总校正后表!$A:$S,19,0)</f>
        <v>13.908594</v>
      </c>
    </row>
    <row r="700" spans="1:3">
      <c r="A700" t="s">
        <v>816</v>
      </c>
      <c r="B700">
        <v>-0.121378</v>
      </c>
      <c r="C700">
        <f>VLOOKUP(A700,[1]总校正后表!$A:$S,19,0)</f>
        <v>19.079264</v>
      </c>
    </row>
    <row r="701" spans="1:3">
      <c r="A701" t="s">
        <v>208</v>
      </c>
      <c r="B701">
        <v>-0.116972</v>
      </c>
      <c r="C701">
        <f>VLOOKUP(A701,[1]总校正后表!$A:$S,19,0)</f>
        <v>16.01657</v>
      </c>
    </row>
    <row r="702" spans="1:3">
      <c r="A702" t="s">
        <v>1019</v>
      </c>
      <c r="B702">
        <v>-0.113865</v>
      </c>
      <c r="C702">
        <f>VLOOKUP(A702,[1]总校正后表!$A:$S,19,0)</f>
        <v>20.982864</v>
      </c>
    </row>
    <row r="703" spans="1:3">
      <c r="A703" t="s">
        <v>793</v>
      </c>
      <c r="B703">
        <v>-0.110259</v>
      </c>
      <c r="C703">
        <f>VLOOKUP(A703,[1]总校正后表!$A:$S,19,0)</f>
        <v>17.4140689</v>
      </c>
    </row>
    <row r="704" spans="1:3">
      <c r="A704" t="s">
        <v>626</v>
      </c>
      <c r="B704">
        <v>-0.102611</v>
      </c>
      <c r="C704">
        <f>VLOOKUP(A704,[1]总校正后表!$A:$S,19,0)</f>
        <v>18.2240393</v>
      </c>
    </row>
    <row r="705" spans="1:3">
      <c r="A705" t="s">
        <v>454</v>
      </c>
      <c r="B705">
        <v>-0.0934739</v>
      </c>
      <c r="C705">
        <f>VLOOKUP(A705,[1]总校正后表!$A:$S,19,0)</f>
        <v>17.089436</v>
      </c>
    </row>
    <row r="706" spans="1:3">
      <c r="A706" t="s">
        <v>1012</v>
      </c>
      <c r="B706">
        <v>-0.0917111</v>
      </c>
      <c r="C706">
        <f>VLOOKUP(A706,[1]总校正后表!$A:$S,19,0)</f>
        <v>14.503574</v>
      </c>
    </row>
    <row r="707" spans="1:3">
      <c r="A707" t="s">
        <v>1018</v>
      </c>
      <c r="B707">
        <v>-0.0900612</v>
      </c>
      <c r="C707">
        <f>VLOOKUP(A707,[1]总校正后表!$A:$S,19,0)</f>
        <v>13.7052689</v>
      </c>
    </row>
    <row r="708" spans="1:3">
      <c r="A708" t="s">
        <v>1151</v>
      </c>
      <c r="B708">
        <v>-0.089502</v>
      </c>
      <c r="C708">
        <f>VLOOKUP(A708,[1]总校正后表!$A:$S,19,0)</f>
        <v>21.7660465</v>
      </c>
    </row>
    <row r="709" spans="1:3">
      <c r="A709" t="s">
        <v>723</v>
      </c>
      <c r="B709">
        <v>-0.0791738</v>
      </c>
      <c r="C709">
        <f>VLOOKUP(A709,[1]总校正后表!$A:$S,19,0)</f>
        <v>15.911644</v>
      </c>
    </row>
    <row r="710" spans="1:3">
      <c r="A710" t="s">
        <v>414</v>
      </c>
      <c r="B710">
        <v>-0.0780731</v>
      </c>
      <c r="C710">
        <f>VLOOKUP(A710,[1]总校正后表!$A:$S,19,0)</f>
        <v>18.825274</v>
      </c>
    </row>
    <row r="711" spans="1:3">
      <c r="A711" t="s">
        <v>123</v>
      </c>
      <c r="B711">
        <v>-0.0758238</v>
      </c>
      <c r="C711">
        <f>VLOOKUP(A711,[1]总校正后表!$A:$S,19,0)</f>
        <v>11.805874</v>
      </c>
    </row>
    <row r="712" spans="1:3">
      <c r="A712" t="s">
        <v>1009</v>
      </c>
      <c r="B712">
        <v>-0.0756122</v>
      </c>
      <c r="C712">
        <f>VLOOKUP(A712,[1]总校正后表!$A:$S,19,0)</f>
        <v>21.3108465</v>
      </c>
    </row>
    <row r="713" spans="1:3">
      <c r="A713" t="s">
        <v>97</v>
      </c>
      <c r="B713">
        <v>-0.0729984</v>
      </c>
      <c r="C713">
        <f>VLOOKUP(A713,[1]总校正后表!$A:$S,19,0)</f>
        <v>20.804684</v>
      </c>
    </row>
    <row r="714" spans="1:3">
      <c r="A714" t="s">
        <v>553</v>
      </c>
      <c r="B714">
        <v>-0.0579676</v>
      </c>
      <c r="C714">
        <f>VLOOKUP(A714,[1]总校正后表!$A:$S,19,0)</f>
        <v>15.4281689</v>
      </c>
    </row>
    <row r="715" spans="1:3">
      <c r="A715" t="s">
        <v>558</v>
      </c>
      <c r="B715">
        <v>-0.0561266</v>
      </c>
      <c r="C715">
        <f>VLOOKUP(A715,[1]总校正后表!$A:$S,19,0)</f>
        <v>13.258574</v>
      </c>
    </row>
    <row r="716" spans="1:3">
      <c r="A716" t="s">
        <v>931</v>
      </c>
      <c r="B716">
        <v>-0.0560446</v>
      </c>
      <c r="C716">
        <f>VLOOKUP(A716,[1]总校正后表!$A:$S,19,0)</f>
        <v>15.772466</v>
      </c>
    </row>
    <row r="717" spans="1:3">
      <c r="A717" t="s">
        <v>712</v>
      </c>
      <c r="B717">
        <v>-0.0546564</v>
      </c>
      <c r="C717">
        <f>VLOOKUP(A717,[1]总校正后表!$A:$S,19,0)</f>
        <v>16.2296589</v>
      </c>
    </row>
    <row r="718" spans="1:3">
      <c r="A718" t="s">
        <v>319</v>
      </c>
      <c r="B718">
        <v>-0.0520202</v>
      </c>
      <c r="C718">
        <f>VLOOKUP(A718,[1]总校正后表!$A:$S,19,0)</f>
        <v>16.5161589</v>
      </c>
    </row>
    <row r="719" spans="1:3">
      <c r="A719" t="s">
        <v>1008</v>
      </c>
      <c r="B719">
        <v>-0.0391077</v>
      </c>
      <c r="C719">
        <f>VLOOKUP(A719,[1]总校正后表!$A:$S,19,0)</f>
        <v>16.42027</v>
      </c>
    </row>
    <row r="720" spans="1:3">
      <c r="A720" t="s">
        <v>121</v>
      </c>
      <c r="B720">
        <v>-0.0369297</v>
      </c>
      <c r="C720">
        <f>VLOOKUP(A720,[1]总校正后表!$A:$S,19,0)</f>
        <v>23.0091089</v>
      </c>
    </row>
    <row r="721" spans="1:3">
      <c r="A721" t="s">
        <v>968</v>
      </c>
      <c r="B721">
        <v>-0.0354193</v>
      </c>
      <c r="C721">
        <f>VLOOKUP(A721,[1]总校正后表!$A:$S,19,0)</f>
        <v>12.2862565</v>
      </c>
    </row>
    <row r="722" spans="1:3">
      <c r="A722" t="s">
        <v>350</v>
      </c>
      <c r="B722">
        <v>-0.0344067</v>
      </c>
      <c r="C722">
        <f>VLOOKUP(A722,[1]总校正后表!$A:$S,19,0)</f>
        <v>21.140803</v>
      </c>
    </row>
    <row r="723" spans="1:3">
      <c r="A723" t="s">
        <v>491</v>
      </c>
      <c r="B723">
        <v>-0.0341535</v>
      </c>
      <c r="C723">
        <f>VLOOKUP(A723,[1]总校正后表!$A:$S,19,0)</f>
        <v>15.0625589</v>
      </c>
    </row>
    <row r="724" spans="1:3">
      <c r="A724" t="s">
        <v>283</v>
      </c>
      <c r="B724">
        <v>-0.0278651</v>
      </c>
      <c r="C724">
        <f>VLOOKUP(A724,[1]总校正后表!$A:$S,19,0)</f>
        <v>17.0373393</v>
      </c>
    </row>
    <row r="725" spans="1:3">
      <c r="A725" t="s">
        <v>61</v>
      </c>
      <c r="B725">
        <v>-0.0258528</v>
      </c>
      <c r="C725">
        <f>VLOOKUP(A725,[1]总校正后表!$A:$S,19,0)</f>
        <v>18.574146</v>
      </c>
    </row>
    <row r="726" spans="1:3">
      <c r="A726" t="s">
        <v>1124</v>
      </c>
      <c r="B726">
        <v>-0.0255017</v>
      </c>
      <c r="C726">
        <f>VLOOKUP(A726,[1]总校正后表!$A:$S,19,0)</f>
        <v>14.164266</v>
      </c>
    </row>
    <row r="727" spans="1:3">
      <c r="A727" t="s">
        <v>387</v>
      </c>
      <c r="B727">
        <v>-0.0144629</v>
      </c>
      <c r="C727">
        <f>VLOOKUP(A727,[1]总校正后表!$A:$S,19,0)</f>
        <v>22.144694</v>
      </c>
    </row>
    <row r="728" spans="1:3">
      <c r="A728" t="s">
        <v>2</v>
      </c>
      <c r="B728">
        <v>-0.0114824</v>
      </c>
      <c r="C728">
        <f>VLOOKUP(A728,[1]总校正后表!$A:$S,19,0)</f>
        <v>13.6411089</v>
      </c>
    </row>
    <row r="729" spans="1:3">
      <c r="A729" t="s">
        <v>1058</v>
      </c>
      <c r="B729">
        <v>-0.00215445</v>
      </c>
      <c r="C729">
        <f>VLOOKUP(A729,[1]总校正后表!$A:$S,19,0)</f>
        <v>16.11237</v>
      </c>
    </row>
    <row r="730" spans="1:3">
      <c r="A730" t="s">
        <v>1129</v>
      </c>
      <c r="B730" s="1">
        <v>9.85129e-5</v>
      </c>
      <c r="C730">
        <f>VLOOKUP(A730,[1]总校正后表!$A:$S,19,0)</f>
        <v>13.384764</v>
      </c>
    </row>
    <row r="731" spans="1:3">
      <c r="A731" t="s">
        <v>973</v>
      </c>
      <c r="B731">
        <v>0.00210552</v>
      </c>
      <c r="C731">
        <f>VLOOKUP(A731,[1]总校正后表!$A:$S,19,0)</f>
        <v>14.3738689</v>
      </c>
    </row>
    <row r="732" spans="1:3">
      <c r="A732" t="s">
        <v>917</v>
      </c>
      <c r="B732">
        <v>0.0104655</v>
      </c>
      <c r="C732">
        <f>VLOOKUP(A732,[1]总校正后表!$A:$S,19,0)</f>
        <v>13.158174</v>
      </c>
    </row>
    <row r="733" spans="1:3">
      <c r="A733" t="s">
        <v>826</v>
      </c>
      <c r="B733">
        <v>0.01259</v>
      </c>
      <c r="C733">
        <f>VLOOKUP(A733,[1]总校正后表!$A:$S,19,0)</f>
        <v>16.962644</v>
      </c>
    </row>
    <row r="734" spans="1:3">
      <c r="A734" t="s">
        <v>1055</v>
      </c>
      <c r="B734">
        <v>0.0141177</v>
      </c>
      <c r="C734">
        <f>VLOOKUP(A734,[1]总校正后表!$A:$S,19,0)</f>
        <v>15.033903</v>
      </c>
    </row>
    <row r="735" spans="1:3">
      <c r="A735" t="s">
        <v>803</v>
      </c>
      <c r="B735">
        <v>0.014495</v>
      </c>
      <c r="C735">
        <f>VLOOKUP(A735,[1]总校正后表!$A:$S,19,0)</f>
        <v>17.160644</v>
      </c>
    </row>
    <row r="736" spans="1:3">
      <c r="A736" t="s">
        <v>672</v>
      </c>
      <c r="B736">
        <v>0.0146793</v>
      </c>
      <c r="C736">
        <f>VLOOKUP(A736,[1]总校正后表!$A:$S,19,0)</f>
        <v>22.212644</v>
      </c>
    </row>
    <row r="737" spans="1:3">
      <c r="A737" t="s">
        <v>718</v>
      </c>
      <c r="B737">
        <v>0.0158167</v>
      </c>
      <c r="C737">
        <f>VLOOKUP(A737,[1]总校正后表!$A:$S,19,0)</f>
        <v>20.606444</v>
      </c>
    </row>
    <row r="738" spans="1:3">
      <c r="A738" t="s">
        <v>1200</v>
      </c>
      <c r="B738">
        <v>0.0224169</v>
      </c>
      <c r="C738">
        <f>VLOOKUP(A738,[1]总校正后表!$A:$S,19,0)</f>
        <v>13.2089589</v>
      </c>
    </row>
    <row r="739" spans="1:3">
      <c r="A739" t="s">
        <v>880</v>
      </c>
      <c r="B739">
        <v>0.0278591</v>
      </c>
      <c r="C739">
        <f>VLOOKUP(A739,[1]总校正后表!$A:$S,19,0)</f>
        <v>14.4750589</v>
      </c>
    </row>
    <row r="740" spans="1:3">
      <c r="A740" t="s">
        <v>262</v>
      </c>
      <c r="B740">
        <v>0.0315669</v>
      </c>
      <c r="C740">
        <f>VLOOKUP(A740,[1]总校正后表!$A:$S,19,0)</f>
        <v>20.997403</v>
      </c>
    </row>
    <row r="741" spans="1:3">
      <c r="A741" t="s">
        <v>539</v>
      </c>
      <c r="B741">
        <v>0.035595</v>
      </c>
      <c r="C741">
        <f>VLOOKUP(A741,[1]总校正后表!$A:$S,19,0)</f>
        <v>8.6298693</v>
      </c>
    </row>
    <row r="742" spans="1:3">
      <c r="A742" t="s">
        <v>690</v>
      </c>
      <c r="B742">
        <v>0.0419552</v>
      </c>
      <c r="C742">
        <f>VLOOKUP(A742,[1]总校正后表!$A:$S,19,0)</f>
        <v>18.162134</v>
      </c>
    </row>
    <row r="743" spans="1:3">
      <c r="A743" t="s">
        <v>662</v>
      </c>
      <c r="B743">
        <v>0.0422873</v>
      </c>
      <c r="C743">
        <f>VLOOKUP(A743,[1]总校正后表!$A:$S,19,0)</f>
        <v>24.949644</v>
      </c>
    </row>
    <row r="744" spans="1:3">
      <c r="A744" t="s">
        <v>48</v>
      </c>
      <c r="B744">
        <v>0.0429737</v>
      </c>
      <c r="C744">
        <f>VLOOKUP(A744,[1]总校正后表!$A:$S,19,0)</f>
        <v>17.3182589</v>
      </c>
    </row>
    <row r="745" spans="1:3">
      <c r="A745" t="s">
        <v>557</v>
      </c>
      <c r="B745">
        <v>0.0458477</v>
      </c>
      <c r="C745">
        <f>VLOOKUP(A745,[1]总校正后表!$A:$S,19,0)</f>
        <v>18.743313</v>
      </c>
    </row>
    <row r="746" spans="1:3">
      <c r="A746" t="s">
        <v>300</v>
      </c>
      <c r="B746">
        <v>0.0500313</v>
      </c>
      <c r="C746">
        <f>VLOOKUP(A746,[1]总校正后表!$A:$S,19,0)</f>
        <v>18.646674</v>
      </c>
    </row>
    <row r="747" spans="1:3">
      <c r="A747" t="s">
        <v>1165</v>
      </c>
      <c r="B747">
        <v>0.0572653</v>
      </c>
      <c r="C747">
        <f>VLOOKUP(A747,[1]总校正后表!$A:$S,19,0)</f>
        <v>19.792503</v>
      </c>
    </row>
    <row r="748" spans="1:3">
      <c r="A748" t="s">
        <v>1140</v>
      </c>
      <c r="B748">
        <v>0.0575844</v>
      </c>
      <c r="C748">
        <f>VLOOKUP(A748,[1]总校正后表!$A:$S,19,0)</f>
        <v>23.076544</v>
      </c>
    </row>
    <row r="749" spans="1:3">
      <c r="A749" t="s">
        <v>105</v>
      </c>
      <c r="B749">
        <v>0.0593548</v>
      </c>
      <c r="C749">
        <f>VLOOKUP(A749,[1]总校正后表!$A:$S,19,0)</f>
        <v>20.0713589</v>
      </c>
    </row>
    <row r="750" spans="1:3">
      <c r="A750" t="s">
        <v>1238</v>
      </c>
      <c r="B750">
        <v>0.0597845</v>
      </c>
      <c r="C750">
        <f>VLOOKUP(A750,[1]总校正后表!$A:$S,19,0)</f>
        <v>16.9590689</v>
      </c>
    </row>
    <row r="751" spans="1:3">
      <c r="A751" t="s">
        <v>1022</v>
      </c>
      <c r="B751">
        <v>0.0626778</v>
      </c>
      <c r="C751">
        <f>VLOOKUP(A751,[1]总校正后表!$A:$S,19,0)</f>
        <v>13.7241393</v>
      </c>
    </row>
    <row r="752" spans="1:3">
      <c r="A752" t="s">
        <v>998</v>
      </c>
      <c r="B752">
        <v>0.0654788</v>
      </c>
      <c r="C752">
        <f>VLOOKUP(A752,[1]总校正后表!$A:$S,19,0)</f>
        <v>13.73178</v>
      </c>
    </row>
    <row r="753" spans="1:3">
      <c r="A753" t="s">
        <v>541</v>
      </c>
      <c r="B753">
        <v>0.0656046</v>
      </c>
      <c r="C753">
        <f>VLOOKUP(A753,[1]总校正后表!$A:$S,19,0)</f>
        <v>13.4950589</v>
      </c>
    </row>
    <row r="754" spans="1:3">
      <c r="A754" t="s">
        <v>189</v>
      </c>
      <c r="B754">
        <v>0.0681261</v>
      </c>
      <c r="C754">
        <f>VLOOKUP(A754,[1]总校正后表!$A:$S,19,0)</f>
        <v>15.9306393</v>
      </c>
    </row>
    <row r="755" spans="1:3">
      <c r="A755" t="s">
        <v>870</v>
      </c>
      <c r="B755">
        <v>0.0699308</v>
      </c>
      <c r="C755">
        <f>VLOOKUP(A755,[1]总校正后表!$A:$S,19,0)</f>
        <v>19.041444</v>
      </c>
    </row>
    <row r="756" spans="1:3">
      <c r="A756" t="s">
        <v>1163</v>
      </c>
      <c r="B756">
        <v>0.0877907</v>
      </c>
      <c r="C756">
        <f>VLOOKUP(A756,[1]总校正后表!$A:$S,19,0)</f>
        <v>12.2844765</v>
      </c>
    </row>
    <row r="757" spans="1:3">
      <c r="A757" t="s">
        <v>67</v>
      </c>
      <c r="B757">
        <v>0.0955334</v>
      </c>
      <c r="C757">
        <f>VLOOKUP(A757,[1]总校正后表!$A:$S,19,0)</f>
        <v>17.982494</v>
      </c>
    </row>
    <row r="758" spans="1:3">
      <c r="A758" t="s">
        <v>849</v>
      </c>
      <c r="B758">
        <v>0.100602</v>
      </c>
      <c r="C758">
        <f>VLOOKUP(A758,[1]总校正后表!$A:$S,19,0)</f>
        <v>13.800994</v>
      </c>
    </row>
    <row r="759" spans="1:3">
      <c r="A759" t="s">
        <v>504</v>
      </c>
      <c r="B759">
        <v>0.105097</v>
      </c>
      <c r="C759">
        <f>VLOOKUP(A759,[1]总校正后表!$A:$S,19,0)</f>
        <v>11.744646</v>
      </c>
    </row>
    <row r="760" spans="1:3">
      <c r="A760" t="s">
        <v>757</v>
      </c>
      <c r="B760">
        <v>0.108371</v>
      </c>
      <c r="C760">
        <f>VLOOKUP(A760,[1]总校正后表!$A:$S,19,0)</f>
        <v>18.4811393</v>
      </c>
    </row>
    <row r="761" spans="1:3">
      <c r="A761" t="s">
        <v>1106</v>
      </c>
      <c r="B761">
        <v>0.111268</v>
      </c>
      <c r="C761">
        <f>VLOOKUP(A761,[1]总校正后表!$A:$S,19,0)</f>
        <v>16.7797465</v>
      </c>
    </row>
    <row r="762" spans="1:3">
      <c r="A762" t="s">
        <v>286</v>
      </c>
      <c r="B762">
        <v>0.1142</v>
      </c>
      <c r="C762">
        <f>VLOOKUP(A762,[1]总校正后表!$A:$S,19,0)</f>
        <v>17.436744</v>
      </c>
    </row>
    <row r="763" spans="1:3">
      <c r="A763" t="s">
        <v>31</v>
      </c>
      <c r="B763">
        <v>0.124719</v>
      </c>
      <c r="C763">
        <f>VLOOKUP(A763,[1]总校正后表!$A:$S,19,0)</f>
        <v>20.0569493</v>
      </c>
    </row>
    <row r="764" spans="1:3">
      <c r="A764" t="s">
        <v>577</v>
      </c>
      <c r="B764">
        <v>0.126451</v>
      </c>
      <c r="C764">
        <f>VLOOKUP(A764,[1]总校正后表!$A:$S,19,0)</f>
        <v>19.059944</v>
      </c>
    </row>
    <row r="765" spans="1:3">
      <c r="A765" t="s">
        <v>895</v>
      </c>
      <c r="B765">
        <v>0.132726</v>
      </c>
      <c r="C765">
        <f>VLOOKUP(A765,[1]总校正后表!$A:$S,19,0)</f>
        <v>15.6183689</v>
      </c>
    </row>
    <row r="766" spans="1:3">
      <c r="A766" t="s">
        <v>734</v>
      </c>
      <c r="B766">
        <v>0.136113</v>
      </c>
      <c r="C766">
        <f>VLOOKUP(A766,[1]总校正后表!$A:$S,19,0)</f>
        <v>12.4332393</v>
      </c>
    </row>
    <row r="767" spans="1:3">
      <c r="A767" t="s">
        <v>1220</v>
      </c>
      <c r="B767">
        <v>0.143837</v>
      </c>
      <c r="C767">
        <f>VLOOKUP(A767,[1]总校正后表!$A:$S,19,0)</f>
        <v>16.891244</v>
      </c>
    </row>
    <row r="768" spans="1:3">
      <c r="A768" t="s">
        <v>1116</v>
      </c>
      <c r="B768">
        <v>0.146908</v>
      </c>
      <c r="C768">
        <f>VLOOKUP(A768,[1]总校正后表!$A:$S,19,0)</f>
        <v>17.908364</v>
      </c>
    </row>
    <row r="769" spans="1:3">
      <c r="A769" t="s">
        <v>1224</v>
      </c>
      <c r="B769">
        <v>0.148124</v>
      </c>
      <c r="C769">
        <f>VLOOKUP(A769,[1]总校正后表!$A:$S,19,0)</f>
        <v>15.843836</v>
      </c>
    </row>
    <row r="770" spans="1:3">
      <c r="A770" t="s">
        <v>937</v>
      </c>
      <c r="B770">
        <v>0.149401</v>
      </c>
      <c r="C770">
        <f>VLOOKUP(A770,[1]总校正后表!$A:$S,19,0)</f>
        <v>14.9692465</v>
      </c>
    </row>
    <row r="771" spans="1:3">
      <c r="A771" t="s">
        <v>85</v>
      </c>
      <c r="B771">
        <v>0.157787</v>
      </c>
      <c r="C771">
        <f>VLOOKUP(A771,[1]总校正后表!$A:$S,19,0)</f>
        <v>17.00057</v>
      </c>
    </row>
    <row r="772" spans="1:3">
      <c r="A772" t="s">
        <v>943</v>
      </c>
      <c r="B772">
        <v>0.161308</v>
      </c>
      <c r="C772">
        <f>VLOOKUP(A772,[1]总校正后表!$A:$S,19,0)</f>
        <v>15.562244</v>
      </c>
    </row>
    <row r="773" spans="1:3">
      <c r="A773" t="s">
        <v>695</v>
      </c>
      <c r="B773">
        <v>0.162194</v>
      </c>
      <c r="C773">
        <f>VLOOKUP(A773,[1]总校正后表!$A:$S,19,0)</f>
        <v>13.559466</v>
      </c>
    </row>
    <row r="774" spans="1:3">
      <c r="A774" t="s">
        <v>332</v>
      </c>
      <c r="B774">
        <v>0.166117</v>
      </c>
      <c r="C774">
        <f>VLOOKUP(A774,[1]总校正后表!$A:$S,19,0)</f>
        <v>24.742103</v>
      </c>
    </row>
    <row r="775" spans="1:3">
      <c r="A775" t="s">
        <v>1114</v>
      </c>
      <c r="B775">
        <v>0.179768</v>
      </c>
      <c r="C775">
        <f>VLOOKUP(A775,[1]总校正后表!$A:$S,19,0)</f>
        <v>22.313944</v>
      </c>
    </row>
    <row r="776" spans="1:3">
      <c r="A776" t="s">
        <v>1199</v>
      </c>
      <c r="B776">
        <v>0.179797</v>
      </c>
      <c r="C776">
        <f>VLOOKUP(A776,[1]总校正后表!$A:$S,19,0)</f>
        <v>19.77502</v>
      </c>
    </row>
    <row r="777" spans="1:3">
      <c r="A777" t="s">
        <v>1113</v>
      </c>
      <c r="B777">
        <v>0.181969</v>
      </c>
      <c r="C777">
        <f>VLOOKUP(A777,[1]总校正后表!$A:$S,19,0)</f>
        <v>15.3957893</v>
      </c>
    </row>
    <row r="778" spans="1:3">
      <c r="A778" t="s">
        <v>1002</v>
      </c>
      <c r="B778">
        <v>0.183396</v>
      </c>
      <c r="C778">
        <f>VLOOKUP(A778,[1]总校正后表!$A:$S,19,0)</f>
        <v>19.938394</v>
      </c>
    </row>
    <row r="779" spans="1:3">
      <c r="A779" t="s">
        <v>247</v>
      </c>
      <c r="B779">
        <v>0.191039</v>
      </c>
      <c r="C779">
        <f>VLOOKUP(A779,[1]总校正后表!$A:$S,19,0)</f>
        <v>15.858014</v>
      </c>
    </row>
    <row r="780" spans="1:3">
      <c r="A780" t="s">
        <v>673</v>
      </c>
      <c r="B780">
        <v>0.192642</v>
      </c>
      <c r="C780">
        <f>VLOOKUP(A780,[1]总校正后表!$A:$S,19,0)</f>
        <v>22.813503</v>
      </c>
    </row>
    <row r="781" spans="1:3">
      <c r="A781" t="s">
        <v>659</v>
      </c>
      <c r="B781">
        <v>0.2027</v>
      </c>
      <c r="C781">
        <f>VLOOKUP(A781,[1]总校正后表!$A:$S,19,0)</f>
        <v>17.616136</v>
      </c>
    </row>
    <row r="782" spans="1:3">
      <c r="A782" t="s">
        <v>741</v>
      </c>
      <c r="B782">
        <v>0.204731</v>
      </c>
      <c r="C782">
        <f>VLOOKUP(A782,[1]总校正后表!$A:$S,19,0)</f>
        <v>17.011364</v>
      </c>
    </row>
    <row r="783" spans="1:3">
      <c r="A783" t="s">
        <v>601</v>
      </c>
      <c r="B783">
        <v>0.218227</v>
      </c>
      <c r="C783">
        <f>VLOOKUP(A783,[1]总校正后表!$A:$S,19,0)</f>
        <v>21.062264</v>
      </c>
    </row>
    <row r="784" spans="1:3">
      <c r="A784" t="s">
        <v>879</v>
      </c>
      <c r="B784">
        <v>0.218369</v>
      </c>
      <c r="C784">
        <f>VLOOKUP(A784,[1]总校正后表!$A:$S,19,0)</f>
        <v>17.5523465</v>
      </c>
    </row>
    <row r="785" spans="1:3">
      <c r="A785" t="s">
        <v>405</v>
      </c>
      <c r="B785">
        <v>0.218589</v>
      </c>
      <c r="C785">
        <f>VLOOKUP(A785,[1]总校正后表!$A:$S,19,0)</f>
        <v>15.515674</v>
      </c>
    </row>
    <row r="786" spans="1:3">
      <c r="A786" t="s">
        <v>458</v>
      </c>
      <c r="B786">
        <v>0.220641</v>
      </c>
      <c r="C786">
        <f>VLOOKUP(A786,[1]总校正后表!$A:$S,19,0)</f>
        <v>13.658614</v>
      </c>
    </row>
    <row r="787" spans="1:3">
      <c r="A787" t="s">
        <v>1039</v>
      </c>
      <c r="B787">
        <v>0.225338</v>
      </c>
      <c r="C787">
        <f>VLOOKUP(A787,[1]总校正后表!$A:$S,19,0)</f>
        <v>18.750864</v>
      </c>
    </row>
    <row r="788" spans="1:3">
      <c r="A788" t="s">
        <v>154</v>
      </c>
      <c r="B788">
        <v>0.228262</v>
      </c>
      <c r="C788">
        <f>VLOOKUP(A788,[1]总校正后表!$A:$S,19,0)</f>
        <v>19.151934</v>
      </c>
    </row>
    <row r="789" spans="1:3">
      <c r="A789" t="s">
        <v>1043</v>
      </c>
      <c r="B789">
        <v>0.229754</v>
      </c>
      <c r="C789">
        <f>VLOOKUP(A789,[1]总校正后表!$A:$S,19,0)</f>
        <v>6.8080789</v>
      </c>
    </row>
    <row r="790" spans="1:3">
      <c r="A790" t="s">
        <v>214</v>
      </c>
      <c r="B790">
        <v>0.244292</v>
      </c>
      <c r="C790">
        <f>VLOOKUP(A790,[1]总校正后表!$A:$S,19,0)</f>
        <v>12.520036</v>
      </c>
    </row>
    <row r="791" spans="1:3">
      <c r="A791" t="s">
        <v>226</v>
      </c>
      <c r="B791">
        <v>0.248816</v>
      </c>
      <c r="C791">
        <f>VLOOKUP(A791,[1]总校正后表!$A:$S,19,0)</f>
        <v>14.4422465</v>
      </c>
    </row>
    <row r="792" spans="1:3">
      <c r="A792" t="s">
        <v>883</v>
      </c>
      <c r="B792">
        <v>0.24887</v>
      </c>
      <c r="C792">
        <f>VLOOKUP(A792,[1]总校正后表!$A:$S,19,0)</f>
        <v>19.368494</v>
      </c>
    </row>
    <row r="793" spans="1:3">
      <c r="A793" t="s">
        <v>33</v>
      </c>
      <c r="B793">
        <v>0.253913</v>
      </c>
      <c r="C793">
        <f>VLOOKUP(A793,[1]总校正后表!$A:$S,19,0)</f>
        <v>15.61042</v>
      </c>
    </row>
    <row r="794" spans="1:3">
      <c r="A794" t="s">
        <v>450</v>
      </c>
      <c r="B794">
        <v>0.254903</v>
      </c>
      <c r="C794">
        <f>VLOOKUP(A794,[1]总校正后表!$A:$S,19,0)</f>
        <v>16.5562465</v>
      </c>
    </row>
    <row r="795" spans="1:3">
      <c r="A795" t="s">
        <v>1273</v>
      </c>
      <c r="B795">
        <v>0.256551</v>
      </c>
      <c r="C795">
        <f>VLOOKUP(A795,[1]总校正后表!$A:$S,19,0)</f>
        <v>13.847303</v>
      </c>
    </row>
    <row r="796" spans="1:3">
      <c r="A796" t="s">
        <v>832</v>
      </c>
      <c r="B796">
        <v>0.262514</v>
      </c>
      <c r="C796">
        <f>VLOOKUP(A796,[1]总校正后表!$A:$S,19,0)</f>
        <v>16.2318589</v>
      </c>
    </row>
    <row r="797" spans="1:3">
      <c r="A797" t="s">
        <v>636</v>
      </c>
      <c r="B797">
        <v>0.26287</v>
      </c>
      <c r="C797">
        <f>VLOOKUP(A797,[1]总校正后表!$A:$S,19,0)</f>
        <v>12.0611889</v>
      </c>
    </row>
    <row r="798" spans="1:3">
      <c r="A798" t="s">
        <v>1259</v>
      </c>
      <c r="B798">
        <v>0.275502</v>
      </c>
      <c r="C798">
        <f>VLOOKUP(A798,[1]总校正后表!$A:$S,19,0)</f>
        <v>18.9844565</v>
      </c>
    </row>
    <row r="799" spans="1:3">
      <c r="A799" t="s">
        <v>108</v>
      </c>
      <c r="B799">
        <v>0.277666</v>
      </c>
      <c r="C799">
        <f>VLOOKUP(A799,[1]总校正后表!$A:$S,19,0)</f>
        <v>15.8811089</v>
      </c>
    </row>
    <row r="800" spans="1:3">
      <c r="A800" t="s">
        <v>910</v>
      </c>
      <c r="B800">
        <v>0.277881</v>
      </c>
      <c r="C800">
        <f>VLOOKUP(A800,[1]总校正后表!$A:$S,19,0)</f>
        <v>20.690544</v>
      </c>
    </row>
    <row r="801" spans="1:3">
      <c r="A801" t="s">
        <v>851</v>
      </c>
      <c r="B801">
        <v>0.277921</v>
      </c>
      <c r="C801">
        <f>VLOOKUP(A801,[1]总校正后表!$A:$S,19,0)</f>
        <v>19.126603</v>
      </c>
    </row>
    <row r="802" spans="1:3">
      <c r="A802" t="s">
        <v>767</v>
      </c>
      <c r="B802">
        <v>0.278279</v>
      </c>
      <c r="C802">
        <f>VLOOKUP(A802,[1]总校正后表!$A:$S,19,0)</f>
        <v>10.0262693</v>
      </c>
    </row>
    <row r="803" spans="1:3">
      <c r="A803" t="s">
        <v>1209</v>
      </c>
      <c r="B803">
        <v>0.284037</v>
      </c>
      <c r="C803">
        <f>VLOOKUP(A803,[1]总校正后表!$A:$S,19,0)</f>
        <v>19.024564</v>
      </c>
    </row>
    <row r="804" spans="1:3">
      <c r="A804" t="s">
        <v>875</v>
      </c>
      <c r="B804">
        <v>0.288635</v>
      </c>
      <c r="C804">
        <f>VLOOKUP(A804,[1]总校正后表!$A:$S,19,0)</f>
        <v>14.6373693</v>
      </c>
    </row>
    <row r="805" spans="1:3">
      <c r="A805" t="s">
        <v>584</v>
      </c>
      <c r="B805">
        <v>0.291574</v>
      </c>
      <c r="C805">
        <f>VLOOKUP(A805,[1]总校正后表!$A:$S,19,0)</f>
        <v>14.856766</v>
      </c>
    </row>
    <row r="806" spans="1:3">
      <c r="A806" t="s">
        <v>525</v>
      </c>
      <c r="B806">
        <v>0.294713</v>
      </c>
      <c r="C806">
        <f>VLOOKUP(A806,[1]总校正后表!$A:$S,19,0)</f>
        <v>21.597244</v>
      </c>
    </row>
    <row r="807" spans="1:3">
      <c r="A807" t="s">
        <v>179</v>
      </c>
      <c r="B807">
        <v>0.300877</v>
      </c>
      <c r="C807">
        <f>VLOOKUP(A807,[1]总校正后表!$A:$S,19,0)</f>
        <v>17.823153</v>
      </c>
    </row>
    <row r="808" spans="1:3">
      <c r="A808" t="s">
        <v>905</v>
      </c>
      <c r="B808">
        <v>0.306116</v>
      </c>
      <c r="C808">
        <f>VLOOKUP(A808,[1]总校正后表!$A:$S,19,0)</f>
        <v>22.029544</v>
      </c>
    </row>
    <row r="809" spans="1:3">
      <c r="A809" t="s">
        <v>1038</v>
      </c>
      <c r="B809">
        <v>0.307272</v>
      </c>
      <c r="C809">
        <f>VLOOKUP(A809,[1]总校正后表!$A:$S,19,0)</f>
        <v>9.492986</v>
      </c>
    </row>
    <row r="810" spans="1:3">
      <c r="A810" t="s">
        <v>437</v>
      </c>
      <c r="B810">
        <v>0.312968</v>
      </c>
      <c r="C810">
        <f>VLOOKUP(A810,[1]总校正后表!$A:$S,19,0)</f>
        <v>20.577353</v>
      </c>
    </row>
    <row r="811" spans="1:3">
      <c r="A811" t="s">
        <v>116</v>
      </c>
      <c r="B811">
        <v>0.316169</v>
      </c>
      <c r="C811">
        <f>VLOOKUP(A811,[1]总校正后表!$A:$S,19,0)</f>
        <v>15.430314</v>
      </c>
    </row>
    <row r="812" spans="1:3">
      <c r="A812" t="s">
        <v>175</v>
      </c>
      <c r="B812">
        <v>0.318139</v>
      </c>
      <c r="C812">
        <f>VLOOKUP(A812,[1]总校正后表!$A:$S,19,0)</f>
        <v>15.4314589</v>
      </c>
    </row>
    <row r="813" spans="1:3">
      <c r="A813" t="s">
        <v>318</v>
      </c>
      <c r="B813">
        <v>0.323805</v>
      </c>
      <c r="C813">
        <f>VLOOKUP(A813,[1]总校正后表!$A:$S,19,0)</f>
        <v>21.093534</v>
      </c>
    </row>
    <row r="814" spans="1:3">
      <c r="A814" t="s">
        <v>5</v>
      </c>
      <c r="B814">
        <v>0.327453</v>
      </c>
      <c r="C814">
        <f>VLOOKUP(A814,[1]总校正后表!$A:$S,19,0)</f>
        <v>15.99447</v>
      </c>
    </row>
    <row r="815" spans="1:3">
      <c r="A815" t="s">
        <v>1136</v>
      </c>
      <c r="B815">
        <v>0.327907</v>
      </c>
      <c r="C815">
        <f>VLOOKUP(A815,[1]总校正后表!$A:$S,19,0)</f>
        <v>18.478764</v>
      </c>
    </row>
    <row r="816" spans="1:3">
      <c r="A816" t="s">
        <v>89</v>
      </c>
      <c r="B816">
        <v>0.327993</v>
      </c>
      <c r="C816">
        <f>VLOOKUP(A816,[1]总校正后表!$A:$S,19,0)</f>
        <v>16.4994493</v>
      </c>
    </row>
    <row r="817" spans="1:3">
      <c r="A817" t="s">
        <v>720</v>
      </c>
      <c r="B817">
        <v>0.329969</v>
      </c>
      <c r="C817">
        <f>VLOOKUP(A817,[1]总校正后表!$A:$S,19,0)</f>
        <v>16.551833</v>
      </c>
    </row>
    <row r="818" spans="1:3">
      <c r="A818" t="s">
        <v>249</v>
      </c>
      <c r="B818">
        <v>0.33219</v>
      </c>
      <c r="C818">
        <f>VLOOKUP(A818,[1]总校正后表!$A:$S,19,0)</f>
        <v>20.103744</v>
      </c>
    </row>
    <row r="819" spans="1:3">
      <c r="A819" t="s">
        <v>1233</v>
      </c>
      <c r="B819">
        <v>0.336601</v>
      </c>
      <c r="C819">
        <f>VLOOKUP(A819,[1]总校正后表!$A:$S,19,0)</f>
        <v>16.89957</v>
      </c>
    </row>
    <row r="820" spans="1:3">
      <c r="A820" t="s">
        <v>230</v>
      </c>
      <c r="B820">
        <v>0.337061</v>
      </c>
      <c r="C820">
        <f>VLOOKUP(A820,[1]总校正后表!$A:$S,19,0)</f>
        <v>13.8543565</v>
      </c>
    </row>
    <row r="821" spans="1:3">
      <c r="A821" t="s">
        <v>393</v>
      </c>
      <c r="B821">
        <v>0.337986</v>
      </c>
      <c r="C821">
        <f>VLOOKUP(A821,[1]总校正后表!$A:$S,19,0)</f>
        <v>23.462336</v>
      </c>
    </row>
    <row r="822" spans="1:3">
      <c r="A822" t="s">
        <v>1135</v>
      </c>
      <c r="B822">
        <v>0.33824</v>
      </c>
      <c r="C822">
        <f>VLOOKUP(A822,[1]总校正后表!$A:$S,19,0)</f>
        <v>17.874274</v>
      </c>
    </row>
    <row r="823" spans="1:3">
      <c r="A823" t="s">
        <v>596</v>
      </c>
      <c r="B823">
        <v>0.339174</v>
      </c>
      <c r="C823">
        <f>VLOOKUP(A823,[1]总校正后表!$A:$S,19,0)</f>
        <v>17.385303</v>
      </c>
    </row>
    <row r="824" spans="1:3">
      <c r="A824" t="s">
        <v>1050</v>
      </c>
      <c r="B824">
        <v>0.341852</v>
      </c>
      <c r="C824">
        <f>VLOOKUP(A824,[1]总校正后表!$A:$S,19,0)</f>
        <v>17.3826393</v>
      </c>
    </row>
    <row r="825" spans="1:3">
      <c r="A825" t="s">
        <v>320</v>
      </c>
      <c r="B825">
        <v>0.341945</v>
      </c>
      <c r="C825">
        <f>VLOOKUP(A825,[1]总校正后表!$A:$S,19,0)</f>
        <v>16.290233</v>
      </c>
    </row>
    <row r="826" spans="1:3">
      <c r="A826" t="s">
        <v>1108</v>
      </c>
      <c r="B826">
        <v>0.3464</v>
      </c>
      <c r="C826">
        <f>VLOOKUP(A826,[1]总校正后表!$A:$S,19,0)</f>
        <v>14.165874</v>
      </c>
    </row>
    <row r="827" spans="1:3">
      <c r="A827" t="s">
        <v>922</v>
      </c>
      <c r="B827">
        <v>0.346984</v>
      </c>
      <c r="C827">
        <f>VLOOKUP(A827,[1]总校正后表!$A:$S,19,0)</f>
        <v>19.612546</v>
      </c>
    </row>
    <row r="828" spans="1:3">
      <c r="A828" t="s">
        <v>296</v>
      </c>
      <c r="B828">
        <v>0.347555</v>
      </c>
      <c r="C828">
        <f>VLOOKUP(A828,[1]总校正后表!$A:$S,19,0)</f>
        <v>15.576894</v>
      </c>
    </row>
    <row r="829" spans="1:3">
      <c r="A829" t="s">
        <v>430</v>
      </c>
      <c r="B829">
        <v>0.35074</v>
      </c>
      <c r="C829">
        <f>VLOOKUP(A829,[1]总校正后表!$A:$S,19,0)</f>
        <v>18.12838</v>
      </c>
    </row>
    <row r="830" spans="1:3">
      <c r="A830" t="s">
        <v>994</v>
      </c>
      <c r="B830">
        <v>0.351967</v>
      </c>
      <c r="C830">
        <f>VLOOKUP(A830,[1]总校正后表!$A:$S,19,0)</f>
        <v>21.266854</v>
      </c>
    </row>
    <row r="831" spans="1:3">
      <c r="A831" t="s">
        <v>473</v>
      </c>
      <c r="B831">
        <v>0.352505</v>
      </c>
      <c r="C831">
        <f>VLOOKUP(A831,[1]总校正后表!$A:$S,19,0)</f>
        <v>15.673244</v>
      </c>
    </row>
    <row r="832" spans="1:3">
      <c r="A832" t="s">
        <v>969</v>
      </c>
      <c r="B832">
        <v>0.353109</v>
      </c>
      <c r="C832">
        <f>VLOOKUP(A832,[1]总校正后表!$A:$S,19,0)</f>
        <v>17.885544</v>
      </c>
    </row>
    <row r="833" spans="1:3">
      <c r="A833" t="s">
        <v>908</v>
      </c>
      <c r="B833">
        <v>0.356179</v>
      </c>
      <c r="C833">
        <f>VLOOKUP(A833,[1]总校正后表!$A:$S,19,0)</f>
        <v>15.854136</v>
      </c>
    </row>
    <row r="834" spans="1:3">
      <c r="A834" t="s">
        <v>42</v>
      </c>
      <c r="B834">
        <v>0.362035</v>
      </c>
      <c r="C834">
        <f>VLOOKUP(A834,[1]总校正后表!$A:$S,19,0)</f>
        <v>11.522503</v>
      </c>
    </row>
    <row r="835" spans="1:3">
      <c r="A835" t="s">
        <v>1026</v>
      </c>
      <c r="B835">
        <v>0.363472</v>
      </c>
      <c r="C835">
        <f>VLOOKUP(A835,[1]总校正后表!$A:$S,19,0)</f>
        <v>15.021744</v>
      </c>
    </row>
    <row r="836" spans="1:3">
      <c r="A836" t="s">
        <v>595</v>
      </c>
      <c r="B836">
        <v>0.364958</v>
      </c>
      <c r="C836">
        <f>VLOOKUP(A836,[1]总校正后表!$A:$S,19,0)</f>
        <v>14.161264</v>
      </c>
    </row>
    <row r="837" spans="1:3">
      <c r="A837" t="s">
        <v>354</v>
      </c>
      <c r="B837">
        <v>0.365322</v>
      </c>
      <c r="C837">
        <f>VLOOKUP(A837,[1]总校正后表!$A:$S,19,0)</f>
        <v>15.831744</v>
      </c>
    </row>
    <row r="838" spans="1:3">
      <c r="A838" t="s">
        <v>1145</v>
      </c>
      <c r="B838">
        <v>0.365899</v>
      </c>
      <c r="C838">
        <f>VLOOKUP(A838,[1]总校正后表!$A:$S,19,0)</f>
        <v>19.743934</v>
      </c>
    </row>
    <row r="839" spans="1:3">
      <c r="A839" t="s">
        <v>1117</v>
      </c>
      <c r="B839">
        <v>0.367827</v>
      </c>
      <c r="C839">
        <f>VLOOKUP(A839,[1]总校正后表!$A:$S,19,0)</f>
        <v>17.2293965</v>
      </c>
    </row>
    <row r="840" spans="1:3">
      <c r="A840" t="s">
        <v>1192</v>
      </c>
      <c r="B840">
        <v>0.370857</v>
      </c>
      <c r="C840">
        <f>VLOOKUP(A840,[1]总校正后表!$A:$S,19,0)</f>
        <v>14.608804</v>
      </c>
    </row>
    <row r="841" spans="1:3">
      <c r="A841" t="s">
        <v>787</v>
      </c>
      <c r="B841">
        <v>0.373509</v>
      </c>
      <c r="C841">
        <f>VLOOKUP(A841,[1]总校正后表!$A:$S,19,0)</f>
        <v>15.6709465</v>
      </c>
    </row>
    <row r="842" spans="1:3">
      <c r="A842" t="s">
        <v>136</v>
      </c>
      <c r="B842">
        <v>0.383135</v>
      </c>
      <c r="C842">
        <f>VLOOKUP(A842,[1]总校正后表!$A:$S,19,0)</f>
        <v>19.60582</v>
      </c>
    </row>
    <row r="843" spans="1:3">
      <c r="A843" t="s">
        <v>1146</v>
      </c>
      <c r="B843">
        <v>0.38835</v>
      </c>
      <c r="C843">
        <f>VLOOKUP(A843,[1]总校正后表!$A:$S,19,0)</f>
        <v>16.1390089</v>
      </c>
    </row>
    <row r="844" spans="1:3">
      <c r="A844" t="s">
        <v>542</v>
      </c>
      <c r="B844">
        <v>0.398113</v>
      </c>
      <c r="C844">
        <f>VLOOKUP(A844,[1]总校正后表!$A:$S,19,0)</f>
        <v>16.74697</v>
      </c>
    </row>
    <row r="845" spans="1:3">
      <c r="A845" t="s">
        <v>1049</v>
      </c>
      <c r="B845">
        <v>0.402682</v>
      </c>
      <c r="C845">
        <f>VLOOKUP(A845,[1]总校正后表!$A:$S,19,0)</f>
        <v>25.097334</v>
      </c>
    </row>
    <row r="846" spans="1:3">
      <c r="A846" t="s">
        <v>497</v>
      </c>
      <c r="B846">
        <v>0.404327</v>
      </c>
      <c r="C846">
        <f>VLOOKUP(A846,[1]总校正后表!$A:$S,19,0)</f>
        <v>13.292094</v>
      </c>
    </row>
    <row r="847" spans="1:3">
      <c r="A847" t="s">
        <v>714</v>
      </c>
      <c r="B847">
        <v>0.406587</v>
      </c>
      <c r="C847">
        <f>VLOOKUP(A847,[1]总校正后表!$A:$S,19,0)</f>
        <v>18.0976889</v>
      </c>
    </row>
    <row r="848" spans="1:3">
      <c r="A848" t="s">
        <v>1187</v>
      </c>
      <c r="B848">
        <v>0.418485</v>
      </c>
      <c r="C848">
        <f>VLOOKUP(A848,[1]总校正后表!$A:$S,19,0)</f>
        <v>15.7379089</v>
      </c>
    </row>
    <row r="849" spans="1:3">
      <c r="A849" t="s">
        <v>1007</v>
      </c>
      <c r="B849">
        <v>0.419786</v>
      </c>
      <c r="C849">
        <f>VLOOKUP(A849,[1]总校正后表!$A:$S,19,0)</f>
        <v>17.695703</v>
      </c>
    </row>
    <row r="850" spans="1:3">
      <c r="A850" t="s">
        <v>946</v>
      </c>
      <c r="B850">
        <v>0.420103</v>
      </c>
      <c r="C850">
        <f>VLOOKUP(A850,[1]总校正后表!$A:$S,19,0)</f>
        <v>17.001444</v>
      </c>
    </row>
    <row r="851" spans="1:3">
      <c r="A851" t="s">
        <v>418</v>
      </c>
      <c r="B851">
        <v>0.420932</v>
      </c>
      <c r="C851">
        <f>VLOOKUP(A851,[1]总校正后表!$A:$S,19,0)</f>
        <v>16.0180465</v>
      </c>
    </row>
    <row r="852" spans="1:3">
      <c r="A852" t="s">
        <v>239</v>
      </c>
      <c r="B852">
        <v>0.421478</v>
      </c>
      <c r="C852">
        <f>VLOOKUP(A852,[1]总校正后表!$A:$S,19,0)</f>
        <v>17.72727</v>
      </c>
    </row>
    <row r="853" spans="1:3">
      <c r="A853" t="s">
        <v>643</v>
      </c>
      <c r="B853">
        <v>0.425101</v>
      </c>
      <c r="C853">
        <f>VLOOKUP(A853,[1]总校正后表!$A:$S,19,0)</f>
        <v>17.172544</v>
      </c>
    </row>
    <row r="854" spans="1:3">
      <c r="A854" t="s">
        <v>655</v>
      </c>
      <c r="B854">
        <v>0.425794</v>
      </c>
      <c r="C854">
        <f>VLOOKUP(A854,[1]总校正后表!$A:$S,19,0)</f>
        <v>17.0807393</v>
      </c>
    </row>
    <row r="855" spans="1:3">
      <c r="A855" t="s">
        <v>556</v>
      </c>
      <c r="B855">
        <v>0.426213</v>
      </c>
      <c r="C855">
        <f>VLOOKUP(A855,[1]总校正后表!$A:$S,19,0)</f>
        <v>15.2282589</v>
      </c>
    </row>
    <row r="856" spans="1:3">
      <c r="A856" t="s">
        <v>876</v>
      </c>
      <c r="B856">
        <v>0.426649</v>
      </c>
      <c r="C856">
        <f>VLOOKUP(A856,[1]总校正后表!$A:$S,19,0)</f>
        <v>13.8402889</v>
      </c>
    </row>
    <row r="857" spans="1:3">
      <c r="A857" t="s">
        <v>376</v>
      </c>
      <c r="B857">
        <v>0.427896</v>
      </c>
      <c r="C857">
        <f>VLOOKUP(A857,[1]总校正后表!$A:$S,19,0)</f>
        <v>17.327594</v>
      </c>
    </row>
    <row r="858" spans="1:3">
      <c r="A858" t="s">
        <v>1262</v>
      </c>
      <c r="B858">
        <v>0.428306</v>
      </c>
      <c r="C858">
        <f>VLOOKUP(A858,[1]总校正后表!$A:$S,19,0)</f>
        <v>17.56587</v>
      </c>
    </row>
    <row r="859" spans="1:3">
      <c r="A859" t="s">
        <v>1296</v>
      </c>
      <c r="B859">
        <v>0.434691</v>
      </c>
      <c r="C859">
        <f>VLOOKUP(A859,[1]总校正后表!$A:$S,19,0)</f>
        <v>21.535234</v>
      </c>
    </row>
    <row r="860" spans="1:3">
      <c r="A860" t="s">
        <v>431</v>
      </c>
      <c r="B860">
        <v>0.434913</v>
      </c>
      <c r="C860">
        <f>VLOOKUP(A860,[1]总校正后表!$A:$S,19,0)</f>
        <v>20.0216589</v>
      </c>
    </row>
    <row r="861" spans="1:3">
      <c r="A861" t="s">
        <v>176</v>
      </c>
      <c r="B861">
        <v>0.435042</v>
      </c>
      <c r="C861">
        <f>VLOOKUP(A861,[1]总校正后表!$A:$S,19,0)</f>
        <v>16.4270693</v>
      </c>
    </row>
    <row r="862" spans="1:3">
      <c r="A862" t="s">
        <v>18</v>
      </c>
      <c r="B862">
        <v>0.436378</v>
      </c>
      <c r="C862">
        <f>VLOOKUP(A862,[1]总校正后表!$A:$S,19,0)</f>
        <v>15.56697</v>
      </c>
    </row>
    <row r="863" spans="1:3">
      <c r="A863" t="s">
        <v>54</v>
      </c>
      <c r="B863">
        <v>0.438331</v>
      </c>
      <c r="C863">
        <f>VLOOKUP(A863,[1]总校正后表!$A:$S,19,0)</f>
        <v>13.4069</v>
      </c>
    </row>
    <row r="864" spans="1:3">
      <c r="A864" t="s">
        <v>402</v>
      </c>
      <c r="B864">
        <v>0.439131</v>
      </c>
      <c r="C864">
        <f>VLOOKUP(A864,[1]总校正后表!$A:$S,19,0)</f>
        <v>16.560464</v>
      </c>
    </row>
    <row r="865" spans="1:3">
      <c r="A865" t="s">
        <v>1193</v>
      </c>
      <c r="B865">
        <v>0.448153</v>
      </c>
      <c r="C865">
        <f>VLOOKUP(A865,[1]总校正后表!$A:$S,19,0)</f>
        <v>20.124034</v>
      </c>
    </row>
    <row r="866" spans="1:3">
      <c r="A866" t="s">
        <v>1217</v>
      </c>
      <c r="B866">
        <v>0.450131</v>
      </c>
      <c r="C866">
        <f>VLOOKUP(A866,[1]总校正后表!$A:$S,19,0)</f>
        <v>15.718846</v>
      </c>
    </row>
    <row r="867" spans="1:3">
      <c r="A867" t="s">
        <v>381</v>
      </c>
      <c r="B867">
        <v>0.450712</v>
      </c>
      <c r="C867">
        <f>VLOOKUP(A867,[1]总校正后表!$A:$S,19,0)</f>
        <v>18.697934</v>
      </c>
    </row>
    <row r="868" spans="1:3">
      <c r="A868" t="s">
        <v>608</v>
      </c>
      <c r="B868">
        <v>0.450959</v>
      </c>
      <c r="C868">
        <f>VLOOKUP(A868,[1]总校正后表!$A:$S,19,0)</f>
        <v>13.420874</v>
      </c>
    </row>
    <row r="869" spans="1:3">
      <c r="A869" t="s">
        <v>1149</v>
      </c>
      <c r="B869">
        <v>0.454067</v>
      </c>
      <c r="C869">
        <f>VLOOKUP(A869,[1]总校正后表!$A:$S,19,0)</f>
        <v>11.884413</v>
      </c>
    </row>
    <row r="870" spans="1:3">
      <c r="A870" t="s">
        <v>1230</v>
      </c>
      <c r="B870">
        <v>0.457267</v>
      </c>
      <c r="C870">
        <f>VLOOKUP(A870,[1]总校正后表!$A:$S,19,0)</f>
        <v>13.83747</v>
      </c>
    </row>
    <row r="871" spans="1:3">
      <c r="A871" t="s">
        <v>17</v>
      </c>
      <c r="B871">
        <v>0.460407</v>
      </c>
      <c r="C871">
        <f>VLOOKUP(A871,[1]总校正后表!$A:$S,19,0)</f>
        <v>15.881974</v>
      </c>
    </row>
    <row r="872" spans="1:3">
      <c r="A872" t="s">
        <v>1206</v>
      </c>
      <c r="B872">
        <v>0.464241</v>
      </c>
      <c r="C872">
        <f>VLOOKUP(A872,[1]总校正后表!$A:$S,19,0)</f>
        <v>14.1543393</v>
      </c>
    </row>
    <row r="873" spans="1:3">
      <c r="A873" t="s">
        <v>899</v>
      </c>
      <c r="B873">
        <v>0.465438</v>
      </c>
      <c r="C873">
        <f>VLOOKUP(A873,[1]总校正后表!$A:$S,19,0)</f>
        <v>16.3380589</v>
      </c>
    </row>
    <row r="874" spans="1:3">
      <c r="A874" t="s">
        <v>665</v>
      </c>
      <c r="B874">
        <v>0.469253</v>
      </c>
      <c r="C874">
        <f>VLOOKUP(A874,[1]总校正后表!$A:$S,19,0)</f>
        <v>17.899214</v>
      </c>
    </row>
    <row r="875" spans="1:3">
      <c r="A875" t="s">
        <v>705</v>
      </c>
      <c r="B875">
        <v>0.470188</v>
      </c>
      <c r="C875">
        <f>VLOOKUP(A875,[1]总校正后表!$A:$S,19,0)</f>
        <v>17.4017465</v>
      </c>
    </row>
    <row r="876" spans="1:3">
      <c r="A876" t="s">
        <v>888</v>
      </c>
      <c r="B876">
        <v>0.471409</v>
      </c>
      <c r="C876">
        <f>VLOOKUP(A876,[1]总校正后表!$A:$S,19,0)</f>
        <v>20.631634</v>
      </c>
    </row>
    <row r="877" spans="1:3">
      <c r="A877" t="s">
        <v>410</v>
      </c>
      <c r="B877">
        <v>0.476046</v>
      </c>
      <c r="C877">
        <f>VLOOKUP(A877,[1]总校正后表!$A:$S,19,0)</f>
        <v>15.570744</v>
      </c>
    </row>
    <row r="878" spans="1:3">
      <c r="A878" t="s">
        <v>447</v>
      </c>
      <c r="B878">
        <v>0.477848</v>
      </c>
      <c r="C878">
        <f>VLOOKUP(A878,[1]总校正后表!$A:$S,19,0)</f>
        <v>16.2456393</v>
      </c>
    </row>
    <row r="879" spans="1:3">
      <c r="A879" t="s">
        <v>728</v>
      </c>
      <c r="B879">
        <v>0.484057</v>
      </c>
      <c r="C879">
        <f>VLOOKUP(A879,[1]总校正后表!$A:$S,19,0)</f>
        <v>17.7574089</v>
      </c>
    </row>
    <row r="880" spans="1:3">
      <c r="A880" t="s">
        <v>814</v>
      </c>
      <c r="B880">
        <v>0.486629</v>
      </c>
      <c r="C880">
        <f>VLOOKUP(A880,[1]总校正后表!$A:$S,19,0)</f>
        <v>14.4857393</v>
      </c>
    </row>
    <row r="881" spans="1:3">
      <c r="A881" t="s">
        <v>919</v>
      </c>
      <c r="B881">
        <v>0.486825</v>
      </c>
      <c r="C881">
        <f>VLOOKUP(A881,[1]总校正后表!$A:$S,19,0)</f>
        <v>14.9696465</v>
      </c>
    </row>
    <row r="882" spans="1:3">
      <c r="A882" t="s">
        <v>1141</v>
      </c>
      <c r="B882">
        <v>0.489088</v>
      </c>
      <c r="C882">
        <f>VLOOKUP(A882,[1]总校正后表!$A:$S,19,0)</f>
        <v>17.3061765</v>
      </c>
    </row>
    <row r="883" spans="1:3">
      <c r="A883" t="s">
        <v>1070</v>
      </c>
      <c r="B883">
        <v>0.498311</v>
      </c>
      <c r="C883">
        <f>VLOOKUP(A883,[1]总校正后表!$A:$S,19,0)</f>
        <v>20.252074</v>
      </c>
    </row>
    <row r="884" spans="1:3">
      <c r="A884" t="s">
        <v>1168</v>
      </c>
      <c r="B884">
        <v>0.516615</v>
      </c>
      <c r="C884">
        <f>VLOOKUP(A884,[1]总校正后表!$A:$S,19,0)</f>
        <v>14.59298</v>
      </c>
    </row>
    <row r="885" spans="1:3">
      <c r="A885" t="s">
        <v>802</v>
      </c>
      <c r="B885">
        <v>0.517201</v>
      </c>
      <c r="C885">
        <f>VLOOKUP(A885,[1]总校正后表!$A:$S,19,0)</f>
        <v>20.3340493</v>
      </c>
    </row>
    <row r="886" spans="1:3">
      <c r="A886" t="s">
        <v>747</v>
      </c>
      <c r="B886">
        <v>0.518928</v>
      </c>
      <c r="C886">
        <f>VLOOKUP(A886,[1]总校正后表!$A:$S,19,0)</f>
        <v>15.825866</v>
      </c>
    </row>
    <row r="887" spans="1:3">
      <c r="A887" t="s">
        <v>412</v>
      </c>
      <c r="B887">
        <v>0.541785</v>
      </c>
      <c r="C887">
        <f>VLOOKUP(A887,[1]总校正后表!$A:$S,19,0)</f>
        <v>18.185444</v>
      </c>
    </row>
    <row r="888" spans="1:3">
      <c r="A888" t="s">
        <v>744</v>
      </c>
      <c r="B888">
        <v>0.544246</v>
      </c>
      <c r="C888">
        <f>VLOOKUP(A888,[1]总校正后表!$A:$S,19,0)</f>
        <v>15.108294</v>
      </c>
    </row>
    <row r="889" spans="1:3">
      <c r="A889" t="s">
        <v>993</v>
      </c>
      <c r="B889">
        <v>0.551903</v>
      </c>
      <c r="C889">
        <f>VLOOKUP(A889,[1]总校正后表!$A:$S,19,0)</f>
        <v>18.740274</v>
      </c>
    </row>
    <row r="890" spans="1:3">
      <c r="A890" t="s">
        <v>884</v>
      </c>
      <c r="B890">
        <v>0.552531</v>
      </c>
      <c r="C890">
        <f>VLOOKUP(A890,[1]总校正后表!$A:$S,19,0)</f>
        <v>15.7498589</v>
      </c>
    </row>
    <row r="891" spans="1:3">
      <c r="A891" t="s">
        <v>1119</v>
      </c>
      <c r="B891">
        <v>0.559535</v>
      </c>
      <c r="C891">
        <f>VLOOKUP(A891,[1]总校正后表!$A:$S,19,0)</f>
        <v>12.6684565</v>
      </c>
    </row>
    <row r="892" spans="1:3">
      <c r="A892" t="s">
        <v>351</v>
      </c>
      <c r="B892">
        <v>0.562203</v>
      </c>
      <c r="C892">
        <f>VLOOKUP(A892,[1]总校正后表!$A:$S,19,0)</f>
        <v>14.8366589</v>
      </c>
    </row>
    <row r="893" spans="1:3">
      <c r="A893" t="s">
        <v>425</v>
      </c>
      <c r="B893">
        <v>0.566263</v>
      </c>
      <c r="C893">
        <f>VLOOKUP(A893,[1]总校正后表!$A:$S,19,0)</f>
        <v>12.1743</v>
      </c>
    </row>
    <row r="894" spans="1:3">
      <c r="A894" t="s">
        <v>39</v>
      </c>
      <c r="B894">
        <v>0.571111</v>
      </c>
      <c r="C894">
        <f>VLOOKUP(A894,[1]总校正后表!$A:$S,19,0)</f>
        <v>25.549103</v>
      </c>
    </row>
    <row r="895" spans="1:3">
      <c r="A895" t="s">
        <v>1017</v>
      </c>
      <c r="B895">
        <v>0.575191</v>
      </c>
      <c r="C895">
        <f>VLOOKUP(A895,[1]总校正后表!$A:$S,19,0)</f>
        <v>18.036844</v>
      </c>
    </row>
    <row r="896" spans="1:3">
      <c r="A896" t="s">
        <v>276</v>
      </c>
      <c r="B896">
        <v>0.579927</v>
      </c>
      <c r="C896">
        <f>VLOOKUP(A896,[1]总校正后表!$A:$S,19,0)</f>
        <v>16.828136</v>
      </c>
    </row>
    <row r="897" spans="1:3">
      <c r="A897" t="s">
        <v>545</v>
      </c>
      <c r="B897">
        <v>0.582447</v>
      </c>
      <c r="C897">
        <f>VLOOKUP(A897,[1]总校正后表!$A:$S,19,0)</f>
        <v>18.608374</v>
      </c>
    </row>
    <row r="898" spans="1:3">
      <c r="A898" t="s">
        <v>1219</v>
      </c>
      <c r="B898">
        <v>0.587413</v>
      </c>
      <c r="C898">
        <f>VLOOKUP(A898,[1]总校正后表!$A:$S,19,0)</f>
        <v>19.186234</v>
      </c>
    </row>
    <row r="899" spans="1:3">
      <c r="A899" t="s">
        <v>833</v>
      </c>
      <c r="B899">
        <v>0.587483</v>
      </c>
      <c r="C899">
        <f>VLOOKUP(A899,[1]总校正后表!$A:$S,19,0)</f>
        <v>14.444603</v>
      </c>
    </row>
    <row r="900" spans="1:3">
      <c r="A900" t="s">
        <v>102</v>
      </c>
      <c r="B900">
        <v>0.596228</v>
      </c>
      <c r="C900">
        <f>VLOOKUP(A900,[1]总校正后表!$A:$S,19,0)</f>
        <v>17.2828565</v>
      </c>
    </row>
    <row r="901" spans="1:3">
      <c r="A901" t="s">
        <v>441</v>
      </c>
      <c r="B901">
        <v>0.598662</v>
      </c>
      <c r="C901">
        <f>VLOOKUP(A901,[1]总校正后表!$A:$S,19,0)</f>
        <v>16.13507</v>
      </c>
    </row>
    <row r="902" spans="1:3">
      <c r="A902" t="s">
        <v>1270</v>
      </c>
      <c r="B902">
        <v>0.600382</v>
      </c>
      <c r="C902">
        <f>VLOOKUP(A902,[1]总校正后表!$A:$S,19,0)</f>
        <v>18.797264</v>
      </c>
    </row>
    <row r="903" spans="1:3">
      <c r="A903" t="s">
        <v>605</v>
      </c>
      <c r="B903">
        <v>0.610828</v>
      </c>
      <c r="C903">
        <f>VLOOKUP(A903,[1]总校正后表!$A:$S,19,0)</f>
        <v>16.430974</v>
      </c>
    </row>
    <row r="904" spans="1:3">
      <c r="A904" t="s">
        <v>1001</v>
      </c>
      <c r="B904">
        <v>0.618174</v>
      </c>
      <c r="C904">
        <f>VLOOKUP(A904,[1]总校正后表!$A:$S,19,0)</f>
        <v>14.8098565</v>
      </c>
    </row>
    <row r="905" spans="1:3">
      <c r="A905" t="s">
        <v>1013</v>
      </c>
      <c r="B905">
        <v>0.624938</v>
      </c>
      <c r="C905">
        <f>VLOOKUP(A905,[1]总校正后表!$A:$S,19,0)</f>
        <v>21.6520965</v>
      </c>
    </row>
    <row r="906" spans="1:3">
      <c r="A906" t="s">
        <v>1025</v>
      </c>
      <c r="B906">
        <v>0.635194</v>
      </c>
      <c r="C906">
        <f>VLOOKUP(A906,[1]总校正后表!$A:$S,19,0)</f>
        <v>23.7632089</v>
      </c>
    </row>
    <row r="907" spans="1:3">
      <c r="A907" t="s">
        <v>446</v>
      </c>
      <c r="B907">
        <v>0.638515</v>
      </c>
      <c r="C907">
        <f>VLOOKUP(A907,[1]总校正后表!$A:$S,19,0)</f>
        <v>17.9661589</v>
      </c>
    </row>
    <row r="908" spans="1:3">
      <c r="A908" t="s">
        <v>804</v>
      </c>
      <c r="B908">
        <v>0.642639</v>
      </c>
      <c r="C908">
        <f>VLOOKUP(A908,[1]总校正后表!$A:$S,19,0)</f>
        <v>18.486774</v>
      </c>
    </row>
    <row r="909" spans="1:3">
      <c r="A909" t="s">
        <v>29</v>
      </c>
      <c r="B909">
        <v>0.649136</v>
      </c>
      <c r="C909">
        <f>VLOOKUP(A909,[1]总校正后表!$A:$S,19,0)</f>
        <v>22.661513</v>
      </c>
    </row>
    <row r="910" spans="1:3">
      <c r="A910" t="s">
        <v>1256</v>
      </c>
      <c r="B910">
        <v>0.654148</v>
      </c>
      <c r="C910">
        <f>VLOOKUP(A910,[1]总校正后表!$A:$S,19,0)</f>
        <v>20.837184</v>
      </c>
    </row>
    <row r="911" spans="1:3">
      <c r="A911" t="s">
        <v>648</v>
      </c>
      <c r="B911">
        <v>0.655628</v>
      </c>
      <c r="C911">
        <f>VLOOKUP(A911,[1]总校正后表!$A:$S,19,0)</f>
        <v>17.2314689</v>
      </c>
    </row>
    <row r="912" spans="1:3">
      <c r="A912" t="s">
        <v>536</v>
      </c>
      <c r="B912">
        <v>0.655881</v>
      </c>
      <c r="C912">
        <f>VLOOKUP(A912,[1]总校正后表!$A:$S,19,0)</f>
        <v>20.1047393</v>
      </c>
    </row>
    <row r="913" spans="1:3">
      <c r="A913" t="s">
        <v>587</v>
      </c>
      <c r="B913">
        <v>0.658374</v>
      </c>
      <c r="C913">
        <f>VLOOKUP(A913,[1]总校正后表!$A:$S,19,0)</f>
        <v>19.339974</v>
      </c>
    </row>
    <row r="914" spans="1:3">
      <c r="A914" t="s">
        <v>91</v>
      </c>
      <c r="B914">
        <v>0.660496</v>
      </c>
      <c r="C914">
        <f>VLOOKUP(A914,[1]总校正后表!$A:$S,19,0)</f>
        <v>15.8441589</v>
      </c>
    </row>
    <row r="915" spans="1:3">
      <c r="A915" t="s">
        <v>766</v>
      </c>
      <c r="B915">
        <v>0.66399</v>
      </c>
      <c r="C915">
        <f>VLOOKUP(A915,[1]总校正后表!$A:$S,19,0)</f>
        <v>17.942464</v>
      </c>
    </row>
    <row r="916" spans="1:3">
      <c r="A916" t="s">
        <v>687</v>
      </c>
      <c r="B916">
        <v>0.672418</v>
      </c>
      <c r="C916">
        <f>VLOOKUP(A916,[1]总校正后表!$A:$S,19,0)</f>
        <v>16.1890465</v>
      </c>
    </row>
    <row r="917" spans="1:3">
      <c r="A917" t="s">
        <v>1092</v>
      </c>
      <c r="B917">
        <v>0.683894</v>
      </c>
      <c r="C917">
        <f>VLOOKUP(A917,[1]总校正后表!$A:$S,19,0)</f>
        <v>18.300344</v>
      </c>
    </row>
    <row r="918" spans="1:3">
      <c r="A918" t="s">
        <v>127</v>
      </c>
      <c r="B918">
        <v>0.687537</v>
      </c>
      <c r="C918">
        <f>VLOOKUP(A918,[1]总校正后表!$A:$S,19,0)</f>
        <v>14.630694</v>
      </c>
    </row>
    <row r="919" spans="1:3">
      <c r="A919" t="s">
        <v>727</v>
      </c>
      <c r="B919">
        <v>0.69155</v>
      </c>
      <c r="C919">
        <f>VLOOKUP(A919,[1]总校正后表!$A:$S,19,0)</f>
        <v>13.8186589</v>
      </c>
    </row>
    <row r="920" spans="1:3">
      <c r="A920" t="s">
        <v>552</v>
      </c>
      <c r="B920">
        <v>0.691745</v>
      </c>
      <c r="C920">
        <f>VLOOKUP(A920,[1]总校正后表!$A:$S,19,0)</f>
        <v>20.567794</v>
      </c>
    </row>
    <row r="921" spans="1:3">
      <c r="A921" t="s">
        <v>369</v>
      </c>
      <c r="B921">
        <v>0.693836</v>
      </c>
      <c r="C921">
        <f>VLOOKUP(A921,[1]总校正后表!$A:$S,19,0)</f>
        <v>14.5166589</v>
      </c>
    </row>
    <row r="922" spans="1:3">
      <c r="A922" t="s">
        <v>1278</v>
      </c>
      <c r="B922">
        <v>0.696511</v>
      </c>
      <c r="C922">
        <f>VLOOKUP(A922,[1]总校正后表!$A:$S,19,0)</f>
        <v>15.121003</v>
      </c>
    </row>
    <row r="923" spans="1:3">
      <c r="A923" t="s">
        <v>1264</v>
      </c>
      <c r="B923">
        <v>0.696669</v>
      </c>
      <c r="C923">
        <f>VLOOKUP(A923,[1]总校正后表!$A:$S,19,0)</f>
        <v>17.8645589</v>
      </c>
    </row>
    <row r="924" spans="1:3">
      <c r="A924" t="s">
        <v>1042</v>
      </c>
      <c r="B924">
        <v>0.70072</v>
      </c>
      <c r="C924">
        <f>VLOOKUP(A924,[1]总校正后表!$A:$S,19,0)</f>
        <v>20.652946</v>
      </c>
    </row>
    <row r="925" spans="1:3">
      <c r="A925" t="s">
        <v>26</v>
      </c>
      <c r="B925">
        <v>0.70211</v>
      </c>
      <c r="C925">
        <f>VLOOKUP(A925,[1]总校正后表!$A:$S,19,0)</f>
        <v>22.981584</v>
      </c>
    </row>
    <row r="926" spans="1:3">
      <c r="A926" t="s">
        <v>1250</v>
      </c>
      <c r="B926">
        <v>0.708675</v>
      </c>
      <c r="C926">
        <f>VLOOKUP(A926,[1]总校正后表!$A:$S,19,0)</f>
        <v>17.2253393</v>
      </c>
    </row>
    <row r="927" spans="1:3">
      <c r="A927" t="s">
        <v>442</v>
      </c>
      <c r="B927">
        <v>0.709457</v>
      </c>
      <c r="C927">
        <f>VLOOKUP(A927,[1]总校正后表!$A:$S,19,0)</f>
        <v>20.5006393</v>
      </c>
    </row>
    <row r="928" spans="1:3">
      <c r="A928" t="s">
        <v>950</v>
      </c>
      <c r="B928">
        <v>0.721315</v>
      </c>
      <c r="C928">
        <f>VLOOKUP(A928,[1]总校正后表!$A:$S,19,0)</f>
        <v>18.4291393</v>
      </c>
    </row>
    <row r="929" spans="1:3">
      <c r="A929" t="s">
        <v>710</v>
      </c>
      <c r="B929">
        <v>0.72553</v>
      </c>
      <c r="C929">
        <f>VLOOKUP(A929,[1]总校正后表!$A:$S,19,0)</f>
        <v>23.267644</v>
      </c>
    </row>
    <row r="930" spans="1:3">
      <c r="A930" t="s">
        <v>1034</v>
      </c>
      <c r="B930">
        <v>0.74369</v>
      </c>
      <c r="C930">
        <f>VLOOKUP(A930,[1]总校正后表!$A:$S,19,0)</f>
        <v>11.883033</v>
      </c>
    </row>
    <row r="931" spans="1:3">
      <c r="A931" t="s">
        <v>589</v>
      </c>
      <c r="B931">
        <v>0.744159</v>
      </c>
      <c r="C931">
        <f>VLOOKUP(A931,[1]总校正后表!$A:$S,19,0)</f>
        <v>13.1707765</v>
      </c>
    </row>
    <row r="932" spans="1:3">
      <c r="A932" t="s">
        <v>1024</v>
      </c>
      <c r="B932">
        <v>0.746163</v>
      </c>
      <c r="C932">
        <f>VLOOKUP(A932,[1]总校正后表!$A:$S,19,0)</f>
        <v>21.476164</v>
      </c>
    </row>
    <row r="933" spans="1:3">
      <c r="A933" t="s">
        <v>1015</v>
      </c>
      <c r="B933">
        <v>0.746766</v>
      </c>
      <c r="C933">
        <f>VLOOKUP(A933,[1]总校正后表!$A:$S,19,0)</f>
        <v>14.144074</v>
      </c>
    </row>
    <row r="934" spans="1:3">
      <c r="A934" t="s">
        <v>30</v>
      </c>
      <c r="B934">
        <v>0.752049</v>
      </c>
      <c r="C934">
        <f>VLOOKUP(A934,[1]总校正后表!$A:$S,19,0)</f>
        <v>16.54302</v>
      </c>
    </row>
    <row r="935" spans="1:3">
      <c r="A935" t="s">
        <v>1037</v>
      </c>
      <c r="B935">
        <v>0.762519</v>
      </c>
      <c r="C935">
        <f>VLOOKUP(A935,[1]总校正后表!$A:$S,19,0)</f>
        <v>16.7805589</v>
      </c>
    </row>
    <row r="936" spans="1:3">
      <c r="A936" t="s">
        <v>856</v>
      </c>
      <c r="B936">
        <v>0.764105</v>
      </c>
      <c r="C936">
        <f>VLOOKUP(A936,[1]总校正后表!$A:$S,19,0)</f>
        <v>18.5271589</v>
      </c>
    </row>
    <row r="937" spans="1:3">
      <c r="A937" t="s">
        <v>881</v>
      </c>
      <c r="B937">
        <v>0.767833</v>
      </c>
      <c r="C937">
        <f>VLOOKUP(A937,[1]总校正后表!$A:$S,19,0)</f>
        <v>12.6921393</v>
      </c>
    </row>
    <row r="938" spans="1:3">
      <c r="A938" t="s">
        <v>83</v>
      </c>
      <c r="B938">
        <v>0.771132</v>
      </c>
      <c r="C938">
        <f>VLOOKUP(A938,[1]总校正后表!$A:$S,19,0)</f>
        <v>17.533864</v>
      </c>
    </row>
    <row r="939" spans="1:3">
      <c r="A939" t="s">
        <v>1111</v>
      </c>
      <c r="B939">
        <v>0.773137</v>
      </c>
      <c r="C939">
        <f>VLOOKUP(A939,[1]总校正后表!$A:$S,19,0)</f>
        <v>19.1326589</v>
      </c>
    </row>
    <row r="940" spans="1:3">
      <c r="A940" t="s">
        <v>1054</v>
      </c>
      <c r="B940">
        <v>0.777428</v>
      </c>
      <c r="C940">
        <f>VLOOKUP(A940,[1]总校正后表!$A:$S,19,0)</f>
        <v>16.600744</v>
      </c>
    </row>
    <row r="941" spans="1:3">
      <c r="A941" t="s">
        <v>340</v>
      </c>
      <c r="B941">
        <v>0.778578</v>
      </c>
      <c r="C941">
        <f>VLOOKUP(A941,[1]总校正后表!$A:$S,19,0)</f>
        <v>19.419274</v>
      </c>
    </row>
    <row r="942" spans="1:3">
      <c r="A942" t="s">
        <v>1051</v>
      </c>
      <c r="B942">
        <v>0.779753</v>
      </c>
      <c r="C942">
        <f>VLOOKUP(A942,[1]总校正后表!$A:$S,19,0)</f>
        <v>20.248566</v>
      </c>
    </row>
    <row r="943" spans="1:3">
      <c r="A943" t="s">
        <v>396</v>
      </c>
      <c r="B943">
        <v>0.782143</v>
      </c>
      <c r="C943">
        <f>VLOOKUP(A943,[1]总校正后表!$A:$S,19,0)</f>
        <v>19.205674</v>
      </c>
    </row>
    <row r="944" spans="1:3">
      <c r="A944" t="s">
        <v>306</v>
      </c>
      <c r="B944">
        <v>0.783498</v>
      </c>
      <c r="C944">
        <f>VLOOKUP(A944,[1]总校正后表!$A:$S,19,0)</f>
        <v>15.513554</v>
      </c>
    </row>
    <row r="945" spans="1:3">
      <c r="A945" t="s">
        <v>1053</v>
      </c>
      <c r="B945">
        <v>0.789032</v>
      </c>
      <c r="C945">
        <f>VLOOKUP(A945,[1]总校正后表!$A:$S,19,0)</f>
        <v>12.84558</v>
      </c>
    </row>
    <row r="946" spans="1:3">
      <c r="A946" t="s">
        <v>151</v>
      </c>
      <c r="B946">
        <v>0.80032</v>
      </c>
      <c r="C946">
        <f>VLOOKUP(A946,[1]总校正后表!$A:$S,19,0)</f>
        <v>16.341274</v>
      </c>
    </row>
    <row r="947" spans="1:3">
      <c r="A947" t="s">
        <v>323</v>
      </c>
      <c r="B947">
        <v>0.808914</v>
      </c>
      <c r="C947">
        <f>VLOOKUP(A947,[1]总校正后表!$A:$S,19,0)</f>
        <v>18.88197</v>
      </c>
    </row>
    <row r="948" spans="1:3">
      <c r="A948" t="s">
        <v>1189</v>
      </c>
      <c r="B948">
        <v>0.809641</v>
      </c>
      <c r="C948">
        <f>VLOOKUP(A948,[1]总校正后表!$A:$S,19,0)</f>
        <v>17.704936</v>
      </c>
    </row>
    <row r="949" spans="1:3">
      <c r="A949" t="s">
        <v>1266</v>
      </c>
      <c r="B949">
        <v>0.811107</v>
      </c>
      <c r="C949">
        <f>VLOOKUP(A949,[1]总校正后表!$A:$S,19,0)</f>
        <v>16.7812589</v>
      </c>
    </row>
    <row r="950" spans="1:3">
      <c r="A950" t="s">
        <v>1068</v>
      </c>
      <c r="B950">
        <v>0.817105</v>
      </c>
      <c r="C950">
        <f>VLOOKUP(A950,[1]总校正后表!$A:$S,19,0)</f>
        <v>14.016903</v>
      </c>
    </row>
    <row r="951" spans="1:3">
      <c r="A951" t="s">
        <v>1297</v>
      </c>
      <c r="B951">
        <v>0.817231</v>
      </c>
      <c r="C951">
        <f>VLOOKUP(A951,[1]总校正后表!$A:$S,19,0)</f>
        <v>13.8491765</v>
      </c>
    </row>
    <row r="952" spans="1:3">
      <c r="A952" t="s">
        <v>903</v>
      </c>
      <c r="B952">
        <v>0.819147</v>
      </c>
      <c r="C952">
        <f>VLOOKUP(A952,[1]总校正后表!$A:$S,19,0)</f>
        <v>15.154734</v>
      </c>
    </row>
    <row r="953" spans="1:3">
      <c r="A953" t="s">
        <v>220</v>
      </c>
      <c r="B953">
        <v>0.819262</v>
      </c>
      <c r="C953">
        <f>VLOOKUP(A953,[1]总校正后表!$A:$S,19,0)</f>
        <v>18.9028589</v>
      </c>
    </row>
    <row r="954" spans="1:3">
      <c r="A954" t="s">
        <v>362</v>
      </c>
      <c r="B954">
        <v>0.824053</v>
      </c>
      <c r="C954">
        <f>VLOOKUP(A954,[1]总校正后表!$A:$S,19,0)</f>
        <v>23.820964</v>
      </c>
    </row>
    <row r="955" spans="1:3">
      <c r="A955" t="s">
        <v>928</v>
      </c>
      <c r="B955">
        <v>0.830179</v>
      </c>
      <c r="C955">
        <f>VLOOKUP(A955,[1]总校正后表!$A:$S,19,0)</f>
        <v>14.44727</v>
      </c>
    </row>
    <row r="956" spans="1:3">
      <c r="A956" t="s">
        <v>343</v>
      </c>
      <c r="B956">
        <v>0.832563</v>
      </c>
      <c r="C956">
        <f>VLOOKUP(A956,[1]总校正后表!$A:$S,19,0)</f>
        <v>13.438974</v>
      </c>
    </row>
    <row r="957" spans="1:3">
      <c r="A957" t="s">
        <v>808</v>
      </c>
      <c r="B957">
        <v>0.83306</v>
      </c>
      <c r="C957">
        <f>VLOOKUP(A957,[1]总校正后表!$A:$S,19,0)</f>
        <v>19.1614689</v>
      </c>
    </row>
    <row r="958" spans="1:3">
      <c r="A958" t="s">
        <v>1097</v>
      </c>
      <c r="B958">
        <v>0.836113</v>
      </c>
      <c r="C958">
        <f>VLOOKUP(A958,[1]总校正后表!$A:$S,19,0)</f>
        <v>20.978374</v>
      </c>
    </row>
    <row r="959" spans="1:3">
      <c r="A959" t="s">
        <v>294</v>
      </c>
      <c r="B959">
        <v>0.844735</v>
      </c>
      <c r="C959">
        <f>VLOOKUP(A959,[1]总校正后表!$A:$S,19,0)</f>
        <v>17.0774465</v>
      </c>
    </row>
    <row r="960" spans="1:3">
      <c r="A960" t="s">
        <v>187</v>
      </c>
      <c r="B960">
        <v>0.846764</v>
      </c>
      <c r="C960">
        <f>VLOOKUP(A960,[1]总校正后表!$A:$S,19,0)</f>
        <v>17.0233589</v>
      </c>
    </row>
    <row r="961" spans="1:3">
      <c r="A961" t="s">
        <v>850</v>
      </c>
      <c r="B961">
        <v>0.853623</v>
      </c>
      <c r="C961">
        <f>VLOOKUP(A961,[1]总校正后表!$A:$S,19,0)</f>
        <v>11.5038765</v>
      </c>
    </row>
    <row r="962" spans="1:3">
      <c r="A962" t="s">
        <v>693</v>
      </c>
      <c r="B962">
        <v>0.870504</v>
      </c>
      <c r="C962">
        <f>VLOOKUP(A962,[1]总校正后表!$A:$S,19,0)</f>
        <v>20.263874</v>
      </c>
    </row>
    <row r="963" spans="1:3">
      <c r="A963" t="s">
        <v>829</v>
      </c>
      <c r="B963">
        <v>0.878594</v>
      </c>
      <c r="C963">
        <f>VLOOKUP(A963,[1]总校正后表!$A:$S,19,0)</f>
        <v>19.081554</v>
      </c>
    </row>
    <row r="964" spans="1:3">
      <c r="A964" t="s">
        <v>588</v>
      </c>
      <c r="B964">
        <v>0.882718</v>
      </c>
      <c r="C964">
        <f>VLOOKUP(A964,[1]总校正后表!$A:$S,19,0)</f>
        <v>17.896594</v>
      </c>
    </row>
    <row r="965" spans="1:3">
      <c r="A965" t="s">
        <v>861</v>
      </c>
      <c r="B965">
        <v>0.891486</v>
      </c>
      <c r="C965">
        <f>VLOOKUP(A965,[1]总校正后表!$A:$S,19,0)</f>
        <v>17.55218</v>
      </c>
    </row>
    <row r="966" spans="1:3">
      <c r="A966" t="s">
        <v>740</v>
      </c>
      <c r="B966">
        <v>0.893389</v>
      </c>
      <c r="C966">
        <f>VLOOKUP(A966,[1]总校正后表!$A:$S,19,0)</f>
        <v>17.4807689</v>
      </c>
    </row>
    <row r="967" spans="1:3">
      <c r="A967" t="s">
        <v>872</v>
      </c>
      <c r="B967">
        <v>0.907589</v>
      </c>
      <c r="C967">
        <f>VLOOKUP(A967,[1]总校正后表!$A:$S,19,0)</f>
        <v>18.420074</v>
      </c>
    </row>
    <row r="968" spans="1:3">
      <c r="A968" t="s">
        <v>913</v>
      </c>
      <c r="B968">
        <v>0.909166</v>
      </c>
      <c r="C968">
        <f>VLOOKUP(A968,[1]总校正后表!$A:$S,19,0)</f>
        <v>16.799544</v>
      </c>
    </row>
    <row r="969" spans="1:3">
      <c r="A969" t="s">
        <v>958</v>
      </c>
      <c r="B969">
        <v>0.917751</v>
      </c>
      <c r="C969">
        <f>VLOOKUP(A969,[1]总校正后表!$A:$S,19,0)</f>
        <v>16.006253</v>
      </c>
    </row>
    <row r="970" spans="1:3">
      <c r="A970" t="s">
        <v>996</v>
      </c>
      <c r="B970">
        <v>0.917866</v>
      </c>
      <c r="C970">
        <f>VLOOKUP(A970,[1]总校正后表!$A:$S,19,0)</f>
        <v>15.618194</v>
      </c>
    </row>
    <row r="971" spans="1:3">
      <c r="A971" t="s">
        <v>724</v>
      </c>
      <c r="B971">
        <v>0.920008</v>
      </c>
      <c r="C971">
        <f>VLOOKUP(A971,[1]总校正后表!$A:$S,19,0)</f>
        <v>18.828964</v>
      </c>
    </row>
    <row r="972" spans="1:3">
      <c r="A972" t="s">
        <v>133</v>
      </c>
      <c r="B972">
        <v>0.924687</v>
      </c>
      <c r="C972">
        <f>VLOOKUP(A972,[1]总校正后表!$A:$S,19,0)</f>
        <v>13.210274</v>
      </c>
    </row>
    <row r="973" spans="1:3">
      <c r="A973" t="s">
        <v>681</v>
      </c>
      <c r="B973">
        <v>0.925342</v>
      </c>
      <c r="C973">
        <f>VLOOKUP(A973,[1]总校正后表!$A:$S,19,0)</f>
        <v>17.747236</v>
      </c>
    </row>
    <row r="974" spans="1:3">
      <c r="A974" t="s">
        <v>1195</v>
      </c>
      <c r="B974">
        <v>0.92562</v>
      </c>
      <c r="C974">
        <f>VLOOKUP(A974,[1]总校正后表!$A:$S,19,0)</f>
        <v>16.942766</v>
      </c>
    </row>
    <row r="975" spans="1:3">
      <c r="A975" t="s">
        <v>586</v>
      </c>
      <c r="B975">
        <v>0.926398</v>
      </c>
      <c r="C975">
        <f>VLOOKUP(A975,[1]总校正后表!$A:$S,19,0)</f>
        <v>14.817844</v>
      </c>
    </row>
    <row r="976" spans="1:3">
      <c r="A976" t="s">
        <v>783</v>
      </c>
      <c r="B976">
        <v>0.927962</v>
      </c>
      <c r="C976">
        <f>VLOOKUP(A976,[1]总校正后表!$A:$S,19,0)</f>
        <v>22.860144</v>
      </c>
    </row>
    <row r="977" spans="1:3">
      <c r="A977" t="s">
        <v>855</v>
      </c>
      <c r="B977">
        <v>0.928722</v>
      </c>
      <c r="C977">
        <f>VLOOKUP(A977,[1]总校正后表!$A:$S,19,0)</f>
        <v>24.408634</v>
      </c>
    </row>
    <row r="978" spans="1:3">
      <c r="A978" t="s">
        <v>683</v>
      </c>
      <c r="B978">
        <v>0.929239</v>
      </c>
      <c r="C978">
        <f>VLOOKUP(A978,[1]总校正后表!$A:$S,19,0)</f>
        <v>24.3722393</v>
      </c>
    </row>
    <row r="979" spans="1:3">
      <c r="A979" t="s">
        <v>624</v>
      </c>
      <c r="B979">
        <v>0.937073</v>
      </c>
      <c r="C979">
        <f>VLOOKUP(A979,[1]总校正后表!$A:$S,19,0)</f>
        <v>23.716144</v>
      </c>
    </row>
    <row r="980" spans="1:3">
      <c r="A980" t="s">
        <v>1099</v>
      </c>
      <c r="B980">
        <v>0.938095</v>
      </c>
      <c r="C980">
        <f>VLOOKUP(A980,[1]总校正后表!$A:$S,19,0)</f>
        <v>22.4738393</v>
      </c>
    </row>
    <row r="981" spans="1:3">
      <c r="A981" t="s">
        <v>1211</v>
      </c>
      <c r="B981">
        <v>0.939397</v>
      </c>
      <c r="C981">
        <f>VLOOKUP(A981,[1]总校正后表!$A:$S,19,0)</f>
        <v>14.09477</v>
      </c>
    </row>
    <row r="982" spans="1:3">
      <c r="A982" t="s">
        <v>502</v>
      </c>
      <c r="B982">
        <v>0.942374</v>
      </c>
      <c r="C982">
        <f>VLOOKUP(A982,[1]总校正后表!$A:$S,19,0)</f>
        <v>20.9448393</v>
      </c>
    </row>
    <row r="983" spans="1:3">
      <c r="A983" t="s">
        <v>830</v>
      </c>
      <c r="B983">
        <v>0.94775</v>
      </c>
      <c r="C983">
        <f>VLOOKUP(A983,[1]总校正后表!$A:$S,19,0)</f>
        <v>12.8321465</v>
      </c>
    </row>
    <row r="984" spans="1:3">
      <c r="A984" t="s">
        <v>115</v>
      </c>
      <c r="B984">
        <v>0.947986</v>
      </c>
      <c r="C984">
        <f>VLOOKUP(A984,[1]总校正后表!$A:$S,19,0)</f>
        <v>16.7891393</v>
      </c>
    </row>
    <row r="985" spans="1:3">
      <c r="A985" t="s">
        <v>1023</v>
      </c>
      <c r="B985">
        <v>0.950324</v>
      </c>
      <c r="C985">
        <f>VLOOKUP(A985,[1]总校正后表!$A:$S,19,0)</f>
        <v>11.8715393</v>
      </c>
    </row>
    <row r="986" spans="1:3">
      <c r="A986" t="s">
        <v>971</v>
      </c>
      <c r="B986">
        <v>0.954686</v>
      </c>
      <c r="C986">
        <f>VLOOKUP(A986,[1]总校正后表!$A:$S,19,0)</f>
        <v>11.94417</v>
      </c>
    </row>
    <row r="987" spans="1:3">
      <c r="A987" t="s">
        <v>1214</v>
      </c>
      <c r="B987">
        <v>0.956478</v>
      </c>
      <c r="C987">
        <f>VLOOKUP(A987,[1]总校正后表!$A:$S,19,0)</f>
        <v>14.86292</v>
      </c>
    </row>
    <row r="988" spans="1:3">
      <c r="A988" t="s">
        <v>751</v>
      </c>
      <c r="B988">
        <v>0.965407</v>
      </c>
      <c r="C988">
        <f>VLOOKUP(A988,[1]总校正后表!$A:$S,19,0)</f>
        <v>14.080744</v>
      </c>
    </row>
    <row r="989" spans="1:3">
      <c r="A989" t="s">
        <v>1091</v>
      </c>
      <c r="B989">
        <v>0.967055</v>
      </c>
      <c r="C989">
        <f>VLOOKUP(A989,[1]总校正后表!$A:$S,19,0)</f>
        <v>16.900703</v>
      </c>
    </row>
    <row r="990" spans="1:3">
      <c r="A990" t="s">
        <v>237</v>
      </c>
      <c r="B990">
        <v>0.967072</v>
      </c>
      <c r="C990">
        <f>VLOOKUP(A990,[1]总校正后表!$A:$S,19,0)</f>
        <v>18.769764</v>
      </c>
    </row>
    <row r="991" spans="1:3">
      <c r="A991" t="s">
        <v>1160</v>
      </c>
      <c r="B991">
        <v>0.967179</v>
      </c>
      <c r="C991">
        <f>VLOOKUP(A991,[1]总校正后表!$A:$S,19,0)</f>
        <v>22.367844</v>
      </c>
    </row>
    <row r="992" spans="1:3">
      <c r="A992" t="s">
        <v>985</v>
      </c>
      <c r="B992">
        <v>0.971128</v>
      </c>
      <c r="C992">
        <f>VLOOKUP(A992,[1]总校正后表!$A:$S,19,0)</f>
        <v>17.0089589</v>
      </c>
    </row>
    <row r="993" spans="1:3">
      <c r="A993" t="s">
        <v>706</v>
      </c>
      <c r="B993">
        <v>0.971702</v>
      </c>
      <c r="C993">
        <f>VLOOKUP(A993,[1]总校正后表!$A:$S,19,0)</f>
        <v>19.4526393</v>
      </c>
    </row>
    <row r="994" spans="1:3">
      <c r="A994" t="s">
        <v>1014</v>
      </c>
      <c r="B994">
        <v>0.974152</v>
      </c>
      <c r="C994">
        <f>VLOOKUP(A994,[1]总校正后表!$A:$S,19,0)</f>
        <v>21.928644</v>
      </c>
    </row>
    <row r="995" spans="1:3">
      <c r="A995" t="s">
        <v>273</v>
      </c>
      <c r="B995">
        <v>0.98242</v>
      </c>
      <c r="C995">
        <f>VLOOKUP(A995,[1]总校正后表!$A:$S,19,0)</f>
        <v>15.2743689</v>
      </c>
    </row>
    <row r="996" spans="1:3">
      <c r="A996" t="s">
        <v>256</v>
      </c>
      <c r="B996">
        <v>0.984309</v>
      </c>
      <c r="C996">
        <f>VLOOKUP(A996,[1]总校正后表!$A:$S,19,0)</f>
        <v>16.080003</v>
      </c>
    </row>
    <row r="997" spans="1:3">
      <c r="A997" t="s">
        <v>776</v>
      </c>
      <c r="B997">
        <v>0.991414</v>
      </c>
      <c r="C997">
        <f>VLOOKUP(A997,[1]总校正后表!$A:$S,19,0)</f>
        <v>21.871164</v>
      </c>
    </row>
    <row r="998" spans="1:3">
      <c r="A998" t="s">
        <v>130</v>
      </c>
      <c r="B998">
        <v>0.994918</v>
      </c>
      <c r="C998">
        <f>VLOOKUP(A998,[1]总校正后表!$A:$S,19,0)</f>
        <v>23.221046</v>
      </c>
    </row>
    <row r="999" spans="1:3">
      <c r="A999" t="s">
        <v>1274</v>
      </c>
      <c r="B999">
        <v>0.999936</v>
      </c>
      <c r="C999">
        <f>VLOOKUP(A999,[1]总校正后表!$A:$S,19,0)</f>
        <v>17.230874</v>
      </c>
    </row>
    <row r="1000" spans="1:3">
      <c r="A1000" t="s">
        <v>1243</v>
      </c>
      <c r="B1000">
        <v>1.00327</v>
      </c>
      <c r="C1000">
        <f>VLOOKUP(A1000,[1]总校正后表!$A:$S,19,0)</f>
        <v>13.358694</v>
      </c>
    </row>
    <row r="1001" spans="1:3">
      <c r="A1001" t="s">
        <v>1184</v>
      </c>
      <c r="B1001">
        <v>1.00627</v>
      </c>
      <c r="C1001">
        <f>VLOOKUP(A1001,[1]总校正后表!$A:$S,19,0)</f>
        <v>15.815474</v>
      </c>
    </row>
    <row r="1002" spans="1:3">
      <c r="A1002" t="s">
        <v>820</v>
      </c>
      <c r="B1002">
        <v>1.00856</v>
      </c>
      <c r="C1002">
        <f>VLOOKUP(A1002,[1]总校正后表!$A:$S,19,0)</f>
        <v>13.487266</v>
      </c>
    </row>
    <row r="1003" spans="1:3">
      <c r="A1003" t="s">
        <v>848</v>
      </c>
      <c r="B1003">
        <v>1.01099</v>
      </c>
      <c r="C1003">
        <f>VLOOKUP(A1003,[1]总校正后表!$A:$S,19,0)</f>
        <v>19.926553</v>
      </c>
    </row>
    <row r="1004" spans="1:3">
      <c r="A1004" t="s">
        <v>186</v>
      </c>
      <c r="B1004">
        <v>1.01216</v>
      </c>
      <c r="C1004">
        <f>VLOOKUP(A1004,[1]总校正后表!$A:$S,19,0)</f>
        <v>18.0275589</v>
      </c>
    </row>
    <row r="1005" spans="1:3">
      <c r="A1005" t="s">
        <v>1064</v>
      </c>
      <c r="B1005">
        <v>1.01259</v>
      </c>
      <c r="C1005">
        <f>VLOOKUP(A1005,[1]总校正后表!$A:$S,19,0)</f>
        <v>11.79357</v>
      </c>
    </row>
    <row r="1006" spans="1:3">
      <c r="A1006" t="s">
        <v>760</v>
      </c>
      <c r="B1006">
        <v>1.01272</v>
      </c>
      <c r="C1006">
        <f>VLOOKUP(A1006,[1]总校正后表!$A:$S,19,0)</f>
        <v>14.010074</v>
      </c>
    </row>
    <row r="1007" spans="1:3">
      <c r="A1007" t="s">
        <v>742</v>
      </c>
      <c r="B1007">
        <v>1.01431</v>
      </c>
      <c r="C1007">
        <f>VLOOKUP(A1007,[1]总校正后表!$A:$S,19,0)</f>
        <v>20.822044</v>
      </c>
    </row>
    <row r="1008" spans="1:3">
      <c r="A1008" t="s">
        <v>1258</v>
      </c>
      <c r="B1008">
        <v>1.02207</v>
      </c>
      <c r="C1008">
        <f>VLOOKUP(A1008,[1]总校正后表!$A:$S,19,0)</f>
        <v>18.975153</v>
      </c>
    </row>
    <row r="1009" spans="1:3">
      <c r="A1009" t="s">
        <v>739</v>
      </c>
      <c r="B1009">
        <v>1.02237</v>
      </c>
      <c r="C1009">
        <f>VLOOKUP(A1009,[1]总校正后表!$A:$S,19,0)</f>
        <v>22.594836</v>
      </c>
    </row>
    <row r="1010" spans="1:3">
      <c r="A1010" t="s">
        <v>191</v>
      </c>
      <c r="B1010">
        <v>1.02572</v>
      </c>
      <c r="C1010">
        <f>VLOOKUP(A1010,[1]总校正后表!$A:$S,19,0)</f>
        <v>15.8555693</v>
      </c>
    </row>
    <row r="1011" spans="1:3">
      <c r="A1011" t="s">
        <v>886</v>
      </c>
      <c r="B1011">
        <v>1.02625</v>
      </c>
      <c r="C1011">
        <f>VLOOKUP(A1011,[1]总校正后表!$A:$S,19,0)</f>
        <v>18.350944</v>
      </c>
    </row>
    <row r="1012" spans="1:3">
      <c r="A1012" t="s">
        <v>1062</v>
      </c>
      <c r="B1012">
        <v>1.03126</v>
      </c>
      <c r="C1012">
        <f>VLOOKUP(A1012,[1]总校正后表!$A:$S,19,0)</f>
        <v>15.5150393</v>
      </c>
    </row>
    <row r="1013" spans="1:3">
      <c r="A1013" t="s">
        <v>449</v>
      </c>
      <c r="B1013">
        <v>1.03851</v>
      </c>
      <c r="C1013">
        <f>VLOOKUP(A1013,[1]总校正后表!$A:$S,19,0)</f>
        <v>19.674674</v>
      </c>
    </row>
    <row r="1014" spans="1:3">
      <c r="A1014" t="s">
        <v>768</v>
      </c>
      <c r="B1014">
        <v>1.04093</v>
      </c>
      <c r="C1014">
        <f>VLOOKUP(A1014,[1]总校正后表!$A:$S,19,0)</f>
        <v>17.20437</v>
      </c>
    </row>
    <row r="1015" spans="1:3">
      <c r="A1015" t="s">
        <v>1267</v>
      </c>
      <c r="B1015">
        <v>1.0635</v>
      </c>
      <c r="C1015">
        <f>VLOOKUP(A1015,[1]总校正后表!$A:$S,19,0)</f>
        <v>18.10497</v>
      </c>
    </row>
    <row r="1016" spans="1:3">
      <c r="A1016" t="s">
        <v>1059</v>
      </c>
      <c r="B1016">
        <v>1.06542</v>
      </c>
      <c r="C1016">
        <f>VLOOKUP(A1016,[1]总校正后表!$A:$S,19,0)</f>
        <v>18.175664</v>
      </c>
    </row>
    <row r="1017" spans="1:3">
      <c r="A1017" t="s">
        <v>1066</v>
      </c>
      <c r="B1017">
        <v>1.06673</v>
      </c>
      <c r="C1017">
        <f>VLOOKUP(A1017,[1]总校正后表!$A:$S,19,0)</f>
        <v>19.8300465</v>
      </c>
    </row>
    <row r="1018" spans="1:3">
      <c r="A1018" t="s">
        <v>576</v>
      </c>
      <c r="B1018">
        <v>1.06697</v>
      </c>
      <c r="C1018">
        <f>VLOOKUP(A1018,[1]总校正后表!$A:$S,19,0)</f>
        <v>20.3391589</v>
      </c>
    </row>
    <row r="1019" spans="1:3">
      <c r="A1019" t="s">
        <v>893</v>
      </c>
      <c r="B1019">
        <v>1.0725</v>
      </c>
      <c r="C1019">
        <f>VLOOKUP(A1019,[1]总校正后表!$A:$S,19,0)</f>
        <v>20.678804</v>
      </c>
    </row>
    <row r="1020" spans="1:3">
      <c r="A1020" t="s">
        <v>183</v>
      </c>
      <c r="B1020">
        <v>1.07362</v>
      </c>
      <c r="C1020">
        <f>VLOOKUP(A1020,[1]总校正后表!$A:$S,19,0)</f>
        <v>18.60407</v>
      </c>
    </row>
    <row r="1021" spans="1:3">
      <c r="A1021" t="s">
        <v>847</v>
      </c>
      <c r="B1021">
        <v>1.07678</v>
      </c>
      <c r="C1021">
        <f>VLOOKUP(A1021,[1]总校正后表!$A:$S,19,0)</f>
        <v>15.9188693</v>
      </c>
    </row>
    <row r="1022" spans="1:3">
      <c r="A1022" t="s">
        <v>1245</v>
      </c>
      <c r="B1022">
        <v>1.07887</v>
      </c>
      <c r="C1022">
        <f>VLOOKUP(A1022,[1]总校正后表!$A:$S,19,0)</f>
        <v>17.7216589</v>
      </c>
    </row>
    <row r="1023" spans="1:3">
      <c r="A1023" t="s">
        <v>748</v>
      </c>
      <c r="B1023">
        <v>1.0805</v>
      </c>
      <c r="C1023">
        <f>VLOOKUP(A1023,[1]总校正后表!$A:$S,19,0)</f>
        <v>22.688734</v>
      </c>
    </row>
    <row r="1024" spans="1:3">
      <c r="A1024" t="s">
        <v>631</v>
      </c>
      <c r="B1024">
        <v>1.0833</v>
      </c>
      <c r="C1024">
        <f>VLOOKUP(A1024,[1]总校正后表!$A:$S,19,0)</f>
        <v>20.3855589</v>
      </c>
    </row>
    <row r="1025" spans="1:3">
      <c r="A1025" t="s">
        <v>469</v>
      </c>
      <c r="B1025">
        <v>1.08367</v>
      </c>
      <c r="C1025">
        <f>VLOOKUP(A1025,[1]总校正后表!$A:$S,19,0)</f>
        <v>16.743166</v>
      </c>
    </row>
    <row r="1026" spans="1:3">
      <c r="A1026" t="s">
        <v>1061</v>
      </c>
      <c r="B1026">
        <v>1.08521</v>
      </c>
      <c r="C1026">
        <f>VLOOKUP(A1026,[1]总校正后表!$A:$S,19,0)</f>
        <v>20.66247</v>
      </c>
    </row>
    <row r="1027" spans="1:3">
      <c r="A1027" t="s">
        <v>1223</v>
      </c>
      <c r="B1027">
        <v>1.10308</v>
      </c>
      <c r="C1027">
        <f>VLOOKUP(A1027,[1]总校正后表!$A:$S,19,0)</f>
        <v>25.599154</v>
      </c>
    </row>
    <row r="1028" spans="1:3">
      <c r="A1028" t="s">
        <v>877</v>
      </c>
      <c r="B1028">
        <v>1.11709</v>
      </c>
      <c r="C1028">
        <f>VLOOKUP(A1028,[1]总校正后表!$A:$S,19,0)</f>
        <v>16.953333</v>
      </c>
    </row>
    <row r="1029" spans="1:3">
      <c r="A1029" t="s">
        <v>1139</v>
      </c>
      <c r="B1029">
        <v>1.12196</v>
      </c>
      <c r="C1029">
        <f>VLOOKUP(A1029,[1]总校正后表!$A:$S,19,0)</f>
        <v>14.9650493</v>
      </c>
    </row>
    <row r="1030" spans="1:3">
      <c r="A1030" t="s">
        <v>630</v>
      </c>
      <c r="B1030">
        <v>1.12213</v>
      </c>
      <c r="C1030">
        <f>VLOOKUP(A1030,[1]总校正后表!$A:$S,19,0)</f>
        <v>19.1682393</v>
      </c>
    </row>
    <row r="1031" spans="1:3">
      <c r="A1031" t="s">
        <v>736</v>
      </c>
      <c r="B1031">
        <v>1.12283</v>
      </c>
      <c r="C1031">
        <f>VLOOKUP(A1031,[1]总校正后表!$A:$S,19,0)</f>
        <v>20.835844</v>
      </c>
    </row>
    <row r="1032" spans="1:3">
      <c r="A1032" t="s">
        <v>47</v>
      </c>
      <c r="B1032">
        <v>1.13142</v>
      </c>
      <c r="C1032">
        <f>VLOOKUP(A1032,[1]总校正后表!$A:$S,19,0)</f>
        <v>20.981744</v>
      </c>
    </row>
    <row r="1033" spans="1:3">
      <c r="A1033" t="s">
        <v>1011</v>
      </c>
      <c r="B1033">
        <v>1.13187</v>
      </c>
      <c r="C1033">
        <f>VLOOKUP(A1033,[1]总校正后表!$A:$S,19,0)</f>
        <v>20.805313</v>
      </c>
    </row>
    <row r="1034" spans="1:3">
      <c r="A1034" t="s">
        <v>251</v>
      </c>
      <c r="B1034">
        <v>1.14127</v>
      </c>
      <c r="C1034">
        <f>VLOOKUP(A1034,[1]总校正后表!$A:$S,19,0)</f>
        <v>24.181944</v>
      </c>
    </row>
    <row r="1035" spans="1:3">
      <c r="A1035" t="s">
        <v>809</v>
      </c>
      <c r="B1035">
        <v>1.15433</v>
      </c>
      <c r="C1035">
        <f>VLOOKUP(A1035,[1]总校正后表!$A:$S,19,0)</f>
        <v>12.009774</v>
      </c>
    </row>
    <row r="1036" spans="1:3">
      <c r="A1036" t="s">
        <v>634</v>
      </c>
      <c r="B1036">
        <v>1.1604</v>
      </c>
      <c r="C1036">
        <f>VLOOKUP(A1036,[1]总校正后表!$A:$S,19,0)</f>
        <v>20.701403</v>
      </c>
    </row>
    <row r="1037" spans="1:3">
      <c r="A1037" t="s">
        <v>614</v>
      </c>
      <c r="B1037">
        <v>1.16227</v>
      </c>
      <c r="C1037">
        <f>VLOOKUP(A1037,[1]总校正后表!$A:$S,19,0)</f>
        <v>16.895394</v>
      </c>
    </row>
    <row r="1038" spans="1:3">
      <c r="A1038" t="s">
        <v>800</v>
      </c>
      <c r="B1038">
        <v>1.16264</v>
      </c>
      <c r="C1038">
        <f>VLOOKUP(A1038,[1]总校正后表!$A:$S,19,0)</f>
        <v>17.365354</v>
      </c>
    </row>
    <row r="1039" spans="1:3">
      <c r="A1039" t="s">
        <v>794</v>
      </c>
      <c r="B1039">
        <v>1.16378</v>
      </c>
      <c r="C1039">
        <f>VLOOKUP(A1039,[1]总校正后表!$A:$S,19,0)</f>
        <v>16.758633</v>
      </c>
    </row>
    <row r="1040" spans="1:3">
      <c r="A1040" t="s">
        <v>1133</v>
      </c>
      <c r="B1040">
        <v>1.17054</v>
      </c>
      <c r="C1040">
        <f>VLOOKUP(A1040,[1]总校正后表!$A:$S,19,0)</f>
        <v>24.326354</v>
      </c>
    </row>
    <row r="1041" spans="1:3">
      <c r="A1041" t="s">
        <v>1179</v>
      </c>
      <c r="B1041">
        <v>1.17617</v>
      </c>
      <c r="C1041">
        <f>VLOOKUP(A1041,[1]总校正后表!$A:$S,19,0)</f>
        <v>15.954174</v>
      </c>
    </row>
    <row r="1042" spans="1:3">
      <c r="A1042" t="s">
        <v>4</v>
      </c>
      <c r="B1042">
        <v>1.17634</v>
      </c>
      <c r="C1042">
        <f>VLOOKUP(A1042,[1]总校正后表!$A:$S,19,0)</f>
        <v>19.678374</v>
      </c>
    </row>
    <row r="1043" spans="1:3">
      <c r="A1043" t="s">
        <v>448</v>
      </c>
      <c r="B1043">
        <v>1.18217</v>
      </c>
      <c r="C1043">
        <f>VLOOKUP(A1043,[1]总校正后表!$A:$S,19,0)</f>
        <v>17.587794</v>
      </c>
    </row>
    <row r="1044" spans="1:3">
      <c r="A1044" t="s">
        <v>642</v>
      </c>
      <c r="B1044">
        <v>1.18641</v>
      </c>
      <c r="C1044">
        <f>VLOOKUP(A1044,[1]总校正后表!$A:$S,19,0)</f>
        <v>15.766894</v>
      </c>
    </row>
    <row r="1045" spans="1:3">
      <c r="A1045" t="s">
        <v>1255</v>
      </c>
      <c r="B1045">
        <v>1.18671</v>
      </c>
      <c r="C1045">
        <f>VLOOKUP(A1045,[1]总校正后表!$A:$S,19,0)</f>
        <v>22.595744</v>
      </c>
    </row>
    <row r="1046" spans="1:3">
      <c r="A1046" t="s">
        <v>991</v>
      </c>
      <c r="B1046">
        <v>1.18767</v>
      </c>
      <c r="C1046">
        <f>VLOOKUP(A1046,[1]总校正后表!$A:$S,19,0)</f>
        <v>17.3687393</v>
      </c>
    </row>
    <row r="1047" spans="1:3">
      <c r="A1047" t="s">
        <v>382</v>
      </c>
      <c r="B1047">
        <v>1.18779</v>
      </c>
      <c r="C1047">
        <f>VLOOKUP(A1047,[1]总校正后表!$A:$S,19,0)</f>
        <v>18.708594</v>
      </c>
    </row>
    <row r="1048" spans="1:3">
      <c r="A1048" t="s">
        <v>193</v>
      </c>
      <c r="B1048">
        <v>1.19501</v>
      </c>
      <c r="C1048">
        <f>VLOOKUP(A1048,[1]总校正后表!$A:$S,19,0)</f>
        <v>17.993003</v>
      </c>
    </row>
    <row r="1049" spans="1:3">
      <c r="A1049" t="s">
        <v>1213</v>
      </c>
      <c r="B1049">
        <v>1.204</v>
      </c>
      <c r="C1049">
        <f>VLOOKUP(A1049,[1]总校正后表!$A:$S,19,0)</f>
        <v>20.314314</v>
      </c>
    </row>
    <row r="1050" spans="1:3">
      <c r="A1050" t="s">
        <v>521</v>
      </c>
      <c r="B1050">
        <v>1.20701</v>
      </c>
      <c r="C1050">
        <f>VLOOKUP(A1050,[1]总校正后表!$A:$S,19,0)</f>
        <v>20.732674</v>
      </c>
    </row>
    <row r="1051" spans="1:3">
      <c r="A1051" t="s">
        <v>635</v>
      </c>
      <c r="B1051">
        <v>1.20841</v>
      </c>
      <c r="C1051">
        <f>VLOOKUP(A1051,[1]总校正后表!$A:$S,19,0)</f>
        <v>21.504734</v>
      </c>
    </row>
    <row r="1052" spans="1:3">
      <c r="A1052" t="s">
        <v>798</v>
      </c>
      <c r="B1052">
        <v>1.21459</v>
      </c>
      <c r="C1052">
        <f>VLOOKUP(A1052,[1]总校正后表!$A:$S,19,0)</f>
        <v>13.154374</v>
      </c>
    </row>
    <row r="1053" spans="1:3">
      <c r="A1053" t="s">
        <v>992</v>
      </c>
      <c r="B1053">
        <v>1.22433</v>
      </c>
      <c r="C1053">
        <f>VLOOKUP(A1053,[1]总校正后表!$A:$S,19,0)</f>
        <v>18.309036</v>
      </c>
    </row>
    <row r="1054" spans="1:3">
      <c r="A1054" t="s">
        <v>413</v>
      </c>
      <c r="B1054">
        <v>1.22765</v>
      </c>
      <c r="C1054">
        <f>VLOOKUP(A1054,[1]总校正后表!$A:$S,19,0)</f>
        <v>18.179584</v>
      </c>
    </row>
    <row r="1055" spans="1:3">
      <c r="A1055" t="s">
        <v>1226</v>
      </c>
      <c r="B1055">
        <v>1.22868</v>
      </c>
      <c r="C1055">
        <f>VLOOKUP(A1055,[1]总校正后表!$A:$S,19,0)</f>
        <v>18.5417693</v>
      </c>
    </row>
    <row r="1056" spans="1:3">
      <c r="A1056" t="s">
        <v>394</v>
      </c>
      <c r="B1056">
        <v>1.22964</v>
      </c>
      <c r="C1056">
        <f>VLOOKUP(A1056,[1]总校正后表!$A:$S,19,0)</f>
        <v>18.4136393</v>
      </c>
    </row>
    <row r="1057" spans="1:3">
      <c r="A1057" t="s">
        <v>483</v>
      </c>
      <c r="B1057">
        <v>1.23016</v>
      </c>
      <c r="C1057">
        <f>VLOOKUP(A1057,[1]总校正后表!$A:$S,19,0)</f>
        <v>16.357064</v>
      </c>
    </row>
    <row r="1058" spans="1:3">
      <c r="A1058" t="s">
        <v>779</v>
      </c>
      <c r="B1058">
        <v>1.23087</v>
      </c>
      <c r="C1058">
        <f>VLOOKUP(A1058,[1]总校正后表!$A:$S,19,0)</f>
        <v>17.7057393</v>
      </c>
    </row>
    <row r="1059" spans="1:3">
      <c r="A1059" t="s">
        <v>373</v>
      </c>
      <c r="B1059">
        <v>1.23136</v>
      </c>
      <c r="C1059">
        <f>VLOOKUP(A1059,[1]总校正后表!$A:$S,19,0)</f>
        <v>28.610174</v>
      </c>
    </row>
    <row r="1060" spans="1:3">
      <c r="A1060" t="s">
        <v>363</v>
      </c>
      <c r="B1060">
        <v>1.23149</v>
      </c>
      <c r="C1060">
        <f>VLOOKUP(A1060,[1]总校正后表!$A:$S,19,0)</f>
        <v>18.2942589</v>
      </c>
    </row>
    <row r="1061" spans="1:3">
      <c r="A1061" t="s">
        <v>1198</v>
      </c>
      <c r="B1061">
        <v>1.23901</v>
      </c>
      <c r="C1061">
        <f>VLOOKUP(A1061,[1]总校正后表!$A:$S,19,0)</f>
        <v>17.663564</v>
      </c>
    </row>
    <row r="1062" spans="1:3">
      <c r="A1062" t="s">
        <v>299</v>
      </c>
      <c r="B1062">
        <v>1.24573</v>
      </c>
      <c r="C1062">
        <f>VLOOKUP(A1062,[1]总校正后表!$A:$S,19,0)</f>
        <v>19.446574</v>
      </c>
    </row>
    <row r="1063" spans="1:3">
      <c r="A1063" t="s">
        <v>599</v>
      </c>
      <c r="B1063">
        <v>1.24928</v>
      </c>
      <c r="C1063">
        <f>VLOOKUP(A1063,[1]总校正后表!$A:$S,19,0)</f>
        <v>18.993934</v>
      </c>
    </row>
    <row r="1064" spans="1:3">
      <c r="A1064" t="s">
        <v>694</v>
      </c>
      <c r="B1064">
        <v>1.24978</v>
      </c>
      <c r="C1064">
        <f>VLOOKUP(A1064,[1]总校正后表!$A:$S,19,0)</f>
        <v>19.34418</v>
      </c>
    </row>
    <row r="1065" spans="1:3">
      <c r="A1065" t="s">
        <v>1201</v>
      </c>
      <c r="B1065">
        <v>1.25237</v>
      </c>
      <c r="C1065">
        <f>VLOOKUP(A1065,[1]总校正后表!$A:$S,19,0)</f>
        <v>14.9139493</v>
      </c>
    </row>
    <row r="1066" spans="1:3">
      <c r="A1066" t="s">
        <v>1176</v>
      </c>
      <c r="B1066">
        <v>1.25395</v>
      </c>
      <c r="C1066">
        <f>VLOOKUP(A1066,[1]总校正后表!$A:$S,19,0)</f>
        <v>15.787533</v>
      </c>
    </row>
    <row r="1067" spans="1:3">
      <c r="A1067" t="s">
        <v>342</v>
      </c>
      <c r="B1067">
        <v>1.25855</v>
      </c>
      <c r="C1067">
        <f>VLOOKUP(A1067,[1]总校正后表!$A:$S,19,0)</f>
        <v>20.1753465</v>
      </c>
    </row>
    <row r="1068" spans="1:3">
      <c r="A1068" t="s">
        <v>1218</v>
      </c>
      <c r="B1068">
        <v>1.26133</v>
      </c>
      <c r="C1068">
        <f>VLOOKUP(A1068,[1]总校正后表!$A:$S,19,0)</f>
        <v>18.0013589</v>
      </c>
    </row>
    <row r="1069" spans="1:3">
      <c r="A1069" t="s">
        <v>106</v>
      </c>
      <c r="B1069">
        <v>1.28459</v>
      </c>
      <c r="C1069">
        <f>VLOOKUP(A1069,[1]总校正后表!$A:$S,19,0)</f>
        <v>19.942554</v>
      </c>
    </row>
    <row r="1070" spans="1:3">
      <c r="A1070" t="s">
        <v>424</v>
      </c>
      <c r="B1070">
        <v>1.29016</v>
      </c>
      <c r="C1070">
        <f>VLOOKUP(A1070,[1]总校正后表!$A:$S,19,0)</f>
        <v>19.864944</v>
      </c>
    </row>
    <row r="1071" spans="1:3">
      <c r="A1071" t="s">
        <v>990</v>
      </c>
      <c r="B1071">
        <v>1.29017</v>
      </c>
      <c r="C1071">
        <f>VLOOKUP(A1071,[1]总校正后表!$A:$S,19,0)</f>
        <v>22.971674</v>
      </c>
    </row>
    <row r="1072" spans="1:3">
      <c r="A1072" t="s">
        <v>618</v>
      </c>
      <c r="B1072">
        <v>1.29361</v>
      </c>
      <c r="C1072">
        <f>VLOOKUP(A1072,[1]总校正后表!$A:$S,19,0)</f>
        <v>18.637036</v>
      </c>
    </row>
    <row r="1073" spans="1:3">
      <c r="A1073" t="s">
        <v>388</v>
      </c>
      <c r="B1073">
        <v>1.29398</v>
      </c>
      <c r="C1073">
        <f>VLOOKUP(A1073,[1]总校正后表!$A:$S,19,0)</f>
        <v>21.86387</v>
      </c>
    </row>
    <row r="1074" spans="1:3">
      <c r="A1074" t="s">
        <v>582</v>
      </c>
      <c r="B1074">
        <v>1.29423</v>
      </c>
      <c r="C1074">
        <f>VLOOKUP(A1074,[1]总校正后表!$A:$S,19,0)</f>
        <v>21.213503</v>
      </c>
    </row>
    <row r="1075" spans="1:3">
      <c r="A1075" t="s">
        <v>961</v>
      </c>
      <c r="B1075">
        <v>1.29622</v>
      </c>
      <c r="C1075">
        <f>VLOOKUP(A1075,[1]总校正后表!$A:$S,19,0)</f>
        <v>14.919194</v>
      </c>
    </row>
    <row r="1076" spans="1:3">
      <c r="A1076" t="s">
        <v>959</v>
      </c>
      <c r="B1076">
        <v>1.29882</v>
      </c>
      <c r="C1076">
        <f>VLOOKUP(A1076,[1]总校正后表!$A:$S,19,0)</f>
        <v>15.059666</v>
      </c>
    </row>
    <row r="1077" spans="1:3">
      <c r="A1077" t="s">
        <v>821</v>
      </c>
      <c r="B1077">
        <v>1.29932</v>
      </c>
      <c r="C1077">
        <f>VLOOKUP(A1077,[1]总校正后表!$A:$S,19,0)</f>
        <v>27.824834</v>
      </c>
    </row>
    <row r="1078" spans="1:3">
      <c r="A1078" t="s">
        <v>1188</v>
      </c>
      <c r="B1078">
        <v>1.30291</v>
      </c>
      <c r="C1078">
        <f>VLOOKUP(A1078,[1]总校正后表!$A:$S,19,0)</f>
        <v>20.2958393</v>
      </c>
    </row>
    <row r="1079" spans="1:3">
      <c r="A1079" t="s">
        <v>975</v>
      </c>
      <c r="B1079">
        <v>1.30407</v>
      </c>
      <c r="C1079">
        <f>VLOOKUP(A1079,[1]总校正后表!$A:$S,19,0)</f>
        <v>24.260203</v>
      </c>
    </row>
    <row r="1080" spans="1:3">
      <c r="A1080" t="s">
        <v>711</v>
      </c>
      <c r="B1080">
        <v>1.32362</v>
      </c>
      <c r="C1080">
        <f>VLOOKUP(A1080,[1]总校正后表!$A:$S,19,0)</f>
        <v>17.782824</v>
      </c>
    </row>
    <row r="1081" spans="1:3">
      <c r="A1081" t="s">
        <v>152</v>
      </c>
      <c r="B1081">
        <v>1.32434</v>
      </c>
      <c r="C1081">
        <f>VLOOKUP(A1081,[1]总校正后表!$A:$S,19,0)</f>
        <v>16.3887589</v>
      </c>
    </row>
    <row r="1082" spans="1:3">
      <c r="A1082" t="s">
        <v>921</v>
      </c>
      <c r="B1082">
        <v>1.33015</v>
      </c>
      <c r="C1082">
        <f>VLOOKUP(A1082,[1]总校正后表!$A:$S,19,0)</f>
        <v>25.421794</v>
      </c>
    </row>
    <row r="1083" spans="1:3">
      <c r="A1083" t="s">
        <v>368</v>
      </c>
      <c r="B1083">
        <v>1.33837</v>
      </c>
      <c r="C1083">
        <f>VLOOKUP(A1083,[1]总校正后表!$A:$S,19,0)</f>
        <v>20.392644</v>
      </c>
    </row>
    <row r="1084" spans="1:3">
      <c r="A1084" t="s">
        <v>940</v>
      </c>
      <c r="B1084">
        <v>1.3431</v>
      </c>
      <c r="C1084">
        <f>VLOOKUP(A1084,[1]总校正后表!$A:$S,19,0)</f>
        <v>15.892166</v>
      </c>
    </row>
    <row r="1085" spans="1:3">
      <c r="A1085" t="s">
        <v>982</v>
      </c>
      <c r="B1085">
        <v>1.34333</v>
      </c>
      <c r="C1085">
        <f>VLOOKUP(A1085,[1]总校正后表!$A:$S,19,0)</f>
        <v>19.5610393</v>
      </c>
    </row>
    <row r="1086" spans="1:3">
      <c r="A1086" t="s">
        <v>509</v>
      </c>
      <c r="B1086">
        <v>1.34388</v>
      </c>
      <c r="C1086">
        <f>VLOOKUP(A1086,[1]总校正后表!$A:$S,19,0)</f>
        <v>15.586033</v>
      </c>
    </row>
    <row r="1087" spans="1:3">
      <c r="A1087" t="s">
        <v>852</v>
      </c>
      <c r="B1087">
        <v>1.34885</v>
      </c>
      <c r="C1087">
        <f>VLOOKUP(A1087,[1]总校正后表!$A:$S,19,0)</f>
        <v>15.425433</v>
      </c>
    </row>
    <row r="1088" spans="1:3">
      <c r="A1088" t="s">
        <v>841</v>
      </c>
      <c r="B1088">
        <v>1.36336</v>
      </c>
      <c r="C1088">
        <f>VLOOKUP(A1088,[1]总校正后表!$A:$S,19,0)</f>
        <v>13.7530765</v>
      </c>
    </row>
    <row r="1089" spans="1:3">
      <c r="A1089" t="s">
        <v>145</v>
      </c>
      <c r="B1089">
        <v>1.37039</v>
      </c>
      <c r="C1089">
        <f>VLOOKUP(A1089,[1]总校正后表!$A:$S,19,0)</f>
        <v>22.504054</v>
      </c>
    </row>
    <row r="1090" spans="1:3">
      <c r="A1090" t="s">
        <v>52</v>
      </c>
      <c r="B1090">
        <v>1.37874</v>
      </c>
      <c r="C1090">
        <f>VLOOKUP(A1090,[1]总校正后表!$A:$S,19,0)</f>
        <v>19.751744</v>
      </c>
    </row>
    <row r="1091" spans="1:3">
      <c r="A1091" t="s">
        <v>1088</v>
      </c>
      <c r="B1091">
        <v>1.38991</v>
      </c>
      <c r="C1091">
        <f>VLOOKUP(A1091,[1]总校正后表!$A:$S,19,0)</f>
        <v>16.649533</v>
      </c>
    </row>
    <row r="1092" spans="1:3">
      <c r="A1092" t="s">
        <v>1268</v>
      </c>
      <c r="B1092">
        <v>1.39255</v>
      </c>
      <c r="C1092">
        <f>VLOOKUP(A1092,[1]总校正后表!$A:$S,19,0)</f>
        <v>26.490134</v>
      </c>
    </row>
    <row r="1093" spans="1:3">
      <c r="A1093" t="s">
        <v>1065</v>
      </c>
      <c r="B1093">
        <v>1.39701</v>
      </c>
      <c r="C1093">
        <f>VLOOKUP(A1093,[1]总校正后表!$A:$S,19,0)</f>
        <v>20.1391465</v>
      </c>
    </row>
    <row r="1094" spans="1:3">
      <c r="A1094" t="s">
        <v>1028</v>
      </c>
      <c r="B1094">
        <v>1.40569</v>
      </c>
      <c r="C1094">
        <f>VLOOKUP(A1094,[1]总校正后表!$A:$S,19,0)</f>
        <v>20.1304393</v>
      </c>
    </row>
    <row r="1095" spans="1:3">
      <c r="A1095" t="s">
        <v>453</v>
      </c>
      <c r="B1095">
        <v>1.41215</v>
      </c>
      <c r="C1095">
        <f>VLOOKUP(A1095,[1]总校正后表!$A:$S,19,0)</f>
        <v>19.068774</v>
      </c>
    </row>
    <row r="1096" spans="1:3">
      <c r="A1096" t="s">
        <v>580</v>
      </c>
      <c r="B1096">
        <v>1.4143</v>
      </c>
      <c r="C1096">
        <f>VLOOKUP(A1096,[1]总校正后表!$A:$S,19,0)</f>
        <v>19.944274</v>
      </c>
    </row>
    <row r="1097" spans="1:3">
      <c r="A1097" t="s">
        <v>293</v>
      </c>
      <c r="B1097">
        <v>1.43556</v>
      </c>
      <c r="C1097">
        <f>VLOOKUP(A1097,[1]总校正后表!$A:$S,19,0)</f>
        <v>15.6518693</v>
      </c>
    </row>
    <row r="1098" spans="1:3">
      <c r="A1098" t="s">
        <v>435</v>
      </c>
      <c r="B1098">
        <v>1.44244</v>
      </c>
      <c r="C1098">
        <f>VLOOKUP(A1098,[1]总校正后表!$A:$S,19,0)</f>
        <v>17.812264</v>
      </c>
    </row>
    <row r="1099" spans="1:3">
      <c r="A1099" t="s">
        <v>322</v>
      </c>
      <c r="B1099">
        <v>1.44836</v>
      </c>
      <c r="C1099">
        <f>VLOOKUP(A1099,[1]总校正后表!$A:$S,19,0)</f>
        <v>12.7094689</v>
      </c>
    </row>
    <row r="1100" spans="1:3">
      <c r="A1100" t="s">
        <v>1164</v>
      </c>
      <c r="B1100">
        <v>1.45027</v>
      </c>
      <c r="C1100">
        <f>VLOOKUP(A1100,[1]总校正后表!$A:$S,19,0)</f>
        <v>21.358136</v>
      </c>
    </row>
    <row r="1101" spans="1:3">
      <c r="A1101" t="s">
        <v>1299</v>
      </c>
      <c r="B1101">
        <v>1.45129</v>
      </c>
      <c r="C1101">
        <f>VLOOKUP(A1101,[1]总校正后表!$A:$S,19,0)</f>
        <v>21.02297</v>
      </c>
    </row>
    <row r="1102" spans="1:3">
      <c r="A1102" t="s">
        <v>609</v>
      </c>
      <c r="B1102">
        <v>1.46097</v>
      </c>
      <c r="C1102">
        <f>VLOOKUP(A1102,[1]总校正后表!$A:$S,19,0)</f>
        <v>20.751554</v>
      </c>
    </row>
    <row r="1103" spans="1:3">
      <c r="A1103" t="s">
        <v>689</v>
      </c>
      <c r="B1103">
        <v>1.4692</v>
      </c>
      <c r="C1103">
        <f>VLOOKUP(A1103,[1]总校正后表!$A:$S,19,0)</f>
        <v>25.180064</v>
      </c>
    </row>
    <row r="1104" spans="1:3">
      <c r="A1104" t="s">
        <v>285</v>
      </c>
      <c r="B1104">
        <v>1.47343</v>
      </c>
      <c r="C1104">
        <f>VLOOKUP(A1104,[1]总校正后表!$A:$S,19,0)</f>
        <v>17.1156465</v>
      </c>
    </row>
    <row r="1105" spans="1:3">
      <c r="A1105" t="s">
        <v>1052</v>
      </c>
      <c r="B1105">
        <v>1.47397</v>
      </c>
      <c r="C1105">
        <f>VLOOKUP(A1105,[1]总校正后表!$A:$S,19,0)</f>
        <v>23.824903</v>
      </c>
    </row>
    <row r="1106" spans="1:3">
      <c r="A1106" t="s">
        <v>1182</v>
      </c>
      <c r="B1106">
        <v>1.47471</v>
      </c>
      <c r="C1106">
        <f>VLOOKUP(A1106,[1]总校正后表!$A:$S,19,0)</f>
        <v>18.2020393</v>
      </c>
    </row>
    <row r="1107" spans="1:3">
      <c r="A1107" t="s">
        <v>1295</v>
      </c>
      <c r="B1107">
        <v>1.47979</v>
      </c>
      <c r="C1107">
        <f>VLOOKUP(A1107,[1]总校正后表!$A:$S,19,0)</f>
        <v>18.0160589</v>
      </c>
    </row>
    <row r="1108" spans="1:3">
      <c r="A1108" t="s">
        <v>1194</v>
      </c>
      <c r="B1108">
        <v>1.48212</v>
      </c>
      <c r="C1108">
        <f>VLOOKUP(A1108,[1]总校正后表!$A:$S,19,0)</f>
        <v>18.391694</v>
      </c>
    </row>
    <row r="1109" spans="1:3">
      <c r="A1109" t="s">
        <v>167</v>
      </c>
      <c r="B1109">
        <v>1.49476</v>
      </c>
      <c r="C1109">
        <f>VLOOKUP(A1109,[1]总校正后表!$A:$S,19,0)</f>
        <v>17.311033</v>
      </c>
    </row>
    <row r="1110" spans="1:3">
      <c r="A1110" t="s">
        <v>1040</v>
      </c>
      <c r="B1110">
        <v>1.49566</v>
      </c>
      <c r="C1110">
        <f>VLOOKUP(A1110,[1]总校正后表!$A:$S,19,0)</f>
        <v>26.142144</v>
      </c>
    </row>
    <row r="1111" spans="1:3">
      <c r="A1111" t="s">
        <v>234</v>
      </c>
      <c r="B1111">
        <v>1.4964</v>
      </c>
      <c r="C1111">
        <f>VLOOKUP(A1111,[1]总校正后表!$A:$S,19,0)</f>
        <v>16.8527565</v>
      </c>
    </row>
    <row r="1112" spans="1:3">
      <c r="A1112" t="s">
        <v>696</v>
      </c>
      <c r="B1112">
        <v>1.5087</v>
      </c>
      <c r="C1112">
        <f>VLOOKUP(A1112,[1]总校正后表!$A:$S,19,0)</f>
        <v>19.540174</v>
      </c>
    </row>
    <row r="1113" spans="1:3">
      <c r="A1113" t="s">
        <v>1231</v>
      </c>
      <c r="B1113">
        <v>1.51516</v>
      </c>
      <c r="C1113">
        <f>VLOOKUP(A1113,[1]总校正后表!$A:$S,19,0)</f>
        <v>16.7794493</v>
      </c>
    </row>
    <row r="1114" spans="1:3">
      <c r="A1114" t="s">
        <v>654</v>
      </c>
      <c r="B1114">
        <v>1.5204</v>
      </c>
      <c r="C1114">
        <f>VLOOKUP(A1114,[1]总校正后表!$A:$S,19,0)</f>
        <v>18.9281589</v>
      </c>
    </row>
    <row r="1115" spans="1:3">
      <c r="A1115" t="s">
        <v>10</v>
      </c>
      <c r="B1115">
        <v>1.52488</v>
      </c>
      <c r="C1115">
        <f>VLOOKUP(A1115,[1]总校正后表!$A:$S,19,0)</f>
        <v>19.9465689</v>
      </c>
    </row>
    <row r="1116" spans="1:3">
      <c r="A1116" t="s">
        <v>487</v>
      </c>
      <c r="B1116">
        <v>1.52625</v>
      </c>
      <c r="C1116">
        <f>VLOOKUP(A1116,[1]总校正后表!$A:$S,19,0)</f>
        <v>17.695446</v>
      </c>
    </row>
    <row r="1117" spans="1:3">
      <c r="A1117" t="s">
        <v>277</v>
      </c>
      <c r="B1117">
        <v>1.53132</v>
      </c>
      <c r="C1117">
        <f>VLOOKUP(A1117,[1]总校正后表!$A:$S,19,0)</f>
        <v>18.581346</v>
      </c>
    </row>
    <row r="1118" spans="1:3">
      <c r="A1118" t="s">
        <v>668</v>
      </c>
      <c r="B1118">
        <v>1.53782</v>
      </c>
      <c r="C1118">
        <f>VLOOKUP(A1118,[1]总校正后表!$A:$S,19,0)</f>
        <v>16.285594</v>
      </c>
    </row>
    <row r="1119" spans="1:3">
      <c r="A1119" t="s">
        <v>1086</v>
      </c>
      <c r="B1119">
        <v>1.54516</v>
      </c>
      <c r="C1119">
        <f>VLOOKUP(A1119,[1]总校正后表!$A:$S,19,0)</f>
        <v>12.5557393</v>
      </c>
    </row>
    <row r="1120" spans="1:3">
      <c r="A1120" t="s">
        <v>1275</v>
      </c>
      <c r="B1120">
        <v>1.54758</v>
      </c>
      <c r="C1120">
        <f>VLOOKUP(A1120,[1]总校正后表!$A:$S,19,0)</f>
        <v>20.6284393</v>
      </c>
    </row>
    <row r="1121" spans="1:3">
      <c r="A1121" t="s">
        <v>365</v>
      </c>
      <c r="B1121">
        <v>1.55903</v>
      </c>
      <c r="C1121">
        <f>VLOOKUP(A1121,[1]总校正后表!$A:$S,19,0)</f>
        <v>19.4104589</v>
      </c>
    </row>
    <row r="1122" spans="1:3">
      <c r="A1122" t="s">
        <v>945</v>
      </c>
      <c r="B1122">
        <v>1.56231</v>
      </c>
      <c r="C1122">
        <f>VLOOKUP(A1122,[1]总校正后表!$A:$S,19,0)</f>
        <v>17.639136</v>
      </c>
    </row>
    <row r="1123" spans="1:3">
      <c r="A1123" t="s">
        <v>359</v>
      </c>
      <c r="B1123">
        <v>1.56235</v>
      </c>
      <c r="C1123">
        <f>VLOOKUP(A1123,[1]总校正后表!$A:$S,19,0)</f>
        <v>24.481146</v>
      </c>
    </row>
    <row r="1124" spans="1:3">
      <c r="A1124" t="s">
        <v>674</v>
      </c>
      <c r="B1124">
        <v>1.56846</v>
      </c>
      <c r="C1124">
        <f>VLOOKUP(A1124,[1]总校正后表!$A:$S,19,0)</f>
        <v>18.0125693</v>
      </c>
    </row>
    <row r="1125" spans="1:3">
      <c r="A1125" t="s">
        <v>1221</v>
      </c>
      <c r="B1125">
        <v>1.56892</v>
      </c>
      <c r="C1125">
        <f>VLOOKUP(A1125,[1]总校正后表!$A:$S,19,0)</f>
        <v>20.209744</v>
      </c>
    </row>
    <row r="1126" spans="1:3">
      <c r="A1126" t="s">
        <v>831</v>
      </c>
      <c r="B1126">
        <v>1.56897</v>
      </c>
      <c r="C1126">
        <f>VLOOKUP(A1126,[1]总校正后表!$A:$S,19,0)</f>
        <v>12.654144</v>
      </c>
    </row>
    <row r="1127" spans="1:3">
      <c r="A1127" t="s">
        <v>1283</v>
      </c>
      <c r="B1127">
        <v>1.59013</v>
      </c>
      <c r="C1127">
        <f>VLOOKUP(A1127,[1]总校正后表!$A:$S,19,0)</f>
        <v>17.7016765</v>
      </c>
    </row>
    <row r="1128" spans="1:3">
      <c r="A1128" t="s">
        <v>419</v>
      </c>
      <c r="B1128">
        <v>1.59813</v>
      </c>
      <c r="C1128">
        <f>VLOOKUP(A1128,[1]总校正后表!$A:$S,19,0)</f>
        <v>19.6035393</v>
      </c>
    </row>
    <row r="1129" spans="1:3">
      <c r="A1129" t="s">
        <v>301</v>
      </c>
      <c r="B1129">
        <v>1.60151</v>
      </c>
      <c r="C1129">
        <f>VLOOKUP(A1129,[1]总校正后表!$A:$S,19,0)</f>
        <v>20.8339465</v>
      </c>
    </row>
    <row r="1130" spans="1:3">
      <c r="A1130" t="s">
        <v>1172</v>
      </c>
      <c r="B1130">
        <v>1.61283</v>
      </c>
      <c r="C1130">
        <f>VLOOKUP(A1130,[1]总校正后表!$A:$S,19,0)</f>
        <v>15.842364</v>
      </c>
    </row>
    <row r="1131" spans="1:3">
      <c r="A1131" t="s">
        <v>1126</v>
      </c>
      <c r="B1131">
        <v>1.61419</v>
      </c>
      <c r="C1131">
        <f>VLOOKUP(A1131,[1]总校正后表!$A:$S,19,0)</f>
        <v>16.5405465</v>
      </c>
    </row>
    <row r="1132" spans="1:3">
      <c r="A1132" t="s">
        <v>963</v>
      </c>
      <c r="B1132">
        <v>1.62569</v>
      </c>
      <c r="C1132">
        <f>VLOOKUP(A1132,[1]总校正后表!$A:$S,19,0)</f>
        <v>16.8580393</v>
      </c>
    </row>
    <row r="1133" spans="1:3">
      <c r="A1133" t="s">
        <v>327</v>
      </c>
      <c r="B1133">
        <v>1.62639</v>
      </c>
      <c r="C1133">
        <f>VLOOKUP(A1133,[1]总校正后表!$A:$S,19,0)</f>
        <v>18.858294</v>
      </c>
    </row>
    <row r="1134" spans="1:3">
      <c r="A1134" t="s">
        <v>858</v>
      </c>
      <c r="B1134">
        <v>1.64786</v>
      </c>
      <c r="C1134">
        <f>VLOOKUP(A1134,[1]总校正后表!$A:$S,19,0)</f>
        <v>22.400794</v>
      </c>
    </row>
    <row r="1135" spans="1:3">
      <c r="A1135" t="s">
        <v>738</v>
      </c>
      <c r="B1135">
        <v>1.64925</v>
      </c>
      <c r="C1135">
        <f>VLOOKUP(A1135,[1]总校正后表!$A:$S,19,0)</f>
        <v>13.966066</v>
      </c>
    </row>
    <row r="1136" spans="1:3">
      <c r="A1136" t="s">
        <v>1046</v>
      </c>
      <c r="B1136">
        <v>1.66822</v>
      </c>
      <c r="C1136">
        <f>VLOOKUP(A1136,[1]总校正后表!$A:$S,19,0)</f>
        <v>16.260433</v>
      </c>
    </row>
    <row r="1137" spans="1:3">
      <c r="A1137" t="s">
        <v>124</v>
      </c>
      <c r="B1137">
        <v>1.67014</v>
      </c>
      <c r="C1137">
        <f>VLOOKUP(A1137,[1]总校正后表!$A:$S,19,0)</f>
        <v>23.865144</v>
      </c>
    </row>
    <row r="1138" spans="1:3">
      <c r="A1138" t="s">
        <v>1153</v>
      </c>
      <c r="B1138">
        <v>1.67491</v>
      </c>
      <c r="C1138">
        <f>VLOOKUP(A1138,[1]总校正后表!$A:$S,19,0)</f>
        <v>24.762274</v>
      </c>
    </row>
    <row r="1139" spans="1:3">
      <c r="A1139" t="s">
        <v>62</v>
      </c>
      <c r="B1139">
        <v>1.6763</v>
      </c>
      <c r="C1139">
        <f>VLOOKUP(A1139,[1]总校正后表!$A:$S,19,0)</f>
        <v>21.895244</v>
      </c>
    </row>
    <row r="1140" spans="1:3">
      <c r="A1140" t="s">
        <v>761</v>
      </c>
      <c r="B1140">
        <v>1.67725</v>
      </c>
      <c r="C1140">
        <f>VLOOKUP(A1140,[1]总校正后表!$A:$S,19,0)</f>
        <v>23.577603</v>
      </c>
    </row>
    <row r="1141" spans="1:3">
      <c r="A1141" t="s">
        <v>35</v>
      </c>
      <c r="B1141">
        <v>1.68183</v>
      </c>
      <c r="C1141">
        <f>VLOOKUP(A1141,[1]总校正后表!$A:$S,19,0)</f>
        <v>19.536234</v>
      </c>
    </row>
    <row r="1142" spans="1:3">
      <c r="A1142" t="s">
        <v>1118</v>
      </c>
      <c r="B1142">
        <v>1.68487</v>
      </c>
      <c r="C1142">
        <f>VLOOKUP(A1142,[1]总校正后表!$A:$S,19,0)</f>
        <v>19.1759393</v>
      </c>
    </row>
    <row r="1143" spans="1:3">
      <c r="A1143" t="s">
        <v>415</v>
      </c>
      <c r="B1143">
        <v>1.68719</v>
      </c>
      <c r="C1143">
        <f>VLOOKUP(A1143,[1]总校正后表!$A:$S,19,0)</f>
        <v>17.0250465</v>
      </c>
    </row>
    <row r="1144" spans="1:3">
      <c r="A1144" t="s">
        <v>409</v>
      </c>
      <c r="B1144">
        <v>1.69761</v>
      </c>
      <c r="C1144">
        <f>VLOOKUP(A1144,[1]总校正后表!$A:$S,19,0)</f>
        <v>25.6118393</v>
      </c>
    </row>
    <row r="1145" spans="1:3">
      <c r="A1145" t="s">
        <v>1004</v>
      </c>
      <c r="B1145">
        <v>1.69897</v>
      </c>
      <c r="C1145">
        <f>VLOOKUP(A1145,[1]总校正后表!$A:$S,19,0)</f>
        <v>20.2921465</v>
      </c>
    </row>
    <row r="1146" spans="1:3">
      <c r="A1146" t="s">
        <v>468</v>
      </c>
      <c r="B1146">
        <v>1.7069</v>
      </c>
      <c r="C1146">
        <f>VLOOKUP(A1146,[1]总校正后表!$A:$S,19,0)</f>
        <v>21.674344</v>
      </c>
    </row>
    <row r="1147" spans="1:3">
      <c r="A1147" t="s">
        <v>24</v>
      </c>
      <c r="B1147">
        <v>1.71462</v>
      </c>
      <c r="C1147">
        <f>VLOOKUP(A1147,[1]总校正后表!$A:$S,19,0)</f>
        <v>24.88197</v>
      </c>
    </row>
    <row r="1148" spans="1:3">
      <c r="A1148" t="s">
        <v>515</v>
      </c>
      <c r="B1148">
        <v>1.71793</v>
      </c>
      <c r="C1148">
        <f>VLOOKUP(A1148,[1]总校正后表!$A:$S,19,0)</f>
        <v>17.2381</v>
      </c>
    </row>
    <row r="1149" spans="1:3">
      <c r="A1149" t="s">
        <v>371</v>
      </c>
      <c r="B1149">
        <v>1.72146</v>
      </c>
      <c r="C1149">
        <f>VLOOKUP(A1149,[1]总校正后表!$A:$S,19,0)</f>
        <v>19.738594</v>
      </c>
    </row>
    <row r="1150" spans="1:3">
      <c r="A1150" t="s">
        <v>492</v>
      </c>
      <c r="B1150">
        <v>1.72279</v>
      </c>
      <c r="C1150">
        <f>VLOOKUP(A1150,[1]总校正后表!$A:$S,19,0)</f>
        <v>16.9728693</v>
      </c>
    </row>
    <row r="1151" spans="1:3">
      <c r="A1151" t="s">
        <v>1197</v>
      </c>
      <c r="B1151">
        <v>1.72635</v>
      </c>
      <c r="C1151">
        <f>VLOOKUP(A1151,[1]总校正后表!$A:$S,19,0)</f>
        <v>21.8837393</v>
      </c>
    </row>
    <row r="1152" spans="1:3">
      <c r="A1152" t="s">
        <v>930</v>
      </c>
      <c r="B1152">
        <v>1.72789</v>
      </c>
      <c r="C1152">
        <f>VLOOKUP(A1152,[1]总校正后表!$A:$S,19,0)</f>
        <v>20.027674</v>
      </c>
    </row>
    <row r="1153" spans="1:3">
      <c r="A1153" t="s">
        <v>1288</v>
      </c>
      <c r="B1153">
        <v>1.73537</v>
      </c>
      <c r="C1153">
        <f>VLOOKUP(A1153,[1]总校正后表!$A:$S,19,0)</f>
        <v>18.1141893</v>
      </c>
    </row>
    <row r="1154" spans="1:3">
      <c r="A1154" t="s">
        <v>1191</v>
      </c>
      <c r="B1154">
        <v>1.73757</v>
      </c>
      <c r="C1154">
        <f>VLOOKUP(A1154,[1]总校正后表!$A:$S,19,0)</f>
        <v>15.2180493</v>
      </c>
    </row>
    <row r="1155" spans="1:3">
      <c r="A1155" t="s">
        <v>1293</v>
      </c>
      <c r="B1155">
        <v>1.74625</v>
      </c>
      <c r="C1155">
        <f>VLOOKUP(A1155,[1]总校正后表!$A:$S,19,0)</f>
        <v>18.7199589</v>
      </c>
    </row>
    <row r="1156" spans="1:3">
      <c r="A1156" t="s">
        <v>1084</v>
      </c>
      <c r="B1156">
        <v>1.75568</v>
      </c>
      <c r="C1156">
        <f>VLOOKUP(A1156,[1]总校正后表!$A:$S,19,0)</f>
        <v>8.7033993</v>
      </c>
    </row>
    <row r="1157" spans="1:3">
      <c r="A1157" t="s">
        <v>535</v>
      </c>
      <c r="B1157">
        <v>1.77873</v>
      </c>
      <c r="C1157">
        <f>VLOOKUP(A1157,[1]总校正后表!$A:$S,19,0)</f>
        <v>17.7290465</v>
      </c>
    </row>
    <row r="1158" spans="1:3">
      <c r="A1158" t="s">
        <v>1298</v>
      </c>
      <c r="B1158">
        <v>1.78025</v>
      </c>
      <c r="C1158">
        <f>VLOOKUP(A1158,[1]总校正后表!$A:$S,19,0)</f>
        <v>20.968504</v>
      </c>
    </row>
    <row r="1159" spans="1:3">
      <c r="A1159" t="s">
        <v>528</v>
      </c>
      <c r="B1159">
        <v>1.78223</v>
      </c>
      <c r="C1159">
        <f>VLOOKUP(A1159,[1]总校正后表!$A:$S,19,0)</f>
        <v>17.431974</v>
      </c>
    </row>
    <row r="1160" spans="1:3">
      <c r="A1160" t="s">
        <v>550</v>
      </c>
      <c r="B1160">
        <v>1.81685</v>
      </c>
      <c r="C1160">
        <f>VLOOKUP(A1160,[1]总校正后表!$A:$S,19,0)</f>
        <v>14.621174</v>
      </c>
    </row>
    <row r="1161" spans="1:3">
      <c r="A1161" t="s">
        <v>707</v>
      </c>
      <c r="B1161">
        <v>1.83047</v>
      </c>
      <c r="C1161">
        <f>VLOOKUP(A1161,[1]总校正后表!$A:$S,19,0)</f>
        <v>21.138136</v>
      </c>
    </row>
    <row r="1162" spans="1:3">
      <c r="A1162" t="s">
        <v>1186</v>
      </c>
      <c r="B1162">
        <v>1.84206</v>
      </c>
      <c r="C1162">
        <f>VLOOKUP(A1162,[1]总校正后表!$A:$S,19,0)</f>
        <v>27.521444</v>
      </c>
    </row>
    <row r="1163" spans="1:3">
      <c r="A1163" t="s">
        <v>339</v>
      </c>
      <c r="B1163">
        <v>1.8568</v>
      </c>
      <c r="C1163">
        <f>VLOOKUP(A1163,[1]总校正后表!$A:$S,19,0)</f>
        <v>16.824944</v>
      </c>
    </row>
    <row r="1164" spans="1:3">
      <c r="A1164" t="s">
        <v>1300</v>
      </c>
      <c r="B1164">
        <v>1.86241</v>
      </c>
      <c r="C1164">
        <f>VLOOKUP(A1164,[1]总校正后表!$A:$S,19,0)</f>
        <v>24.514534</v>
      </c>
    </row>
    <row r="1165" spans="1:3">
      <c r="A1165" t="s">
        <v>1027</v>
      </c>
      <c r="B1165">
        <v>1.86321</v>
      </c>
      <c r="C1165">
        <f>VLOOKUP(A1165,[1]总校正后表!$A:$S,19,0)</f>
        <v>24.980044</v>
      </c>
    </row>
    <row r="1166" spans="1:3">
      <c r="A1166" t="s">
        <v>310</v>
      </c>
      <c r="B1166">
        <v>1.87068</v>
      </c>
      <c r="C1166">
        <f>VLOOKUP(A1166,[1]总校正后表!$A:$S,19,0)</f>
        <v>17.569936</v>
      </c>
    </row>
    <row r="1167" spans="1:3">
      <c r="A1167" t="s">
        <v>1102</v>
      </c>
      <c r="B1167">
        <v>1.87137</v>
      </c>
      <c r="C1167">
        <f>VLOOKUP(A1167,[1]总校正后表!$A:$S,19,0)</f>
        <v>24.533844</v>
      </c>
    </row>
    <row r="1168" spans="1:3">
      <c r="A1168" t="s">
        <v>938</v>
      </c>
      <c r="B1168">
        <v>1.88207</v>
      </c>
      <c r="C1168">
        <f>VLOOKUP(A1168,[1]总校正后表!$A:$S,19,0)</f>
        <v>18.0381493</v>
      </c>
    </row>
    <row r="1169" spans="1:3">
      <c r="A1169" t="s">
        <v>1170</v>
      </c>
      <c r="B1169">
        <v>1.88233</v>
      </c>
      <c r="C1169">
        <f>VLOOKUP(A1169,[1]总校正后表!$A:$S,19,0)</f>
        <v>22.561913</v>
      </c>
    </row>
    <row r="1170" spans="1:3">
      <c r="A1170" t="s">
        <v>1251</v>
      </c>
      <c r="B1170">
        <v>1.90323</v>
      </c>
      <c r="C1170">
        <f>VLOOKUP(A1170,[1]总校正后表!$A:$S,19,0)</f>
        <v>21.6904565</v>
      </c>
    </row>
    <row r="1171" spans="1:3">
      <c r="A1171" t="s">
        <v>401</v>
      </c>
      <c r="B1171">
        <v>1.9115</v>
      </c>
      <c r="C1171">
        <f>VLOOKUP(A1171,[1]总校正后表!$A:$S,19,0)</f>
        <v>16.3227393</v>
      </c>
    </row>
    <row r="1172" spans="1:3">
      <c r="A1172" t="s">
        <v>575</v>
      </c>
      <c r="B1172">
        <v>1.93221</v>
      </c>
      <c r="C1172">
        <f>VLOOKUP(A1172,[1]总校正后表!$A:$S,19,0)</f>
        <v>24.065634</v>
      </c>
    </row>
    <row r="1173" spans="1:3">
      <c r="A1173" t="s">
        <v>1148</v>
      </c>
      <c r="B1173">
        <v>1.9356</v>
      </c>
      <c r="C1173">
        <f>VLOOKUP(A1173,[1]总校正后表!$A:$S,19,0)</f>
        <v>18.1169589</v>
      </c>
    </row>
    <row r="1174" spans="1:3">
      <c r="A1174" t="s">
        <v>1155</v>
      </c>
      <c r="B1174">
        <v>1.94071</v>
      </c>
      <c r="C1174">
        <f>VLOOKUP(A1174,[1]总校正后表!$A:$S,19,0)</f>
        <v>18.153333</v>
      </c>
    </row>
    <row r="1175" spans="1:3">
      <c r="A1175" t="s">
        <v>843</v>
      </c>
      <c r="B1175">
        <v>1.95632</v>
      </c>
      <c r="C1175">
        <f>VLOOKUP(A1175,[1]总校正后表!$A:$S,19,0)</f>
        <v>25.765703</v>
      </c>
    </row>
    <row r="1176" spans="1:3">
      <c r="A1176" t="s">
        <v>679</v>
      </c>
      <c r="B1176">
        <v>1.96171</v>
      </c>
      <c r="C1176">
        <f>VLOOKUP(A1176,[1]总校正后表!$A:$S,19,0)</f>
        <v>20.120666</v>
      </c>
    </row>
    <row r="1177" spans="1:3">
      <c r="A1177" t="s">
        <v>184</v>
      </c>
      <c r="B1177">
        <v>1.96376</v>
      </c>
      <c r="C1177">
        <f>VLOOKUP(A1177,[1]总校正后表!$A:$S,19,0)</f>
        <v>22.478836</v>
      </c>
    </row>
    <row r="1178" spans="1:3">
      <c r="A1178" t="s">
        <v>1284</v>
      </c>
      <c r="B1178">
        <v>1.96399</v>
      </c>
      <c r="C1178">
        <f>VLOOKUP(A1178,[1]总校正后表!$A:$S,19,0)</f>
        <v>16.0366393</v>
      </c>
    </row>
    <row r="1179" spans="1:3">
      <c r="A1179" t="s">
        <v>977</v>
      </c>
      <c r="B1179">
        <v>1.96901</v>
      </c>
      <c r="C1179">
        <f>VLOOKUP(A1179,[1]总校正后表!$A:$S,19,0)</f>
        <v>18.671366</v>
      </c>
    </row>
    <row r="1180" spans="1:3">
      <c r="A1180" t="s">
        <v>828</v>
      </c>
      <c r="B1180">
        <v>1.97529</v>
      </c>
      <c r="C1180">
        <f>VLOOKUP(A1180,[1]总校正后表!$A:$S,19,0)</f>
        <v>23.2015393</v>
      </c>
    </row>
    <row r="1181" spans="1:3">
      <c r="A1181" t="s">
        <v>560</v>
      </c>
      <c r="B1181">
        <v>2.00113</v>
      </c>
      <c r="C1181">
        <f>VLOOKUP(A1181,[1]总校正后表!$A:$S,19,0)</f>
        <v>21.4344589</v>
      </c>
    </row>
    <row r="1182" spans="1:3">
      <c r="A1182" t="s">
        <v>1257</v>
      </c>
      <c r="B1182">
        <v>2.00414</v>
      </c>
      <c r="C1182">
        <f>VLOOKUP(A1182,[1]总校正后表!$A:$S,19,0)</f>
        <v>15.2027765</v>
      </c>
    </row>
    <row r="1183" spans="1:3">
      <c r="A1183" t="s">
        <v>537</v>
      </c>
      <c r="B1183">
        <v>2.03273</v>
      </c>
      <c r="C1183">
        <f>VLOOKUP(A1183,[1]总校正后表!$A:$S,19,0)</f>
        <v>23.537744</v>
      </c>
    </row>
    <row r="1184" spans="1:3">
      <c r="A1184" t="s">
        <v>1234</v>
      </c>
      <c r="B1184">
        <v>2.05645</v>
      </c>
      <c r="C1184">
        <f>VLOOKUP(A1184,[1]总校正后表!$A:$S,19,0)</f>
        <v>15.7399889</v>
      </c>
    </row>
    <row r="1185" spans="1:3">
      <c r="A1185" t="s">
        <v>774</v>
      </c>
      <c r="B1185">
        <v>2.06002</v>
      </c>
      <c r="C1185">
        <f>VLOOKUP(A1185,[1]总校正后表!$A:$S,19,0)</f>
        <v>17.9989465</v>
      </c>
    </row>
    <row r="1186" spans="1:3">
      <c r="A1186" t="s">
        <v>1246</v>
      </c>
      <c r="B1186">
        <v>2.06726</v>
      </c>
      <c r="C1186">
        <f>VLOOKUP(A1186,[1]总校正后表!$A:$S,19,0)</f>
        <v>17.0532693</v>
      </c>
    </row>
    <row r="1187" spans="1:3">
      <c r="A1187" t="s">
        <v>1087</v>
      </c>
      <c r="B1187">
        <v>2.07037</v>
      </c>
      <c r="C1187">
        <f>VLOOKUP(A1187,[1]总校正后表!$A:$S,19,0)</f>
        <v>25.861944</v>
      </c>
    </row>
    <row r="1188" spans="1:3">
      <c r="A1188" t="s">
        <v>166</v>
      </c>
      <c r="B1188">
        <v>2.07343</v>
      </c>
      <c r="C1188">
        <f>VLOOKUP(A1188,[1]总校正后表!$A:$S,19,0)</f>
        <v>22.878444</v>
      </c>
    </row>
    <row r="1189" spans="1:3">
      <c r="A1189" t="s">
        <v>1269</v>
      </c>
      <c r="B1189">
        <v>2.09288</v>
      </c>
      <c r="C1189">
        <f>VLOOKUP(A1189,[1]总校正后表!$A:$S,19,0)</f>
        <v>20.446634</v>
      </c>
    </row>
    <row r="1190" spans="1:3">
      <c r="A1190" t="s">
        <v>261</v>
      </c>
      <c r="B1190">
        <v>2.10265</v>
      </c>
      <c r="C1190">
        <f>VLOOKUP(A1190,[1]总校正后表!$A:$S,19,0)</f>
        <v>20.532764</v>
      </c>
    </row>
    <row r="1191" spans="1:3">
      <c r="A1191" t="s">
        <v>511</v>
      </c>
      <c r="B1191">
        <v>2.1128</v>
      </c>
      <c r="C1191">
        <f>VLOOKUP(A1191,[1]总校正后表!$A:$S,19,0)</f>
        <v>21.420314</v>
      </c>
    </row>
    <row r="1192" spans="1:3">
      <c r="A1192" t="s">
        <v>1222</v>
      </c>
      <c r="B1192">
        <v>2.11308</v>
      </c>
      <c r="C1192">
        <f>VLOOKUP(A1192,[1]总校正后表!$A:$S,19,0)</f>
        <v>19.61512</v>
      </c>
    </row>
    <row r="1193" spans="1:3">
      <c r="A1193" t="s">
        <v>1229</v>
      </c>
      <c r="B1193">
        <v>2.11481</v>
      </c>
      <c r="C1193">
        <f>VLOOKUP(A1193,[1]总校正后表!$A:$S,19,0)</f>
        <v>22.636514</v>
      </c>
    </row>
    <row r="1194" spans="1:3">
      <c r="A1194" t="s">
        <v>1115</v>
      </c>
      <c r="B1194">
        <v>2.11722</v>
      </c>
      <c r="C1194">
        <f>VLOOKUP(A1194,[1]总校正后表!$A:$S,19,0)</f>
        <v>24.450564</v>
      </c>
    </row>
    <row r="1195" spans="1:3">
      <c r="A1195" t="s">
        <v>562</v>
      </c>
      <c r="B1195">
        <v>2.12304</v>
      </c>
      <c r="C1195">
        <f>VLOOKUP(A1195,[1]总校正后表!$A:$S,19,0)</f>
        <v>17.3466393</v>
      </c>
    </row>
    <row r="1196" spans="1:3">
      <c r="A1196" t="s">
        <v>1044</v>
      </c>
      <c r="B1196">
        <v>2.12675</v>
      </c>
      <c r="C1196">
        <f>VLOOKUP(A1196,[1]总校正后表!$A:$S,19,0)</f>
        <v>21.934964</v>
      </c>
    </row>
    <row r="1197" spans="1:3">
      <c r="A1197" t="s">
        <v>904</v>
      </c>
      <c r="B1197">
        <v>2.13257</v>
      </c>
      <c r="C1197">
        <f>VLOOKUP(A1197,[1]总校正后表!$A:$S,19,0)</f>
        <v>21.9231465</v>
      </c>
    </row>
    <row r="1198" spans="1:3">
      <c r="A1198" t="s">
        <v>1063</v>
      </c>
      <c r="B1198">
        <v>2.13281</v>
      </c>
      <c r="C1198">
        <f>VLOOKUP(A1198,[1]总校正后表!$A:$S,19,0)</f>
        <v>27.424984</v>
      </c>
    </row>
    <row r="1199" spans="1:3">
      <c r="A1199" t="s">
        <v>670</v>
      </c>
      <c r="B1199">
        <v>2.15404</v>
      </c>
      <c r="C1199">
        <f>VLOOKUP(A1199,[1]总校正后表!$A:$S,19,0)</f>
        <v>19.031546</v>
      </c>
    </row>
    <row r="1200" spans="1:3">
      <c r="A1200" t="s">
        <v>357</v>
      </c>
      <c r="B1200">
        <v>2.16605</v>
      </c>
      <c r="C1200">
        <f>VLOOKUP(A1200,[1]总校正后表!$A:$S,19,0)</f>
        <v>18.7192893</v>
      </c>
    </row>
    <row r="1201" spans="1:3">
      <c r="A1201" t="s">
        <v>1036</v>
      </c>
      <c r="B1201">
        <v>2.17127</v>
      </c>
      <c r="C1201">
        <f>VLOOKUP(A1201,[1]总校正后表!$A:$S,19,0)</f>
        <v>25.939734</v>
      </c>
    </row>
    <row r="1202" spans="1:3">
      <c r="A1202" t="s">
        <v>1285</v>
      </c>
      <c r="B1202">
        <v>2.17319</v>
      </c>
      <c r="C1202">
        <f>VLOOKUP(A1202,[1]总校正后表!$A:$S,19,0)</f>
        <v>18.03442</v>
      </c>
    </row>
    <row r="1203" spans="1:3">
      <c r="A1203" t="s">
        <v>501</v>
      </c>
      <c r="B1203">
        <v>2.17595</v>
      </c>
      <c r="C1203">
        <f>VLOOKUP(A1203,[1]总校正后表!$A:$S,19,0)</f>
        <v>25.816003</v>
      </c>
    </row>
    <row r="1204" spans="1:3">
      <c r="A1204" t="s">
        <v>1249</v>
      </c>
      <c r="B1204">
        <v>2.18268</v>
      </c>
      <c r="C1204">
        <f>VLOOKUP(A1204,[1]总校正后表!$A:$S,19,0)</f>
        <v>24.464854</v>
      </c>
    </row>
    <row r="1205" spans="1:3">
      <c r="A1205" t="s">
        <v>1272</v>
      </c>
      <c r="B1205">
        <v>2.19654</v>
      </c>
      <c r="C1205">
        <f>VLOOKUP(A1205,[1]总校正后表!$A:$S,19,0)</f>
        <v>26.974834</v>
      </c>
    </row>
    <row r="1206" spans="1:3">
      <c r="A1206" t="s">
        <v>1110</v>
      </c>
      <c r="B1206">
        <v>2.21794</v>
      </c>
      <c r="C1206">
        <f>VLOOKUP(A1206,[1]总校正后表!$A:$S,19,0)</f>
        <v>20.5179493</v>
      </c>
    </row>
    <row r="1207" spans="1:3">
      <c r="A1207" t="s">
        <v>981</v>
      </c>
      <c r="B1207">
        <v>2.23193</v>
      </c>
      <c r="C1207">
        <f>VLOOKUP(A1207,[1]总校正后表!$A:$S,19,0)</f>
        <v>20.6131689</v>
      </c>
    </row>
    <row r="1208" spans="1:3">
      <c r="A1208" t="s">
        <v>611</v>
      </c>
      <c r="B1208">
        <v>2.28025</v>
      </c>
      <c r="C1208">
        <f>VLOOKUP(A1208,[1]总校正后表!$A:$S,19,0)</f>
        <v>22.7726589</v>
      </c>
    </row>
    <row r="1209" spans="1:3">
      <c r="A1209" t="s">
        <v>1047</v>
      </c>
      <c r="B1209">
        <v>2.28226</v>
      </c>
      <c r="C1209">
        <f>VLOOKUP(A1209,[1]总校正后表!$A:$S,19,0)</f>
        <v>19.36187</v>
      </c>
    </row>
    <row r="1210" spans="1:3">
      <c r="A1210" t="s">
        <v>1227</v>
      </c>
      <c r="B1210">
        <v>2.28735</v>
      </c>
      <c r="C1210">
        <f>VLOOKUP(A1210,[1]总校正后表!$A:$S,19,0)</f>
        <v>23.84587</v>
      </c>
    </row>
    <row r="1211" spans="1:3">
      <c r="A1211" t="s">
        <v>691</v>
      </c>
      <c r="B1211">
        <v>2.28965</v>
      </c>
      <c r="C1211">
        <f>VLOOKUP(A1211,[1]总校正后表!$A:$S,19,0)</f>
        <v>20.026736</v>
      </c>
    </row>
    <row r="1212" spans="1:3">
      <c r="A1212" t="s">
        <v>1100</v>
      </c>
      <c r="B1212">
        <v>2.31015</v>
      </c>
      <c r="C1212">
        <f>VLOOKUP(A1212,[1]总校正后表!$A:$S,19,0)</f>
        <v>17.740654</v>
      </c>
    </row>
    <row r="1213" spans="1:3">
      <c r="A1213" t="s">
        <v>713</v>
      </c>
      <c r="B1213">
        <v>2.31826</v>
      </c>
      <c r="C1213">
        <f>VLOOKUP(A1213,[1]总校正后表!$A:$S,19,0)</f>
        <v>15.5267889</v>
      </c>
    </row>
    <row r="1214" spans="1:3">
      <c r="A1214" t="s">
        <v>909</v>
      </c>
      <c r="B1214">
        <v>2.33645</v>
      </c>
      <c r="C1214">
        <f>VLOOKUP(A1214,[1]总校正后表!$A:$S,19,0)</f>
        <v>26.388934</v>
      </c>
    </row>
    <row r="1215" spans="1:3">
      <c r="A1215" t="s">
        <v>1190</v>
      </c>
      <c r="B1215">
        <v>2.337</v>
      </c>
      <c r="C1215">
        <f>VLOOKUP(A1215,[1]总校正后表!$A:$S,19,0)</f>
        <v>18.501164</v>
      </c>
    </row>
    <row r="1216" spans="1:3">
      <c r="A1216" t="s">
        <v>1178</v>
      </c>
      <c r="B1216">
        <v>2.35818</v>
      </c>
      <c r="C1216">
        <f>VLOOKUP(A1216,[1]总校正后表!$A:$S,19,0)</f>
        <v>23.690864</v>
      </c>
    </row>
    <row r="1217" spans="1:3">
      <c r="A1217" t="s">
        <v>684</v>
      </c>
      <c r="B1217">
        <v>2.37208</v>
      </c>
      <c r="C1217">
        <f>VLOOKUP(A1217,[1]总校正后表!$A:$S,19,0)</f>
        <v>21.316774</v>
      </c>
    </row>
    <row r="1218" spans="1:3">
      <c r="A1218" t="s">
        <v>1281</v>
      </c>
      <c r="B1218">
        <v>2.39212</v>
      </c>
      <c r="C1218">
        <f>VLOOKUP(A1218,[1]总校正后表!$A:$S,19,0)</f>
        <v>24.895664</v>
      </c>
    </row>
    <row r="1219" spans="1:3">
      <c r="A1219" t="s">
        <v>486</v>
      </c>
      <c r="B1219">
        <v>2.39589</v>
      </c>
      <c r="C1219">
        <f>VLOOKUP(A1219,[1]总校正后表!$A:$S,19,0)</f>
        <v>16.3255889</v>
      </c>
    </row>
    <row r="1220" spans="1:3">
      <c r="A1220" t="s">
        <v>752</v>
      </c>
      <c r="B1220">
        <v>2.40362</v>
      </c>
      <c r="C1220">
        <f>VLOOKUP(A1220,[1]总校正后表!$A:$S,19,0)</f>
        <v>23.858636</v>
      </c>
    </row>
    <row r="1221" spans="1:3">
      <c r="A1221" t="s">
        <v>1090</v>
      </c>
      <c r="B1221">
        <v>2.40558</v>
      </c>
      <c r="C1221">
        <f>VLOOKUP(A1221,[1]总校正后表!$A:$S,19,0)</f>
        <v>22.083274</v>
      </c>
    </row>
    <row r="1222" spans="1:3">
      <c r="A1222" t="s">
        <v>76</v>
      </c>
      <c r="B1222">
        <v>2.41323</v>
      </c>
      <c r="C1222">
        <f>VLOOKUP(A1222,[1]总校正后表!$A:$S,19,0)</f>
        <v>22.2518465</v>
      </c>
    </row>
    <row r="1223" spans="1:3">
      <c r="A1223" t="s">
        <v>347</v>
      </c>
      <c r="B1223">
        <v>2.41783</v>
      </c>
      <c r="C1223">
        <f>VLOOKUP(A1223,[1]总校正后表!$A:$S,19,0)</f>
        <v>19.143213</v>
      </c>
    </row>
    <row r="1224" spans="1:3">
      <c r="A1224" t="s">
        <v>789</v>
      </c>
      <c r="B1224">
        <v>2.4434</v>
      </c>
      <c r="C1224">
        <f>VLOOKUP(A1224,[1]总校正后表!$A:$S,19,0)</f>
        <v>17.068403</v>
      </c>
    </row>
    <row r="1225" spans="1:3">
      <c r="A1225" t="s">
        <v>1240</v>
      </c>
      <c r="B1225">
        <v>2.46286</v>
      </c>
      <c r="C1225">
        <f>VLOOKUP(A1225,[1]总校正后表!$A:$S,19,0)</f>
        <v>23.4140393</v>
      </c>
    </row>
    <row r="1226" spans="1:3">
      <c r="A1226" t="s">
        <v>1287</v>
      </c>
      <c r="B1226">
        <v>2.46881</v>
      </c>
      <c r="C1226">
        <f>VLOOKUP(A1226,[1]总校正后表!$A:$S,19,0)</f>
        <v>20.361236</v>
      </c>
    </row>
    <row r="1227" spans="1:3">
      <c r="A1227" t="s">
        <v>862</v>
      </c>
      <c r="B1227">
        <v>2.48301</v>
      </c>
      <c r="C1227">
        <f>VLOOKUP(A1227,[1]总校正后表!$A:$S,19,0)</f>
        <v>28.35712</v>
      </c>
    </row>
    <row r="1228" spans="1:3">
      <c r="A1228" t="s">
        <v>678</v>
      </c>
      <c r="B1228">
        <v>2.5063</v>
      </c>
      <c r="C1228">
        <f>VLOOKUP(A1228,[1]总校正后表!$A:$S,19,0)</f>
        <v>21.9988465</v>
      </c>
    </row>
    <row r="1229" spans="1:3">
      <c r="A1229" t="s">
        <v>143</v>
      </c>
      <c r="B1229">
        <v>2.53111</v>
      </c>
      <c r="C1229">
        <f>VLOOKUP(A1229,[1]总校正后表!$A:$S,19,0)</f>
        <v>17.415646</v>
      </c>
    </row>
    <row r="1230" spans="1:3">
      <c r="A1230" t="s">
        <v>1302</v>
      </c>
      <c r="B1230">
        <v>2.55923</v>
      </c>
      <c r="C1230">
        <f>VLOOKUP(A1230,[1]总校正后表!$A:$S,19,0)</f>
        <v>23.58697</v>
      </c>
    </row>
    <row r="1231" spans="1:3">
      <c r="A1231" t="s">
        <v>951</v>
      </c>
      <c r="B1231">
        <v>2.58281</v>
      </c>
      <c r="C1231">
        <f>VLOOKUP(A1231,[1]总校正后表!$A:$S,19,0)</f>
        <v>22.854634</v>
      </c>
    </row>
    <row r="1232" spans="1:3">
      <c r="A1232" t="s">
        <v>465</v>
      </c>
      <c r="B1232">
        <v>2.62736</v>
      </c>
      <c r="C1232">
        <f>VLOOKUP(A1232,[1]总校正后表!$A:$S,19,0)</f>
        <v>25.6573393</v>
      </c>
    </row>
    <row r="1233" spans="1:3">
      <c r="A1233" t="s">
        <v>1204</v>
      </c>
      <c r="B1233">
        <v>2.6305</v>
      </c>
      <c r="C1233">
        <f>VLOOKUP(A1233,[1]总校正后表!$A:$S,19,0)</f>
        <v>21.9070589</v>
      </c>
    </row>
    <row r="1234" spans="1:3">
      <c r="A1234" t="s">
        <v>762</v>
      </c>
      <c r="B1234">
        <v>2.65633</v>
      </c>
      <c r="C1234">
        <f>VLOOKUP(A1234,[1]总校正后表!$A:$S,19,0)</f>
        <v>30.248144</v>
      </c>
    </row>
    <row r="1235" spans="1:3">
      <c r="A1235" t="s">
        <v>688</v>
      </c>
      <c r="B1235">
        <v>2.66316</v>
      </c>
      <c r="C1235">
        <f>VLOOKUP(A1235,[1]总校正后表!$A:$S,19,0)</f>
        <v>25.445434</v>
      </c>
    </row>
    <row r="1236" spans="1:3">
      <c r="A1236" t="s">
        <v>1252</v>
      </c>
      <c r="B1236">
        <v>2.66544</v>
      </c>
      <c r="C1236">
        <f>VLOOKUP(A1236,[1]总校正后表!$A:$S,19,0)</f>
        <v>24.597544</v>
      </c>
    </row>
    <row r="1237" spans="1:3">
      <c r="A1237" t="s">
        <v>1215</v>
      </c>
      <c r="B1237">
        <v>2.68797</v>
      </c>
      <c r="C1237">
        <f>VLOOKUP(A1237,[1]总校正后表!$A:$S,19,0)</f>
        <v>24.967564</v>
      </c>
    </row>
    <row r="1238" spans="1:3">
      <c r="A1238" t="s">
        <v>1147</v>
      </c>
      <c r="B1238">
        <v>2.69071</v>
      </c>
      <c r="C1238">
        <f>VLOOKUP(A1238,[1]总校正后表!$A:$S,19,0)</f>
        <v>20.9550589</v>
      </c>
    </row>
    <row r="1239" spans="1:3">
      <c r="A1239" t="s">
        <v>1181</v>
      </c>
      <c r="B1239">
        <v>2.70034</v>
      </c>
      <c r="C1239">
        <f>VLOOKUP(A1239,[1]总校正后表!$A:$S,19,0)</f>
        <v>22.4166589</v>
      </c>
    </row>
    <row r="1240" spans="1:3">
      <c r="A1240" t="s">
        <v>474</v>
      </c>
      <c r="B1240">
        <v>2.77913</v>
      </c>
      <c r="C1240">
        <f>VLOOKUP(A1240,[1]总校正后表!$A:$S,19,0)</f>
        <v>23.612704</v>
      </c>
    </row>
    <row r="1241" spans="1:3">
      <c r="A1241" t="s">
        <v>444</v>
      </c>
      <c r="B1241">
        <v>2.78019</v>
      </c>
      <c r="C1241">
        <f>VLOOKUP(A1241,[1]总校正后表!$A:$S,19,0)</f>
        <v>24.6933965</v>
      </c>
    </row>
    <row r="1242" spans="1:3">
      <c r="A1242" t="s">
        <v>1021</v>
      </c>
      <c r="B1242">
        <v>2.78061</v>
      </c>
      <c r="C1242">
        <f>VLOOKUP(A1242,[1]总校正后表!$A:$S,19,0)</f>
        <v>20.4037393</v>
      </c>
    </row>
    <row r="1243" spans="1:3">
      <c r="A1243" t="s">
        <v>241</v>
      </c>
      <c r="B1243">
        <v>2.78548</v>
      </c>
      <c r="C1243">
        <f>VLOOKUP(A1243,[1]总校正后表!$A:$S,19,0)</f>
        <v>20.522844</v>
      </c>
    </row>
    <row r="1244" spans="1:3">
      <c r="A1244" t="s">
        <v>1185</v>
      </c>
      <c r="B1244">
        <v>2.82333</v>
      </c>
      <c r="C1244">
        <f>VLOOKUP(A1244,[1]总校正后表!$A:$S,19,0)</f>
        <v>19.9941589</v>
      </c>
    </row>
    <row r="1245" spans="1:3">
      <c r="A1245" t="s">
        <v>844</v>
      </c>
      <c r="B1245">
        <v>2.83711</v>
      </c>
      <c r="C1245">
        <f>VLOOKUP(A1245,[1]总校正后表!$A:$S,19,0)</f>
        <v>25.4818465</v>
      </c>
    </row>
    <row r="1246" spans="1:3">
      <c r="A1246" t="s">
        <v>1291</v>
      </c>
      <c r="B1246">
        <v>2.94049</v>
      </c>
      <c r="C1246">
        <f>VLOOKUP(A1246,[1]总校正后表!$A:$S,19,0)</f>
        <v>24.6822893</v>
      </c>
    </row>
    <row r="1247" spans="1:3">
      <c r="A1247" t="s">
        <v>1276</v>
      </c>
      <c r="B1247">
        <v>2.94786</v>
      </c>
      <c r="C1247">
        <f>VLOOKUP(A1247,[1]总校正后表!$A:$S,19,0)</f>
        <v>22.9431589</v>
      </c>
    </row>
    <row r="1248" spans="1:3">
      <c r="A1248" t="s">
        <v>797</v>
      </c>
      <c r="B1248">
        <v>2.96965</v>
      </c>
      <c r="C1248">
        <f>VLOOKUP(A1248,[1]总校正后表!$A:$S,19,0)</f>
        <v>24.24748</v>
      </c>
    </row>
    <row r="1249" spans="1:3">
      <c r="A1249" t="s">
        <v>1096</v>
      </c>
      <c r="B1249">
        <v>2.97628</v>
      </c>
      <c r="C1249">
        <f>VLOOKUP(A1249,[1]总校正后表!$A:$S,19,0)</f>
        <v>19.9866465</v>
      </c>
    </row>
    <row r="1250" spans="1:3">
      <c r="A1250" t="s">
        <v>229</v>
      </c>
      <c r="B1250">
        <v>3.11925</v>
      </c>
      <c r="C1250">
        <f>VLOOKUP(A1250,[1]总校正后表!$A:$S,19,0)</f>
        <v>24.415534</v>
      </c>
    </row>
    <row r="1251" spans="1:3">
      <c r="A1251" t="s">
        <v>932</v>
      </c>
      <c r="B1251">
        <v>3.15366</v>
      </c>
      <c r="C1251">
        <f>VLOOKUP(A1251,[1]总校正后表!$A:$S,19,0)</f>
        <v>30.342874</v>
      </c>
    </row>
    <row r="1252" spans="1:3">
      <c r="A1252" t="s">
        <v>203</v>
      </c>
      <c r="B1252">
        <v>3.16869</v>
      </c>
      <c r="C1252">
        <f>VLOOKUP(A1252,[1]总校正后表!$A:$S,19,0)</f>
        <v>23.564236</v>
      </c>
    </row>
    <row r="1253" spans="1:3">
      <c r="A1253" t="s">
        <v>1105</v>
      </c>
      <c r="B1253">
        <v>3.24247</v>
      </c>
      <c r="C1253">
        <f>VLOOKUP(A1253,[1]总校正后表!$A:$S,19,0)</f>
        <v>18.86387</v>
      </c>
    </row>
    <row r="1254" spans="1:3">
      <c r="A1254" t="s">
        <v>1261</v>
      </c>
      <c r="B1254">
        <v>3.25426</v>
      </c>
      <c r="C1254">
        <f>VLOOKUP(A1254,[1]总校正后表!$A:$S,19,0)</f>
        <v>26.667034</v>
      </c>
    </row>
    <row r="1255" spans="1:3">
      <c r="A1255" t="s">
        <v>1271</v>
      </c>
      <c r="B1255">
        <v>3.32648</v>
      </c>
      <c r="C1255">
        <f>VLOOKUP(A1255,[1]总校正后表!$A:$S,19,0)</f>
        <v>20.205194</v>
      </c>
    </row>
    <row r="1256" spans="1:3">
      <c r="A1256" t="s">
        <v>1253</v>
      </c>
      <c r="B1256">
        <v>3.33794</v>
      </c>
      <c r="C1256">
        <f>VLOOKUP(A1256,[1]总校正后表!$A:$S,19,0)</f>
        <v>24.070444</v>
      </c>
    </row>
    <row r="1257" spans="1:3">
      <c r="A1257" t="s">
        <v>204</v>
      </c>
      <c r="B1257">
        <v>3.34989</v>
      </c>
      <c r="C1257">
        <f>VLOOKUP(A1257,[1]总校正后表!$A:$S,19,0)</f>
        <v>28.680744</v>
      </c>
    </row>
    <row r="1258" spans="1:3">
      <c r="A1258" t="s">
        <v>1244</v>
      </c>
      <c r="B1258">
        <v>3.35048</v>
      </c>
      <c r="C1258">
        <f>VLOOKUP(A1258,[1]总校正后表!$A:$S,19,0)</f>
        <v>23.50997</v>
      </c>
    </row>
    <row r="1259" spans="1:3">
      <c r="A1259" t="s">
        <v>949</v>
      </c>
      <c r="B1259">
        <v>3.36029</v>
      </c>
      <c r="C1259">
        <f>VLOOKUP(A1259,[1]总校正后表!$A:$S,19,0)</f>
        <v>27.274646</v>
      </c>
    </row>
    <row r="1260" spans="1:3">
      <c r="A1260" t="s">
        <v>771</v>
      </c>
      <c r="B1260">
        <v>3.42243</v>
      </c>
      <c r="C1260">
        <f>VLOOKUP(A1260,[1]总校正后表!$A:$S,19,0)</f>
        <v>28.7595889</v>
      </c>
    </row>
    <row r="1261" spans="1:3">
      <c r="A1261" t="s">
        <v>1303</v>
      </c>
      <c r="B1261">
        <v>3.43707</v>
      </c>
      <c r="C1261">
        <f>VLOOKUP(A1261,[1]总校正后表!$A:$S,19,0)</f>
        <v>28.720486</v>
      </c>
    </row>
    <row r="1262" spans="1:3">
      <c r="A1262" t="s">
        <v>1279</v>
      </c>
      <c r="B1262">
        <v>3.47794</v>
      </c>
      <c r="C1262">
        <f>VLOOKUP(A1262,[1]总校正后表!$A:$S,19,0)</f>
        <v>29.359144</v>
      </c>
    </row>
    <row r="1263" spans="1:3">
      <c r="A1263" t="s">
        <v>983</v>
      </c>
      <c r="B1263">
        <v>3.47969</v>
      </c>
      <c r="C1263">
        <f>VLOOKUP(A1263,[1]总校正后表!$A:$S,19,0)</f>
        <v>27.786336</v>
      </c>
    </row>
    <row r="1264" spans="1:3">
      <c r="A1264" t="s">
        <v>573</v>
      </c>
      <c r="B1264">
        <v>3.5217</v>
      </c>
      <c r="C1264">
        <f>VLOOKUP(A1264,[1]总校正后表!$A:$S,19,0)</f>
        <v>20.672374</v>
      </c>
    </row>
    <row r="1265" spans="1:3">
      <c r="A1265" t="s">
        <v>1277</v>
      </c>
      <c r="B1265">
        <v>3.57956</v>
      </c>
      <c r="C1265">
        <f>VLOOKUP(A1265,[1]总校正后表!$A:$S,19,0)</f>
        <v>23.975944</v>
      </c>
    </row>
    <row r="1266" spans="1:3">
      <c r="A1266" t="s">
        <v>1260</v>
      </c>
      <c r="B1266">
        <v>3.58455</v>
      </c>
      <c r="C1266">
        <f>VLOOKUP(A1266,[1]总校正后表!$A:$S,19,0)</f>
        <v>26.586874</v>
      </c>
    </row>
    <row r="1267" spans="1:3">
      <c r="A1267" t="s">
        <v>1289</v>
      </c>
      <c r="B1267">
        <v>3.58702</v>
      </c>
      <c r="C1267">
        <f>VLOOKUP(A1267,[1]总校正后表!$A:$S,19,0)</f>
        <v>21.3622589</v>
      </c>
    </row>
    <row r="1268" spans="1:3">
      <c r="A1268" t="s">
        <v>902</v>
      </c>
      <c r="B1268">
        <v>3.60079</v>
      </c>
      <c r="C1268">
        <f>VLOOKUP(A1268,[1]总校正后表!$A:$S,19,0)</f>
        <v>23.614844</v>
      </c>
    </row>
    <row r="1269" spans="1:3">
      <c r="A1269" t="s">
        <v>1236</v>
      </c>
      <c r="B1269">
        <v>3.60207</v>
      </c>
      <c r="C1269">
        <f>VLOOKUP(A1269,[1]总校正后表!$A:$S,19,0)</f>
        <v>31.840834</v>
      </c>
    </row>
    <row r="1270" spans="1:3">
      <c r="A1270" t="s">
        <v>1128</v>
      </c>
      <c r="B1270">
        <v>3.64321</v>
      </c>
      <c r="C1270">
        <f>VLOOKUP(A1270,[1]总校正后表!$A:$S,19,0)</f>
        <v>24.658494</v>
      </c>
    </row>
    <row r="1271" spans="1:3">
      <c r="A1271" t="s">
        <v>1225</v>
      </c>
      <c r="B1271">
        <v>3.67485</v>
      </c>
      <c r="C1271">
        <f>VLOOKUP(A1271,[1]总校正后表!$A:$S,19,0)</f>
        <v>21.39047</v>
      </c>
    </row>
    <row r="1272" spans="1:3">
      <c r="A1272" t="s">
        <v>416</v>
      </c>
      <c r="B1272">
        <v>3.72553</v>
      </c>
      <c r="C1272">
        <f>VLOOKUP(A1272,[1]总校正后表!$A:$S,19,0)</f>
        <v>26.214764</v>
      </c>
    </row>
    <row r="1273" spans="1:3">
      <c r="A1273" t="s">
        <v>617</v>
      </c>
      <c r="B1273">
        <v>3.73075</v>
      </c>
      <c r="C1273">
        <f>VLOOKUP(A1273,[1]总校正后表!$A:$S,19,0)</f>
        <v>17.991544</v>
      </c>
    </row>
    <row r="1274" spans="1:3">
      <c r="A1274" t="s">
        <v>612</v>
      </c>
      <c r="B1274">
        <v>3.73458</v>
      </c>
      <c r="C1274">
        <f>VLOOKUP(A1274,[1]总校正后表!$A:$S,19,0)</f>
        <v>23.2169393</v>
      </c>
    </row>
    <row r="1275" spans="1:3">
      <c r="A1275" t="s">
        <v>134</v>
      </c>
      <c r="B1275">
        <v>3.78151</v>
      </c>
      <c r="C1275">
        <f>VLOOKUP(A1275,[1]总校正后表!$A:$S,19,0)</f>
        <v>32.057194</v>
      </c>
    </row>
    <row r="1276" spans="1:3">
      <c r="A1276" t="s">
        <v>1292</v>
      </c>
      <c r="B1276">
        <v>3.78553</v>
      </c>
      <c r="C1276">
        <f>VLOOKUP(A1276,[1]总校正后表!$A:$S,19,0)</f>
        <v>24.802313</v>
      </c>
    </row>
    <row r="1277" spans="1:3">
      <c r="A1277" t="s">
        <v>1248</v>
      </c>
      <c r="B1277">
        <v>3.82191</v>
      </c>
      <c r="C1277">
        <f>VLOOKUP(A1277,[1]总校正后表!$A:$S,19,0)</f>
        <v>27.072264</v>
      </c>
    </row>
    <row r="1278" spans="1:3">
      <c r="A1278" t="s">
        <v>338</v>
      </c>
      <c r="B1278">
        <v>3.82375</v>
      </c>
      <c r="C1278">
        <f>VLOOKUP(A1278,[1]总校正后表!$A:$S,19,0)</f>
        <v>29.705333</v>
      </c>
    </row>
    <row r="1279" spans="1:3">
      <c r="A1279" t="s">
        <v>1033</v>
      </c>
      <c r="B1279">
        <v>3.845</v>
      </c>
      <c r="C1279">
        <f>VLOOKUP(A1279,[1]总校正后表!$A:$S,19,0)</f>
        <v>22.5049693</v>
      </c>
    </row>
    <row r="1280" spans="1:3">
      <c r="A1280" t="s">
        <v>763</v>
      </c>
      <c r="B1280">
        <v>3.88018</v>
      </c>
      <c r="C1280">
        <f>VLOOKUP(A1280,[1]总校正后表!$A:$S,19,0)</f>
        <v>23.631666</v>
      </c>
    </row>
    <row r="1281" spans="1:3">
      <c r="A1281" t="s">
        <v>592</v>
      </c>
      <c r="B1281">
        <v>3.8864</v>
      </c>
      <c r="C1281">
        <f>VLOOKUP(A1281,[1]总校正后表!$A:$S,19,0)</f>
        <v>30.793134</v>
      </c>
    </row>
    <row r="1282" spans="1:3">
      <c r="A1282" t="s">
        <v>1280</v>
      </c>
      <c r="B1282">
        <v>3.95501</v>
      </c>
      <c r="C1282">
        <f>VLOOKUP(A1282,[1]总校正后表!$A:$S,19,0)</f>
        <v>24.4625589</v>
      </c>
    </row>
    <row r="1283" spans="1:3">
      <c r="A1283" t="s">
        <v>1263</v>
      </c>
      <c r="B1283">
        <v>4.01189</v>
      </c>
      <c r="C1283">
        <f>VLOOKUP(A1283,[1]总校正后表!$A:$S,19,0)</f>
        <v>27.307044</v>
      </c>
    </row>
    <row r="1284" spans="1:3">
      <c r="A1284" t="s">
        <v>436</v>
      </c>
      <c r="B1284">
        <v>4.03653</v>
      </c>
      <c r="C1284">
        <f>VLOOKUP(A1284,[1]总校正后表!$A:$S,19,0)</f>
        <v>27.796664</v>
      </c>
    </row>
    <row r="1285" spans="1:3">
      <c r="A1285" t="s">
        <v>907</v>
      </c>
      <c r="B1285">
        <v>4.08001</v>
      </c>
      <c r="C1285">
        <f>VLOOKUP(A1285,[1]总校正后表!$A:$S,19,0)</f>
        <v>28.673564</v>
      </c>
    </row>
    <row r="1286" spans="1:3">
      <c r="A1286" t="s">
        <v>923</v>
      </c>
      <c r="B1286">
        <v>4.14274</v>
      </c>
      <c r="C1286">
        <f>VLOOKUP(A1286,[1]总校正后表!$A:$S,19,0)</f>
        <v>36.246784</v>
      </c>
    </row>
    <row r="1287" spans="1:3">
      <c r="A1287" t="s">
        <v>1301</v>
      </c>
      <c r="B1287">
        <v>4.20906</v>
      </c>
      <c r="C1287">
        <f>VLOOKUP(A1287,[1]总校正后表!$A:$S,19,0)</f>
        <v>25.5322689</v>
      </c>
    </row>
    <row r="1288" spans="1:3">
      <c r="A1288" t="s">
        <v>663</v>
      </c>
      <c r="B1288">
        <v>4.25725</v>
      </c>
      <c r="C1288">
        <f>VLOOKUP(A1288,[1]总校正后表!$A:$S,19,0)</f>
        <v>26.1629465</v>
      </c>
    </row>
    <row r="1289" spans="1:3">
      <c r="A1289" t="s">
        <v>533</v>
      </c>
      <c r="B1289">
        <v>4.2945</v>
      </c>
      <c r="C1289">
        <f>VLOOKUP(A1289,[1]总校正后表!$A:$S,19,0)</f>
        <v>28.794303</v>
      </c>
    </row>
    <row r="1290" spans="1:3">
      <c r="A1290" t="s">
        <v>682</v>
      </c>
      <c r="B1290">
        <v>4.33414</v>
      </c>
      <c r="C1290">
        <f>VLOOKUP(A1290,[1]总校正后表!$A:$S,19,0)</f>
        <v>26.322544</v>
      </c>
    </row>
    <row r="1291" spans="1:3">
      <c r="A1291" t="s">
        <v>462</v>
      </c>
      <c r="B1291">
        <v>4.60033</v>
      </c>
      <c r="C1291">
        <f>VLOOKUP(A1291,[1]总校正后表!$A:$S,19,0)</f>
        <v>28.203974</v>
      </c>
    </row>
    <row r="1292" spans="1:3">
      <c r="A1292" t="s">
        <v>1265</v>
      </c>
      <c r="B1292">
        <v>4.65735</v>
      </c>
      <c r="C1292">
        <f>VLOOKUP(A1292,[1]总校正后表!$A:$S,19,0)</f>
        <v>28.604933</v>
      </c>
    </row>
    <row r="1293" spans="1:3">
      <c r="A1293" t="s">
        <v>978</v>
      </c>
      <c r="B1293">
        <v>4.77038</v>
      </c>
      <c r="C1293">
        <f>VLOOKUP(A1293,[1]总校正后表!$A:$S,19,0)</f>
        <v>24.203344</v>
      </c>
    </row>
    <row r="1294" spans="1:3">
      <c r="A1294" t="s">
        <v>676</v>
      </c>
      <c r="B1294">
        <v>5.08433</v>
      </c>
      <c r="C1294">
        <f>VLOOKUP(A1294,[1]总校正后表!$A:$S,19,0)</f>
        <v>36.898644</v>
      </c>
    </row>
    <row r="1295" spans="1:3">
      <c r="A1295" t="s">
        <v>1282</v>
      </c>
      <c r="B1295">
        <v>5.12198</v>
      </c>
      <c r="C1295">
        <f>VLOOKUP(A1295,[1]总校正后表!$A:$S,19,0)</f>
        <v>26.973694</v>
      </c>
    </row>
    <row r="1296" spans="1:3">
      <c r="A1296" t="s">
        <v>869</v>
      </c>
      <c r="B1296">
        <v>5.21836</v>
      </c>
      <c r="C1296">
        <f>VLOOKUP(A1296,[1]总校正后表!$A:$S,19,0)</f>
        <v>27.957374</v>
      </c>
    </row>
    <row r="1297" spans="1:3">
      <c r="A1297" t="s">
        <v>606</v>
      </c>
      <c r="B1297">
        <v>5.40841</v>
      </c>
      <c r="C1297">
        <f>VLOOKUP(A1297,[1]总校正后表!$A:$S,19,0)</f>
        <v>28.0803565</v>
      </c>
    </row>
    <row r="1298" spans="1:3">
      <c r="A1298" t="s">
        <v>1156</v>
      </c>
      <c r="B1298">
        <v>5.53038</v>
      </c>
      <c r="C1298">
        <f>VLOOKUP(A1298,[1]总校正后表!$A:$S,19,0)</f>
        <v>24.1382589</v>
      </c>
    </row>
    <row r="1299" spans="1:3">
      <c r="A1299" t="s">
        <v>1078</v>
      </c>
      <c r="B1299">
        <v>5.60364</v>
      </c>
      <c r="C1299">
        <f>VLOOKUP(A1299,[1]总校正后表!$A:$S,19,0)</f>
        <v>33.24507</v>
      </c>
    </row>
    <row r="1300" spans="1:3">
      <c r="A1300" t="s">
        <v>610</v>
      </c>
      <c r="B1300">
        <v>5.81451</v>
      </c>
      <c r="C1300">
        <f>VLOOKUP(A1300,[1]总校正后表!$A:$S,19,0)</f>
        <v>33.175534</v>
      </c>
    </row>
    <row r="1301" spans="1:3">
      <c r="A1301" t="s">
        <v>1239</v>
      </c>
      <c r="B1301">
        <v>5.92994</v>
      </c>
      <c r="C1301">
        <f>VLOOKUP(A1301,[1]总校正后表!$A:$S,19,0)</f>
        <v>32.775544</v>
      </c>
    </row>
    <row r="1302" spans="1:3">
      <c r="A1302" t="s">
        <v>1228</v>
      </c>
      <c r="B1302">
        <v>6.39045</v>
      </c>
      <c r="C1302">
        <f>VLOOKUP(A1302,[1]总校正后表!$A:$S,19,0)</f>
        <v>29.9069693</v>
      </c>
    </row>
    <row r="1303" spans="1:3">
      <c r="A1303" t="s">
        <v>890</v>
      </c>
      <c r="B1303">
        <v>9.12492</v>
      </c>
      <c r="C1303">
        <f>VLOOKUP(A1303,[1]总校正后表!$A:$S,19,0)</f>
        <v>47.572944</v>
      </c>
    </row>
    <row r="1304" spans="2:2">
      <c r="B1304">
        <f>AVERAGE(B2:B1303)</f>
        <v>-0.24023825008994</v>
      </c>
    </row>
  </sheetData>
  <sortState ref="A2:C1303">
    <sortCondition ref="B2"/>
  </sortState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04"/>
  <sheetViews>
    <sheetView topLeftCell="A710" workbookViewId="0">
      <selection activeCell="B2" sqref="B2"/>
    </sheetView>
  </sheetViews>
  <sheetFormatPr defaultColWidth="8.72727272727273" defaultRowHeight="14" outlineLevelCol="4"/>
  <cols>
    <col min="2" max="3" width="14"/>
    <col min="5" max="5" width="12.8181818181818"/>
  </cols>
  <sheetData>
    <row r="1" spans="1:2">
      <c r="A1" t="s">
        <v>0</v>
      </c>
      <c r="B1" t="s">
        <v>1</v>
      </c>
    </row>
    <row r="2" spans="1:5">
      <c r="A2" t="s">
        <v>139</v>
      </c>
      <c r="B2">
        <v>-0.0993055</v>
      </c>
      <c r="C2">
        <f>VLOOKUP(A2,[1]总校正后表!$A:$T,20,0)</f>
        <v>-0.00275842</v>
      </c>
      <c r="E2">
        <f>PEARSON(B2:B1303,C2:C1303)</f>
        <v>0.630591418903077</v>
      </c>
    </row>
    <row r="3" spans="1:3">
      <c r="A3" t="s">
        <v>615</v>
      </c>
      <c r="B3">
        <v>-0.0785306</v>
      </c>
      <c r="C3">
        <f>VLOOKUP(A3,[1]总校正后表!$A:$T,20,0)</f>
        <v>0.07277938</v>
      </c>
    </row>
    <row r="4" spans="1:3">
      <c r="A4" t="s">
        <v>461</v>
      </c>
      <c r="B4">
        <v>-0.0769794</v>
      </c>
      <c r="C4">
        <f>VLOOKUP(A4,[1]总校正后表!$A:$T,20,0)</f>
        <v>0.1576493</v>
      </c>
    </row>
    <row r="5" spans="1:3">
      <c r="A5" t="s">
        <v>268</v>
      </c>
      <c r="B5">
        <v>-0.0766655</v>
      </c>
      <c r="C5">
        <f>VLOOKUP(A5,[1]总校正后表!$A:$T,20,0)</f>
        <v>0.053035</v>
      </c>
    </row>
    <row r="6" spans="1:3">
      <c r="A6" t="s">
        <v>675</v>
      </c>
      <c r="B6">
        <v>-0.0764168</v>
      </c>
      <c r="C6">
        <f>VLOOKUP(A6,[1]总校正后表!$A:$T,20,0)</f>
        <v>0.05390485</v>
      </c>
    </row>
    <row r="7" spans="1:3">
      <c r="A7" t="s">
        <v>924</v>
      </c>
      <c r="B7">
        <v>-0.0749855</v>
      </c>
      <c r="C7">
        <f>VLOOKUP(A7,[1]总校正后表!$A:$T,20,0)</f>
        <v>0.0206199</v>
      </c>
    </row>
    <row r="8" spans="1:3">
      <c r="A8" t="s">
        <v>402</v>
      </c>
      <c r="B8">
        <v>-0.072038</v>
      </c>
      <c r="C8">
        <f>VLOOKUP(A8,[1]总校正后表!$A:$T,20,0)</f>
        <v>0.03835258</v>
      </c>
    </row>
    <row r="9" spans="1:3">
      <c r="A9" t="s">
        <v>568</v>
      </c>
      <c r="B9">
        <v>-0.0689827</v>
      </c>
      <c r="C9">
        <f>VLOOKUP(A9,[1]总校正后表!$A:$T,20,0)</f>
        <v>-0.01328355</v>
      </c>
    </row>
    <row r="10" spans="1:3">
      <c r="A10" t="s">
        <v>372</v>
      </c>
      <c r="B10">
        <v>-0.0675996</v>
      </c>
      <c r="C10">
        <f>VLOOKUP(A10,[1]总校正后表!$A:$T,20,0)</f>
        <v>0.0542605</v>
      </c>
    </row>
    <row r="11" spans="1:3">
      <c r="A11" t="s">
        <v>272</v>
      </c>
      <c r="B11">
        <v>-0.0654963</v>
      </c>
      <c r="C11">
        <f>VLOOKUP(A11,[1]总校正后表!$A:$T,20,0)</f>
        <v>0.085832867</v>
      </c>
    </row>
    <row r="12" spans="1:3">
      <c r="A12" t="s">
        <v>1073</v>
      </c>
      <c r="B12">
        <v>-0.0645798</v>
      </c>
      <c r="C12">
        <f>VLOOKUP(A12,[1]总校正后表!$A:$T,20,0)</f>
        <v>0.1200999</v>
      </c>
    </row>
    <row r="13" spans="1:3">
      <c r="A13" t="s">
        <v>216</v>
      </c>
      <c r="B13">
        <v>-0.0623298</v>
      </c>
      <c r="C13">
        <f>VLOOKUP(A13,[1]总校正后表!$A:$T,20,0)</f>
        <v>0.02521237</v>
      </c>
    </row>
    <row r="14" spans="1:3">
      <c r="A14" t="s">
        <v>498</v>
      </c>
      <c r="B14">
        <v>-0.0615604</v>
      </c>
      <c r="C14">
        <f>VLOOKUP(A14,[1]总校正后表!$A:$T,20,0)</f>
        <v>0.03219043</v>
      </c>
    </row>
    <row r="15" spans="1:3">
      <c r="A15" t="s">
        <v>377</v>
      </c>
      <c r="B15">
        <v>-0.0613465</v>
      </c>
      <c r="C15">
        <f>VLOOKUP(A15,[1]总校正后表!$A:$T,20,0)</f>
        <v>0.14813787</v>
      </c>
    </row>
    <row r="16" spans="1:3">
      <c r="A16" t="s">
        <v>390</v>
      </c>
      <c r="B16">
        <v>-0.0602879</v>
      </c>
      <c r="C16">
        <f>VLOOKUP(A16,[1]总校正后表!$A:$T,20,0)</f>
        <v>0.0314394</v>
      </c>
    </row>
    <row r="17" spans="1:3">
      <c r="A17" t="s">
        <v>658</v>
      </c>
      <c r="B17">
        <v>-0.0576549</v>
      </c>
      <c r="C17">
        <f>VLOOKUP(A17,[1]总校正后表!$A:$T,20,0)</f>
        <v>0.035664067</v>
      </c>
    </row>
    <row r="18" spans="1:3">
      <c r="A18" t="s">
        <v>952</v>
      </c>
      <c r="B18">
        <v>-0.0569915</v>
      </c>
      <c r="C18">
        <f>VLOOKUP(A18,[1]总校正后表!$A:$T,20,0)</f>
        <v>0.0602448</v>
      </c>
    </row>
    <row r="19" spans="1:3">
      <c r="A19" t="s">
        <v>303</v>
      </c>
      <c r="B19">
        <v>-0.056754</v>
      </c>
      <c r="C19">
        <f>VLOOKUP(A19,[1]总校正后表!$A:$T,20,0)</f>
        <v>0.04639417</v>
      </c>
    </row>
    <row r="20" spans="1:3">
      <c r="A20" t="s">
        <v>328</v>
      </c>
      <c r="B20">
        <v>-0.0540729</v>
      </c>
      <c r="C20">
        <f>VLOOKUP(A20,[1]总校正后表!$A:$T,20,0)</f>
        <v>0.1080129</v>
      </c>
    </row>
    <row r="21" spans="1:3">
      <c r="A21" t="s">
        <v>87</v>
      </c>
      <c r="B21">
        <v>-0.0540631</v>
      </c>
      <c r="C21">
        <f>VLOOKUP(A21,[1]总校正后表!$A:$T,20,0)</f>
        <v>-0.01497272</v>
      </c>
    </row>
    <row r="22" spans="1:3">
      <c r="A22" t="s">
        <v>480</v>
      </c>
      <c r="B22">
        <v>-0.05323</v>
      </c>
      <c r="C22">
        <f>VLOOKUP(A22,[1]总校正后表!$A:$T,20,0)</f>
        <v>0.17719103</v>
      </c>
    </row>
    <row r="23" spans="1:3">
      <c r="A23" t="s">
        <v>532</v>
      </c>
      <c r="B23">
        <v>-0.0529571</v>
      </c>
      <c r="C23">
        <f>VLOOKUP(A23,[1]总校正后表!$A:$T,20,0)</f>
        <v>0.0641106</v>
      </c>
    </row>
    <row r="24" spans="1:3">
      <c r="A24" t="s">
        <v>897</v>
      </c>
      <c r="B24">
        <v>-0.0522721</v>
      </c>
      <c r="C24">
        <f>VLOOKUP(A24,[1]总校正后表!$A:$T,20,0)</f>
        <v>0.0556048</v>
      </c>
    </row>
    <row r="25" spans="1:3">
      <c r="A25" t="s">
        <v>156</v>
      </c>
      <c r="B25">
        <v>-0.0521605</v>
      </c>
      <c r="C25">
        <f>VLOOKUP(A25,[1]总校正后表!$A:$T,20,0)</f>
        <v>0.0739189</v>
      </c>
    </row>
    <row r="26" spans="1:3">
      <c r="A26" t="s">
        <v>349</v>
      </c>
      <c r="B26">
        <v>-0.0505764</v>
      </c>
      <c r="C26">
        <f>VLOOKUP(A26,[1]总校正后表!$A:$T,20,0)</f>
        <v>0.22997203</v>
      </c>
    </row>
    <row r="27" spans="1:3">
      <c r="A27" t="s">
        <v>164</v>
      </c>
      <c r="B27">
        <v>-0.0505386</v>
      </c>
      <c r="C27">
        <f>VLOOKUP(A27,[1]总校正后表!$A:$T,20,0)</f>
        <v>0.23744007</v>
      </c>
    </row>
    <row r="28" spans="1:3">
      <c r="A28" t="s">
        <v>623</v>
      </c>
      <c r="B28">
        <v>-0.0504438</v>
      </c>
      <c r="C28">
        <f>VLOOKUP(A28,[1]总校正后表!$A:$T,20,0)</f>
        <v>0.0680466</v>
      </c>
    </row>
    <row r="29" spans="1:3">
      <c r="A29" t="s">
        <v>232</v>
      </c>
      <c r="B29">
        <v>-0.0504116</v>
      </c>
      <c r="C29">
        <f>VLOOKUP(A29,[1]总校正后表!$A:$T,20,0)</f>
        <v>0.1348206</v>
      </c>
    </row>
    <row r="30" spans="1:3">
      <c r="A30" t="s">
        <v>424</v>
      </c>
      <c r="B30">
        <v>-0.0500538</v>
      </c>
      <c r="C30">
        <f>VLOOKUP(A30,[1]总校正后表!$A:$T,20,0)</f>
        <v>0.04912523</v>
      </c>
    </row>
    <row r="31" spans="1:3">
      <c r="A31" t="s">
        <v>105</v>
      </c>
      <c r="B31">
        <v>-0.0498572</v>
      </c>
      <c r="C31">
        <f>VLOOKUP(A31,[1]总校正后表!$A:$T,20,0)</f>
        <v>0.06127867</v>
      </c>
    </row>
    <row r="32" spans="1:3">
      <c r="A32" t="s">
        <v>283</v>
      </c>
      <c r="B32">
        <v>-0.0498242</v>
      </c>
      <c r="C32">
        <f>VLOOKUP(A32,[1]总校正后表!$A:$T,20,0)</f>
        <v>0.105104867</v>
      </c>
    </row>
    <row r="33" spans="1:3">
      <c r="A33" t="s">
        <v>92</v>
      </c>
      <c r="B33">
        <v>-0.0497206</v>
      </c>
      <c r="C33">
        <f>VLOOKUP(A33,[1]总校正后表!$A:$T,20,0)</f>
        <v>0.0869113</v>
      </c>
    </row>
    <row r="34" spans="1:3">
      <c r="A34" t="s">
        <v>196</v>
      </c>
      <c r="B34">
        <v>-0.0493523</v>
      </c>
      <c r="C34">
        <f>VLOOKUP(A34,[1]总校正后表!$A:$T,20,0)</f>
        <v>0.1846583</v>
      </c>
    </row>
    <row r="35" spans="1:3">
      <c r="A35" t="s">
        <v>824</v>
      </c>
      <c r="B35">
        <v>-0.049206</v>
      </c>
      <c r="C35">
        <f>VLOOKUP(A35,[1]总校正后表!$A:$T,20,0)</f>
        <v>0.04204457</v>
      </c>
    </row>
    <row r="36" spans="1:3">
      <c r="A36" t="s">
        <v>428</v>
      </c>
      <c r="B36">
        <v>-0.0491766</v>
      </c>
      <c r="C36">
        <f>VLOOKUP(A36,[1]总校正后表!$A:$T,20,0)</f>
        <v>0.0511148</v>
      </c>
    </row>
    <row r="37" spans="1:3">
      <c r="A37" t="s">
        <v>622</v>
      </c>
      <c r="B37">
        <v>-0.0489212</v>
      </c>
      <c r="C37">
        <f>VLOOKUP(A37,[1]总校正后表!$A:$T,20,0)</f>
        <v>0.09687898</v>
      </c>
    </row>
    <row r="38" spans="1:3">
      <c r="A38" t="s">
        <v>432</v>
      </c>
      <c r="B38">
        <v>-0.0488977</v>
      </c>
      <c r="C38">
        <f>VLOOKUP(A38,[1]总校正后表!$A:$T,20,0)</f>
        <v>0.09065147</v>
      </c>
    </row>
    <row r="39" spans="1:3">
      <c r="A39" t="s">
        <v>551</v>
      </c>
      <c r="B39">
        <v>-0.0485937</v>
      </c>
      <c r="C39">
        <f>VLOOKUP(A39,[1]总校正后表!$A:$T,20,0)</f>
        <v>0.03441863</v>
      </c>
    </row>
    <row r="40" spans="1:3">
      <c r="A40" t="s">
        <v>329</v>
      </c>
      <c r="B40">
        <v>-0.0479679</v>
      </c>
      <c r="C40">
        <f>VLOOKUP(A40,[1]总校正后表!$A:$T,20,0)</f>
        <v>0.14026577</v>
      </c>
    </row>
    <row r="41" spans="1:3">
      <c r="A41" t="s">
        <v>116</v>
      </c>
      <c r="B41">
        <v>-0.0477189</v>
      </c>
      <c r="C41">
        <f>VLOOKUP(A41,[1]总校正后表!$A:$T,20,0)</f>
        <v>0.14152438</v>
      </c>
    </row>
    <row r="42" spans="1:3">
      <c r="A42" t="s">
        <v>603</v>
      </c>
      <c r="B42">
        <v>-0.0476128</v>
      </c>
      <c r="C42">
        <f>VLOOKUP(A42,[1]总校正后表!$A:$T,20,0)</f>
        <v>-0.015330633</v>
      </c>
    </row>
    <row r="43" spans="1:3">
      <c r="A43" t="s">
        <v>948</v>
      </c>
      <c r="B43">
        <v>-0.0465294</v>
      </c>
      <c r="C43">
        <f>VLOOKUP(A43,[1]总校正后表!$A:$T,20,0)</f>
        <v>0.1098372</v>
      </c>
    </row>
    <row r="44" spans="1:3">
      <c r="A44" t="s">
        <v>361</v>
      </c>
      <c r="B44">
        <v>-0.0465124</v>
      </c>
      <c r="C44">
        <f>VLOOKUP(A44,[1]总校正后表!$A:$T,20,0)</f>
        <v>0.108374</v>
      </c>
    </row>
    <row r="45" spans="1:3">
      <c r="A45" t="s">
        <v>896</v>
      </c>
      <c r="B45">
        <v>-0.0462955</v>
      </c>
      <c r="C45">
        <f>VLOOKUP(A45,[1]总校正后表!$A:$T,20,0)</f>
        <v>0.085289</v>
      </c>
    </row>
    <row r="46" spans="1:3">
      <c r="A46" t="s">
        <v>1031</v>
      </c>
      <c r="B46">
        <v>-0.0459242</v>
      </c>
      <c r="C46">
        <f>VLOOKUP(A46,[1]总校正后表!$A:$T,20,0)</f>
        <v>0.049997467</v>
      </c>
    </row>
    <row r="47" spans="1:3">
      <c r="A47" t="s">
        <v>830</v>
      </c>
      <c r="B47">
        <v>-0.045757</v>
      </c>
      <c r="C47">
        <f>VLOOKUP(A47,[1]总校正后表!$A:$T,20,0)</f>
        <v>0.1052006</v>
      </c>
    </row>
    <row r="48" spans="1:3">
      <c r="A48" t="s">
        <v>579</v>
      </c>
      <c r="B48">
        <v>-0.045625</v>
      </c>
      <c r="C48">
        <f>VLOOKUP(A48,[1]总校正后表!$A:$T,20,0)</f>
        <v>0.1151364</v>
      </c>
    </row>
    <row r="49" spans="1:3">
      <c r="A49" t="s">
        <v>225</v>
      </c>
      <c r="B49">
        <v>-0.0454014</v>
      </c>
      <c r="C49">
        <f>VLOOKUP(A49,[1]总校正后表!$A:$T,20,0)</f>
        <v>0.13597107</v>
      </c>
    </row>
    <row r="50" spans="1:3">
      <c r="A50" t="s">
        <v>898</v>
      </c>
      <c r="B50">
        <v>-0.0453045</v>
      </c>
      <c r="C50">
        <f>VLOOKUP(A50,[1]总校正后表!$A:$T,20,0)</f>
        <v>0.08305675</v>
      </c>
    </row>
    <row r="51" spans="1:3">
      <c r="A51" t="s">
        <v>174</v>
      </c>
      <c r="B51">
        <v>-0.0452995</v>
      </c>
      <c r="C51">
        <f>VLOOKUP(A51,[1]总校正后表!$A:$T,20,0)</f>
        <v>0.1237393</v>
      </c>
    </row>
    <row r="52" spans="1:3">
      <c r="A52" t="s">
        <v>499</v>
      </c>
      <c r="B52">
        <v>-0.0447786</v>
      </c>
      <c r="C52">
        <f>VLOOKUP(A52,[1]总校正后表!$A:$T,20,0)</f>
        <v>0.1774947</v>
      </c>
    </row>
    <row r="53" spans="1:3">
      <c r="A53" t="s">
        <v>719</v>
      </c>
      <c r="B53">
        <v>-0.0447135</v>
      </c>
      <c r="C53">
        <f>VLOOKUP(A53,[1]总校正后表!$A:$T,20,0)</f>
        <v>0.11119758</v>
      </c>
    </row>
    <row r="54" spans="1:3">
      <c r="A54" t="s">
        <v>99</v>
      </c>
      <c r="B54">
        <v>-0.0445085</v>
      </c>
      <c r="C54">
        <f>VLOOKUP(A54,[1]总校正后表!$A:$T,20,0)</f>
        <v>0.2020871</v>
      </c>
    </row>
    <row r="55" spans="1:3">
      <c r="A55" t="s">
        <v>806</v>
      </c>
      <c r="B55">
        <v>-0.0444395</v>
      </c>
      <c r="C55">
        <f>VLOOKUP(A55,[1]总校正后表!$A:$T,20,0)</f>
        <v>0.06017137</v>
      </c>
    </row>
    <row r="56" spans="1:3">
      <c r="A56" t="s">
        <v>94</v>
      </c>
      <c r="B56">
        <v>-0.0443379</v>
      </c>
      <c r="C56">
        <f>VLOOKUP(A56,[1]总校正后表!$A:$T,20,0)</f>
        <v>0.1050331</v>
      </c>
    </row>
    <row r="57" spans="1:3">
      <c r="A57" t="s">
        <v>906</v>
      </c>
      <c r="B57">
        <v>-0.0442114</v>
      </c>
      <c r="C57">
        <f>VLOOKUP(A57,[1]总校正后表!$A:$T,20,0)</f>
        <v>-0.040848893</v>
      </c>
    </row>
    <row r="58" spans="1:3">
      <c r="A58" t="s">
        <v>140</v>
      </c>
      <c r="B58">
        <v>-0.0441849</v>
      </c>
      <c r="C58">
        <f>VLOOKUP(A58,[1]总校正后表!$A:$T,20,0)</f>
        <v>0.09015728</v>
      </c>
    </row>
    <row r="59" spans="1:3">
      <c r="A59" t="s">
        <v>476</v>
      </c>
      <c r="B59">
        <v>-0.0440694</v>
      </c>
      <c r="C59">
        <f>VLOOKUP(A59,[1]总校正后表!$A:$T,20,0)</f>
        <v>0.1222167</v>
      </c>
    </row>
    <row r="60" spans="1:3">
      <c r="A60" t="s">
        <v>660</v>
      </c>
      <c r="B60">
        <v>-0.0439485</v>
      </c>
      <c r="C60">
        <f>VLOOKUP(A60,[1]总校正后表!$A:$T,20,0)</f>
        <v>0.13994285</v>
      </c>
    </row>
    <row r="61" spans="1:3">
      <c r="A61" t="s">
        <v>209</v>
      </c>
      <c r="B61">
        <v>-0.0438224</v>
      </c>
      <c r="C61">
        <f>VLOOKUP(A61,[1]总校正后表!$A:$T,20,0)</f>
        <v>0.05029818</v>
      </c>
    </row>
    <row r="62" spans="1:3">
      <c r="A62" t="s">
        <v>915</v>
      </c>
      <c r="B62">
        <v>-0.0437772</v>
      </c>
      <c r="C62">
        <f>VLOOKUP(A62,[1]总校正后表!$A:$T,20,0)</f>
        <v>0.0370719</v>
      </c>
    </row>
    <row r="63" spans="1:3">
      <c r="A63" t="s">
        <v>864</v>
      </c>
      <c r="B63">
        <v>-0.0437088</v>
      </c>
      <c r="C63">
        <f>VLOOKUP(A63,[1]总校正后表!$A:$T,20,0)</f>
        <v>0.05451877</v>
      </c>
    </row>
    <row r="64" spans="1:3">
      <c r="A64" t="s">
        <v>221</v>
      </c>
      <c r="B64">
        <v>-0.0437025</v>
      </c>
      <c r="C64">
        <f>VLOOKUP(A64,[1]总校正后表!$A:$T,20,0)</f>
        <v>0.2833462</v>
      </c>
    </row>
    <row r="65" spans="1:3">
      <c r="A65" t="s">
        <v>893</v>
      </c>
      <c r="B65">
        <v>-0.0435572</v>
      </c>
      <c r="C65">
        <f>VLOOKUP(A65,[1]总校正后表!$A:$T,20,0)</f>
        <v>0.0576705</v>
      </c>
    </row>
    <row r="66" spans="1:3">
      <c r="A66" t="s">
        <v>845</v>
      </c>
      <c r="B66">
        <v>-0.0433541</v>
      </c>
      <c r="C66">
        <f>VLOOKUP(A66,[1]总校正后表!$A:$T,20,0)</f>
        <v>0.01406915</v>
      </c>
    </row>
    <row r="67" spans="1:3">
      <c r="A67" t="s">
        <v>572</v>
      </c>
      <c r="B67">
        <v>-0.0432169</v>
      </c>
      <c r="C67">
        <f>VLOOKUP(A67,[1]总校正后表!$A:$T,20,0)</f>
        <v>0.07379507</v>
      </c>
    </row>
    <row r="68" spans="1:3">
      <c r="A68" t="s">
        <v>171</v>
      </c>
      <c r="B68">
        <v>-0.0432024</v>
      </c>
      <c r="C68">
        <f>VLOOKUP(A68,[1]总校正后表!$A:$T,20,0)</f>
        <v>0.0390749</v>
      </c>
    </row>
    <row r="69" spans="1:3">
      <c r="A69" t="s">
        <v>697</v>
      </c>
      <c r="B69">
        <v>-0.0431601</v>
      </c>
      <c r="C69">
        <f>VLOOKUP(A69,[1]总校正后表!$A:$T,20,0)</f>
        <v>0.1647513</v>
      </c>
    </row>
    <row r="70" spans="1:3">
      <c r="A70" t="s">
        <v>97</v>
      </c>
      <c r="B70">
        <v>-0.042907</v>
      </c>
      <c r="C70">
        <f>VLOOKUP(A70,[1]总校正后表!$A:$T,20,0)</f>
        <v>0.0767566</v>
      </c>
    </row>
    <row r="71" spans="1:3">
      <c r="A71" t="s">
        <v>681</v>
      </c>
      <c r="B71">
        <v>-0.0426073</v>
      </c>
      <c r="C71">
        <f>VLOOKUP(A71,[1]总校正后表!$A:$T,20,0)</f>
        <v>0.1353795</v>
      </c>
    </row>
    <row r="72" spans="1:3">
      <c r="A72" t="s">
        <v>1213</v>
      </c>
      <c r="B72">
        <v>-0.0425598</v>
      </c>
      <c r="C72">
        <f>VLOOKUP(A72,[1]总校正后表!$A:$T,20,0)</f>
        <v>0.15407638</v>
      </c>
    </row>
    <row r="73" spans="1:3">
      <c r="A73" t="s">
        <v>1247</v>
      </c>
      <c r="B73">
        <v>-0.0425335</v>
      </c>
      <c r="C73">
        <f>VLOOKUP(A73,[1]总校正后表!$A:$T,20,0)</f>
        <v>0.069357867</v>
      </c>
    </row>
    <row r="74" spans="1:3">
      <c r="A74" t="s">
        <v>244</v>
      </c>
      <c r="B74">
        <v>-0.0425004</v>
      </c>
      <c r="C74">
        <f>VLOOKUP(A74,[1]总校正后表!$A:$T,20,0)</f>
        <v>0.1142857</v>
      </c>
    </row>
    <row r="75" spans="1:3">
      <c r="A75" t="s">
        <v>50</v>
      </c>
      <c r="B75">
        <v>-0.042198</v>
      </c>
      <c r="C75">
        <f>VLOOKUP(A75,[1]总校正后表!$A:$T,20,0)</f>
        <v>0.145370767</v>
      </c>
    </row>
    <row r="76" spans="1:3">
      <c r="A76" t="s">
        <v>126</v>
      </c>
      <c r="B76">
        <v>-0.0417599</v>
      </c>
      <c r="C76">
        <f>VLOOKUP(A76,[1]总校正后表!$A:$T,20,0)</f>
        <v>0.15918177</v>
      </c>
    </row>
    <row r="77" spans="1:3">
      <c r="A77" t="s">
        <v>620</v>
      </c>
      <c r="B77">
        <v>-0.0414715</v>
      </c>
      <c r="C77">
        <f>VLOOKUP(A77,[1]总校正后表!$A:$T,20,0)</f>
        <v>0.2158891</v>
      </c>
    </row>
    <row r="78" spans="1:3">
      <c r="A78" t="s">
        <v>182</v>
      </c>
      <c r="B78">
        <v>-0.0413601</v>
      </c>
      <c r="C78">
        <f>VLOOKUP(A78,[1]总校正后表!$A:$T,20,0)</f>
        <v>0.04984537</v>
      </c>
    </row>
    <row r="79" spans="1:3">
      <c r="A79" t="s">
        <v>964</v>
      </c>
      <c r="B79">
        <v>-0.0412674</v>
      </c>
      <c r="C79">
        <f>VLOOKUP(A79,[1]总校正后表!$A:$T,20,0)</f>
        <v>0.04933843</v>
      </c>
    </row>
    <row r="80" spans="1:3">
      <c r="A80" t="s">
        <v>23</v>
      </c>
      <c r="B80">
        <v>-0.0410558</v>
      </c>
      <c r="C80">
        <f>VLOOKUP(A80,[1]总校正后表!$A:$T,20,0)</f>
        <v>0.07618305</v>
      </c>
    </row>
    <row r="81" spans="1:3">
      <c r="A81" t="s">
        <v>494</v>
      </c>
      <c r="B81">
        <v>-0.0410191</v>
      </c>
      <c r="C81">
        <f>VLOOKUP(A81,[1]总校正后表!$A:$T,20,0)</f>
        <v>0.00105993</v>
      </c>
    </row>
    <row r="82" spans="1:3">
      <c r="A82" t="s">
        <v>813</v>
      </c>
      <c r="B82">
        <v>-0.0404734</v>
      </c>
      <c r="C82">
        <f>VLOOKUP(A82,[1]总校正后表!$A:$T,20,0)</f>
        <v>0.07349945</v>
      </c>
    </row>
    <row r="83" spans="1:3">
      <c r="A83" t="s">
        <v>1166</v>
      </c>
      <c r="B83">
        <v>-0.04031</v>
      </c>
      <c r="C83">
        <f>VLOOKUP(A83,[1]总校正后表!$A:$T,20,0)</f>
        <v>0.028014767</v>
      </c>
    </row>
    <row r="84" spans="1:3">
      <c r="A84" t="s">
        <v>666</v>
      </c>
      <c r="B84">
        <v>-0.0394059</v>
      </c>
      <c r="C84">
        <f>VLOOKUP(A84,[1]总校正后表!$A:$T,20,0)</f>
        <v>0.07356847</v>
      </c>
    </row>
    <row r="85" spans="1:3">
      <c r="A85" t="s">
        <v>969</v>
      </c>
      <c r="B85">
        <v>-0.039149</v>
      </c>
      <c r="C85">
        <f>VLOOKUP(A85,[1]总校正后表!$A:$T,20,0)</f>
        <v>0.11856103</v>
      </c>
    </row>
    <row r="86" spans="1:3">
      <c r="A86" t="s">
        <v>553</v>
      </c>
      <c r="B86">
        <v>-0.039085</v>
      </c>
      <c r="C86">
        <f>VLOOKUP(A86,[1]总校正后表!$A:$T,20,0)</f>
        <v>0.05079507</v>
      </c>
    </row>
    <row r="87" spans="1:3">
      <c r="A87" t="s">
        <v>475</v>
      </c>
      <c r="B87">
        <v>-0.0389606</v>
      </c>
      <c r="C87">
        <f>VLOOKUP(A87,[1]总校正后表!$A:$T,20,0)</f>
        <v>0.06537975</v>
      </c>
    </row>
    <row r="88" spans="1:3">
      <c r="A88" t="s">
        <v>440</v>
      </c>
      <c r="B88">
        <v>-0.0388199</v>
      </c>
      <c r="C88">
        <f>VLOOKUP(A88,[1]总校正后表!$A:$T,20,0)</f>
        <v>0.2448991</v>
      </c>
    </row>
    <row r="89" spans="1:3">
      <c r="A89" t="s">
        <v>625</v>
      </c>
      <c r="B89">
        <v>-0.0387594</v>
      </c>
      <c r="C89">
        <f>VLOOKUP(A89,[1]总校正后表!$A:$T,20,0)</f>
        <v>0.1105303</v>
      </c>
    </row>
    <row r="90" spans="1:3">
      <c r="A90" t="s">
        <v>271</v>
      </c>
      <c r="B90">
        <v>-0.0384837</v>
      </c>
      <c r="C90">
        <f>VLOOKUP(A90,[1]总校正后表!$A:$T,20,0)</f>
        <v>0.0272647</v>
      </c>
    </row>
    <row r="91" spans="1:3">
      <c r="A91" t="s">
        <v>34</v>
      </c>
      <c r="B91">
        <v>-0.0383963</v>
      </c>
      <c r="C91">
        <f>VLOOKUP(A91,[1]总校正后表!$A:$T,20,0)</f>
        <v>0.067788867</v>
      </c>
    </row>
    <row r="92" spans="1:3">
      <c r="A92" t="s">
        <v>548</v>
      </c>
      <c r="B92">
        <v>-0.0382938</v>
      </c>
      <c r="C92">
        <f>VLOOKUP(A92,[1]总校正后表!$A:$T,20,0)</f>
        <v>0.0237062</v>
      </c>
    </row>
    <row r="93" spans="1:3">
      <c r="A93" t="s">
        <v>281</v>
      </c>
      <c r="B93">
        <v>-0.0380447</v>
      </c>
      <c r="C93">
        <f>VLOOKUP(A93,[1]总校正后表!$A:$T,20,0)</f>
        <v>0.14410283</v>
      </c>
    </row>
    <row r="94" spans="1:3">
      <c r="A94" t="s">
        <v>132</v>
      </c>
      <c r="B94">
        <v>-0.0379689</v>
      </c>
      <c r="C94">
        <f>VLOOKUP(A94,[1]总校正后表!$A:$T,20,0)</f>
        <v>0.1111112</v>
      </c>
    </row>
    <row r="95" spans="1:3">
      <c r="A95" t="s">
        <v>674</v>
      </c>
      <c r="B95">
        <v>-0.0379168</v>
      </c>
      <c r="C95">
        <f>VLOOKUP(A95,[1]总校正后表!$A:$T,20,0)</f>
        <v>0.086522767</v>
      </c>
    </row>
    <row r="96" spans="1:3">
      <c r="A96" t="s">
        <v>570</v>
      </c>
      <c r="B96">
        <v>-0.0377981</v>
      </c>
      <c r="C96">
        <f>VLOOKUP(A96,[1]总校正后表!$A:$T,20,0)</f>
        <v>0.141954</v>
      </c>
    </row>
    <row r="97" spans="1:3">
      <c r="A97" t="s">
        <v>749</v>
      </c>
      <c r="B97">
        <v>-0.0376355</v>
      </c>
      <c r="C97">
        <f>VLOOKUP(A97,[1]总校正后表!$A:$T,20,0)</f>
        <v>0.1025436</v>
      </c>
    </row>
    <row r="98" spans="1:3">
      <c r="A98" t="s">
        <v>1089</v>
      </c>
      <c r="B98">
        <v>-0.0374305</v>
      </c>
      <c r="C98">
        <f>VLOOKUP(A98,[1]总校正后表!$A:$T,20,0)</f>
        <v>0.0921644</v>
      </c>
    </row>
    <row r="99" spans="1:3">
      <c r="A99" t="s">
        <v>1149</v>
      </c>
      <c r="B99">
        <v>-0.0373635</v>
      </c>
      <c r="C99">
        <f>VLOOKUP(A99,[1]总校正后表!$A:$T,20,0)</f>
        <v>0.04860405</v>
      </c>
    </row>
    <row r="100" spans="1:3">
      <c r="A100" t="s">
        <v>636</v>
      </c>
      <c r="B100">
        <v>-0.0373621</v>
      </c>
      <c r="C100">
        <f>VLOOKUP(A100,[1]总校正后表!$A:$T,20,0)</f>
        <v>0.09621577</v>
      </c>
    </row>
    <row r="101" spans="1:3">
      <c r="A101" t="s">
        <v>392</v>
      </c>
      <c r="B101">
        <v>-0.0372127</v>
      </c>
      <c r="C101">
        <f>VLOOKUP(A101,[1]总校正后表!$A:$T,20,0)</f>
        <v>0.0160995</v>
      </c>
    </row>
    <row r="102" spans="1:3">
      <c r="A102" t="s">
        <v>766</v>
      </c>
      <c r="B102">
        <v>-0.0371013</v>
      </c>
      <c r="C102">
        <f>VLOOKUP(A102,[1]总校正后表!$A:$T,20,0)</f>
        <v>0.00412348</v>
      </c>
    </row>
    <row r="103" spans="1:3">
      <c r="A103" t="s">
        <v>657</v>
      </c>
      <c r="B103">
        <v>-0.0369563</v>
      </c>
      <c r="C103">
        <f>VLOOKUP(A103,[1]总校正后表!$A:$T,20,0)</f>
        <v>-0.01711852</v>
      </c>
    </row>
    <row r="104" spans="1:3">
      <c r="A104" t="s">
        <v>1109</v>
      </c>
      <c r="B104">
        <v>-0.036953</v>
      </c>
      <c r="C104">
        <f>VLOOKUP(A104,[1]总校正后表!$A:$T,20,0)</f>
        <v>0.11183128</v>
      </c>
    </row>
    <row r="105" spans="1:3">
      <c r="A105" t="s">
        <v>423</v>
      </c>
      <c r="B105">
        <v>-0.0367618</v>
      </c>
      <c r="C105">
        <f>VLOOKUP(A105,[1]总校正后表!$A:$T,20,0)</f>
        <v>0.1144691</v>
      </c>
    </row>
    <row r="106" spans="1:3">
      <c r="A106" t="s">
        <v>208</v>
      </c>
      <c r="B106">
        <v>-0.0366736</v>
      </c>
      <c r="C106">
        <f>VLOOKUP(A106,[1]总校正后表!$A:$T,20,0)</f>
        <v>0.2067423</v>
      </c>
    </row>
    <row r="107" spans="1:3">
      <c r="A107" t="s">
        <v>834</v>
      </c>
      <c r="B107">
        <v>-0.0366549</v>
      </c>
      <c r="C107">
        <f>VLOOKUP(A107,[1]总校正后表!$A:$T,20,0)</f>
        <v>0.14562</v>
      </c>
    </row>
    <row r="108" spans="1:3">
      <c r="A108" t="s">
        <v>114</v>
      </c>
      <c r="B108">
        <v>-0.0365303</v>
      </c>
      <c r="C108">
        <f>VLOOKUP(A108,[1]总校正后表!$A:$T,20,0)</f>
        <v>0.014937067</v>
      </c>
    </row>
    <row r="109" spans="1:3">
      <c r="A109" t="s">
        <v>227</v>
      </c>
      <c r="B109">
        <v>-0.0365282</v>
      </c>
      <c r="C109">
        <f>VLOOKUP(A109,[1]总校正后表!$A:$T,20,0)</f>
        <v>0.12906005</v>
      </c>
    </row>
    <row r="110" spans="1:3">
      <c r="A110" t="s">
        <v>536</v>
      </c>
      <c r="B110">
        <v>-0.0363544</v>
      </c>
      <c r="C110">
        <f>VLOOKUP(A110,[1]总校正后表!$A:$T,20,0)</f>
        <v>0.013158967</v>
      </c>
    </row>
    <row r="111" spans="1:3">
      <c r="A111" t="s">
        <v>46</v>
      </c>
      <c r="B111">
        <v>-0.0359875</v>
      </c>
      <c r="C111">
        <f>VLOOKUP(A111,[1]总校正后表!$A:$T,20,0)</f>
        <v>0.16333003</v>
      </c>
    </row>
    <row r="112" spans="1:3">
      <c r="A112" t="s">
        <v>801</v>
      </c>
      <c r="B112">
        <v>-0.035978</v>
      </c>
      <c r="C112">
        <f>VLOOKUP(A112,[1]总校正后表!$A:$T,20,0)</f>
        <v>0.2219195</v>
      </c>
    </row>
    <row r="113" spans="1:3">
      <c r="A113" t="s">
        <v>724</v>
      </c>
      <c r="B113">
        <v>-0.03594</v>
      </c>
      <c r="C113">
        <f>VLOOKUP(A113,[1]总校正后表!$A:$T,20,0)</f>
        <v>0.02682448</v>
      </c>
    </row>
    <row r="114" spans="1:3">
      <c r="A114" t="s">
        <v>596</v>
      </c>
      <c r="B114">
        <v>-0.0357766</v>
      </c>
      <c r="C114">
        <f>VLOOKUP(A114,[1]总校正后表!$A:$T,20,0)</f>
        <v>0.03640205</v>
      </c>
    </row>
    <row r="115" spans="1:3">
      <c r="A115" t="s">
        <v>888</v>
      </c>
      <c r="B115">
        <v>-0.0356726</v>
      </c>
      <c r="C115">
        <f>VLOOKUP(A115,[1]总校正后表!$A:$T,20,0)</f>
        <v>0.1365773</v>
      </c>
    </row>
    <row r="116" spans="1:3">
      <c r="A116" t="s">
        <v>309</v>
      </c>
      <c r="B116">
        <v>-0.0356389</v>
      </c>
      <c r="C116">
        <f>VLOOKUP(A116,[1]总校正后表!$A:$T,20,0)</f>
        <v>0.18728085</v>
      </c>
    </row>
    <row r="117" spans="1:3">
      <c r="A117" t="s">
        <v>1077</v>
      </c>
      <c r="B117">
        <v>-0.0356271</v>
      </c>
      <c r="C117">
        <f>VLOOKUP(A117,[1]总校正后表!$A:$T,20,0)</f>
        <v>0.11118977</v>
      </c>
    </row>
    <row r="118" spans="1:3">
      <c r="A118" t="s">
        <v>857</v>
      </c>
      <c r="B118">
        <v>-0.0355477</v>
      </c>
      <c r="C118">
        <f>VLOOKUP(A118,[1]总校正后表!$A:$T,20,0)</f>
        <v>0.12451085</v>
      </c>
    </row>
    <row r="119" spans="1:3">
      <c r="A119" t="s">
        <v>1124</v>
      </c>
      <c r="B119">
        <v>-0.0355154</v>
      </c>
      <c r="C119">
        <f>VLOOKUP(A119,[1]总校正后表!$A:$T,20,0)</f>
        <v>0.0712681</v>
      </c>
    </row>
    <row r="120" spans="1:3">
      <c r="A120" t="s">
        <v>1187</v>
      </c>
      <c r="B120">
        <v>-0.0352085</v>
      </c>
      <c r="C120">
        <f>VLOOKUP(A120,[1]总校正后表!$A:$T,20,0)</f>
        <v>0.09377087</v>
      </c>
    </row>
    <row r="121" spans="1:3">
      <c r="A121" t="s">
        <v>453</v>
      </c>
      <c r="B121">
        <v>-0.0351612</v>
      </c>
      <c r="C121">
        <f>VLOOKUP(A121,[1]总校正后表!$A:$T,20,0)</f>
        <v>0.1378202</v>
      </c>
    </row>
    <row r="122" spans="1:3">
      <c r="A122" t="s">
        <v>54</v>
      </c>
      <c r="B122">
        <v>-0.0350605</v>
      </c>
      <c r="C122">
        <f>VLOOKUP(A122,[1]总校正后表!$A:$T,20,0)</f>
        <v>0.140191</v>
      </c>
    </row>
    <row r="123" spans="1:3">
      <c r="A123" t="s">
        <v>199</v>
      </c>
      <c r="B123">
        <v>-0.0350119</v>
      </c>
      <c r="C123">
        <f>VLOOKUP(A123,[1]总校正后表!$A:$T,20,0)</f>
        <v>0.079003867</v>
      </c>
    </row>
    <row r="124" spans="1:3">
      <c r="A124" t="s">
        <v>695</v>
      </c>
      <c r="B124">
        <v>-0.0348874</v>
      </c>
      <c r="C124">
        <f>VLOOKUP(A124,[1]总校正后表!$A:$T,20,0)</f>
        <v>0.1053034</v>
      </c>
    </row>
    <row r="125" spans="1:3">
      <c r="A125" t="s">
        <v>462</v>
      </c>
      <c r="B125">
        <v>-0.0346988</v>
      </c>
      <c r="C125">
        <f>VLOOKUP(A125,[1]总校正后表!$A:$T,20,0)</f>
        <v>0.03797878</v>
      </c>
    </row>
    <row r="126" spans="1:3">
      <c r="A126" t="s">
        <v>1175</v>
      </c>
      <c r="B126">
        <v>-0.0345856</v>
      </c>
      <c r="C126">
        <f>VLOOKUP(A126,[1]总校正后表!$A:$T,20,0)</f>
        <v>0.13296643</v>
      </c>
    </row>
    <row r="127" spans="1:3">
      <c r="A127" t="s">
        <v>745</v>
      </c>
      <c r="B127">
        <v>-0.0344168</v>
      </c>
      <c r="C127">
        <f>VLOOKUP(A127,[1]总校正后表!$A:$T,20,0)</f>
        <v>0.0873077</v>
      </c>
    </row>
    <row r="128" spans="1:3">
      <c r="A128" t="s">
        <v>664</v>
      </c>
      <c r="B128">
        <v>-0.0343835</v>
      </c>
      <c r="C128">
        <f>VLOOKUP(A128,[1]总校正后表!$A:$T,20,0)</f>
        <v>0.040351</v>
      </c>
    </row>
    <row r="129" spans="1:3">
      <c r="A129" t="s">
        <v>463</v>
      </c>
      <c r="B129">
        <v>-0.0341511</v>
      </c>
      <c r="C129">
        <f>VLOOKUP(A129,[1]总校正后表!$A:$T,20,0)</f>
        <v>0.0358003</v>
      </c>
    </row>
    <row r="130" spans="1:3">
      <c r="A130" t="s">
        <v>317</v>
      </c>
      <c r="B130">
        <v>-0.0339851</v>
      </c>
      <c r="C130">
        <f>VLOOKUP(A130,[1]总校正后表!$A:$T,20,0)</f>
        <v>-0.015633733</v>
      </c>
    </row>
    <row r="131" spans="1:3">
      <c r="A131" t="s">
        <v>1065</v>
      </c>
      <c r="B131">
        <v>-0.0339184</v>
      </c>
      <c r="C131">
        <f>VLOOKUP(A131,[1]总校正后表!$A:$T,20,0)</f>
        <v>0.2852556</v>
      </c>
    </row>
    <row r="132" spans="1:3">
      <c r="A132" t="s">
        <v>980</v>
      </c>
      <c r="B132">
        <v>-0.0335729</v>
      </c>
      <c r="C132">
        <f>VLOOKUP(A132,[1]总校正后表!$A:$T,20,0)</f>
        <v>0.18825983</v>
      </c>
    </row>
    <row r="133" spans="1:3">
      <c r="A133" t="s">
        <v>1203</v>
      </c>
      <c r="B133">
        <v>-0.0334016</v>
      </c>
      <c r="C133">
        <f>VLOOKUP(A133,[1]总校正后表!$A:$T,20,0)</f>
        <v>0.221269</v>
      </c>
    </row>
    <row r="134" spans="1:3">
      <c r="A134" t="s">
        <v>916</v>
      </c>
      <c r="B134">
        <v>-0.0332498</v>
      </c>
      <c r="C134">
        <f>VLOOKUP(A134,[1]总校正后表!$A:$T,20,0)</f>
        <v>0.0716708</v>
      </c>
    </row>
    <row r="135" spans="1:3">
      <c r="A135" t="s">
        <v>118</v>
      </c>
      <c r="B135">
        <v>-0.033167</v>
      </c>
      <c r="C135">
        <f>VLOOKUP(A135,[1]总校正后表!$A:$T,20,0)</f>
        <v>0.08668103</v>
      </c>
    </row>
    <row r="136" spans="1:3">
      <c r="A136" t="s">
        <v>508</v>
      </c>
      <c r="B136">
        <v>-0.0330038</v>
      </c>
      <c r="C136">
        <f>VLOOKUP(A136,[1]总校正后表!$A:$T,20,0)</f>
        <v>0.1184304</v>
      </c>
    </row>
    <row r="137" spans="1:3">
      <c r="A137" t="s">
        <v>1152</v>
      </c>
      <c r="B137">
        <v>-0.0329118</v>
      </c>
      <c r="C137">
        <f>VLOOKUP(A137,[1]总校正后表!$A:$T,20,0)</f>
        <v>0.04537485</v>
      </c>
    </row>
    <row r="138" spans="1:3">
      <c r="A138" t="s">
        <v>507</v>
      </c>
      <c r="B138">
        <v>-0.0327429</v>
      </c>
      <c r="C138">
        <f>VLOOKUP(A138,[1]总校正后表!$A:$T,20,0)</f>
        <v>0.1150992</v>
      </c>
    </row>
    <row r="139" spans="1:3">
      <c r="A139" t="s">
        <v>1183</v>
      </c>
      <c r="B139">
        <v>-0.0327392</v>
      </c>
      <c r="C139">
        <f>VLOOKUP(A139,[1]总校正后表!$A:$T,20,0)</f>
        <v>0.237816467</v>
      </c>
    </row>
    <row r="140" spans="1:3">
      <c r="A140" t="s">
        <v>398</v>
      </c>
      <c r="B140">
        <v>-0.0323194</v>
      </c>
      <c r="C140">
        <f>VLOOKUP(A140,[1]总校正后表!$A:$T,20,0)</f>
        <v>0.140443467</v>
      </c>
    </row>
    <row r="141" spans="1:3">
      <c r="A141" t="s">
        <v>723</v>
      </c>
      <c r="B141">
        <v>-0.0321455</v>
      </c>
      <c r="C141">
        <f>VLOOKUP(A141,[1]总校正后表!$A:$T,20,0)</f>
        <v>0.0958722</v>
      </c>
    </row>
    <row r="142" spans="1:3">
      <c r="A142" t="s">
        <v>111</v>
      </c>
      <c r="B142">
        <v>-0.0319721</v>
      </c>
      <c r="C142">
        <f>VLOOKUP(A142,[1]总校正后表!$A:$T,20,0)</f>
        <v>0.158780067</v>
      </c>
    </row>
    <row r="143" spans="1:3">
      <c r="A143" t="s">
        <v>362</v>
      </c>
      <c r="B143">
        <v>-0.0318697</v>
      </c>
      <c r="C143">
        <f>VLOOKUP(A143,[1]总校正后表!$A:$T,20,0)</f>
        <v>0.0841586</v>
      </c>
    </row>
    <row r="144" spans="1:3">
      <c r="A144" t="s">
        <v>82</v>
      </c>
      <c r="B144">
        <v>-0.0318247</v>
      </c>
      <c r="C144">
        <f>VLOOKUP(A144,[1]总校正后表!$A:$T,20,0)</f>
        <v>0.1190819</v>
      </c>
    </row>
    <row r="145" spans="1:3">
      <c r="A145" t="s">
        <v>638</v>
      </c>
      <c r="B145">
        <v>-0.0318088</v>
      </c>
      <c r="C145">
        <f>VLOOKUP(A145,[1]总校正后表!$A:$T,20,0)</f>
        <v>0.1898285</v>
      </c>
    </row>
    <row r="146" spans="1:3">
      <c r="A146" t="s">
        <v>747</v>
      </c>
      <c r="B146">
        <v>-0.0317447</v>
      </c>
      <c r="C146">
        <f>VLOOKUP(A146,[1]总校正后表!$A:$T,20,0)</f>
        <v>0.1313104</v>
      </c>
    </row>
    <row r="147" spans="1:3">
      <c r="A147" t="s">
        <v>243</v>
      </c>
      <c r="B147">
        <v>-0.0317409</v>
      </c>
      <c r="C147">
        <f>VLOOKUP(A147,[1]总校正后表!$A:$T,20,0)</f>
        <v>0.15493283</v>
      </c>
    </row>
    <row r="148" spans="1:3">
      <c r="A148" t="s">
        <v>710</v>
      </c>
      <c r="B148">
        <v>-0.0316986</v>
      </c>
      <c r="C148">
        <f>VLOOKUP(A148,[1]总校正后表!$A:$T,20,0)</f>
        <v>0.1687092</v>
      </c>
    </row>
    <row r="149" spans="1:3">
      <c r="A149" t="s">
        <v>699</v>
      </c>
      <c r="B149">
        <v>-0.0315428</v>
      </c>
      <c r="C149">
        <f>VLOOKUP(A149,[1]总校正后表!$A:$T,20,0)</f>
        <v>0.1706671</v>
      </c>
    </row>
    <row r="150" spans="1:3">
      <c r="A150" t="s">
        <v>987</v>
      </c>
      <c r="B150">
        <v>-0.0313007</v>
      </c>
      <c r="C150">
        <f>VLOOKUP(A150,[1]总校正后表!$A:$T,20,0)</f>
        <v>0.077558</v>
      </c>
    </row>
    <row r="151" spans="1:3">
      <c r="A151" t="s">
        <v>85</v>
      </c>
      <c r="B151">
        <v>-0.0312724</v>
      </c>
      <c r="C151">
        <f>VLOOKUP(A151,[1]总校正后表!$A:$T,20,0)</f>
        <v>0.1254641</v>
      </c>
    </row>
    <row r="152" spans="1:3">
      <c r="A152" t="s">
        <v>481</v>
      </c>
      <c r="B152">
        <v>-0.0311802</v>
      </c>
      <c r="C152">
        <f>VLOOKUP(A152,[1]总校正后表!$A:$T,20,0)</f>
        <v>0.054389967</v>
      </c>
    </row>
    <row r="153" spans="1:3">
      <c r="A153" t="s">
        <v>702</v>
      </c>
      <c r="B153">
        <v>-0.0309196</v>
      </c>
      <c r="C153">
        <f>VLOOKUP(A153,[1]总校正后表!$A:$T,20,0)</f>
        <v>0.02823845</v>
      </c>
    </row>
    <row r="154" spans="1:3">
      <c r="A154" t="s">
        <v>161</v>
      </c>
      <c r="B154">
        <v>-0.0308902</v>
      </c>
      <c r="C154">
        <f>VLOOKUP(A154,[1]总校正后表!$A:$T,20,0)</f>
        <v>0.06348087</v>
      </c>
    </row>
    <row r="155" spans="1:3">
      <c r="A155" t="s">
        <v>422</v>
      </c>
      <c r="B155">
        <v>-0.0308638</v>
      </c>
      <c r="C155">
        <f>VLOOKUP(A155,[1]总校正后表!$A:$T,20,0)</f>
        <v>0.15829303</v>
      </c>
    </row>
    <row r="156" spans="1:3">
      <c r="A156" t="s">
        <v>1269</v>
      </c>
      <c r="B156">
        <v>-0.0306785</v>
      </c>
      <c r="C156">
        <f>VLOOKUP(A156,[1]总校正后表!$A:$T,20,0)</f>
        <v>0.1472861</v>
      </c>
    </row>
    <row r="157" spans="1:3">
      <c r="A157" t="s">
        <v>291</v>
      </c>
      <c r="B157">
        <v>-0.0306769</v>
      </c>
      <c r="C157">
        <f>VLOOKUP(A157,[1]总校正后表!$A:$T,20,0)</f>
        <v>0.2162871</v>
      </c>
    </row>
    <row r="158" spans="1:3">
      <c r="A158" t="s">
        <v>58</v>
      </c>
      <c r="B158">
        <v>-0.0306729</v>
      </c>
      <c r="C158">
        <f>VLOOKUP(A158,[1]总校正后表!$A:$T,20,0)</f>
        <v>0.02248848</v>
      </c>
    </row>
    <row r="159" spans="1:3">
      <c r="A159" t="s">
        <v>456</v>
      </c>
      <c r="B159">
        <v>-0.0306672</v>
      </c>
      <c r="C159">
        <f>VLOOKUP(A159,[1]总校正后表!$A:$T,20,0)</f>
        <v>0.121173867</v>
      </c>
    </row>
    <row r="160" spans="1:3">
      <c r="A160" t="s">
        <v>201</v>
      </c>
      <c r="B160">
        <v>-0.030643</v>
      </c>
      <c r="C160">
        <f>VLOOKUP(A160,[1]总校正后表!$A:$T,20,0)</f>
        <v>0.197603</v>
      </c>
    </row>
    <row r="161" spans="1:3">
      <c r="A161" t="s">
        <v>642</v>
      </c>
      <c r="B161">
        <v>-0.0305652</v>
      </c>
      <c r="C161">
        <f>VLOOKUP(A161,[1]总校正后表!$A:$T,20,0)</f>
        <v>0.11853928</v>
      </c>
    </row>
    <row r="162" spans="1:3">
      <c r="A162" t="s">
        <v>758</v>
      </c>
      <c r="B162">
        <v>-0.0304759</v>
      </c>
      <c r="C162">
        <f>VLOOKUP(A162,[1]总校正后表!$A:$T,20,0)</f>
        <v>0.16794687</v>
      </c>
    </row>
    <row r="163" spans="1:3">
      <c r="A163" t="s">
        <v>846</v>
      </c>
      <c r="B163">
        <v>-0.0304679</v>
      </c>
      <c r="C163">
        <f>VLOOKUP(A163,[1]总校正后表!$A:$T,20,0)</f>
        <v>0.09294485</v>
      </c>
    </row>
    <row r="164" spans="1:3">
      <c r="A164" t="s">
        <v>1021</v>
      </c>
      <c r="B164">
        <v>-0.0303423</v>
      </c>
      <c r="C164">
        <f>VLOOKUP(A164,[1]总校正后表!$A:$T,20,0)</f>
        <v>0.071710067</v>
      </c>
    </row>
    <row r="165" spans="1:3">
      <c r="A165" t="s">
        <v>673</v>
      </c>
      <c r="B165">
        <v>-0.0302951</v>
      </c>
      <c r="C165">
        <f>VLOOKUP(A165,[1]总校正后表!$A:$T,20,0)</f>
        <v>0.10589805</v>
      </c>
    </row>
    <row r="166" spans="1:3">
      <c r="A166" t="s">
        <v>1018</v>
      </c>
      <c r="B166">
        <v>-0.0299318</v>
      </c>
      <c r="C166">
        <f>VLOOKUP(A166,[1]总校正后表!$A:$T,20,0)</f>
        <v>0.14093647</v>
      </c>
    </row>
    <row r="167" spans="1:3">
      <c r="A167" t="s">
        <v>529</v>
      </c>
      <c r="B167">
        <v>-0.0297658</v>
      </c>
      <c r="C167">
        <f>VLOOKUP(A167,[1]总校正后表!$A:$T,20,0)</f>
        <v>0.1328885</v>
      </c>
    </row>
    <row r="168" spans="1:3">
      <c r="A168" t="s">
        <v>79</v>
      </c>
      <c r="B168">
        <v>-0.0296878</v>
      </c>
      <c r="C168">
        <f>VLOOKUP(A168,[1]总校正后表!$A:$T,20,0)</f>
        <v>0.1354536</v>
      </c>
    </row>
    <row r="169" spans="1:3">
      <c r="A169" t="s">
        <v>443</v>
      </c>
      <c r="B169">
        <v>-0.0296532</v>
      </c>
      <c r="C169">
        <f>VLOOKUP(A169,[1]总校正后表!$A:$T,20,0)</f>
        <v>0.10597277</v>
      </c>
    </row>
    <row r="170" spans="1:3">
      <c r="A170" t="s">
        <v>505</v>
      </c>
      <c r="B170">
        <v>-0.0296484</v>
      </c>
      <c r="C170">
        <f>VLOOKUP(A170,[1]总校正后表!$A:$T,20,0)</f>
        <v>0.149382</v>
      </c>
    </row>
    <row r="171" spans="1:3">
      <c r="A171" t="s">
        <v>968</v>
      </c>
      <c r="B171">
        <v>-0.0294627</v>
      </c>
      <c r="C171">
        <f>VLOOKUP(A171,[1]总校正后表!$A:$T,20,0)</f>
        <v>0.182502</v>
      </c>
    </row>
    <row r="172" spans="1:3">
      <c r="A172" t="s">
        <v>160</v>
      </c>
      <c r="B172">
        <v>-0.0293275</v>
      </c>
      <c r="C172">
        <f>VLOOKUP(A172,[1]总校正后表!$A:$T,20,0)</f>
        <v>0.1405501</v>
      </c>
    </row>
    <row r="173" spans="1:3">
      <c r="A173" t="s">
        <v>1091</v>
      </c>
      <c r="B173">
        <v>-0.0291144</v>
      </c>
      <c r="C173">
        <f>VLOOKUP(A173,[1]总校正后表!$A:$T,20,0)</f>
        <v>0.17519985</v>
      </c>
    </row>
    <row r="174" spans="1:3">
      <c r="A174" t="s">
        <v>223</v>
      </c>
      <c r="B174">
        <v>-0.0290724</v>
      </c>
      <c r="C174">
        <f>VLOOKUP(A174,[1]总校正后表!$A:$T,20,0)</f>
        <v>0.137810767</v>
      </c>
    </row>
    <row r="175" spans="1:3">
      <c r="A175" t="s">
        <v>651</v>
      </c>
      <c r="B175">
        <v>-0.0289872</v>
      </c>
      <c r="C175">
        <f>VLOOKUP(A175,[1]总校正后表!$A:$T,20,0)</f>
        <v>0.15180285</v>
      </c>
    </row>
    <row r="176" spans="1:3">
      <c r="A176" t="s">
        <v>26</v>
      </c>
      <c r="B176">
        <v>-0.0288648</v>
      </c>
      <c r="C176">
        <f>VLOOKUP(A176,[1]总校正后表!$A:$T,20,0)</f>
        <v>0.1139356</v>
      </c>
    </row>
    <row r="177" spans="1:3">
      <c r="A177" t="s">
        <v>359</v>
      </c>
      <c r="B177">
        <v>-0.0288063</v>
      </c>
      <c r="C177">
        <f>VLOOKUP(A177,[1]总校正后表!$A:$T,20,0)</f>
        <v>0.1517351</v>
      </c>
    </row>
    <row r="178" spans="1:3">
      <c r="A178" t="s">
        <v>1030</v>
      </c>
      <c r="B178">
        <v>-0.028735</v>
      </c>
      <c r="C178">
        <f>VLOOKUP(A178,[1]总校正后表!$A:$T,20,0)</f>
        <v>0.0840694</v>
      </c>
    </row>
    <row r="179" spans="1:3">
      <c r="A179" t="s">
        <v>543</v>
      </c>
      <c r="B179">
        <v>-0.0286967</v>
      </c>
      <c r="C179">
        <f>VLOOKUP(A179,[1]总校正后表!$A:$T,20,0)</f>
        <v>0.1178604</v>
      </c>
    </row>
    <row r="180" spans="1:3">
      <c r="A180" t="s">
        <v>774</v>
      </c>
      <c r="B180">
        <v>-0.0286954</v>
      </c>
      <c r="C180">
        <f>VLOOKUP(A180,[1]总校正后表!$A:$T,20,0)</f>
        <v>0.1014556</v>
      </c>
    </row>
    <row r="181" spans="1:3">
      <c r="A181" t="s">
        <v>530</v>
      </c>
      <c r="B181">
        <v>-0.0286647</v>
      </c>
      <c r="C181">
        <f>VLOOKUP(A181,[1]总校正后表!$A:$T,20,0)</f>
        <v>0.1695872</v>
      </c>
    </row>
    <row r="182" spans="1:3">
      <c r="A182" t="s">
        <v>956</v>
      </c>
      <c r="B182">
        <v>-0.02865</v>
      </c>
      <c r="C182">
        <f>VLOOKUP(A182,[1]总校正后表!$A:$T,20,0)</f>
        <v>0.111383</v>
      </c>
    </row>
    <row r="183" spans="1:3">
      <c r="A183" t="s">
        <v>106</v>
      </c>
      <c r="B183">
        <v>-0.0286065</v>
      </c>
      <c r="C183">
        <f>VLOOKUP(A183,[1]总校正后表!$A:$T,20,0)</f>
        <v>0.0498037</v>
      </c>
    </row>
    <row r="184" spans="1:3">
      <c r="A184" t="s">
        <v>41</v>
      </c>
      <c r="B184">
        <v>-0.0284341</v>
      </c>
      <c r="C184">
        <f>VLOOKUP(A184,[1]总校正后表!$A:$T,20,0)</f>
        <v>0.08391073</v>
      </c>
    </row>
    <row r="185" spans="1:3">
      <c r="A185" t="s">
        <v>721</v>
      </c>
      <c r="B185">
        <v>-0.0283472</v>
      </c>
      <c r="C185">
        <f>VLOOKUP(A185,[1]总校正后表!$A:$T,20,0)</f>
        <v>0.19294805</v>
      </c>
    </row>
    <row r="186" spans="1:3">
      <c r="A186" t="s">
        <v>561</v>
      </c>
      <c r="B186">
        <v>-0.0283333</v>
      </c>
      <c r="C186">
        <f>VLOOKUP(A186,[1]总校正后表!$A:$T,20,0)</f>
        <v>0.13227085</v>
      </c>
    </row>
    <row r="187" spans="1:3">
      <c r="A187" t="s">
        <v>378</v>
      </c>
      <c r="B187">
        <v>-0.0283317</v>
      </c>
      <c r="C187">
        <f>VLOOKUP(A187,[1]总校正后表!$A:$T,20,0)</f>
        <v>0.06037577</v>
      </c>
    </row>
    <row r="188" spans="1:3">
      <c r="A188" t="s">
        <v>206</v>
      </c>
      <c r="B188">
        <v>-0.0282974</v>
      </c>
      <c r="C188">
        <f>VLOOKUP(A188,[1]总校正后表!$A:$T,20,0)</f>
        <v>0.1044741</v>
      </c>
    </row>
    <row r="189" spans="1:3">
      <c r="A189" t="s">
        <v>628</v>
      </c>
      <c r="B189">
        <v>-0.0282756</v>
      </c>
      <c r="C189">
        <f>VLOOKUP(A189,[1]总校正后表!$A:$T,20,0)</f>
        <v>0.06900228</v>
      </c>
    </row>
    <row r="190" spans="1:3">
      <c r="A190" t="s">
        <v>1000</v>
      </c>
      <c r="B190">
        <v>-0.028191</v>
      </c>
      <c r="C190">
        <f>VLOOKUP(A190,[1]总校正后表!$A:$T,20,0)</f>
        <v>0.112024067</v>
      </c>
    </row>
    <row r="191" spans="1:3">
      <c r="A191" t="s">
        <v>1012</v>
      </c>
      <c r="B191">
        <v>-0.028171</v>
      </c>
      <c r="C191">
        <f>VLOOKUP(A191,[1]总校正后表!$A:$T,20,0)</f>
        <v>0.10988698</v>
      </c>
    </row>
    <row r="192" spans="1:3">
      <c r="A192" t="s">
        <v>1264</v>
      </c>
      <c r="B192">
        <v>-0.0281099</v>
      </c>
      <c r="C192">
        <f>VLOOKUP(A192,[1]总校正后表!$A:$T,20,0)</f>
        <v>0.03330627</v>
      </c>
    </row>
    <row r="193" spans="1:3">
      <c r="A193" t="s">
        <v>756</v>
      </c>
      <c r="B193">
        <v>-0.0280902</v>
      </c>
      <c r="C193">
        <f>VLOOKUP(A193,[1]总校正后表!$A:$T,20,0)</f>
        <v>0.219232067</v>
      </c>
    </row>
    <row r="194" spans="1:3">
      <c r="A194" t="s">
        <v>649</v>
      </c>
      <c r="B194">
        <v>-0.0280819</v>
      </c>
      <c r="C194">
        <f>VLOOKUP(A194,[1]总校正后表!$A:$T,20,0)</f>
        <v>0.15024847</v>
      </c>
    </row>
    <row r="195" spans="1:3">
      <c r="A195" t="s">
        <v>321</v>
      </c>
      <c r="B195">
        <v>-0.0280015</v>
      </c>
      <c r="C195">
        <f>VLOOKUP(A195,[1]总校正后表!$A:$T,20,0)</f>
        <v>0.1396224</v>
      </c>
    </row>
    <row r="196" spans="1:3">
      <c r="A196" t="s">
        <v>722</v>
      </c>
      <c r="B196">
        <v>-0.0279244</v>
      </c>
      <c r="C196">
        <f>VLOOKUP(A196,[1]总校正后表!$A:$T,20,0)</f>
        <v>0.0812807</v>
      </c>
    </row>
    <row r="197" spans="1:3">
      <c r="A197" t="s">
        <v>708</v>
      </c>
      <c r="B197">
        <v>-0.0277613</v>
      </c>
      <c r="C197">
        <f>VLOOKUP(A197,[1]总校正后表!$A:$T,20,0)</f>
        <v>0.10528687</v>
      </c>
    </row>
    <row r="198" spans="1:3">
      <c r="A198" t="s">
        <v>263</v>
      </c>
      <c r="B198">
        <v>-0.0277124</v>
      </c>
      <c r="C198">
        <f>VLOOKUP(A198,[1]总校正后表!$A:$T,20,0)</f>
        <v>0.2404033</v>
      </c>
    </row>
    <row r="199" spans="1:3">
      <c r="A199" t="s">
        <v>885</v>
      </c>
      <c r="B199">
        <v>-0.0276367</v>
      </c>
      <c r="C199">
        <f>VLOOKUP(A199,[1]总校正后表!$A:$T,20,0)</f>
        <v>0.085666867</v>
      </c>
    </row>
    <row r="200" spans="1:3">
      <c r="A200" t="s">
        <v>142</v>
      </c>
      <c r="B200">
        <v>-0.0274875</v>
      </c>
      <c r="C200">
        <f>VLOOKUP(A200,[1]总校正后表!$A:$T,20,0)</f>
        <v>0.12439183</v>
      </c>
    </row>
    <row r="201" spans="1:3">
      <c r="A201" t="s">
        <v>629</v>
      </c>
      <c r="B201">
        <v>-0.0274038</v>
      </c>
      <c r="C201">
        <f>VLOOKUP(A201,[1]总校正后表!$A:$T,20,0)</f>
        <v>0.024854267</v>
      </c>
    </row>
    <row r="202" spans="1:3">
      <c r="A202" t="s">
        <v>689</v>
      </c>
      <c r="B202">
        <v>-0.0273994</v>
      </c>
      <c r="C202">
        <f>VLOOKUP(A202,[1]总校正后表!$A:$T,20,0)</f>
        <v>0.13011058</v>
      </c>
    </row>
    <row r="203" spans="1:3">
      <c r="A203" t="s">
        <v>76</v>
      </c>
      <c r="B203">
        <v>-0.0273608</v>
      </c>
      <c r="C203">
        <f>VLOOKUP(A203,[1]总校正后表!$A:$T,20,0)</f>
        <v>0.047718</v>
      </c>
    </row>
    <row r="204" spans="1:3">
      <c r="A204" t="s">
        <v>733</v>
      </c>
      <c r="B204">
        <v>-0.027349</v>
      </c>
      <c r="C204">
        <f>VLOOKUP(A204,[1]总校正后表!$A:$T,20,0)</f>
        <v>0.15632383</v>
      </c>
    </row>
    <row r="205" spans="1:3">
      <c r="A205" t="s">
        <v>56</v>
      </c>
      <c r="B205">
        <v>-0.0272219</v>
      </c>
      <c r="C205">
        <f>VLOOKUP(A205,[1]总校正后表!$A:$T,20,0)</f>
        <v>0.11661</v>
      </c>
    </row>
    <row r="206" spans="1:3">
      <c r="A206" t="s">
        <v>1006</v>
      </c>
      <c r="B206">
        <v>-0.0270727</v>
      </c>
      <c r="C206">
        <f>VLOOKUP(A206,[1]总校正后表!$A:$T,20,0)</f>
        <v>0.1402441</v>
      </c>
    </row>
    <row r="207" spans="1:3">
      <c r="A207" t="s">
        <v>485</v>
      </c>
      <c r="B207">
        <v>-0.0269273</v>
      </c>
      <c r="C207">
        <f>VLOOKUP(A207,[1]总校正后表!$A:$T,20,0)</f>
        <v>0.20522138</v>
      </c>
    </row>
    <row r="208" spans="1:3">
      <c r="A208" t="s">
        <v>175</v>
      </c>
      <c r="B208">
        <v>-0.0267835</v>
      </c>
      <c r="C208">
        <f>VLOOKUP(A208,[1]总校正后表!$A:$T,20,0)</f>
        <v>0.07802787</v>
      </c>
    </row>
    <row r="209" spans="1:3">
      <c r="A209" t="s">
        <v>1084</v>
      </c>
      <c r="B209">
        <v>-0.0266694</v>
      </c>
      <c r="C209">
        <f>VLOOKUP(A209,[1]总校正后表!$A:$T,20,0)</f>
        <v>0.055236367</v>
      </c>
    </row>
    <row r="210" spans="1:3">
      <c r="A210" t="s">
        <v>190</v>
      </c>
      <c r="B210">
        <v>-0.0266198</v>
      </c>
      <c r="C210">
        <f>VLOOKUP(A210,[1]总校正后表!$A:$T,20,0)</f>
        <v>0.218276</v>
      </c>
    </row>
    <row r="211" spans="1:3">
      <c r="A211" t="s">
        <v>1232</v>
      </c>
      <c r="B211">
        <v>-0.0263404</v>
      </c>
      <c r="C211">
        <f>VLOOKUP(A211,[1]总校正后表!$A:$T,20,0)</f>
        <v>0.1722324</v>
      </c>
    </row>
    <row r="212" spans="1:3">
      <c r="A212" t="s">
        <v>67</v>
      </c>
      <c r="B212">
        <v>-0.0260501</v>
      </c>
      <c r="C212">
        <f>VLOOKUP(A212,[1]总校正后表!$A:$T,20,0)</f>
        <v>0.06374423</v>
      </c>
    </row>
    <row r="213" spans="1:3">
      <c r="A213" t="s">
        <v>15</v>
      </c>
      <c r="B213">
        <v>-0.0260139</v>
      </c>
      <c r="C213">
        <f>VLOOKUP(A213,[1]总校正后表!$A:$T,20,0)</f>
        <v>0.1735409</v>
      </c>
    </row>
    <row r="214" spans="1:3">
      <c r="A214" t="s">
        <v>407</v>
      </c>
      <c r="B214">
        <v>-0.0258369</v>
      </c>
      <c r="C214">
        <f>VLOOKUP(A214,[1]总校正后表!$A:$T,20,0)</f>
        <v>0.13763198</v>
      </c>
    </row>
    <row r="215" spans="1:3">
      <c r="A215" t="s">
        <v>782</v>
      </c>
      <c r="B215">
        <v>-0.0257962</v>
      </c>
      <c r="C215">
        <f>VLOOKUP(A215,[1]总校正后表!$A:$T,20,0)</f>
        <v>0.1297024</v>
      </c>
    </row>
    <row r="216" spans="1:3">
      <c r="A216" t="s">
        <v>1138</v>
      </c>
      <c r="B216">
        <v>-0.0256448</v>
      </c>
      <c r="C216">
        <f>VLOOKUP(A216,[1]总校正后表!$A:$T,20,0)</f>
        <v>0.1415103</v>
      </c>
    </row>
    <row r="217" spans="1:3">
      <c r="A217" t="s">
        <v>135</v>
      </c>
      <c r="B217">
        <v>-0.0256287</v>
      </c>
      <c r="C217">
        <f>VLOOKUP(A217,[1]总校正后表!$A:$T,20,0)</f>
        <v>0.1998197</v>
      </c>
    </row>
    <row r="218" spans="1:3">
      <c r="A218" t="s">
        <v>984</v>
      </c>
      <c r="B218">
        <v>-0.0254906</v>
      </c>
      <c r="C218">
        <f>VLOOKUP(A218,[1]总校正后表!$A:$T,20,0)</f>
        <v>0.2138023</v>
      </c>
    </row>
    <row r="219" spans="1:3">
      <c r="A219" t="s">
        <v>419</v>
      </c>
      <c r="B219">
        <v>-0.0253739</v>
      </c>
      <c r="C219">
        <f>VLOOKUP(A219,[1]总校正后表!$A:$T,20,0)</f>
        <v>0.101693867</v>
      </c>
    </row>
    <row r="220" spans="1:3">
      <c r="A220" t="s">
        <v>686</v>
      </c>
      <c r="B220">
        <v>-0.0253381</v>
      </c>
      <c r="C220">
        <f>VLOOKUP(A220,[1]总校正后表!$A:$T,20,0)</f>
        <v>0.083386767</v>
      </c>
    </row>
    <row r="221" spans="1:3">
      <c r="A221" t="s">
        <v>691</v>
      </c>
      <c r="B221">
        <v>-0.0253374</v>
      </c>
      <c r="C221">
        <f>VLOOKUP(A221,[1]总校正后表!$A:$T,20,0)</f>
        <v>0.1047557</v>
      </c>
    </row>
    <row r="222" spans="1:3">
      <c r="A222" t="s">
        <v>717</v>
      </c>
      <c r="B222">
        <v>-0.0251708</v>
      </c>
      <c r="C222">
        <f>VLOOKUP(A222,[1]总校正后表!$A:$T,20,0)</f>
        <v>0.05913698</v>
      </c>
    </row>
    <row r="223" spans="1:3">
      <c r="A223" t="s">
        <v>884</v>
      </c>
      <c r="B223">
        <v>-0.0251159</v>
      </c>
      <c r="C223">
        <f>VLOOKUP(A223,[1]总校正后表!$A:$T,20,0)</f>
        <v>0.14648887</v>
      </c>
    </row>
    <row r="224" spans="1:3">
      <c r="A224" t="s">
        <v>459</v>
      </c>
      <c r="B224">
        <v>-0.0250891</v>
      </c>
      <c r="C224">
        <f>VLOOKUP(A224,[1]总校正后表!$A:$T,20,0)</f>
        <v>0.0698462</v>
      </c>
    </row>
    <row r="225" spans="1:3">
      <c r="A225" t="s">
        <v>753</v>
      </c>
      <c r="B225">
        <v>-0.0250766</v>
      </c>
      <c r="C225">
        <f>VLOOKUP(A225,[1]总校正后表!$A:$T,20,0)</f>
        <v>0.04302777</v>
      </c>
    </row>
    <row r="226" spans="1:3">
      <c r="A226" t="s">
        <v>727</v>
      </c>
      <c r="B226">
        <v>-0.0248675</v>
      </c>
      <c r="C226">
        <f>VLOOKUP(A226,[1]总校正后表!$A:$T,20,0)</f>
        <v>0.16573707</v>
      </c>
    </row>
    <row r="227" spans="1:3">
      <c r="A227" t="s">
        <v>353</v>
      </c>
      <c r="B227">
        <v>-0.0246194</v>
      </c>
      <c r="C227">
        <f>VLOOKUP(A227,[1]总校正后表!$A:$T,20,0)</f>
        <v>0.1862006</v>
      </c>
    </row>
    <row r="228" spans="1:3">
      <c r="A228" t="s">
        <v>703</v>
      </c>
      <c r="B228">
        <v>-0.0246063</v>
      </c>
      <c r="C228">
        <f>VLOOKUP(A228,[1]总校正后表!$A:$T,20,0)</f>
        <v>0.0884526</v>
      </c>
    </row>
    <row r="229" spans="1:3">
      <c r="A229" t="s">
        <v>569</v>
      </c>
      <c r="B229">
        <v>-0.0246055</v>
      </c>
      <c r="C229">
        <f>VLOOKUP(A229,[1]总校正后表!$A:$T,20,0)</f>
        <v>0.2107099</v>
      </c>
    </row>
    <row r="230" spans="1:3">
      <c r="A230" t="s">
        <v>121</v>
      </c>
      <c r="B230">
        <v>-0.0245321</v>
      </c>
      <c r="C230">
        <f>VLOOKUP(A230,[1]总校正后表!$A:$T,20,0)</f>
        <v>0.12195387</v>
      </c>
    </row>
    <row r="231" spans="1:3">
      <c r="A231" t="s">
        <v>640</v>
      </c>
      <c r="B231">
        <v>-0.0244998</v>
      </c>
      <c r="C231">
        <f>VLOOKUP(A231,[1]总校正后表!$A:$T,20,0)</f>
        <v>0.088120867</v>
      </c>
    </row>
    <row r="232" spans="1:3">
      <c r="A232" t="s">
        <v>425</v>
      </c>
      <c r="B232">
        <v>-0.0243542</v>
      </c>
      <c r="C232">
        <f>VLOOKUP(A232,[1]总校正后表!$A:$T,20,0)</f>
        <v>0.213203</v>
      </c>
    </row>
    <row r="233" spans="1:3">
      <c r="A233" t="s">
        <v>643</v>
      </c>
      <c r="B233">
        <v>-0.0243351</v>
      </c>
      <c r="C233">
        <f>VLOOKUP(A233,[1]总校正后表!$A:$T,20,0)</f>
        <v>0.16905483</v>
      </c>
    </row>
    <row r="234" spans="1:3">
      <c r="A234" t="s">
        <v>119</v>
      </c>
      <c r="B234">
        <v>-0.0241527</v>
      </c>
      <c r="C234">
        <f>VLOOKUP(A234,[1]总校正后表!$A:$T,20,0)</f>
        <v>0.074251867</v>
      </c>
    </row>
    <row r="235" spans="1:3">
      <c r="A235" t="s">
        <v>70</v>
      </c>
      <c r="B235">
        <v>-0.0241422</v>
      </c>
      <c r="C235">
        <f>VLOOKUP(A235,[1]总校正后表!$A:$T,20,0)</f>
        <v>0.11573805</v>
      </c>
    </row>
    <row r="236" spans="1:3">
      <c r="A236" t="s">
        <v>61</v>
      </c>
      <c r="B236">
        <v>-0.0239477</v>
      </c>
      <c r="C236">
        <f>VLOOKUP(A236,[1]总校正后表!$A:$T,20,0)</f>
        <v>0.2217021</v>
      </c>
    </row>
    <row r="237" spans="1:3">
      <c r="A237" t="s">
        <v>1257</v>
      </c>
      <c r="B237">
        <v>-0.0238653</v>
      </c>
      <c r="C237">
        <f>VLOOKUP(A237,[1]总校正后表!$A:$T,20,0)</f>
        <v>0.0957603</v>
      </c>
    </row>
    <row r="238" spans="1:3">
      <c r="A238" t="s">
        <v>155</v>
      </c>
      <c r="B238">
        <v>-0.0238053</v>
      </c>
      <c r="C238">
        <f>VLOOKUP(A238,[1]总校正后表!$A:$T,20,0)</f>
        <v>0.2195551</v>
      </c>
    </row>
    <row r="239" spans="1:3">
      <c r="A239" t="s">
        <v>42</v>
      </c>
      <c r="B239">
        <v>-0.0237348</v>
      </c>
      <c r="C239">
        <f>VLOOKUP(A239,[1]总校正后表!$A:$T,20,0)</f>
        <v>0.03200305</v>
      </c>
    </row>
    <row r="240" spans="1:3">
      <c r="A240" t="s">
        <v>165</v>
      </c>
      <c r="B240">
        <v>-0.023728</v>
      </c>
      <c r="C240">
        <f>VLOOKUP(A240,[1]总校正后表!$A:$T,20,0)</f>
        <v>0.1775436</v>
      </c>
    </row>
    <row r="241" spans="1:3">
      <c r="A241" t="s">
        <v>149</v>
      </c>
      <c r="B241">
        <v>-0.0236997</v>
      </c>
      <c r="C241">
        <f>VLOOKUP(A241,[1]总校正后表!$A:$T,20,0)</f>
        <v>-0.02967153</v>
      </c>
    </row>
    <row r="242" spans="1:3">
      <c r="A242" t="s">
        <v>7</v>
      </c>
      <c r="B242">
        <v>-0.0236796</v>
      </c>
      <c r="C242">
        <f>VLOOKUP(A242,[1]总校正后表!$A:$T,20,0)</f>
        <v>0.1364872</v>
      </c>
    </row>
    <row r="243" spans="1:3">
      <c r="A243" t="s">
        <v>805</v>
      </c>
      <c r="B243">
        <v>-0.0236597</v>
      </c>
      <c r="C243">
        <f>VLOOKUP(A243,[1]总校正后表!$A:$T,20,0)</f>
        <v>0.1476846</v>
      </c>
    </row>
    <row r="244" spans="1:3">
      <c r="A244" t="s">
        <v>871</v>
      </c>
      <c r="B244">
        <v>-0.023617</v>
      </c>
      <c r="C244">
        <f>VLOOKUP(A244,[1]总校正后表!$A:$T,20,0)</f>
        <v>0.13108383</v>
      </c>
    </row>
    <row r="245" spans="1:3">
      <c r="A245" t="s">
        <v>574</v>
      </c>
      <c r="B245">
        <v>-0.0235747</v>
      </c>
      <c r="C245">
        <f>VLOOKUP(A245,[1]总校正后表!$A:$T,20,0)</f>
        <v>0.25572103</v>
      </c>
    </row>
    <row r="246" spans="1:3">
      <c r="A246" t="s">
        <v>44</v>
      </c>
      <c r="B246">
        <v>-0.0235229</v>
      </c>
      <c r="C246">
        <f>VLOOKUP(A246,[1]总校正后表!$A:$T,20,0)</f>
        <v>0.14404983</v>
      </c>
    </row>
    <row r="247" spans="1:3">
      <c r="A247" t="s">
        <v>1144</v>
      </c>
      <c r="B247">
        <v>-0.0232757</v>
      </c>
      <c r="C247">
        <f>VLOOKUP(A247,[1]总校正后表!$A:$T,20,0)</f>
        <v>0.2106141</v>
      </c>
    </row>
    <row r="248" spans="1:3">
      <c r="A248" t="s">
        <v>1056</v>
      </c>
      <c r="B248">
        <v>-0.0232091</v>
      </c>
      <c r="C248">
        <f>VLOOKUP(A248,[1]总校正后表!$A:$T,20,0)</f>
        <v>0.146764467</v>
      </c>
    </row>
    <row r="249" spans="1:3">
      <c r="A249" t="s">
        <v>404</v>
      </c>
      <c r="B249">
        <v>-0.0231283</v>
      </c>
      <c r="C249">
        <f>VLOOKUP(A249,[1]总校正后表!$A:$T,20,0)</f>
        <v>0.19464287</v>
      </c>
    </row>
    <row r="250" spans="1:3">
      <c r="A250" t="s">
        <v>1216</v>
      </c>
      <c r="B250">
        <v>-0.0231271</v>
      </c>
      <c r="C250">
        <f>VLOOKUP(A250,[1]总校正后表!$A:$T,20,0)</f>
        <v>0.19562303</v>
      </c>
    </row>
    <row r="251" spans="1:3">
      <c r="A251" t="s">
        <v>1036</v>
      </c>
      <c r="B251">
        <v>-0.0230757</v>
      </c>
      <c r="C251">
        <f>VLOOKUP(A251,[1]总校正后表!$A:$T,20,0)</f>
        <v>0.1191273</v>
      </c>
    </row>
    <row r="252" spans="1:3">
      <c r="A252" t="s">
        <v>711</v>
      </c>
      <c r="B252">
        <v>-0.0230669</v>
      </c>
      <c r="C252">
        <f>VLOOKUP(A252,[1]总校正后表!$A:$T,20,0)</f>
        <v>0.110742</v>
      </c>
    </row>
    <row r="253" spans="1:3">
      <c r="A253" t="s">
        <v>183</v>
      </c>
      <c r="B253">
        <v>-0.0230518</v>
      </c>
      <c r="C253">
        <f>VLOOKUP(A253,[1]总校正后表!$A:$T,20,0)</f>
        <v>0.0690534</v>
      </c>
    </row>
    <row r="254" spans="1:3">
      <c r="A254" t="s">
        <v>590</v>
      </c>
      <c r="B254">
        <v>-0.0230217</v>
      </c>
      <c r="C254">
        <f>VLOOKUP(A254,[1]总校正后表!$A:$T,20,0)</f>
        <v>0.1395051</v>
      </c>
    </row>
    <row r="255" spans="1:3">
      <c r="A255" t="s">
        <v>942</v>
      </c>
      <c r="B255">
        <v>-0.02301</v>
      </c>
      <c r="C255">
        <f>VLOOKUP(A255,[1]总校正后表!$A:$T,20,0)</f>
        <v>0.06555945</v>
      </c>
    </row>
    <row r="256" spans="1:3">
      <c r="A256" t="s">
        <v>260</v>
      </c>
      <c r="B256">
        <v>-0.0230007</v>
      </c>
      <c r="C256">
        <f>VLOOKUP(A256,[1]总校正后表!$A:$T,20,0)</f>
        <v>0.091811867</v>
      </c>
    </row>
    <row r="257" spans="1:3">
      <c r="A257" t="s">
        <v>816</v>
      </c>
      <c r="B257">
        <v>-0.0228382</v>
      </c>
      <c r="C257">
        <f>VLOOKUP(A257,[1]总校正后表!$A:$T,20,0)</f>
        <v>0.17661738</v>
      </c>
    </row>
    <row r="258" spans="1:3">
      <c r="A258" t="s">
        <v>895</v>
      </c>
      <c r="B258">
        <v>-0.022724</v>
      </c>
      <c r="C258">
        <f>VLOOKUP(A258,[1]总校正后表!$A:$T,20,0)</f>
        <v>0.19664947</v>
      </c>
    </row>
    <row r="259" spans="1:3">
      <c r="A259" t="s">
        <v>1244</v>
      </c>
      <c r="B259">
        <v>-0.0227042</v>
      </c>
      <c r="C259">
        <f>VLOOKUP(A259,[1]总校正后表!$A:$T,20,0)</f>
        <v>0.0502</v>
      </c>
    </row>
    <row r="260" spans="1:3">
      <c r="A260" t="s">
        <v>64</v>
      </c>
      <c r="B260">
        <v>-0.022704</v>
      </c>
      <c r="C260">
        <f>VLOOKUP(A260,[1]总校正后表!$A:$T,20,0)</f>
        <v>0.061025767</v>
      </c>
    </row>
    <row r="261" spans="1:3">
      <c r="A261" t="s">
        <v>400</v>
      </c>
      <c r="B261">
        <v>-0.0223677</v>
      </c>
      <c r="C261">
        <f>VLOOKUP(A261,[1]总校正后表!$A:$T,20,0)</f>
        <v>0.06585187</v>
      </c>
    </row>
    <row r="262" spans="1:3">
      <c r="A262" t="s">
        <v>324</v>
      </c>
      <c r="B262">
        <v>-0.0223579</v>
      </c>
      <c r="C262">
        <f>VLOOKUP(A262,[1]总校正后表!$A:$T,20,0)</f>
        <v>0.04881855</v>
      </c>
    </row>
    <row r="263" spans="1:3">
      <c r="A263" t="s">
        <v>202</v>
      </c>
      <c r="B263">
        <v>-0.0222558</v>
      </c>
      <c r="C263">
        <f>VLOOKUP(A263,[1]总校正后表!$A:$T,20,0)</f>
        <v>0.06094135</v>
      </c>
    </row>
    <row r="264" spans="1:3">
      <c r="A264" t="s">
        <v>811</v>
      </c>
      <c r="B264">
        <v>-0.0222303</v>
      </c>
      <c r="C264">
        <f>VLOOKUP(A264,[1]总校正后表!$A:$T,20,0)</f>
        <v>0.169604</v>
      </c>
    </row>
    <row r="265" spans="1:3">
      <c r="A265" t="s">
        <v>1214</v>
      </c>
      <c r="B265">
        <v>-0.0221999</v>
      </c>
      <c r="C265">
        <f>VLOOKUP(A265,[1]总校正后表!$A:$T,20,0)</f>
        <v>0.2316961</v>
      </c>
    </row>
    <row r="266" spans="1:3">
      <c r="A266" t="s">
        <v>913</v>
      </c>
      <c r="B266">
        <v>-0.0221938</v>
      </c>
      <c r="C266">
        <f>VLOOKUP(A266,[1]总校正后表!$A:$T,20,0)</f>
        <v>0.147684</v>
      </c>
    </row>
    <row r="267" spans="1:3">
      <c r="A267" t="s">
        <v>421</v>
      </c>
      <c r="B267">
        <v>-0.0221614</v>
      </c>
      <c r="C267">
        <f>VLOOKUP(A267,[1]总校正后表!$A:$T,20,0)</f>
        <v>0.1319501</v>
      </c>
    </row>
    <row r="268" spans="1:3">
      <c r="A268" t="s">
        <v>546</v>
      </c>
      <c r="B268">
        <v>-0.022106</v>
      </c>
      <c r="C268">
        <f>VLOOKUP(A268,[1]总校正后表!$A:$T,20,0)</f>
        <v>0.219658</v>
      </c>
    </row>
    <row r="269" spans="1:3">
      <c r="A269" t="s">
        <v>836</v>
      </c>
      <c r="B269">
        <v>-0.022003</v>
      </c>
      <c r="C269">
        <f>VLOOKUP(A269,[1]总校正后表!$A:$T,20,0)</f>
        <v>0.1437739</v>
      </c>
    </row>
    <row r="270" spans="1:3">
      <c r="A270" t="s">
        <v>120</v>
      </c>
      <c r="B270">
        <v>-0.0219851</v>
      </c>
      <c r="C270">
        <f>VLOOKUP(A270,[1]总校正后表!$A:$T,20,0)</f>
        <v>0.080147867</v>
      </c>
    </row>
    <row r="271" spans="1:3">
      <c r="A271" t="s">
        <v>1186</v>
      </c>
      <c r="B271">
        <v>-0.0219481</v>
      </c>
      <c r="C271">
        <f>VLOOKUP(A271,[1]总校正后表!$A:$T,20,0)</f>
        <v>0.12330603</v>
      </c>
    </row>
    <row r="272" spans="1:3">
      <c r="A272" t="s">
        <v>1154</v>
      </c>
      <c r="B272">
        <v>-0.0218632</v>
      </c>
      <c r="C272">
        <f>VLOOKUP(A272,[1]总校正后表!$A:$T,20,0)</f>
        <v>0.044439467</v>
      </c>
    </row>
    <row r="273" spans="1:3">
      <c r="A273" t="s">
        <v>988</v>
      </c>
      <c r="B273">
        <v>-0.0216846</v>
      </c>
      <c r="C273">
        <f>VLOOKUP(A273,[1]总校正后表!$A:$T,20,0)</f>
        <v>0.070487867</v>
      </c>
    </row>
    <row r="274" spans="1:3">
      <c r="A274" t="s">
        <v>68</v>
      </c>
      <c r="B274">
        <v>-0.0216549</v>
      </c>
      <c r="C274">
        <f>VLOOKUP(A274,[1]总校正后表!$A:$T,20,0)</f>
        <v>0.116536</v>
      </c>
    </row>
    <row r="275" spans="1:3">
      <c r="A275" t="s">
        <v>399</v>
      </c>
      <c r="B275">
        <v>-0.021558</v>
      </c>
      <c r="C275">
        <f>VLOOKUP(A275,[1]总校正后表!$A:$T,20,0)</f>
        <v>0.21026787</v>
      </c>
    </row>
    <row r="276" spans="1:3">
      <c r="A276" t="s">
        <v>53</v>
      </c>
      <c r="B276">
        <v>-0.0214314</v>
      </c>
      <c r="C276">
        <f>VLOOKUP(A276,[1]总校正后表!$A:$T,20,0)</f>
        <v>0.17239575</v>
      </c>
    </row>
    <row r="277" spans="1:3">
      <c r="A277" t="s">
        <v>274</v>
      </c>
      <c r="B277">
        <v>-0.0213107</v>
      </c>
      <c r="C277">
        <f>VLOOKUP(A277,[1]总校正后表!$A:$T,20,0)</f>
        <v>0.1862509</v>
      </c>
    </row>
    <row r="278" spans="1:3">
      <c r="A278" t="s">
        <v>1267</v>
      </c>
      <c r="B278">
        <v>-0.0212593</v>
      </c>
      <c r="C278">
        <f>VLOOKUP(A278,[1]总校正后表!$A:$T,20,0)</f>
        <v>0.2064491</v>
      </c>
    </row>
    <row r="279" spans="1:3">
      <c r="A279" t="s">
        <v>102</v>
      </c>
      <c r="B279">
        <v>-0.0211667</v>
      </c>
      <c r="C279">
        <f>VLOOKUP(A279,[1]总校正后表!$A:$T,20,0)</f>
        <v>0.133677</v>
      </c>
    </row>
    <row r="280" spans="1:3">
      <c r="A280" t="s">
        <v>71</v>
      </c>
      <c r="B280">
        <v>-0.0211622</v>
      </c>
      <c r="C280">
        <f>VLOOKUP(A280,[1]总校正后表!$A:$T,20,0)</f>
        <v>0.08530747</v>
      </c>
    </row>
    <row r="281" spans="1:3">
      <c r="A281" t="s">
        <v>823</v>
      </c>
      <c r="B281">
        <v>-0.0211002</v>
      </c>
      <c r="C281">
        <f>VLOOKUP(A281,[1]总校正后表!$A:$T,20,0)</f>
        <v>0.04694418</v>
      </c>
    </row>
    <row r="282" spans="1:3">
      <c r="A282" t="s">
        <v>597</v>
      </c>
      <c r="B282">
        <v>-0.0210038</v>
      </c>
      <c r="C282">
        <f>VLOOKUP(A282,[1]总校正后表!$A:$T,20,0)</f>
        <v>0.16417558</v>
      </c>
    </row>
    <row r="283" spans="1:3">
      <c r="A283" t="s">
        <v>484</v>
      </c>
      <c r="B283">
        <v>-0.0209992</v>
      </c>
      <c r="C283">
        <f>VLOOKUP(A283,[1]总校正后表!$A:$T,20,0)</f>
        <v>0.16217675</v>
      </c>
    </row>
    <row r="284" spans="1:3">
      <c r="A284" t="s">
        <v>688</v>
      </c>
      <c r="B284">
        <v>-0.0209676</v>
      </c>
      <c r="C284">
        <f>VLOOKUP(A284,[1]总校正后表!$A:$T,20,0)</f>
        <v>0.0792505</v>
      </c>
    </row>
    <row r="285" spans="1:3">
      <c r="A285" t="s">
        <v>381</v>
      </c>
      <c r="B285">
        <v>-0.0208646</v>
      </c>
      <c r="C285">
        <f>VLOOKUP(A285,[1]总校正后表!$A:$T,20,0)</f>
        <v>0.1021563</v>
      </c>
    </row>
    <row r="286" spans="1:3">
      <c r="A286" t="s">
        <v>80</v>
      </c>
      <c r="B286">
        <v>-0.0208211</v>
      </c>
      <c r="C286">
        <f>VLOOKUP(A286,[1]总校正后表!$A:$T,20,0)</f>
        <v>0.05252568</v>
      </c>
    </row>
    <row r="287" spans="1:3">
      <c r="A287" t="s">
        <v>478</v>
      </c>
      <c r="B287">
        <v>-0.0207409</v>
      </c>
      <c r="C287">
        <f>VLOOKUP(A287,[1]总校正后表!$A:$T,20,0)</f>
        <v>0.14726587</v>
      </c>
    </row>
    <row r="288" spans="1:3">
      <c r="A288" t="s">
        <v>257</v>
      </c>
      <c r="B288">
        <v>-0.0206583</v>
      </c>
      <c r="C288">
        <f>VLOOKUP(A288,[1]总校正后表!$A:$T,20,0)</f>
        <v>0.208473067</v>
      </c>
    </row>
    <row r="289" spans="1:3">
      <c r="A289" t="s">
        <v>1003</v>
      </c>
      <c r="B289">
        <v>-0.0205866</v>
      </c>
      <c r="C289">
        <f>VLOOKUP(A289,[1]总校正后表!$A:$T,20,0)</f>
        <v>0.16505787</v>
      </c>
    </row>
    <row r="290" spans="1:3">
      <c r="A290" t="s">
        <v>1212</v>
      </c>
      <c r="B290">
        <v>-0.0205767</v>
      </c>
      <c r="C290">
        <f>VLOOKUP(A290,[1]总校正后表!$A:$T,20,0)</f>
        <v>0.0972834</v>
      </c>
    </row>
    <row r="291" spans="1:3">
      <c r="A291" t="s">
        <v>1112</v>
      </c>
      <c r="B291">
        <v>-0.0204777</v>
      </c>
      <c r="C291">
        <f>VLOOKUP(A291,[1]总校正后表!$A:$T,20,0)</f>
        <v>0.14623603</v>
      </c>
    </row>
    <row r="292" spans="1:3">
      <c r="A292" t="s">
        <v>832</v>
      </c>
      <c r="B292">
        <v>-0.0204396</v>
      </c>
      <c r="C292">
        <f>VLOOKUP(A292,[1]总校正后表!$A:$T,20,0)</f>
        <v>0.10523387</v>
      </c>
    </row>
    <row r="293" spans="1:3">
      <c r="A293" t="s">
        <v>1174</v>
      </c>
      <c r="B293">
        <v>-0.0203824</v>
      </c>
      <c r="C293">
        <f>VLOOKUP(A293,[1]总校正后表!$A:$T,20,0)</f>
        <v>0.000972680000000004</v>
      </c>
    </row>
    <row r="294" spans="1:3">
      <c r="A294" t="s">
        <v>131</v>
      </c>
      <c r="B294">
        <v>-0.0203628</v>
      </c>
      <c r="C294">
        <f>VLOOKUP(A294,[1]总校正后表!$A:$T,20,0)</f>
        <v>0.21896373</v>
      </c>
    </row>
    <row r="295" spans="1:3">
      <c r="A295" t="s">
        <v>595</v>
      </c>
      <c r="B295">
        <v>-0.0202145</v>
      </c>
      <c r="C295">
        <f>VLOOKUP(A295,[1]总校正后表!$A:$T,20,0)</f>
        <v>0.14868938</v>
      </c>
    </row>
    <row r="296" spans="1:3">
      <c r="A296" t="s">
        <v>86</v>
      </c>
      <c r="B296">
        <v>-0.0201838</v>
      </c>
      <c r="C296">
        <f>VLOOKUP(A296,[1]总校正后表!$A:$T,20,0)</f>
        <v>0.15623887</v>
      </c>
    </row>
    <row r="297" spans="1:3">
      <c r="A297" t="s">
        <v>148</v>
      </c>
      <c r="B297">
        <v>-0.0201012</v>
      </c>
      <c r="C297">
        <f>VLOOKUP(A297,[1]总校正后表!$A:$T,20,0)</f>
        <v>0.11735</v>
      </c>
    </row>
    <row r="298" spans="1:3">
      <c r="A298" t="s">
        <v>1023</v>
      </c>
      <c r="B298">
        <v>-0.0199581</v>
      </c>
      <c r="C298">
        <f>VLOOKUP(A298,[1]总校正后表!$A:$T,20,0)</f>
        <v>0.141352067</v>
      </c>
    </row>
    <row r="299" spans="1:3">
      <c r="A299" t="s">
        <v>98</v>
      </c>
      <c r="B299">
        <v>-0.0198773</v>
      </c>
      <c r="C299">
        <f>VLOOKUP(A299,[1]总校正后表!$A:$T,20,0)</f>
        <v>0.023842567</v>
      </c>
    </row>
    <row r="300" spans="1:3">
      <c r="A300" t="s">
        <v>1123</v>
      </c>
      <c r="B300">
        <v>-0.0196307</v>
      </c>
      <c r="C300">
        <f>VLOOKUP(A300,[1]总校正后表!$A:$T,20,0)</f>
        <v>0.0830659</v>
      </c>
    </row>
    <row r="301" spans="1:3">
      <c r="A301" t="s">
        <v>100</v>
      </c>
      <c r="B301">
        <v>-0.0196281</v>
      </c>
      <c r="C301">
        <f>VLOOKUP(A301,[1]总校正后表!$A:$T,20,0)</f>
        <v>0.22972428</v>
      </c>
    </row>
    <row r="302" spans="1:3">
      <c r="A302" t="s">
        <v>39</v>
      </c>
      <c r="B302">
        <v>-0.0196229</v>
      </c>
      <c r="C302">
        <f>VLOOKUP(A302,[1]总校正后表!$A:$T,20,0)</f>
        <v>0.12744505</v>
      </c>
    </row>
    <row r="303" spans="1:3">
      <c r="A303" t="s">
        <v>616</v>
      </c>
      <c r="B303">
        <v>-0.0196122</v>
      </c>
      <c r="C303">
        <f>VLOOKUP(A303,[1]总校正后表!$A:$T,20,0)</f>
        <v>0.208820067</v>
      </c>
    </row>
    <row r="304" spans="1:3">
      <c r="A304" t="s">
        <v>51</v>
      </c>
      <c r="B304">
        <v>-0.0195975</v>
      </c>
      <c r="C304">
        <f>VLOOKUP(A304,[1]总校正后表!$A:$T,20,0)</f>
        <v>0.2222011</v>
      </c>
    </row>
    <row r="305" spans="1:3">
      <c r="A305" t="s">
        <v>1083</v>
      </c>
      <c r="B305">
        <v>-0.0195115</v>
      </c>
      <c r="C305">
        <f>VLOOKUP(A305,[1]总校正后表!$A:$T,20,0)</f>
        <v>0.07264788</v>
      </c>
    </row>
    <row r="306" spans="1:3">
      <c r="A306" t="s">
        <v>1094</v>
      </c>
      <c r="B306">
        <v>-0.0194653</v>
      </c>
      <c r="C306">
        <f>VLOOKUP(A306,[1]总校正后表!$A:$T,20,0)</f>
        <v>0.1983462</v>
      </c>
    </row>
    <row r="307" spans="1:3">
      <c r="A307" t="s">
        <v>947</v>
      </c>
      <c r="B307">
        <v>-0.0194263</v>
      </c>
      <c r="C307">
        <f>VLOOKUP(A307,[1]总校正后表!$A:$T,20,0)</f>
        <v>0.191586</v>
      </c>
    </row>
    <row r="308" spans="1:3">
      <c r="A308" t="s">
        <v>967</v>
      </c>
      <c r="B308">
        <v>-0.0194078</v>
      </c>
      <c r="C308">
        <f>VLOOKUP(A308,[1]总校正后表!$A:$T,20,0)</f>
        <v>0.1264069</v>
      </c>
    </row>
    <row r="309" spans="1:3">
      <c r="A309" t="s">
        <v>290</v>
      </c>
      <c r="B309">
        <v>-0.0193831</v>
      </c>
      <c r="C309">
        <f>VLOOKUP(A309,[1]总校正后表!$A:$T,20,0)</f>
        <v>0.12821673</v>
      </c>
    </row>
    <row r="310" spans="1:3">
      <c r="A310" t="s">
        <v>313</v>
      </c>
      <c r="B310">
        <v>-0.0192158</v>
      </c>
      <c r="C310">
        <f>VLOOKUP(A310,[1]总校正后表!$A:$T,20,0)</f>
        <v>0.11646447</v>
      </c>
    </row>
    <row r="311" spans="1:3">
      <c r="A311" t="s">
        <v>861</v>
      </c>
      <c r="B311">
        <v>-0.0191985</v>
      </c>
      <c r="C311">
        <f>VLOOKUP(A311,[1]总校正后表!$A:$T,20,0)</f>
        <v>0.1781477</v>
      </c>
    </row>
    <row r="312" spans="1:3">
      <c r="A312" t="s">
        <v>556</v>
      </c>
      <c r="B312">
        <v>-0.0191248</v>
      </c>
      <c r="C312">
        <f>VLOOKUP(A312,[1]总校正后表!$A:$T,20,0)</f>
        <v>0.08908387</v>
      </c>
    </row>
    <row r="313" spans="1:3">
      <c r="A313" t="s">
        <v>38</v>
      </c>
      <c r="B313">
        <v>-0.0190851</v>
      </c>
      <c r="C313">
        <f>VLOOKUP(A313,[1]总校正后表!$A:$T,20,0)</f>
        <v>0.2086032</v>
      </c>
    </row>
    <row r="314" spans="1:3">
      <c r="A314" t="s">
        <v>1287</v>
      </c>
      <c r="B314">
        <v>-0.0190322</v>
      </c>
      <c r="C314">
        <f>VLOOKUP(A314,[1]总校正后表!$A:$T,20,0)</f>
        <v>0.1107095</v>
      </c>
    </row>
    <row r="315" spans="1:3">
      <c r="A315" t="s">
        <v>380</v>
      </c>
      <c r="B315">
        <v>-0.018982</v>
      </c>
      <c r="C315">
        <f>VLOOKUP(A315,[1]总校正后表!$A:$T,20,0)</f>
        <v>0.1767522</v>
      </c>
    </row>
    <row r="316" spans="1:3">
      <c r="A316" t="s">
        <v>308</v>
      </c>
      <c r="B316">
        <v>-0.0188906</v>
      </c>
      <c r="C316">
        <f>VLOOKUP(A316,[1]总校正后表!$A:$T,20,0)</f>
        <v>0.185217067</v>
      </c>
    </row>
    <row r="317" spans="1:3">
      <c r="A317" t="s">
        <v>647</v>
      </c>
      <c r="B317">
        <v>-0.018825</v>
      </c>
      <c r="C317">
        <f>VLOOKUP(A317,[1]总校正后表!$A:$T,20,0)</f>
        <v>0.09336475</v>
      </c>
    </row>
    <row r="318" spans="1:3">
      <c r="A318" t="s">
        <v>827</v>
      </c>
      <c r="B318">
        <v>-0.0186056</v>
      </c>
      <c r="C318">
        <f>VLOOKUP(A318,[1]总校正后表!$A:$T,20,0)</f>
        <v>0.1933013</v>
      </c>
    </row>
    <row r="319" spans="1:3">
      <c r="A319" t="s">
        <v>759</v>
      </c>
      <c r="B319">
        <v>-0.0186051</v>
      </c>
      <c r="C319">
        <f>VLOOKUP(A319,[1]总校正后表!$A:$T,20,0)</f>
        <v>0.16481247</v>
      </c>
    </row>
    <row r="320" spans="1:3">
      <c r="A320" t="s">
        <v>810</v>
      </c>
      <c r="B320">
        <v>-0.0185885</v>
      </c>
      <c r="C320">
        <f>VLOOKUP(A320,[1]总校正后表!$A:$T,20,0)</f>
        <v>0.1167121</v>
      </c>
    </row>
    <row r="321" spans="1:3">
      <c r="A321" t="s">
        <v>522</v>
      </c>
      <c r="B321">
        <v>-0.0182445</v>
      </c>
      <c r="C321">
        <f>VLOOKUP(A321,[1]总校正后表!$A:$T,20,0)</f>
        <v>0.16390585</v>
      </c>
    </row>
    <row r="322" spans="1:3">
      <c r="A322" t="s">
        <v>957</v>
      </c>
      <c r="B322">
        <v>-0.0182251</v>
      </c>
      <c r="C322">
        <f>VLOOKUP(A322,[1]总校正后表!$A:$T,20,0)</f>
        <v>0.074029867</v>
      </c>
    </row>
    <row r="323" spans="1:3">
      <c r="A323" t="s">
        <v>1008</v>
      </c>
      <c r="B323">
        <v>-0.0181853</v>
      </c>
      <c r="C323">
        <f>VLOOKUP(A323,[1]总校正后表!$A:$T,20,0)</f>
        <v>0.1932591</v>
      </c>
    </row>
    <row r="324" spans="1:3">
      <c r="A324" t="s">
        <v>809</v>
      </c>
      <c r="B324">
        <v>-0.0181767</v>
      </c>
      <c r="C324">
        <f>VLOOKUP(A324,[1]总校正后表!$A:$T,20,0)</f>
        <v>0.01530763</v>
      </c>
    </row>
    <row r="325" spans="1:3">
      <c r="A325" t="s">
        <v>555</v>
      </c>
      <c r="B325">
        <v>-0.0180505</v>
      </c>
      <c r="C325">
        <f>VLOOKUP(A325,[1]总校正后表!$A:$T,20,0)</f>
        <v>0.05268287</v>
      </c>
    </row>
    <row r="326" spans="1:3">
      <c r="A326" t="s">
        <v>1240</v>
      </c>
      <c r="B326">
        <v>-0.0180345</v>
      </c>
      <c r="C326">
        <f>VLOOKUP(A326,[1]总校正后表!$A:$T,20,0)</f>
        <v>0.104295867</v>
      </c>
    </row>
    <row r="327" spans="1:3">
      <c r="A327" t="s">
        <v>238</v>
      </c>
      <c r="B327">
        <v>-0.0180151</v>
      </c>
      <c r="C327">
        <f>VLOOKUP(A327,[1]总校正后表!$A:$T,20,0)</f>
        <v>0.15746887</v>
      </c>
    </row>
    <row r="328" spans="1:3">
      <c r="A328" t="s">
        <v>236</v>
      </c>
      <c r="B328">
        <v>-0.0179811</v>
      </c>
      <c r="C328">
        <f>VLOOKUP(A328,[1]总校正后表!$A:$T,20,0)</f>
        <v>0.26443738</v>
      </c>
    </row>
    <row r="329" spans="1:3">
      <c r="A329" t="s">
        <v>1057</v>
      </c>
      <c r="B329">
        <v>-0.0179787</v>
      </c>
      <c r="C329">
        <f>VLOOKUP(A329,[1]总校正后表!$A:$T,20,0)</f>
        <v>0.1873536</v>
      </c>
    </row>
    <row r="330" spans="1:3">
      <c r="A330" t="s">
        <v>169</v>
      </c>
      <c r="B330">
        <v>-0.0179523</v>
      </c>
      <c r="C330">
        <f>VLOOKUP(A330,[1]总校正后表!$A:$T,20,0)</f>
        <v>0.128951467</v>
      </c>
    </row>
    <row r="331" spans="1:3">
      <c r="A331" t="s">
        <v>785</v>
      </c>
      <c r="B331">
        <v>-0.0179479</v>
      </c>
      <c r="C331">
        <f>VLOOKUP(A331,[1]总校正后表!$A:$T,20,0)</f>
        <v>0.205057867</v>
      </c>
    </row>
    <row r="332" spans="1:3">
      <c r="A332" t="s">
        <v>375</v>
      </c>
      <c r="B332">
        <v>-0.0178125</v>
      </c>
      <c r="C332">
        <f>VLOOKUP(A332,[1]总校正后表!$A:$T,20,0)</f>
        <v>0.206288867</v>
      </c>
    </row>
    <row r="333" spans="1:3">
      <c r="A333" t="s">
        <v>1127</v>
      </c>
      <c r="B333">
        <v>-0.0177468</v>
      </c>
      <c r="C333">
        <f>VLOOKUP(A333,[1]总校正后表!$A:$T,20,0)</f>
        <v>0.2471374</v>
      </c>
    </row>
    <row r="334" spans="1:3">
      <c r="A334" t="s">
        <v>340</v>
      </c>
      <c r="B334">
        <v>-0.0177021</v>
      </c>
      <c r="C334">
        <f>VLOOKUP(A334,[1]总校正后表!$A:$T,20,0)</f>
        <v>0.2362459</v>
      </c>
    </row>
    <row r="335" spans="1:3">
      <c r="A335" t="s">
        <v>45</v>
      </c>
      <c r="B335">
        <v>-0.0175915</v>
      </c>
      <c r="C335">
        <f>VLOOKUP(A335,[1]总校正后表!$A:$T,20,0)</f>
        <v>0.07657885</v>
      </c>
    </row>
    <row r="336" spans="1:3">
      <c r="A336" t="s">
        <v>366</v>
      </c>
      <c r="B336">
        <v>-0.0175475</v>
      </c>
      <c r="C336">
        <f>VLOOKUP(A336,[1]总校正后表!$A:$T,20,0)</f>
        <v>0.029323</v>
      </c>
    </row>
    <row r="337" spans="1:3">
      <c r="A337" t="s">
        <v>1142</v>
      </c>
      <c r="B337">
        <v>-0.0175464</v>
      </c>
      <c r="C337">
        <f>VLOOKUP(A337,[1]总校正后表!$A:$T,20,0)</f>
        <v>0.15546177</v>
      </c>
    </row>
    <row r="338" spans="1:3">
      <c r="A338" t="s">
        <v>146</v>
      </c>
      <c r="B338">
        <v>-0.017497</v>
      </c>
      <c r="C338">
        <f>VLOOKUP(A338,[1]总校正后表!$A:$T,20,0)</f>
        <v>0.1303361</v>
      </c>
    </row>
    <row r="339" spans="1:3">
      <c r="A339" t="s">
        <v>22</v>
      </c>
      <c r="B339">
        <v>-0.0174708</v>
      </c>
      <c r="C339">
        <f>VLOOKUP(A339,[1]总校正后表!$A:$T,20,0)</f>
        <v>0.172565</v>
      </c>
    </row>
    <row r="340" spans="1:3">
      <c r="A340" t="s">
        <v>239</v>
      </c>
      <c r="B340">
        <v>-0.017455</v>
      </c>
      <c r="C340">
        <f>VLOOKUP(A340,[1]总校正后表!$A:$T,20,0)</f>
        <v>0.1785841</v>
      </c>
    </row>
    <row r="341" spans="1:3">
      <c r="A341" t="s">
        <v>970</v>
      </c>
      <c r="B341">
        <v>-0.0173329</v>
      </c>
      <c r="C341">
        <f>VLOOKUP(A341,[1]总校正后表!$A:$T,20,0)</f>
        <v>0.17892985</v>
      </c>
    </row>
    <row r="342" spans="1:3">
      <c r="A342" t="s">
        <v>455</v>
      </c>
      <c r="B342">
        <v>-0.0173309</v>
      </c>
      <c r="C342">
        <f>VLOOKUP(A342,[1]总校正后表!$A:$T,20,0)</f>
        <v>0.1517644</v>
      </c>
    </row>
    <row r="343" spans="1:3">
      <c r="A343" t="s">
        <v>16</v>
      </c>
      <c r="B343">
        <v>-0.0173182</v>
      </c>
      <c r="C343">
        <f>VLOOKUP(A343,[1]总校正后表!$A:$T,20,0)</f>
        <v>0.163949867</v>
      </c>
    </row>
    <row r="344" spans="1:3">
      <c r="A344" t="s">
        <v>150</v>
      </c>
      <c r="B344">
        <v>-0.017318</v>
      </c>
      <c r="C344">
        <f>VLOOKUP(A344,[1]总校正后表!$A:$T,20,0)</f>
        <v>0.023098867</v>
      </c>
    </row>
    <row r="345" spans="1:3">
      <c r="A345" t="s">
        <v>1296</v>
      </c>
      <c r="B345">
        <v>-0.0172748</v>
      </c>
      <c r="C345">
        <f>VLOOKUP(A345,[1]总校正后表!$A:$T,20,0)</f>
        <v>0.0623903</v>
      </c>
    </row>
    <row r="346" spans="1:3">
      <c r="A346" t="s">
        <v>109</v>
      </c>
      <c r="B346">
        <v>-0.0171924</v>
      </c>
      <c r="C346">
        <f>VLOOKUP(A346,[1]总校正后表!$A:$T,20,0)</f>
        <v>0.1383165</v>
      </c>
    </row>
    <row r="347" spans="1:3">
      <c r="A347" t="s">
        <v>754</v>
      </c>
      <c r="B347">
        <v>-0.0171883</v>
      </c>
      <c r="C347">
        <f>VLOOKUP(A347,[1]总校正后表!$A:$T,20,0)</f>
        <v>0.11579385</v>
      </c>
    </row>
    <row r="348" spans="1:3">
      <c r="A348" t="s">
        <v>743</v>
      </c>
      <c r="B348">
        <v>-0.0171251</v>
      </c>
      <c r="C348">
        <f>VLOOKUP(A348,[1]总校正后表!$A:$T,20,0)</f>
        <v>0.05752737</v>
      </c>
    </row>
    <row r="349" spans="1:3">
      <c r="A349" t="s">
        <v>350</v>
      </c>
      <c r="B349">
        <v>-0.0170096</v>
      </c>
      <c r="C349">
        <f>VLOOKUP(A349,[1]总校正后表!$A:$T,20,0)</f>
        <v>0.17634185</v>
      </c>
    </row>
    <row r="350" spans="1:3">
      <c r="A350" t="s">
        <v>714</v>
      </c>
      <c r="B350">
        <v>-0.0168653</v>
      </c>
      <c r="C350">
        <f>VLOOKUP(A350,[1]总校正后表!$A:$T,20,0)</f>
        <v>0.17203077</v>
      </c>
    </row>
    <row r="351" spans="1:3">
      <c r="A351" t="s">
        <v>497</v>
      </c>
      <c r="B351">
        <v>-0.0168315</v>
      </c>
      <c r="C351">
        <f>VLOOKUP(A351,[1]总校正后表!$A:$T,20,0)</f>
        <v>0.08480628</v>
      </c>
    </row>
    <row r="352" spans="1:3">
      <c r="A352" t="s">
        <v>441</v>
      </c>
      <c r="B352">
        <v>-0.0168194</v>
      </c>
      <c r="C352">
        <f>VLOOKUP(A352,[1]总校正后表!$A:$T,20,0)</f>
        <v>0.1768501</v>
      </c>
    </row>
    <row r="353" spans="1:3">
      <c r="A353" t="s">
        <v>77</v>
      </c>
      <c r="B353">
        <v>-0.0167971</v>
      </c>
      <c r="C353">
        <f>VLOOKUP(A353,[1]总校正后表!$A:$T,20,0)</f>
        <v>0.0940816</v>
      </c>
    </row>
    <row r="354" spans="1:3">
      <c r="A354" t="s">
        <v>205</v>
      </c>
      <c r="B354">
        <v>-0.0167853</v>
      </c>
      <c r="C354">
        <f>VLOOKUP(A354,[1]总校正后表!$A:$T,20,0)</f>
        <v>0.1365999</v>
      </c>
    </row>
    <row r="355" spans="1:3">
      <c r="A355" t="s">
        <v>1074</v>
      </c>
      <c r="B355">
        <v>-0.0167683</v>
      </c>
      <c r="C355">
        <f>VLOOKUP(A355,[1]总校正后表!$A:$T,20,0)</f>
        <v>0.14658003</v>
      </c>
    </row>
    <row r="356" spans="1:3">
      <c r="A356" t="s">
        <v>1177</v>
      </c>
      <c r="B356">
        <v>-0.0166975</v>
      </c>
      <c r="C356">
        <f>VLOOKUP(A356,[1]总校正后表!$A:$T,20,0)</f>
        <v>0.1700517</v>
      </c>
    </row>
    <row r="357" spans="1:3">
      <c r="A357" t="s">
        <v>667</v>
      </c>
      <c r="B357">
        <v>-0.0165868</v>
      </c>
      <c r="C357">
        <f>VLOOKUP(A357,[1]总校正后表!$A:$T,20,0)</f>
        <v>0.0509149</v>
      </c>
    </row>
    <row r="358" spans="1:3">
      <c r="A358" t="s">
        <v>218</v>
      </c>
      <c r="B358">
        <v>-0.0165414</v>
      </c>
      <c r="C358">
        <f>VLOOKUP(A358,[1]总校正后表!$A:$T,20,0)</f>
        <v>0.2001696</v>
      </c>
    </row>
    <row r="359" spans="1:3">
      <c r="A359" t="s">
        <v>817</v>
      </c>
      <c r="B359">
        <v>-0.0165157</v>
      </c>
      <c r="C359">
        <f>VLOOKUP(A359,[1]总校正后表!$A:$T,20,0)</f>
        <v>0.137195067</v>
      </c>
    </row>
    <row r="360" spans="1:3">
      <c r="A360" t="s">
        <v>370</v>
      </c>
      <c r="B360">
        <v>-0.0164721</v>
      </c>
      <c r="C360">
        <f>VLOOKUP(A360,[1]总校正后表!$A:$T,20,0)</f>
        <v>0.2040602</v>
      </c>
    </row>
    <row r="361" spans="1:3">
      <c r="A361" t="s">
        <v>1237</v>
      </c>
      <c r="B361">
        <v>-0.0164502</v>
      </c>
      <c r="C361">
        <f>VLOOKUP(A361,[1]总校正后表!$A:$T,20,0)</f>
        <v>0.13349975</v>
      </c>
    </row>
    <row r="362" spans="1:3">
      <c r="A362" t="s">
        <v>778</v>
      </c>
      <c r="B362">
        <v>-0.0163217</v>
      </c>
      <c r="C362">
        <f>VLOOKUP(A362,[1]总校正后表!$A:$T,20,0)</f>
        <v>0.177469</v>
      </c>
    </row>
    <row r="363" spans="1:3">
      <c r="A363" t="s">
        <v>950</v>
      </c>
      <c r="B363">
        <v>-0.0162659</v>
      </c>
      <c r="C363">
        <f>VLOOKUP(A363,[1]总校正后表!$A:$T,20,0)</f>
        <v>0.099875067</v>
      </c>
    </row>
    <row r="364" spans="1:3">
      <c r="A364" t="s">
        <v>33</v>
      </c>
      <c r="B364">
        <v>-0.016245</v>
      </c>
      <c r="C364">
        <f>VLOOKUP(A364,[1]总校正后表!$A:$T,20,0)</f>
        <v>0.1195031</v>
      </c>
    </row>
    <row r="365" spans="1:3">
      <c r="A365" t="s">
        <v>685</v>
      </c>
      <c r="B365">
        <v>-0.0162192</v>
      </c>
      <c r="C365">
        <f>VLOOKUP(A365,[1]总校正后表!$A:$T,20,0)</f>
        <v>0.10693283</v>
      </c>
    </row>
    <row r="366" spans="1:3">
      <c r="A366" t="s">
        <v>1171</v>
      </c>
      <c r="B366">
        <v>-0.016189</v>
      </c>
      <c r="C366">
        <f>VLOOKUP(A366,[1]总校正后表!$A:$T,20,0)</f>
        <v>0.1189796</v>
      </c>
    </row>
    <row r="367" spans="1:3">
      <c r="A367" t="s">
        <v>578</v>
      </c>
      <c r="B367">
        <v>-0.0160891</v>
      </c>
      <c r="C367">
        <f>VLOOKUP(A367,[1]总校正后表!$A:$T,20,0)</f>
        <v>0.092292067</v>
      </c>
    </row>
    <row r="368" spans="1:3">
      <c r="A368" t="s">
        <v>677</v>
      </c>
      <c r="B368">
        <v>-0.0160098</v>
      </c>
      <c r="C368">
        <f>VLOOKUP(A368,[1]总校正后表!$A:$T,20,0)</f>
        <v>0.1607372</v>
      </c>
    </row>
    <row r="369" spans="1:3">
      <c r="A369" t="s">
        <v>153</v>
      </c>
      <c r="B369">
        <v>-0.0159836</v>
      </c>
      <c r="C369">
        <f>VLOOKUP(A369,[1]总校正后表!$A:$T,20,0)</f>
        <v>0.16447998</v>
      </c>
    </row>
    <row r="370" spans="1:3">
      <c r="A370" t="s">
        <v>367</v>
      </c>
      <c r="B370">
        <v>-0.0159611</v>
      </c>
      <c r="C370">
        <f>VLOOKUP(A370,[1]总校正后表!$A:$T,20,0)</f>
        <v>0.12408638</v>
      </c>
    </row>
    <row r="371" spans="1:3">
      <c r="A371" t="s">
        <v>764</v>
      </c>
      <c r="B371">
        <v>-0.0158669</v>
      </c>
      <c r="C371">
        <f>VLOOKUP(A371,[1]总校正后表!$A:$T,20,0)</f>
        <v>0.1437643</v>
      </c>
    </row>
    <row r="372" spans="1:3">
      <c r="A372" t="s">
        <v>935</v>
      </c>
      <c r="B372">
        <v>-0.0157894</v>
      </c>
      <c r="C372">
        <f>VLOOKUP(A372,[1]总校正后表!$A:$T,20,0)</f>
        <v>0.2769391</v>
      </c>
    </row>
    <row r="373" spans="1:3">
      <c r="A373" t="s">
        <v>839</v>
      </c>
      <c r="B373">
        <v>-0.0157186</v>
      </c>
      <c r="C373">
        <f>VLOOKUP(A373,[1]总校正后表!$A:$T,20,0)</f>
        <v>0.1574023</v>
      </c>
    </row>
    <row r="374" spans="1:3">
      <c r="A374" t="s">
        <v>278</v>
      </c>
      <c r="B374">
        <v>-0.0155531</v>
      </c>
      <c r="C374">
        <f>VLOOKUP(A374,[1]总校正后表!$A:$T,20,0)</f>
        <v>0.1067304</v>
      </c>
    </row>
    <row r="375" spans="1:3">
      <c r="A375" t="s">
        <v>273</v>
      </c>
      <c r="B375">
        <v>-0.0155475</v>
      </c>
      <c r="C375">
        <f>VLOOKUP(A375,[1]总校正后表!$A:$T,20,0)</f>
        <v>0.21108047</v>
      </c>
    </row>
    <row r="376" spans="1:3">
      <c r="A376" t="s">
        <v>28</v>
      </c>
      <c r="B376">
        <v>-0.0154203</v>
      </c>
      <c r="C376">
        <f>VLOOKUP(A376,[1]总校正后表!$A:$T,20,0)</f>
        <v>0.1193269</v>
      </c>
    </row>
    <row r="377" spans="1:3">
      <c r="A377" t="s">
        <v>477</v>
      </c>
      <c r="B377">
        <v>-0.0152204</v>
      </c>
      <c r="C377">
        <f>VLOOKUP(A377,[1]总校正后表!$A:$T,20,0)</f>
        <v>0.20721328</v>
      </c>
    </row>
    <row r="378" spans="1:3">
      <c r="A378" t="s">
        <v>582</v>
      </c>
      <c r="B378">
        <v>-0.0152027</v>
      </c>
      <c r="C378">
        <f>VLOOKUP(A378,[1]总校正后表!$A:$T,20,0)</f>
        <v>0.09884185</v>
      </c>
    </row>
    <row r="379" spans="1:3">
      <c r="A379" t="s">
        <v>217</v>
      </c>
      <c r="B379">
        <v>-0.0151004</v>
      </c>
      <c r="C379">
        <f>VLOOKUP(A379,[1]总校正后表!$A:$T,20,0)</f>
        <v>0.114795</v>
      </c>
    </row>
    <row r="380" spans="1:3">
      <c r="A380" t="s">
        <v>1095</v>
      </c>
      <c r="B380">
        <v>-0.014951</v>
      </c>
      <c r="C380">
        <f>VLOOKUP(A380,[1]总校正后表!$A:$T,20,0)</f>
        <v>0.102527467</v>
      </c>
    </row>
    <row r="381" spans="1:3">
      <c r="A381" t="s">
        <v>946</v>
      </c>
      <c r="B381">
        <v>-0.014922</v>
      </c>
      <c r="C381">
        <f>VLOOKUP(A381,[1]总校正后表!$A:$T,20,0)</f>
        <v>0.181393</v>
      </c>
    </row>
    <row r="382" spans="1:3">
      <c r="A382" t="s">
        <v>1208</v>
      </c>
      <c r="B382">
        <v>-0.0149046</v>
      </c>
      <c r="C382">
        <f>VLOOKUP(A382,[1]总校正后表!$A:$T,20,0)</f>
        <v>0.119168</v>
      </c>
    </row>
    <row r="383" spans="1:3">
      <c r="A383" t="s">
        <v>1226</v>
      </c>
      <c r="B383">
        <v>-0.0148511</v>
      </c>
      <c r="C383">
        <f>VLOOKUP(A383,[1]总校正后表!$A:$T,20,0)</f>
        <v>0.157996767</v>
      </c>
    </row>
    <row r="384" spans="1:3">
      <c r="A384" t="s">
        <v>450</v>
      </c>
      <c r="B384">
        <v>-0.0148167</v>
      </c>
      <c r="C384">
        <f>VLOOKUP(A384,[1]总校正后表!$A:$T,20,0)</f>
        <v>0.0698872</v>
      </c>
    </row>
    <row r="385" spans="1:3">
      <c r="A385" t="s">
        <v>584</v>
      </c>
      <c r="B385">
        <v>-0.0147789</v>
      </c>
      <c r="C385">
        <f>VLOOKUP(A385,[1]总校正后表!$A:$T,20,0)</f>
        <v>0.1603544</v>
      </c>
    </row>
    <row r="386" spans="1:3">
      <c r="A386" t="s">
        <v>129</v>
      </c>
      <c r="B386">
        <v>-0.0147434</v>
      </c>
      <c r="C386">
        <f>VLOOKUP(A386,[1]总校正后表!$A:$T,20,0)</f>
        <v>0.18613545</v>
      </c>
    </row>
    <row r="387" spans="1:3">
      <c r="A387" t="s">
        <v>1002</v>
      </c>
      <c r="B387">
        <v>-0.0147014</v>
      </c>
      <c r="C387">
        <f>VLOOKUP(A387,[1]总校正后表!$A:$T,20,0)</f>
        <v>0.11065628</v>
      </c>
    </row>
    <row r="388" spans="1:3">
      <c r="A388" t="s">
        <v>31</v>
      </c>
      <c r="B388">
        <v>-0.0146221</v>
      </c>
      <c r="C388">
        <f>VLOOKUP(A388,[1]总校正后表!$A:$T,20,0)</f>
        <v>0.017560567</v>
      </c>
    </row>
    <row r="389" spans="1:3">
      <c r="A389" t="s">
        <v>1215</v>
      </c>
      <c r="B389">
        <v>-0.014413</v>
      </c>
      <c r="C389">
        <f>VLOOKUP(A389,[1]总校正后表!$A:$T,20,0)</f>
        <v>0.13722338</v>
      </c>
    </row>
    <row r="390" spans="1:3">
      <c r="A390" t="s">
        <v>588</v>
      </c>
      <c r="B390">
        <v>-0.0143949</v>
      </c>
      <c r="C390">
        <f>VLOOKUP(A390,[1]总校正后表!$A:$T,20,0)</f>
        <v>0.14147828</v>
      </c>
    </row>
    <row r="391" spans="1:3">
      <c r="A391" t="s">
        <v>1121</v>
      </c>
      <c r="B391">
        <v>-0.0142698</v>
      </c>
      <c r="C391">
        <f>VLOOKUP(A391,[1]总校正后表!$A:$T,20,0)</f>
        <v>0.17713058</v>
      </c>
    </row>
    <row r="392" spans="1:3">
      <c r="A392" t="s">
        <v>334</v>
      </c>
      <c r="B392">
        <v>-0.0142618</v>
      </c>
      <c r="C392">
        <f>VLOOKUP(A392,[1]总校正后表!$A:$T,20,0)</f>
        <v>0.11226758</v>
      </c>
    </row>
    <row r="393" spans="1:3">
      <c r="A393" t="s">
        <v>1254</v>
      </c>
      <c r="B393">
        <v>-0.0142123</v>
      </c>
      <c r="C393">
        <f>VLOOKUP(A393,[1]总校正后表!$A:$T,20,0)</f>
        <v>0.23181598</v>
      </c>
    </row>
    <row r="394" spans="1:3">
      <c r="A394" t="s">
        <v>1238</v>
      </c>
      <c r="B394">
        <v>-0.0141684</v>
      </c>
      <c r="C394">
        <f>VLOOKUP(A394,[1]总校正后表!$A:$T,20,0)</f>
        <v>0.15056947</v>
      </c>
    </row>
    <row r="395" spans="1:3">
      <c r="A395" t="s">
        <v>127</v>
      </c>
      <c r="B395">
        <v>-0.0141262</v>
      </c>
      <c r="C395">
        <f>VLOOKUP(A395,[1]总校正后表!$A:$T,20,0)</f>
        <v>0.11402328</v>
      </c>
    </row>
    <row r="396" spans="1:3">
      <c r="A396" t="s">
        <v>496</v>
      </c>
      <c r="B396">
        <v>-0.0140558</v>
      </c>
      <c r="C396">
        <f>VLOOKUP(A396,[1]总校正后表!$A:$T,20,0)</f>
        <v>0.1668654</v>
      </c>
    </row>
    <row r="397" spans="1:3">
      <c r="A397" t="s">
        <v>466</v>
      </c>
      <c r="B397">
        <v>-0.0140453</v>
      </c>
      <c r="C397">
        <f>VLOOKUP(A397,[1]总校正后表!$A:$T,20,0)</f>
        <v>0.1237645</v>
      </c>
    </row>
    <row r="398" spans="1:3">
      <c r="A398" t="s">
        <v>523</v>
      </c>
      <c r="B398">
        <v>-0.0140031</v>
      </c>
      <c r="C398">
        <f>VLOOKUP(A398,[1]总校正后表!$A:$T,20,0)</f>
        <v>0.2139759</v>
      </c>
    </row>
    <row r="399" spans="1:3">
      <c r="A399" t="s">
        <v>787</v>
      </c>
      <c r="B399">
        <v>-0.0138991</v>
      </c>
      <c r="C399">
        <f>VLOOKUP(A399,[1]总校正后表!$A:$T,20,0)</f>
        <v>0.2284396</v>
      </c>
    </row>
    <row r="400" spans="1:3">
      <c r="A400" t="s">
        <v>234</v>
      </c>
      <c r="B400">
        <v>-0.0138749</v>
      </c>
      <c r="C400">
        <f>VLOOKUP(A400,[1]总校正后表!$A:$T,20,0)</f>
        <v>0.071253</v>
      </c>
    </row>
    <row r="401" spans="1:3">
      <c r="A401" t="s">
        <v>74</v>
      </c>
      <c r="B401">
        <v>-0.0138526</v>
      </c>
      <c r="C401">
        <f>VLOOKUP(A401,[1]总校正后表!$A:$T,20,0)</f>
        <v>0.1491921</v>
      </c>
    </row>
    <row r="402" spans="1:3">
      <c r="A402" t="s">
        <v>1205</v>
      </c>
      <c r="B402">
        <v>-0.0138244</v>
      </c>
      <c r="C402">
        <f>VLOOKUP(A402,[1]总校正后表!$A:$T,20,0)</f>
        <v>0.1502582</v>
      </c>
    </row>
    <row r="403" spans="1:3">
      <c r="A403" t="s">
        <v>750</v>
      </c>
      <c r="B403">
        <v>-0.0138204</v>
      </c>
      <c r="C403">
        <f>VLOOKUP(A403,[1]总校正后表!$A:$T,20,0)</f>
        <v>0.2742437</v>
      </c>
    </row>
    <row r="404" spans="1:3">
      <c r="A404" t="s">
        <v>678</v>
      </c>
      <c r="B404">
        <v>-0.0137778</v>
      </c>
      <c r="C404">
        <f>VLOOKUP(A404,[1]总校正后表!$A:$T,20,0)</f>
        <v>0.1236126</v>
      </c>
    </row>
    <row r="405" spans="1:3">
      <c r="A405" t="s">
        <v>435</v>
      </c>
      <c r="B405">
        <v>-0.0137002</v>
      </c>
      <c r="C405">
        <f>VLOOKUP(A405,[1]总校正后表!$A:$T,20,0)</f>
        <v>0.190797</v>
      </c>
    </row>
    <row r="406" spans="1:3">
      <c r="A406" t="s">
        <v>837</v>
      </c>
      <c r="B406">
        <v>-0.0136361</v>
      </c>
      <c r="C406">
        <f>VLOOKUP(A406,[1]总校正后表!$A:$T,20,0)</f>
        <v>0.2425301</v>
      </c>
    </row>
    <row r="407" spans="1:3">
      <c r="A407" t="s">
        <v>384</v>
      </c>
      <c r="B407">
        <v>-0.0135903</v>
      </c>
      <c r="C407">
        <f>VLOOKUP(A407,[1]总校正后表!$A:$T,20,0)</f>
        <v>0.143709867</v>
      </c>
    </row>
    <row r="408" spans="1:3">
      <c r="A408" t="s">
        <v>325</v>
      </c>
      <c r="B408">
        <v>-0.0134491</v>
      </c>
      <c r="C408">
        <f>VLOOKUP(A408,[1]总校正后表!$A:$T,20,0)</f>
        <v>0.18439243</v>
      </c>
    </row>
    <row r="409" spans="1:3">
      <c r="A409" t="s">
        <v>429</v>
      </c>
      <c r="B409">
        <v>-0.013311</v>
      </c>
      <c r="C409">
        <f>VLOOKUP(A409,[1]总校正后表!$A:$T,20,0)</f>
        <v>0.24684885</v>
      </c>
    </row>
    <row r="410" spans="1:3">
      <c r="A410" t="s">
        <v>1184</v>
      </c>
      <c r="B410">
        <v>-0.0132712</v>
      </c>
      <c r="C410">
        <f>VLOOKUP(A410,[1]总校正后表!$A:$T,20,0)</f>
        <v>0.1182069</v>
      </c>
    </row>
    <row r="411" spans="1:3">
      <c r="A411" t="s">
        <v>632</v>
      </c>
      <c r="B411">
        <v>-0.0132681</v>
      </c>
      <c r="C411">
        <f>VLOOKUP(A411,[1]总校正后表!$A:$T,20,0)</f>
        <v>0.21262083</v>
      </c>
    </row>
    <row r="412" spans="1:3">
      <c r="A412" t="s">
        <v>219</v>
      </c>
      <c r="B412">
        <v>-0.0131382</v>
      </c>
      <c r="C412">
        <f>VLOOKUP(A412,[1]总校正后表!$A:$T,20,0)</f>
        <v>0.18582805</v>
      </c>
    </row>
    <row r="413" spans="1:3">
      <c r="A413" t="s">
        <v>1005</v>
      </c>
      <c r="B413">
        <v>-0.0131345</v>
      </c>
      <c r="C413">
        <f>VLOOKUP(A413,[1]总校正后表!$A:$T,20,0)</f>
        <v>0.1647834</v>
      </c>
    </row>
    <row r="414" spans="1:3">
      <c r="A414" t="s">
        <v>769</v>
      </c>
      <c r="B414">
        <v>-0.0131085</v>
      </c>
      <c r="C414">
        <f>VLOOKUP(A414,[1]总校正后表!$A:$T,20,0)</f>
        <v>0.0662484</v>
      </c>
    </row>
    <row r="415" spans="1:3">
      <c r="A415" t="s">
        <v>431</v>
      </c>
      <c r="B415">
        <v>-0.01299</v>
      </c>
      <c r="C415">
        <f>VLOOKUP(A415,[1]总校正后表!$A:$T,20,0)</f>
        <v>0.05220897</v>
      </c>
    </row>
    <row r="416" spans="1:3">
      <c r="A416" t="s">
        <v>538</v>
      </c>
      <c r="B416">
        <v>-0.012988</v>
      </c>
      <c r="C416">
        <f>VLOOKUP(A416,[1]总校正后表!$A:$T,20,0)</f>
        <v>0.11482745</v>
      </c>
    </row>
    <row r="417" spans="1:3">
      <c r="A417" t="s">
        <v>253</v>
      </c>
      <c r="B417">
        <v>-0.0129411</v>
      </c>
      <c r="C417">
        <f>VLOOKUP(A417,[1]总校正后表!$A:$T,20,0)</f>
        <v>0.14510058</v>
      </c>
    </row>
    <row r="418" spans="1:3">
      <c r="A418" t="s">
        <v>14</v>
      </c>
      <c r="B418">
        <v>-0.0129026</v>
      </c>
      <c r="C418">
        <f>VLOOKUP(A418,[1]总校正后表!$A:$T,20,0)</f>
        <v>0.083870067</v>
      </c>
    </row>
    <row r="419" spans="1:3">
      <c r="A419" t="s">
        <v>320</v>
      </c>
      <c r="B419">
        <v>-0.0128335</v>
      </c>
      <c r="C419">
        <f>VLOOKUP(A419,[1]总校正后表!$A:$T,20,0)</f>
        <v>0.05470505</v>
      </c>
    </row>
    <row r="420" spans="1:3">
      <c r="A420" t="s">
        <v>520</v>
      </c>
      <c r="B420">
        <v>-0.0127912</v>
      </c>
      <c r="C420">
        <f>VLOOKUP(A420,[1]总校正后表!$A:$T,20,0)</f>
        <v>0.28774987</v>
      </c>
    </row>
    <row r="421" spans="1:3">
      <c r="A421" t="s">
        <v>1230</v>
      </c>
      <c r="B421">
        <v>-0.0127213</v>
      </c>
      <c r="C421">
        <f>VLOOKUP(A421,[1]总校正后表!$A:$T,20,0)</f>
        <v>0.1085003</v>
      </c>
    </row>
    <row r="422" spans="1:3">
      <c r="A422" t="s">
        <v>765</v>
      </c>
      <c r="B422">
        <v>-0.0125615</v>
      </c>
      <c r="C422">
        <f>VLOOKUP(A422,[1]总校正后表!$A:$T,20,0)</f>
        <v>0.11793287</v>
      </c>
    </row>
    <row r="423" spans="1:3">
      <c r="A423" t="s">
        <v>197</v>
      </c>
      <c r="B423">
        <v>-0.0125363</v>
      </c>
      <c r="C423">
        <f>VLOOKUP(A423,[1]总校正后表!$A:$T,20,0)</f>
        <v>0.4252644</v>
      </c>
    </row>
    <row r="424" spans="1:3">
      <c r="A424" t="s">
        <v>928</v>
      </c>
      <c r="B424">
        <v>-0.0125242</v>
      </c>
      <c r="C424">
        <f>VLOOKUP(A424,[1]总校正后表!$A:$T,20,0)</f>
        <v>0.1837841</v>
      </c>
    </row>
    <row r="425" spans="1:3">
      <c r="A425" t="s">
        <v>471</v>
      </c>
      <c r="B425">
        <v>-0.0124507</v>
      </c>
      <c r="C425">
        <f>VLOOKUP(A425,[1]总校正后表!$A:$T,20,0)</f>
        <v>0.15933583</v>
      </c>
    </row>
    <row r="426" spans="1:3">
      <c r="A426" t="s">
        <v>1195</v>
      </c>
      <c r="B426">
        <v>-0.0124129</v>
      </c>
      <c r="C426">
        <f>VLOOKUP(A426,[1]总校正后表!$A:$T,20,0)</f>
        <v>0.1836974</v>
      </c>
    </row>
    <row r="427" spans="1:3">
      <c r="A427" t="s">
        <v>1161</v>
      </c>
      <c r="B427">
        <v>-0.0123317</v>
      </c>
      <c r="C427">
        <f>VLOOKUP(A427,[1]总校正后表!$A:$T,20,0)</f>
        <v>0.110980467</v>
      </c>
    </row>
    <row r="428" spans="1:3">
      <c r="A428" t="s">
        <v>1001</v>
      </c>
      <c r="B428">
        <v>-0.0123164</v>
      </c>
      <c r="C428">
        <f>VLOOKUP(A428,[1]总校正后表!$A:$T,20,0)</f>
        <v>0.197443</v>
      </c>
    </row>
    <row r="429" spans="1:3">
      <c r="A429" t="s">
        <v>93</v>
      </c>
      <c r="B429">
        <v>-0.012303</v>
      </c>
      <c r="C429">
        <f>VLOOKUP(A429,[1]总校正后表!$A:$T,20,0)</f>
        <v>0.1511282</v>
      </c>
    </row>
    <row r="430" spans="1:3">
      <c r="A430" t="s">
        <v>939</v>
      </c>
      <c r="B430">
        <v>-0.012275</v>
      </c>
      <c r="C430">
        <f>VLOOKUP(A430,[1]总校正后表!$A:$T,20,0)</f>
        <v>0.103043067</v>
      </c>
    </row>
    <row r="431" spans="1:3">
      <c r="A431" t="s">
        <v>1080</v>
      </c>
      <c r="B431">
        <v>-0.0122704</v>
      </c>
      <c r="C431">
        <f>VLOOKUP(A431,[1]总校正后表!$A:$T,20,0)</f>
        <v>0.103427067</v>
      </c>
    </row>
    <row r="432" spans="1:3">
      <c r="A432" t="s">
        <v>850</v>
      </c>
      <c r="B432">
        <v>-0.0121393</v>
      </c>
      <c r="C432">
        <f>VLOOKUP(A432,[1]总校正后表!$A:$T,20,0)</f>
        <v>0.0984463</v>
      </c>
    </row>
    <row r="433" spans="1:3">
      <c r="A433" t="s">
        <v>661</v>
      </c>
      <c r="B433">
        <v>-0.0121022</v>
      </c>
      <c r="C433">
        <f>VLOOKUP(A433,[1]总校正后表!$A:$T,20,0)</f>
        <v>0.12623977</v>
      </c>
    </row>
    <row r="434" spans="1:3">
      <c r="A434" t="s">
        <v>645</v>
      </c>
      <c r="B434">
        <v>-0.0120565</v>
      </c>
      <c r="C434">
        <f>VLOOKUP(A434,[1]总校正后表!$A:$T,20,0)</f>
        <v>0.071991067</v>
      </c>
    </row>
    <row r="435" spans="1:3">
      <c r="A435" t="s">
        <v>6</v>
      </c>
      <c r="B435">
        <v>-0.0120454</v>
      </c>
      <c r="C435">
        <f>VLOOKUP(A435,[1]总校正后表!$A:$T,20,0)</f>
        <v>0.1758141</v>
      </c>
    </row>
    <row r="436" spans="1:3">
      <c r="A436" t="s">
        <v>1101</v>
      </c>
      <c r="B436">
        <v>-0.0120439</v>
      </c>
      <c r="C436">
        <f>VLOOKUP(A436,[1]总校正后表!$A:$T,20,0)</f>
        <v>0.2036585</v>
      </c>
    </row>
    <row r="437" spans="1:3">
      <c r="A437" t="s">
        <v>193</v>
      </c>
      <c r="B437">
        <v>-0.0120136</v>
      </c>
      <c r="C437">
        <f>VLOOKUP(A437,[1]总校正后表!$A:$T,20,0)</f>
        <v>0.08347285</v>
      </c>
    </row>
    <row r="438" spans="1:3">
      <c r="A438" t="s">
        <v>493</v>
      </c>
      <c r="B438">
        <v>-0.011992</v>
      </c>
      <c r="C438">
        <f>VLOOKUP(A438,[1]总校正后表!$A:$T,20,0)</f>
        <v>0.093037867</v>
      </c>
    </row>
    <row r="439" spans="1:3">
      <c r="A439" t="s">
        <v>447</v>
      </c>
      <c r="B439">
        <v>-0.0117917</v>
      </c>
      <c r="C439">
        <f>VLOOKUP(A439,[1]总校正后表!$A:$T,20,0)</f>
        <v>0.124602867</v>
      </c>
    </row>
    <row r="440" spans="1:3">
      <c r="A440" t="s">
        <v>613</v>
      </c>
      <c r="B440">
        <v>-0.0117861</v>
      </c>
      <c r="C440">
        <f>VLOOKUP(A440,[1]总校正后表!$A:$T,20,0)</f>
        <v>0.19212873</v>
      </c>
    </row>
    <row r="441" spans="1:3">
      <c r="A441" t="s">
        <v>521</v>
      </c>
      <c r="B441">
        <v>-0.0117838</v>
      </c>
      <c r="C441">
        <f>VLOOKUP(A441,[1]总校正后表!$A:$T,20,0)</f>
        <v>0.1562129</v>
      </c>
    </row>
    <row r="442" spans="1:3">
      <c r="A442" t="s">
        <v>104</v>
      </c>
      <c r="B442">
        <v>-0.0117778</v>
      </c>
      <c r="C442">
        <f>VLOOKUP(A442,[1]总校正后表!$A:$T,20,0)</f>
        <v>0.076379</v>
      </c>
    </row>
    <row r="443" spans="1:3">
      <c r="A443" t="s">
        <v>492</v>
      </c>
      <c r="B443">
        <v>-0.0117553</v>
      </c>
      <c r="C443">
        <f>VLOOKUP(A443,[1]总校正后表!$A:$T,20,0)</f>
        <v>0.126597767</v>
      </c>
    </row>
    <row r="444" spans="1:3">
      <c r="A444" t="s">
        <v>289</v>
      </c>
      <c r="B444">
        <v>-0.0117257</v>
      </c>
      <c r="C444">
        <f>VLOOKUP(A444,[1]总校正后表!$A:$T,20,0)</f>
        <v>0.2037517</v>
      </c>
    </row>
    <row r="445" spans="1:3">
      <c r="A445" t="s">
        <v>465</v>
      </c>
      <c r="B445">
        <v>-0.0116527</v>
      </c>
      <c r="C445">
        <f>VLOOKUP(A445,[1]总校正后表!$A:$T,20,0)</f>
        <v>0.193058067</v>
      </c>
    </row>
    <row r="446" spans="1:3">
      <c r="A446" t="s">
        <v>720</v>
      </c>
      <c r="B446">
        <v>-0.0116519</v>
      </c>
      <c r="C446">
        <f>VLOOKUP(A446,[1]总校正后表!$A:$T,20,0)</f>
        <v>0.15421975</v>
      </c>
    </row>
    <row r="447" spans="1:3">
      <c r="A447" t="s">
        <v>527</v>
      </c>
      <c r="B447">
        <v>-0.0116377</v>
      </c>
      <c r="C447">
        <f>VLOOKUP(A447,[1]总校正后表!$A:$T,20,0)</f>
        <v>0.21198</v>
      </c>
    </row>
    <row r="448" spans="1:3">
      <c r="A448" t="s">
        <v>951</v>
      </c>
      <c r="B448">
        <v>-0.0116255</v>
      </c>
      <c r="C448">
        <f>VLOOKUP(A448,[1]总校正后表!$A:$T,20,0)</f>
        <v>0.1219051</v>
      </c>
    </row>
    <row r="449" spans="1:3">
      <c r="A449" t="s">
        <v>343</v>
      </c>
      <c r="B449">
        <v>-0.0116203</v>
      </c>
      <c r="C449">
        <f>VLOOKUP(A449,[1]总校正后表!$A:$T,20,0)</f>
        <v>0.1796309</v>
      </c>
    </row>
    <row r="450" spans="1:3">
      <c r="A450" t="s">
        <v>360</v>
      </c>
      <c r="B450">
        <v>-0.0116091</v>
      </c>
      <c r="C450">
        <f>VLOOKUP(A450,[1]总校正后表!$A:$T,20,0)</f>
        <v>0.13177077</v>
      </c>
    </row>
    <row r="451" spans="1:3">
      <c r="A451" t="s">
        <v>971</v>
      </c>
      <c r="B451">
        <v>-0.0115908</v>
      </c>
      <c r="C451">
        <f>VLOOKUP(A451,[1]总校正后表!$A:$T,20,0)</f>
        <v>0.2373903</v>
      </c>
    </row>
    <row r="452" spans="1:3">
      <c r="A452" t="s">
        <v>179</v>
      </c>
      <c r="B452">
        <v>-0.01156</v>
      </c>
      <c r="C452">
        <f>VLOOKUP(A452,[1]总校正后表!$A:$T,20,0)</f>
        <v>0.13816985</v>
      </c>
    </row>
    <row r="453" spans="1:3">
      <c r="A453" t="s">
        <v>215</v>
      </c>
      <c r="B453">
        <v>-0.0115547</v>
      </c>
      <c r="C453">
        <f>VLOOKUP(A453,[1]总校正后表!$A:$T,20,0)</f>
        <v>0.1626877</v>
      </c>
    </row>
    <row r="454" spans="1:3">
      <c r="A454" t="s">
        <v>853</v>
      </c>
      <c r="B454">
        <v>-0.011523</v>
      </c>
      <c r="C454">
        <f>VLOOKUP(A454,[1]总校正后表!$A:$T,20,0)</f>
        <v>0.24029758</v>
      </c>
    </row>
    <row r="455" spans="1:3">
      <c r="A455" t="s">
        <v>482</v>
      </c>
      <c r="B455">
        <v>-0.0115201</v>
      </c>
      <c r="C455">
        <f>VLOOKUP(A455,[1]总校正后表!$A:$T,20,0)</f>
        <v>0.0980659</v>
      </c>
    </row>
    <row r="456" spans="1:3">
      <c r="A456" t="s">
        <v>304</v>
      </c>
      <c r="B456">
        <v>-0.0115184</v>
      </c>
      <c r="C456">
        <f>VLOOKUP(A456,[1]总校正后表!$A:$T,20,0)</f>
        <v>0.1362004</v>
      </c>
    </row>
    <row r="457" spans="1:3">
      <c r="A457" t="s">
        <v>519</v>
      </c>
      <c r="B457">
        <v>-0.0115166</v>
      </c>
      <c r="C457">
        <f>VLOOKUP(A457,[1]总校正后表!$A:$T,20,0)</f>
        <v>0.15324283</v>
      </c>
    </row>
    <row r="458" spans="1:3">
      <c r="A458" t="s">
        <v>600</v>
      </c>
      <c r="B458">
        <v>-0.0114701</v>
      </c>
      <c r="C458">
        <f>VLOOKUP(A458,[1]总校正后表!$A:$T,20,0)</f>
        <v>0.2487803</v>
      </c>
    </row>
    <row r="459" spans="1:3">
      <c r="A459" t="s">
        <v>989</v>
      </c>
      <c r="B459">
        <v>-0.011402</v>
      </c>
      <c r="C459">
        <f>VLOOKUP(A459,[1]总校正后表!$A:$T,20,0)</f>
        <v>0.21210407</v>
      </c>
    </row>
    <row r="460" spans="1:3">
      <c r="A460" t="s">
        <v>760</v>
      </c>
      <c r="B460">
        <v>-0.011385</v>
      </c>
      <c r="C460">
        <f>VLOOKUP(A460,[1]总校正后表!$A:$T,20,0)</f>
        <v>0.16317073</v>
      </c>
    </row>
    <row r="461" spans="1:3">
      <c r="A461" t="s">
        <v>891</v>
      </c>
      <c r="B461">
        <v>-0.0113578</v>
      </c>
      <c r="C461">
        <f>VLOOKUP(A461,[1]总校正后表!$A:$T,20,0)</f>
        <v>0.19878738</v>
      </c>
    </row>
    <row r="462" spans="1:3">
      <c r="A462" t="s">
        <v>650</v>
      </c>
      <c r="B462">
        <v>-0.0113561</v>
      </c>
      <c r="C462">
        <f>VLOOKUP(A462,[1]总校正后表!$A:$T,20,0)</f>
        <v>0.23203877</v>
      </c>
    </row>
    <row r="463" spans="1:3">
      <c r="A463" t="s">
        <v>875</v>
      </c>
      <c r="B463">
        <v>-0.0112327</v>
      </c>
      <c r="C463">
        <f>VLOOKUP(A463,[1]总校正后表!$A:$T,20,0)</f>
        <v>0.108190767</v>
      </c>
    </row>
    <row r="464" spans="1:3">
      <c r="A464" t="s">
        <v>152</v>
      </c>
      <c r="B464">
        <v>-0.0111742</v>
      </c>
      <c r="C464">
        <f>VLOOKUP(A464,[1]总校正后表!$A:$T,20,0)</f>
        <v>0.09505487</v>
      </c>
    </row>
    <row r="465" spans="1:3">
      <c r="A465" t="s">
        <v>495</v>
      </c>
      <c r="B465">
        <v>-0.0111172</v>
      </c>
      <c r="C465">
        <f>VLOOKUP(A465,[1]总校正后表!$A:$T,20,0)</f>
        <v>0.078834</v>
      </c>
    </row>
    <row r="466" spans="1:3">
      <c r="A466" t="s">
        <v>172</v>
      </c>
      <c r="B466">
        <v>-0.0111021</v>
      </c>
      <c r="C466">
        <f>VLOOKUP(A466,[1]总校正后表!$A:$T,20,0)</f>
        <v>0.01467315</v>
      </c>
    </row>
    <row r="467" spans="1:3">
      <c r="A467" t="s">
        <v>1029</v>
      </c>
      <c r="B467">
        <v>-0.011011</v>
      </c>
      <c r="C467">
        <f>VLOOKUP(A467,[1]总校正后表!$A:$T,20,0)</f>
        <v>0.1749115</v>
      </c>
    </row>
    <row r="468" spans="1:3">
      <c r="A468" t="s">
        <v>1016</v>
      </c>
      <c r="B468">
        <v>-0.0110102</v>
      </c>
      <c r="C468">
        <f>VLOOKUP(A468,[1]总校正后表!$A:$T,20,0)</f>
        <v>0.0916591</v>
      </c>
    </row>
    <row r="469" spans="1:3">
      <c r="A469" t="s">
        <v>91</v>
      </c>
      <c r="B469">
        <v>-0.0109795</v>
      </c>
      <c r="C469">
        <f>VLOOKUP(A469,[1]总校正后表!$A:$T,20,0)</f>
        <v>0.12827607</v>
      </c>
    </row>
    <row r="470" spans="1:3">
      <c r="A470" t="s">
        <v>563</v>
      </c>
      <c r="B470">
        <v>-0.0109674</v>
      </c>
      <c r="C470">
        <f>VLOOKUP(A470,[1]总校正后表!$A:$T,20,0)</f>
        <v>0.2257601</v>
      </c>
    </row>
    <row r="471" spans="1:3">
      <c r="A471" t="s">
        <v>994</v>
      </c>
      <c r="B471">
        <v>-0.0109303</v>
      </c>
      <c r="C471">
        <f>VLOOKUP(A471,[1]总校正后表!$A:$T,20,0)</f>
        <v>0.28618043</v>
      </c>
    </row>
    <row r="472" spans="1:3">
      <c r="A472" t="s">
        <v>966</v>
      </c>
      <c r="B472">
        <v>-0.01091</v>
      </c>
      <c r="C472">
        <f>VLOOKUP(A472,[1]总校正后表!$A:$T,20,0)</f>
        <v>0.2181121</v>
      </c>
    </row>
    <row r="473" spans="1:3">
      <c r="A473" t="s">
        <v>713</v>
      </c>
      <c r="B473">
        <v>-0.0108924</v>
      </c>
      <c r="C473">
        <f>VLOOKUP(A473,[1]总校正后表!$A:$T,20,0)</f>
        <v>0.24189977</v>
      </c>
    </row>
    <row r="474" spans="1:3">
      <c r="A474" t="s">
        <v>1302</v>
      </c>
      <c r="B474">
        <v>-0.0108711</v>
      </c>
      <c r="C474">
        <f>VLOOKUP(A474,[1]总校正后表!$A:$T,20,0)</f>
        <v>0.1760393</v>
      </c>
    </row>
    <row r="475" spans="1:3">
      <c r="A475" t="s">
        <v>63</v>
      </c>
      <c r="B475">
        <v>-0.0108282</v>
      </c>
      <c r="C475">
        <f>VLOOKUP(A475,[1]总校正后表!$A:$T,20,0)</f>
        <v>0.1163729</v>
      </c>
    </row>
    <row r="476" spans="1:3">
      <c r="A476" t="s">
        <v>207</v>
      </c>
      <c r="B476">
        <v>-0.0107884</v>
      </c>
      <c r="C476">
        <f>VLOOKUP(A476,[1]总校正后表!$A:$T,20,0)</f>
        <v>0.1676332</v>
      </c>
    </row>
    <row r="477" spans="1:3">
      <c r="A477" t="s">
        <v>633</v>
      </c>
      <c r="B477">
        <v>-0.0107067</v>
      </c>
      <c r="C477">
        <f>VLOOKUP(A477,[1]总校正后表!$A:$T,20,0)</f>
        <v>0.20929845</v>
      </c>
    </row>
    <row r="478" spans="1:3">
      <c r="A478" t="s">
        <v>593</v>
      </c>
      <c r="B478">
        <v>-0.0107032</v>
      </c>
      <c r="C478">
        <f>VLOOKUP(A478,[1]总校正后表!$A:$T,20,0)</f>
        <v>0.1945011</v>
      </c>
    </row>
    <row r="479" spans="1:3">
      <c r="A479" t="s">
        <v>1098</v>
      </c>
      <c r="B479">
        <v>-0.0106741</v>
      </c>
      <c r="C479">
        <f>VLOOKUP(A479,[1]总校正后表!$A:$T,20,0)</f>
        <v>0.101442467</v>
      </c>
    </row>
    <row r="480" spans="1:3">
      <c r="A480" t="s">
        <v>96</v>
      </c>
      <c r="B480">
        <v>-0.0105979</v>
      </c>
      <c r="C480">
        <f>VLOOKUP(A480,[1]总校正后表!$A:$T,20,0)</f>
        <v>0.1696454</v>
      </c>
    </row>
    <row r="481" spans="1:3">
      <c r="A481" t="s">
        <v>513</v>
      </c>
      <c r="B481">
        <v>-0.0105893</v>
      </c>
      <c r="C481">
        <f>VLOOKUP(A481,[1]总校正后表!$A:$T,20,0)</f>
        <v>0.1996725</v>
      </c>
    </row>
    <row r="482" spans="1:3">
      <c r="A482" t="s">
        <v>583</v>
      </c>
      <c r="B482">
        <v>-0.0105219</v>
      </c>
      <c r="C482">
        <f>VLOOKUP(A482,[1]总校正后表!$A:$T,20,0)</f>
        <v>0.1141566</v>
      </c>
    </row>
    <row r="483" spans="1:3">
      <c r="A483" t="s">
        <v>248</v>
      </c>
      <c r="B483">
        <v>-0.0105111</v>
      </c>
      <c r="C483">
        <f>VLOOKUP(A483,[1]总校正后表!$A:$T,20,0)</f>
        <v>0.02378057</v>
      </c>
    </row>
    <row r="484" spans="1:3">
      <c r="A484" t="s">
        <v>940</v>
      </c>
      <c r="B484">
        <v>-0.0104749</v>
      </c>
      <c r="C484">
        <f>VLOOKUP(A484,[1]总校正后表!$A:$T,20,0)</f>
        <v>0.2065274</v>
      </c>
    </row>
    <row r="485" spans="1:3">
      <c r="A485" t="s">
        <v>451</v>
      </c>
      <c r="B485">
        <v>-0.0104386</v>
      </c>
      <c r="C485">
        <f>VLOOKUP(A485,[1]总校正后表!$A:$T,20,0)</f>
        <v>0.22046103</v>
      </c>
    </row>
    <row r="486" spans="1:3">
      <c r="A486" t="s">
        <v>542</v>
      </c>
      <c r="B486">
        <v>-0.0104279</v>
      </c>
      <c r="C486">
        <f>VLOOKUP(A486,[1]总校正后表!$A:$T,20,0)</f>
        <v>0.1778661</v>
      </c>
    </row>
    <row r="487" spans="1:3">
      <c r="A487" t="s">
        <v>113</v>
      </c>
      <c r="B487">
        <v>-0.0103716</v>
      </c>
      <c r="C487">
        <f>VLOOKUP(A487,[1]总校正后表!$A:$T,20,0)</f>
        <v>0.132155067</v>
      </c>
    </row>
    <row r="488" spans="1:3">
      <c r="A488" t="s">
        <v>252</v>
      </c>
      <c r="B488">
        <v>-0.010263</v>
      </c>
      <c r="C488">
        <f>VLOOKUP(A488,[1]总校正后表!$A:$T,20,0)</f>
        <v>0.184478</v>
      </c>
    </row>
    <row r="489" spans="1:3">
      <c r="A489" t="s">
        <v>270</v>
      </c>
      <c r="B489">
        <v>-0.0101426</v>
      </c>
      <c r="C489">
        <f>VLOOKUP(A489,[1]总校正后表!$A:$T,20,0)</f>
        <v>0.2107921</v>
      </c>
    </row>
    <row r="490" spans="1:3">
      <c r="A490" t="s">
        <v>1227</v>
      </c>
      <c r="B490">
        <v>-0.0100947</v>
      </c>
      <c r="C490">
        <f>VLOOKUP(A490,[1]总校正后表!$A:$T,20,0)</f>
        <v>0.2144411</v>
      </c>
    </row>
    <row r="491" spans="1:3">
      <c r="A491" t="s">
        <v>426</v>
      </c>
      <c r="B491">
        <v>-0.0100394</v>
      </c>
      <c r="C491">
        <f>VLOOKUP(A491,[1]总校正后表!$A:$T,20,0)</f>
        <v>0.102705767</v>
      </c>
    </row>
    <row r="492" spans="1:3">
      <c r="A492" t="s">
        <v>822</v>
      </c>
      <c r="B492">
        <v>-0.0100275</v>
      </c>
      <c r="C492">
        <f>VLOOKUP(A492,[1]总校正后表!$A:$T,20,0)</f>
        <v>0.17891207</v>
      </c>
    </row>
    <row r="493" spans="1:3">
      <c r="A493" t="s">
        <v>1040</v>
      </c>
      <c r="B493">
        <v>-0.0100157</v>
      </c>
      <c r="C493">
        <f>VLOOKUP(A493,[1]总校正后表!$A:$T,20,0)</f>
        <v>0.2135972</v>
      </c>
    </row>
    <row r="494" spans="1:3">
      <c r="A494" t="s">
        <v>489</v>
      </c>
      <c r="B494">
        <v>-0.00999676</v>
      </c>
      <c r="C494">
        <f>VLOOKUP(A494,[1]总校正后表!$A:$T,20,0)</f>
        <v>0.163129067</v>
      </c>
    </row>
    <row r="495" spans="1:3">
      <c r="A495" t="s">
        <v>434</v>
      </c>
      <c r="B495">
        <v>-0.00993126</v>
      </c>
      <c r="C495">
        <f>VLOOKUP(A495,[1]总校正后表!$A:$T,20,0)</f>
        <v>0.2137213</v>
      </c>
    </row>
    <row r="496" spans="1:3">
      <c r="A496" t="s">
        <v>454</v>
      </c>
      <c r="B496">
        <v>-0.00976677</v>
      </c>
      <c r="C496">
        <f>VLOOKUP(A496,[1]总校正后表!$A:$T,20,0)</f>
        <v>0.1092457</v>
      </c>
    </row>
    <row r="497" spans="1:3">
      <c r="A497" t="s">
        <v>2</v>
      </c>
      <c r="B497">
        <v>-0.00968088</v>
      </c>
      <c r="C497">
        <f>VLOOKUP(A497,[1]总校正后表!$A:$T,20,0)</f>
        <v>0.09206687</v>
      </c>
    </row>
    <row r="498" spans="1:3">
      <c r="A498" t="s">
        <v>804</v>
      </c>
      <c r="B498">
        <v>-0.00952838</v>
      </c>
      <c r="C498">
        <f>VLOOKUP(A498,[1]总校正后表!$A:$T,20,0)</f>
        <v>0.13732398</v>
      </c>
    </row>
    <row r="499" spans="1:3">
      <c r="A499" t="s">
        <v>1022</v>
      </c>
      <c r="B499">
        <v>-0.00947315</v>
      </c>
      <c r="C499">
        <f>VLOOKUP(A499,[1]总校正后表!$A:$T,20,0)</f>
        <v>0.190844067</v>
      </c>
    </row>
    <row r="500" spans="1:3">
      <c r="A500" t="s">
        <v>944</v>
      </c>
      <c r="B500">
        <v>-0.00944598</v>
      </c>
      <c r="C500">
        <f>VLOOKUP(A500,[1]总校正后表!$A:$T,20,0)</f>
        <v>0.07093217</v>
      </c>
    </row>
    <row r="501" spans="1:3">
      <c r="A501" t="s">
        <v>1241</v>
      </c>
      <c r="B501">
        <v>-0.00928205</v>
      </c>
      <c r="C501">
        <f>VLOOKUP(A501,[1]总校正后表!$A:$T,20,0)</f>
        <v>0.0639782</v>
      </c>
    </row>
    <row r="502" spans="1:3">
      <c r="A502" t="s">
        <v>833</v>
      </c>
      <c r="B502">
        <v>-0.00927946</v>
      </c>
      <c r="C502">
        <f>VLOOKUP(A502,[1]总校正后表!$A:$T,20,0)</f>
        <v>0.13376905</v>
      </c>
    </row>
    <row r="503" spans="1:3">
      <c r="A503" t="s">
        <v>995</v>
      </c>
      <c r="B503">
        <v>-0.00926927</v>
      </c>
      <c r="C503">
        <f>VLOOKUP(A503,[1]总校正后表!$A:$T,20,0)</f>
        <v>0.1193286</v>
      </c>
    </row>
    <row r="504" spans="1:3">
      <c r="A504" t="s">
        <v>767</v>
      </c>
      <c r="B504">
        <v>-0.00926396</v>
      </c>
      <c r="C504">
        <f>VLOOKUP(A504,[1]总校正后表!$A:$T,20,0)</f>
        <v>0.150159767</v>
      </c>
    </row>
    <row r="505" spans="1:3">
      <c r="A505" t="s">
        <v>1159</v>
      </c>
      <c r="B505">
        <v>-0.00925958</v>
      </c>
      <c r="C505">
        <f>VLOOKUP(A505,[1]总校正后表!$A:$T,20,0)</f>
        <v>0.09964807</v>
      </c>
    </row>
    <row r="506" spans="1:3">
      <c r="A506" t="s">
        <v>694</v>
      </c>
      <c r="B506">
        <v>-0.00924913</v>
      </c>
      <c r="C506">
        <f>VLOOKUP(A506,[1]总校正后表!$A:$T,20,0)</f>
        <v>0.2034707</v>
      </c>
    </row>
    <row r="507" spans="1:3">
      <c r="A507" t="s">
        <v>854</v>
      </c>
      <c r="B507">
        <v>-0.00923331</v>
      </c>
      <c r="C507">
        <f>VLOOKUP(A507,[1]总校正后表!$A:$T,20,0)</f>
        <v>0.11372787</v>
      </c>
    </row>
    <row r="508" spans="1:3">
      <c r="A508" t="s">
        <v>52</v>
      </c>
      <c r="B508">
        <v>-0.00917898</v>
      </c>
      <c r="C508">
        <f>VLOOKUP(A508,[1]总校正后表!$A:$T,20,0)</f>
        <v>0.1636427</v>
      </c>
    </row>
    <row r="509" spans="1:3">
      <c r="A509" t="s">
        <v>159</v>
      </c>
      <c r="B509">
        <v>-0.00916885</v>
      </c>
      <c r="C509">
        <f>VLOOKUP(A509,[1]总校正后表!$A:$T,20,0)</f>
        <v>0.0973695</v>
      </c>
    </row>
    <row r="510" spans="1:3">
      <c r="A510" t="s">
        <v>1223</v>
      </c>
      <c r="B510">
        <v>-0.00915827</v>
      </c>
      <c r="C510">
        <f>VLOOKUP(A510,[1]总校正后表!$A:$T,20,0)</f>
        <v>0.2236766</v>
      </c>
    </row>
    <row r="511" spans="1:3">
      <c r="A511" t="s">
        <v>101</v>
      </c>
      <c r="B511">
        <v>-0.00894665</v>
      </c>
      <c r="C511">
        <f>VLOOKUP(A511,[1]总校正后表!$A:$T,20,0)</f>
        <v>0.2889077</v>
      </c>
    </row>
    <row r="512" spans="1:3">
      <c r="A512" t="s">
        <v>123</v>
      </c>
      <c r="B512">
        <v>-0.00894064</v>
      </c>
      <c r="C512">
        <f>VLOOKUP(A512,[1]总校正后表!$A:$T,20,0)</f>
        <v>0.1174109</v>
      </c>
    </row>
    <row r="513" spans="1:3">
      <c r="A513" t="s">
        <v>552</v>
      </c>
      <c r="B513">
        <v>-0.00891811</v>
      </c>
      <c r="C513">
        <f>VLOOKUP(A513,[1]总校正后表!$A:$T,20,0)</f>
        <v>0.15761928</v>
      </c>
    </row>
    <row r="514" spans="1:3">
      <c r="A514" t="s">
        <v>258</v>
      </c>
      <c r="B514">
        <v>-0.00889259</v>
      </c>
      <c r="C514">
        <f>VLOOKUP(A514,[1]总校正后表!$A:$T,20,0)</f>
        <v>0.1757234</v>
      </c>
    </row>
    <row r="515" spans="1:3">
      <c r="A515" t="s">
        <v>786</v>
      </c>
      <c r="B515">
        <v>-0.00888101</v>
      </c>
      <c r="C515">
        <f>VLOOKUP(A515,[1]总校正后表!$A:$T,20,0)</f>
        <v>0.2057883</v>
      </c>
    </row>
    <row r="516" spans="1:3">
      <c r="A516" t="s">
        <v>1136</v>
      </c>
      <c r="B516">
        <v>-0.00857277</v>
      </c>
      <c r="C516">
        <f>VLOOKUP(A516,[1]总校正后表!$A:$T,20,0)</f>
        <v>0.128561</v>
      </c>
    </row>
    <row r="517" spans="1:3">
      <c r="A517" t="s">
        <v>10</v>
      </c>
      <c r="B517">
        <v>-0.00854973</v>
      </c>
      <c r="C517">
        <f>VLOOKUP(A517,[1]总校正后表!$A:$T,20,0)</f>
        <v>0.27149247</v>
      </c>
    </row>
    <row r="518" spans="1:3">
      <c r="A518" t="s">
        <v>728</v>
      </c>
      <c r="B518">
        <v>-0.00854088</v>
      </c>
      <c r="C518">
        <f>VLOOKUP(A518,[1]总校正后表!$A:$T,20,0)</f>
        <v>0.02231517</v>
      </c>
    </row>
    <row r="519" spans="1:3">
      <c r="A519" t="s">
        <v>107</v>
      </c>
      <c r="B519">
        <v>-0.00852117</v>
      </c>
      <c r="C519">
        <f>VLOOKUP(A519,[1]总校正后表!$A:$T,20,0)</f>
        <v>0.144931</v>
      </c>
    </row>
    <row r="520" spans="1:3">
      <c r="A520" t="s">
        <v>1286</v>
      </c>
      <c r="B520">
        <v>-0.00839891</v>
      </c>
      <c r="C520">
        <f>VLOOKUP(A520,[1]总校正后表!$A:$T,20,0)</f>
        <v>0.12244385</v>
      </c>
    </row>
    <row r="521" spans="1:3">
      <c r="A521" t="s">
        <v>414</v>
      </c>
      <c r="B521">
        <v>-0.00837907</v>
      </c>
      <c r="C521">
        <f>VLOOKUP(A521,[1]总校正后表!$A:$T,20,0)</f>
        <v>0.22639573</v>
      </c>
    </row>
    <row r="522" spans="1:3">
      <c r="A522" t="s">
        <v>354</v>
      </c>
      <c r="B522">
        <v>-0.00834249</v>
      </c>
      <c r="C522">
        <f>VLOOKUP(A522,[1]总校正后表!$A:$T,20,0)</f>
        <v>0.095166</v>
      </c>
    </row>
    <row r="523" spans="1:3">
      <c r="A523" t="s">
        <v>220</v>
      </c>
      <c r="B523">
        <v>-0.00828829</v>
      </c>
      <c r="C523">
        <f>VLOOKUP(A523,[1]总校正后表!$A:$T,20,0)</f>
        <v>0.11269787</v>
      </c>
    </row>
    <row r="524" spans="1:3">
      <c r="A524" t="s">
        <v>819</v>
      </c>
      <c r="B524">
        <v>-0.00825947</v>
      </c>
      <c r="C524">
        <f>VLOOKUP(A524,[1]总校正后表!$A:$T,20,0)</f>
        <v>0.14437838</v>
      </c>
    </row>
    <row r="525" spans="1:3">
      <c r="A525" t="s">
        <v>344</v>
      </c>
      <c r="B525">
        <v>-0.00825322</v>
      </c>
      <c r="C525">
        <f>VLOOKUP(A525,[1]总校正后表!$A:$T,20,0)</f>
        <v>0.15769275</v>
      </c>
    </row>
    <row r="526" spans="1:3">
      <c r="A526" t="s">
        <v>417</v>
      </c>
      <c r="B526">
        <v>-0.00823639</v>
      </c>
      <c r="C526">
        <f>VLOOKUP(A526,[1]总校正后表!$A:$T,20,0)</f>
        <v>0.13766085</v>
      </c>
    </row>
    <row r="527" spans="1:3">
      <c r="A527" t="s">
        <v>974</v>
      </c>
      <c r="B527">
        <v>-0.00822001</v>
      </c>
      <c r="C527">
        <f>VLOOKUP(A527,[1]总校正后表!$A:$T,20,0)</f>
        <v>0.2090986</v>
      </c>
    </row>
    <row r="528" spans="1:3">
      <c r="A528" t="s">
        <v>815</v>
      </c>
      <c r="B528">
        <v>-0.00814265</v>
      </c>
      <c r="C528">
        <f>VLOOKUP(A528,[1]总校正后表!$A:$T,20,0)</f>
        <v>0.14317528</v>
      </c>
    </row>
    <row r="529" spans="1:3">
      <c r="A529" t="s">
        <v>587</v>
      </c>
      <c r="B529">
        <v>-0.00797921</v>
      </c>
      <c r="C529">
        <f>VLOOKUP(A529,[1]总校正后表!$A:$T,20,0)</f>
        <v>0.2482569</v>
      </c>
    </row>
    <row r="530" spans="1:3">
      <c r="A530" t="s">
        <v>558</v>
      </c>
      <c r="B530">
        <v>-0.00789182</v>
      </c>
      <c r="C530">
        <f>VLOOKUP(A530,[1]总校正后表!$A:$T,20,0)</f>
        <v>0.1776129</v>
      </c>
    </row>
    <row r="531" spans="1:3">
      <c r="A531" t="s">
        <v>738</v>
      </c>
      <c r="B531">
        <v>-0.0078694</v>
      </c>
      <c r="C531">
        <f>VLOOKUP(A531,[1]总校正后表!$A:$T,20,0)</f>
        <v>0.1826524</v>
      </c>
    </row>
    <row r="532" spans="1:3">
      <c r="A532" t="s">
        <v>656</v>
      </c>
      <c r="B532">
        <v>-0.00786853</v>
      </c>
      <c r="C532">
        <f>VLOOKUP(A532,[1]总校正后表!$A:$T,20,0)</f>
        <v>0.13769787</v>
      </c>
    </row>
    <row r="533" spans="1:3">
      <c r="A533" t="s">
        <v>275</v>
      </c>
      <c r="B533">
        <v>-0.00785139</v>
      </c>
      <c r="C533">
        <f>VLOOKUP(A533,[1]总校正后表!$A:$T,20,0)</f>
        <v>0.1845653</v>
      </c>
    </row>
    <row r="534" spans="1:3">
      <c r="A534" t="s">
        <v>1202</v>
      </c>
      <c r="B534">
        <v>-0.00779336</v>
      </c>
      <c r="C534">
        <f>VLOOKUP(A534,[1]总校正后表!$A:$T,20,0)</f>
        <v>0.1562073</v>
      </c>
    </row>
    <row r="535" spans="1:3">
      <c r="A535" t="s">
        <v>907</v>
      </c>
      <c r="B535">
        <v>-0.00767766</v>
      </c>
      <c r="C535">
        <f>VLOOKUP(A535,[1]总校正后表!$A:$T,20,0)</f>
        <v>0.08567538</v>
      </c>
    </row>
    <row r="536" spans="1:3">
      <c r="A536" t="s">
        <v>1126</v>
      </c>
      <c r="B536">
        <v>-0.00764721</v>
      </c>
      <c r="C536">
        <f>VLOOKUP(A536,[1]总校正后表!$A:$T,20,0)</f>
        <v>0.1810716</v>
      </c>
    </row>
    <row r="537" spans="1:3">
      <c r="A537" t="s">
        <v>1141</v>
      </c>
      <c r="B537">
        <v>-0.00762388</v>
      </c>
      <c r="C537">
        <f>VLOOKUP(A537,[1]总校正后表!$A:$T,20,0)</f>
        <v>0.1837203</v>
      </c>
    </row>
    <row r="538" spans="1:3">
      <c r="A538" t="s">
        <v>838</v>
      </c>
      <c r="B538">
        <v>-0.00755367</v>
      </c>
      <c r="C538">
        <f>VLOOKUP(A538,[1]总校正后表!$A:$T,20,0)</f>
        <v>0.214507767</v>
      </c>
    </row>
    <row r="539" spans="1:3">
      <c r="A539" t="s">
        <v>500</v>
      </c>
      <c r="B539">
        <v>-0.00753474</v>
      </c>
      <c r="C539">
        <f>VLOOKUP(A539,[1]总校正后表!$A:$T,20,0)</f>
        <v>0.12756705</v>
      </c>
    </row>
    <row r="540" spans="1:3">
      <c r="A540" t="s">
        <v>851</v>
      </c>
      <c r="B540">
        <v>-0.00744867</v>
      </c>
      <c r="C540">
        <f>VLOOKUP(A540,[1]总校正后表!$A:$T,20,0)</f>
        <v>0.23267505</v>
      </c>
    </row>
    <row r="541" spans="1:3">
      <c r="A541" t="s">
        <v>1285</v>
      </c>
      <c r="B541">
        <v>-0.00743002</v>
      </c>
      <c r="C541">
        <f>VLOOKUP(A541,[1]总校正后表!$A:$T,20,0)</f>
        <v>0.1774261</v>
      </c>
    </row>
    <row r="542" spans="1:3">
      <c r="A542" t="s">
        <v>379</v>
      </c>
      <c r="B542">
        <v>-0.00734591</v>
      </c>
      <c r="C542">
        <f>VLOOKUP(A542,[1]总校正后表!$A:$T,20,0)</f>
        <v>0.14724873</v>
      </c>
    </row>
    <row r="543" spans="1:3">
      <c r="A543" t="s">
        <v>242</v>
      </c>
      <c r="B543">
        <v>-0.00730682</v>
      </c>
      <c r="C543">
        <f>VLOOKUP(A543,[1]总校正后表!$A:$T,20,0)</f>
        <v>0.0899644</v>
      </c>
    </row>
    <row r="544" spans="1:3">
      <c r="A544" t="s">
        <v>1025</v>
      </c>
      <c r="B544">
        <v>-0.00719913</v>
      </c>
      <c r="C544">
        <f>VLOOKUP(A544,[1]总校正后表!$A:$T,20,0)</f>
        <v>0.22400387</v>
      </c>
    </row>
    <row r="545" spans="1:3">
      <c r="A545" t="s">
        <v>646</v>
      </c>
      <c r="B545">
        <v>-0.00716141</v>
      </c>
      <c r="C545">
        <f>VLOOKUP(A545,[1]总校正后表!$A:$T,20,0)</f>
        <v>0.077169867</v>
      </c>
    </row>
    <row r="546" spans="1:3">
      <c r="A546" t="s">
        <v>528</v>
      </c>
      <c r="B546">
        <v>-0.0071605</v>
      </c>
      <c r="C546">
        <f>VLOOKUP(A546,[1]总校正后表!$A:$T,20,0)</f>
        <v>0.1923449</v>
      </c>
    </row>
    <row r="547" spans="1:3">
      <c r="A547" t="s">
        <v>1222</v>
      </c>
      <c r="B547">
        <v>-0.0071029</v>
      </c>
      <c r="C547">
        <f>VLOOKUP(A547,[1]总校正后表!$A:$T,20,0)</f>
        <v>0.1493491</v>
      </c>
    </row>
    <row r="548" spans="1:3">
      <c r="A548" t="s">
        <v>670</v>
      </c>
      <c r="B548">
        <v>-0.00709836</v>
      </c>
      <c r="C548">
        <f>VLOOKUP(A548,[1]总校正后表!$A:$T,20,0)</f>
        <v>0.1952601</v>
      </c>
    </row>
    <row r="549" spans="1:3">
      <c r="A549" t="s">
        <v>918</v>
      </c>
      <c r="B549">
        <v>-0.007062</v>
      </c>
      <c r="C549">
        <f>VLOOKUP(A549,[1]总校正后表!$A:$T,20,0)</f>
        <v>0.2125317</v>
      </c>
    </row>
    <row r="550" spans="1:3">
      <c r="A550" t="s">
        <v>8</v>
      </c>
      <c r="B550">
        <v>-0.00696944</v>
      </c>
      <c r="C550">
        <f>VLOOKUP(A550,[1]总校正后表!$A:$T,20,0)</f>
        <v>0.0932003</v>
      </c>
    </row>
    <row r="551" spans="1:3">
      <c r="A551" t="s">
        <v>1066</v>
      </c>
      <c r="B551">
        <v>-0.00694189</v>
      </c>
      <c r="C551">
        <f>VLOOKUP(A551,[1]总校正后表!$A:$T,20,0)</f>
        <v>0.2235934</v>
      </c>
    </row>
    <row r="552" spans="1:3">
      <c r="A552" t="s">
        <v>122</v>
      </c>
      <c r="B552">
        <v>-0.00692942</v>
      </c>
      <c r="C552">
        <f>VLOOKUP(A552,[1]总校正后表!$A:$T,20,0)</f>
        <v>0.2116681</v>
      </c>
    </row>
    <row r="553" spans="1:3">
      <c r="A553" t="s">
        <v>1233</v>
      </c>
      <c r="B553">
        <v>-0.00690998</v>
      </c>
      <c r="C553">
        <f>VLOOKUP(A553,[1]总校正后表!$A:$T,20,0)</f>
        <v>0.2755861</v>
      </c>
    </row>
    <row r="554" spans="1:3">
      <c r="A554" t="s">
        <v>395</v>
      </c>
      <c r="B554">
        <v>-0.00687348</v>
      </c>
      <c r="C554">
        <f>VLOOKUP(A554,[1]总校正后表!$A:$T,20,0)</f>
        <v>0.131721867</v>
      </c>
    </row>
    <row r="555" spans="1:3">
      <c r="A555" t="s">
        <v>1026</v>
      </c>
      <c r="B555">
        <v>-0.00687056</v>
      </c>
      <c r="C555">
        <f>VLOOKUP(A555,[1]总校正后表!$A:$T,20,0)</f>
        <v>0.2226952</v>
      </c>
    </row>
    <row r="556" spans="1:3">
      <c r="A556" t="s">
        <v>922</v>
      </c>
      <c r="B556">
        <v>-0.0068675</v>
      </c>
      <c r="C556">
        <f>VLOOKUP(A556,[1]总校正后表!$A:$T,20,0)</f>
        <v>0.1411671</v>
      </c>
    </row>
    <row r="557" spans="1:3">
      <c r="A557" t="s">
        <v>198</v>
      </c>
      <c r="B557">
        <v>-0.00686536</v>
      </c>
      <c r="C557">
        <f>VLOOKUP(A557,[1]总校正后表!$A:$T,20,0)</f>
        <v>0.0812705</v>
      </c>
    </row>
    <row r="558" spans="1:3">
      <c r="A558" t="s">
        <v>1167</v>
      </c>
      <c r="B558">
        <v>-0.00685388</v>
      </c>
      <c r="C558">
        <f>VLOOKUP(A558,[1]总校正后表!$A:$T,20,0)</f>
        <v>0.1822779</v>
      </c>
    </row>
    <row r="559" spans="1:3">
      <c r="A559" t="s">
        <v>1130</v>
      </c>
      <c r="B559">
        <v>-0.00676275</v>
      </c>
      <c r="C559">
        <f>VLOOKUP(A559,[1]总校正后表!$A:$T,20,0)</f>
        <v>0.155763</v>
      </c>
    </row>
    <row r="560" spans="1:3">
      <c r="A560" t="s">
        <v>1085</v>
      </c>
      <c r="B560">
        <v>-0.00674743</v>
      </c>
      <c r="C560">
        <f>VLOOKUP(A560,[1]总校正后表!$A:$T,20,0)</f>
        <v>0.1764476</v>
      </c>
    </row>
    <row r="561" spans="1:3">
      <c r="A561" t="s">
        <v>292</v>
      </c>
      <c r="B561">
        <v>-0.00671285</v>
      </c>
      <c r="C561">
        <f>VLOOKUP(A561,[1]总校正后表!$A:$T,20,0)</f>
        <v>0.18365983</v>
      </c>
    </row>
    <row r="562" spans="1:3">
      <c r="A562" t="s">
        <v>878</v>
      </c>
      <c r="B562">
        <v>-0.0066933</v>
      </c>
      <c r="C562">
        <f>VLOOKUP(A562,[1]总校正后表!$A:$T,20,0)</f>
        <v>0.18973185</v>
      </c>
    </row>
    <row r="563" spans="1:3">
      <c r="A563" t="s">
        <v>1194</v>
      </c>
      <c r="B563">
        <v>-0.00666064</v>
      </c>
      <c r="C563">
        <f>VLOOKUP(A563,[1]总校正后表!$A:$T,20,0)</f>
        <v>0.18555228</v>
      </c>
    </row>
    <row r="564" spans="1:3">
      <c r="A564" t="s">
        <v>926</v>
      </c>
      <c r="B564">
        <v>-0.00664507</v>
      </c>
      <c r="C564">
        <f>VLOOKUP(A564,[1]总校正后表!$A:$T,20,0)</f>
        <v>0.2445312</v>
      </c>
    </row>
    <row r="565" spans="1:3">
      <c r="A565" t="s">
        <v>397</v>
      </c>
      <c r="B565">
        <v>-0.00661947</v>
      </c>
      <c r="C565">
        <f>VLOOKUP(A565,[1]总校正后表!$A:$T,20,0)</f>
        <v>0.1854693</v>
      </c>
    </row>
    <row r="566" spans="1:3">
      <c r="A566" t="s">
        <v>181</v>
      </c>
      <c r="B566">
        <v>-0.00660629</v>
      </c>
      <c r="C566">
        <f>VLOOKUP(A566,[1]总校正后表!$A:$T,20,0)</f>
        <v>0.168555</v>
      </c>
    </row>
    <row r="567" spans="1:3">
      <c r="A567" t="s">
        <v>1219</v>
      </c>
      <c r="B567">
        <v>-0.00656364</v>
      </c>
      <c r="C567">
        <f>VLOOKUP(A567,[1]总校正后表!$A:$T,20,0)</f>
        <v>0.2259481</v>
      </c>
    </row>
    <row r="568" spans="1:3">
      <c r="A568" t="s">
        <v>693</v>
      </c>
      <c r="B568">
        <v>-0.00655314</v>
      </c>
      <c r="C568">
        <f>VLOOKUP(A568,[1]总校正后表!$A:$T,20,0)</f>
        <v>0.102114</v>
      </c>
    </row>
    <row r="569" spans="1:3">
      <c r="A569" t="s">
        <v>66</v>
      </c>
      <c r="B569">
        <v>-0.00654802</v>
      </c>
      <c r="C569">
        <f>VLOOKUP(A569,[1]总校正后表!$A:$T,20,0)</f>
        <v>0.14710905</v>
      </c>
    </row>
    <row r="570" spans="1:3">
      <c r="A570" t="s">
        <v>955</v>
      </c>
      <c r="B570">
        <v>-0.00649164</v>
      </c>
      <c r="C570">
        <f>VLOOKUP(A570,[1]总校正后表!$A:$T,20,0)</f>
        <v>0.10713907</v>
      </c>
    </row>
    <row r="571" spans="1:3">
      <c r="A571" t="s">
        <v>433</v>
      </c>
      <c r="B571">
        <v>-0.00648775</v>
      </c>
      <c r="C571">
        <f>VLOOKUP(A571,[1]总校正后表!$A:$T,20,0)</f>
        <v>0.06654685</v>
      </c>
    </row>
    <row r="572" spans="1:3">
      <c r="A572" t="s">
        <v>999</v>
      </c>
      <c r="B572">
        <v>-0.00637028</v>
      </c>
      <c r="C572">
        <f>VLOOKUP(A572,[1]总校正后表!$A:$T,20,0)</f>
        <v>0.15352777</v>
      </c>
    </row>
    <row r="573" spans="1:3">
      <c r="A573" t="s">
        <v>141</v>
      </c>
      <c r="B573">
        <v>-0.00634321</v>
      </c>
      <c r="C573">
        <f>VLOOKUP(A573,[1]总校正后表!$A:$T,20,0)</f>
        <v>0.1649541</v>
      </c>
    </row>
    <row r="574" spans="1:3">
      <c r="A574" t="s">
        <v>959</v>
      </c>
      <c r="B574">
        <v>-0.00631668</v>
      </c>
      <c r="C574">
        <f>VLOOKUP(A574,[1]总校正后表!$A:$T,20,0)</f>
        <v>0.2558844</v>
      </c>
    </row>
    <row r="575" spans="1:3">
      <c r="A575" t="s">
        <v>269</v>
      </c>
      <c r="B575">
        <v>-0.00619783</v>
      </c>
      <c r="C575">
        <f>VLOOKUP(A575,[1]总校正后表!$A:$T,20,0)</f>
        <v>0.2656966</v>
      </c>
    </row>
    <row r="576" spans="1:3">
      <c r="A576" t="s">
        <v>621</v>
      </c>
      <c r="B576">
        <v>-0.00619658</v>
      </c>
      <c r="C576">
        <f>VLOOKUP(A576,[1]总校正后表!$A:$T,20,0)</f>
        <v>0.1502224</v>
      </c>
    </row>
    <row r="577" spans="1:3">
      <c r="A577" t="s">
        <v>828</v>
      </c>
      <c r="B577">
        <v>-0.00617598</v>
      </c>
      <c r="C577">
        <f>VLOOKUP(A577,[1]总校正后表!$A:$T,20,0)</f>
        <v>0.076601867</v>
      </c>
    </row>
    <row r="578" spans="1:3">
      <c r="A578" t="s">
        <v>524</v>
      </c>
      <c r="B578">
        <v>-0.00616415</v>
      </c>
      <c r="C578">
        <f>VLOOKUP(A578,[1]总校正后表!$A:$T,20,0)</f>
        <v>0.101379867</v>
      </c>
    </row>
    <row r="579" spans="1:3">
      <c r="A579" t="s">
        <v>516</v>
      </c>
      <c r="B579">
        <v>-0.00614369</v>
      </c>
      <c r="C579">
        <f>VLOOKUP(A579,[1]总校正后表!$A:$T,20,0)</f>
        <v>0.1799071</v>
      </c>
    </row>
    <row r="580" spans="1:3">
      <c r="A580" t="s">
        <v>607</v>
      </c>
      <c r="B580">
        <v>-0.00614336</v>
      </c>
      <c r="C580">
        <f>VLOOKUP(A580,[1]总校正后表!$A:$T,20,0)</f>
        <v>0.10954858</v>
      </c>
    </row>
    <row r="581" spans="1:3">
      <c r="A581" t="s">
        <v>166</v>
      </c>
      <c r="B581">
        <v>-0.00611656</v>
      </c>
      <c r="C581">
        <f>VLOOKUP(A581,[1]总校正后表!$A:$T,20,0)</f>
        <v>0.183459</v>
      </c>
    </row>
    <row r="582" spans="1:3">
      <c r="A582" t="s">
        <v>740</v>
      </c>
      <c r="B582">
        <v>-0.00607395</v>
      </c>
      <c r="C582">
        <f>VLOOKUP(A582,[1]总校正后表!$A:$T,20,0)</f>
        <v>0.12620347</v>
      </c>
    </row>
    <row r="583" spans="1:3">
      <c r="A583" t="s">
        <v>1125</v>
      </c>
      <c r="B583">
        <v>-0.00600422</v>
      </c>
      <c r="C583">
        <f>VLOOKUP(A583,[1]总校正后表!$A:$T,20,0)</f>
        <v>0.05323485</v>
      </c>
    </row>
    <row r="584" spans="1:3">
      <c r="A584" t="s">
        <v>391</v>
      </c>
      <c r="B584">
        <v>-0.00599056</v>
      </c>
      <c r="C584">
        <f>VLOOKUP(A584,[1]总校正后表!$A:$T,20,0)</f>
        <v>0.1291175</v>
      </c>
    </row>
    <row r="585" spans="1:3">
      <c r="A585" t="s">
        <v>315</v>
      </c>
      <c r="B585">
        <v>-0.00595853</v>
      </c>
      <c r="C585">
        <f>VLOOKUP(A585,[1]总校正后表!$A:$T,20,0)</f>
        <v>0.1996241</v>
      </c>
    </row>
    <row r="586" spans="1:3">
      <c r="A586" t="s">
        <v>277</v>
      </c>
      <c r="B586">
        <v>-0.00591675</v>
      </c>
      <c r="C586">
        <f>VLOOKUP(A586,[1]总校正后表!$A:$T,20,0)</f>
        <v>0.1317281</v>
      </c>
    </row>
    <row r="587" spans="1:3">
      <c r="A587" t="s">
        <v>1283</v>
      </c>
      <c r="B587">
        <v>-0.00587124</v>
      </c>
      <c r="C587">
        <f>VLOOKUP(A587,[1]总校正后表!$A:$T,20,0)</f>
        <v>0.2609163</v>
      </c>
    </row>
    <row r="588" spans="1:3">
      <c r="A588" t="s">
        <v>534</v>
      </c>
      <c r="B588">
        <v>-0.00585549</v>
      </c>
      <c r="C588">
        <f>VLOOKUP(A588,[1]总校正后表!$A:$T,20,0)</f>
        <v>0.1084854</v>
      </c>
    </row>
    <row r="589" spans="1:3">
      <c r="A589" t="s">
        <v>62</v>
      </c>
      <c r="B589">
        <v>-0.0058464</v>
      </c>
      <c r="C589">
        <f>VLOOKUP(A589,[1]总校正后表!$A:$T,20,0)</f>
        <v>0.2657192</v>
      </c>
    </row>
    <row r="590" spans="1:3">
      <c r="A590" t="s">
        <v>470</v>
      </c>
      <c r="B590">
        <v>-0.00583506</v>
      </c>
      <c r="C590">
        <f>VLOOKUP(A590,[1]总校正后表!$A:$T,20,0)</f>
        <v>0.11931285</v>
      </c>
    </row>
    <row r="591" spans="1:3">
      <c r="A591" t="s">
        <v>78</v>
      </c>
      <c r="B591">
        <v>-0.0058266</v>
      </c>
      <c r="C591">
        <f>VLOOKUP(A591,[1]总校正后表!$A:$T,20,0)</f>
        <v>0.069386067</v>
      </c>
    </row>
    <row r="592" spans="1:3">
      <c r="A592" t="s">
        <v>472</v>
      </c>
      <c r="B592">
        <v>-0.00580933</v>
      </c>
      <c r="C592">
        <f>VLOOKUP(A592,[1]总校正后表!$A:$T,20,0)</f>
        <v>0.18548</v>
      </c>
    </row>
    <row r="593" spans="1:3">
      <c r="A593" t="s">
        <v>882</v>
      </c>
      <c r="B593">
        <v>-0.00580458</v>
      </c>
      <c r="C593">
        <f>VLOOKUP(A593,[1]总校正后表!$A:$T,20,0)</f>
        <v>0.2199851</v>
      </c>
    </row>
    <row r="594" spans="1:3">
      <c r="A594" t="s">
        <v>1191</v>
      </c>
      <c r="B594">
        <v>-0.00571807</v>
      </c>
      <c r="C594">
        <f>VLOOKUP(A594,[1]总校正后表!$A:$T,20,0)</f>
        <v>0.175914467</v>
      </c>
    </row>
    <row r="595" spans="1:3">
      <c r="A595" t="s">
        <v>286</v>
      </c>
      <c r="B595">
        <v>-0.00569091</v>
      </c>
      <c r="C595">
        <f>VLOOKUP(A595,[1]总校正后表!$A:$T,20,0)</f>
        <v>0.23859283</v>
      </c>
    </row>
    <row r="596" spans="1:3">
      <c r="A596" t="s">
        <v>112</v>
      </c>
      <c r="B596">
        <v>-0.00561103</v>
      </c>
      <c r="C596">
        <f>VLOOKUP(A596,[1]总校正后表!$A:$T,20,0)</f>
        <v>0.08862528</v>
      </c>
    </row>
    <row r="597" spans="1:3">
      <c r="A597" t="s">
        <v>1015</v>
      </c>
      <c r="B597">
        <v>-0.00558539</v>
      </c>
      <c r="C597">
        <f>VLOOKUP(A597,[1]总校正后表!$A:$T,20,0)</f>
        <v>0.10830973</v>
      </c>
    </row>
    <row r="598" spans="1:3">
      <c r="A598" t="s">
        <v>1009</v>
      </c>
      <c r="B598">
        <v>-0.00551116</v>
      </c>
      <c r="C598">
        <f>VLOOKUP(A598,[1]总校正后表!$A:$T,20,0)</f>
        <v>0.3186586</v>
      </c>
    </row>
    <row r="599" spans="1:3">
      <c r="A599" t="s">
        <v>1105</v>
      </c>
      <c r="B599">
        <v>-0.00542211</v>
      </c>
      <c r="C599">
        <f>VLOOKUP(A599,[1]总校正后表!$A:$T,20,0)</f>
        <v>0.1527723</v>
      </c>
    </row>
    <row r="600" spans="1:3">
      <c r="A600" t="s">
        <v>1288</v>
      </c>
      <c r="B600">
        <v>-0.00540353</v>
      </c>
      <c r="C600">
        <f>VLOOKUP(A600,[1]总校正后表!$A:$T,20,0)</f>
        <v>0.121070867</v>
      </c>
    </row>
    <row r="601" spans="1:3">
      <c r="A601" t="s">
        <v>1081</v>
      </c>
      <c r="B601">
        <v>-0.00539692</v>
      </c>
      <c r="C601">
        <f>VLOOKUP(A601,[1]总校正后表!$A:$T,20,0)</f>
        <v>0.1966642</v>
      </c>
    </row>
    <row r="602" spans="1:3">
      <c r="A602" t="s">
        <v>369</v>
      </c>
      <c r="B602">
        <v>-0.00538272</v>
      </c>
      <c r="C602">
        <f>VLOOKUP(A602,[1]总校正后表!$A:$T,20,0)</f>
        <v>0.22331007</v>
      </c>
    </row>
    <row r="603" spans="1:3">
      <c r="A603" t="s">
        <v>1072</v>
      </c>
      <c r="B603">
        <v>-0.00534563</v>
      </c>
      <c r="C603">
        <f>VLOOKUP(A603,[1]总校正后表!$A:$T,20,0)</f>
        <v>0.13209073</v>
      </c>
    </row>
    <row r="604" spans="1:3">
      <c r="A604" t="s">
        <v>933</v>
      </c>
      <c r="B604">
        <v>-0.00532882</v>
      </c>
      <c r="C604">
        <f>VLOOKUP(A604,[1]总校正后表!$A:$T,20,0)</f>
        <v>0.1462624</v>
      </c>
    </row>
    <row r="605" spans="1:3">
      <c r="A605" t="s">
        <v>796</v>
      </c>
      <c r="B605">
        <v>-0.00531878</v>
      </c>
      <c r="C605">
        <f>VLOOKUP(A605,[1]总校正后表!$A:$T,20,0)</f>
        <v>0.199326867</v>
      </c>
    </row>
    <row r="606" spans="1:3">
      <c r="A606" t="s">
        <v>394</v>
      </c>
      <c r="B606">
        <v>-0.00529502</v>
      </c>
      <c r="C606">
        <f>VLOOKUP(A606,[1]总校正后表!$A:$T,20,0)</f>
        <v>0.094368867</v>
      </c>
    </row>
    <row r="607" spans="1:3">
      <c r="A607" t="s">
        <v>49</v>
      </c>
      <c r="B607">
        <v>-0.005292</v>
      </c>
      <c r="C607">
        <f>VLOOKUP(A607,[1]总校正后表!$A:$T,20,0)</f>
        <v>0.210513867</v>
      </c>
    </row>
    <row r="608" spans="1:3">
      <c r="A608" t="s">
        <v>626</v>
      </c>
      <c r="B608">
        <v>-0.00528031</v>
      </c>
      <c r="C608">
        <f>VLOOKUP(A608,[1]总校正后表!$A:$T,20,0)</f>
        <v>0.230225067</v>
      </c>
    </row>
    <row r="609" spans="1:3">
      <c r="A609" t="s">
        <v>177</v>
      </c>
      <c r="B609">
        <v>-0.00526178</v>
      </c>
      <c r="C609">
        <f>VLOOKUP(A609,[1]总校正后表!$A:$T,20,0)</f>
        <v>0.18194158</v>
      </c>
    </row>
    <row r="610" spans="1:3">
      <c r="A610" t="s">
        <v>282</v>
      </c>
      <c r="B610">
        <v>-0.00515132</v>
      </c>
      <c r="C610">
        <f>VLOOKUP(A610,[1]总校正后表!$A:$T,20,0)</f>
        <v>0.21101977</v>
      </c>
    </row>
    <row r="611" spans="1:3">
      <c r="A611" t="s">
        <v>867</v>
      </c>
      <c r="B611">
        <v>-0.00511167</v>
      </c>
      <c r="C611">
        <f>VLOOKUP(A611,[1]总校正后表!$A:$T,20,0)</f>
        <v>0.2322137</v>
      </c>
    </row>
    <row r="612" spans="1:3">
      <c r="A612" t="s">
        <v>254</v>
      </c>
      <c r="B612">
        <v>-0.00501119</v>
      </c>
      <c r="C612">
        <f>VLOOKUP(A612,[1]总校正后表!$A:$T,20,0)</f>
        <v>0.12438638</v>
      </c>
    </row>
    <row r="613" spans="1:3">
      <c r="A613" t="s">
        <v>73</v>
      </c>
      <c r="B613">
        <v>-0.00498769</v>
      </c>
      <c r="C613">
        <f>VLOOKUP(A613,[1]总校正后表!$A:$T,20,0)</f>
        <v>0.18897287</v>
      </c>
    </row>
    <row r="614" spans="1:3">
      <c r="A614" t="s">
        <v>231</v>
      </c>
      <c r="B614">
        <v>-0.00494017</v>
      </c>
      <c r="C614">
        <f>VLOOKUP(A614,[1]总校正后表!$A:$T,20,0)</f>
        <v>0.1956693</v>
      </c>
    </row>
    <row r="615" spans="1:3">
      <c r="A615" t="s">
        <v>336</v>
      </c>
      <c r="B615">
        <v>-0.00491528</v>
      </c>
      <c r="C615">
        <f>VLOOKUP(A615,[1]总校正后表!$A:$T,20,0)</f>
        <v>0.124432867</v>
      </c>
    </row>
    <row r="616" spans="1:3">
      <c r="A616" t="s">
        <v>1039</v>
      </c>
      <c r="B616">
        <v>-0.00491095</v>
      </c>
      <c r="C616">
        <f>VLOOKUP(A616,[1]总校正后表!$A:$T,20,0)</f>
        <v>0.211596</v>
      </c>
    </row>
    <row r="617" spans="1:3">
      <c r="A617" t="s">
        <v>789</v>
      </c>
      <c r="B617">
        <v>-0.00481366</v>
      </c>
      <c r="C617">
        <f>VLOOKUP(A617,[1]总校正后表!$A:$T,20,0)</f>
        <v>0.18295385</v>
      </c>
    </row>
    <row r="618" spans="1:3">
      <c r="A618" t="s">
        <v>1150</v>
      </c>
      <c r="B618">
        <v>-0.00479591</v>
      </c>
      <c r="C618">
        <f>VLOOKUP(A618,[1]总校正后表!$A:$T,20,0)</f>
        <v>0.2851769</v>
      </c>
    </row>
    <row r="619" spans="1:3">
      <c r="A619" t="s">
        <v>332</v>
      </c>
      <c r="B619">
        <v>-0.00470077</v>
      </c>
      <c r="C619">
        <f>VLOOKUP(A619,[1]总校正后表!$A:$T,20,0)</f>
        <v>0.15310105</v>
      </c>
    </row>
    <row r="620" spans="1:3">
      <c r="A620" t="s">
        <v>117</v>
      </c>
      <c r="B620">
        <v>-0.00466837</v>
      </c>
      <c r="C620">
        <f>VLOOKUP(A620,[1]总校正后表!$A:$T,20,0)</f>
        <v>0.1640824</v>
      </c>
    </row>
    <row r="621" spans="1:3">
      <c r="A621" t="s">
        <v>715</v>
      </c>
      <c r="B621">
        <v>-0.00463876</v>
      </c>
      <c r="C621">
        <f>VLOOKUP(A621,[1]总校正后表!$A:$T,20,0)</f>
        <v>0.131524467</v>
      </c>
    </row>
    <row r="622" spans="1:3">
      <c r="A622" t="s">
        <v>25</v>
      </c>
      <c r="B622">
        <v>-0.00461137</v>
      </c>
      <c r="C622">
        <f>VLOOKUP(A622,[1]总校正后表!$A:$T,20,0)</f>
        <v>0.1109136</v>
      </c>
    </row>
    <row r="623" spans="1:3">
      <c r="A623" t="s">
        <v>439</v>
      </c>
      <c r="B623">
        <v>-0.00459673</v>
      </c>
      <c r="C623">
        <f>VLOOKUP(A623,[1]总校正后表!$A:$T,20,0)</f>
        <v>0.18169947</v>
      </c>
    </row>
    <row r="624" spans="1:3">
      <c r="A624" t="s">
        <v>936</v>
      </c>
      <c r="B624">
        <v>-0.00452611</v>
      </c>
      <c r="C624">
        <f>VLOOKUP(A624,[1]总校正后表!$A:$T,20,0)</f>
        <v>0.1581649</v>
      </c>
    </row>
    <row r="625" spans="1:3">
      <c r="A625" t="s">
        <v>630</v>
      </c>
      <c r="B625">
        <v>-0.00449768</v>
      </c>
      <c r="C625">
        <f>VLOOKUP(A625,[1]总校正后表!$A:$T,20,0)</f>
        <v>0.231413067</v>
      </c>
    </row>
    <row r="626" spans="1:3">
      <c r="A626" t="s">
        <v>718</v>
      </c>
      <c r="B626">
        <v>-0.00443857</v>
      </c>
      <c r="C626">
        <f>VLOOKUP(A626,[1]总校正后表!$A:$T,20,0)</f>
        <v>0.27994</v>
      </c>
    </row>
    <row r="627" spans="1:3">
      <c r="A627" t="s">
        <v>1035</v>
      </c>
      <c r="B627">
        <v>-0.00442749</v>
      </c>
      <c r="C627">
        <f>VLOOKUP(A627,[1]总校正后表!$A:$T,20,0)</f>
        <v>0.3363241</v>
      </c>
    </row>
    <row r="628" spans="1:3">
      <c r="A628" t="s">
        <v>365</v>
      </c>
      <c r="B628">
        <v>-0.00441357</v>
      </c>
      <c r="C628">
        <f>VLOOKUP(A628,[1]总校正后表!$A:$T,20,0)</f>
        <v>0.08370807</v>
      </c>
    </row>
    <row r="629" spans="1:3">
      <c r="A629" t="s">
        <v>705</v>
      </c>
      <c r="B629">
        <v>-0.00433308</v>
      </c>
      <c r="C629">
        <f>VLOOKUP(A629,[1]总校正后表!$A:$T,20,0)</f>
        <v>0.3194234</v>
      </c>
    </row>
    <row r="630" spans="1:3">
      <c r="A630" t="s">
        <v>601</v>
      </c>
      <c r="B630">
        <v>-0.00430666</v>
      </c>
      <c r="C630">
        <f>VLOOKUP(A630,[1]总校正后表!$A:$T,20,0)</f>
        <v>0.28581658</v>
      </c>
    </row>
    <row r="631" spans="1:3">
      <c r="A631" t="s">
        <v>1020</v>
      </c>
      <c r="B631">
        <v>-0.00415242</v>
      </c>
      <c r="C631">
        <f>VLOOKUP(A631,[1]总校正后表!$A:$T,20,0)</f>
        <v>0.1854777</v>
      </c>
    </row>
    <row r="632" spans="1:3">
      <c r="A632" t="s">
        <v>170</v>
      </c>
      <c r="B632">
        <v>-0.00414988</v>
      </c>
      <c r="C632">
        <f>VLOOKUP(A632,[1]总校正后表!$A:$T,20,0)</f>
        <v>0.17245603</v>
      </c>
    </row>
    <row r="633" spans="1:3">
      <c r="A633" t="s">
        <v>803</v>
      </c>
      <c r="B633">
        <v>-0.00400568</v>
      </c>
      <c r="C633">
        <f>VLOOKUP(A633,[1]总校正后表!$A:$T,20,0)</f>
        <v>0.264667</v>
      </c>
    </row>
    <row r="634" spans="1:3">
      <c r="A634" t="s">
        <v>698</v>
      </c>
      <c r="B634">
        <v>-0.00398033</v>
      </c>
      <c r="C634">
        <f>VLOOKUP(A634,[1]总校正后表!$A:$T,20,0)</f>
        <v>0.1108015</v>
      </c>
    </row>
    <row r="635" spans="1:3">
      <c r="A635" t="s">
        <v>879</v>
      </c>
      <c r="B635">
        <v>-0.00396263</v>
      </c>
      <c r="C635">
        <f>VLOOKUP(A635,[1]总校正后表!$A:$T,20,0)</f>
        <v>0.1998824</v>
      </c>
    </row>
    <row r="636" spans="1:3">
      <c r="A636" t="s">
        <v>157</v>
      </c>
      <c r="B636">
        <v>-0.00394007</v>
      </c>
      <c r="C636">
        <f>VLOOKUP(A636,[1]总校正后表!$A:$T,20,0)</f>
        <v>0.019575767</v>
      </c>
    </row>
    <row r="637" spans="1:3">
      <c r="A637" t="s">
        <v>1281</v>
      </c>
      <c r="B637">
        <v>-0.00382687</v>
      </c>
      <c r="C637">
        <f>VLOOKUP(A637,[1]总校正后表!$A:$T,20,0)</f>
        <v>0.07947438</v>
      </c>
    </row>
    <row r="638" spans="1:3">
      <c r="A638" t="s">
        <v>934</v>
      </c>
      <c r="B638">
        <v>-0.00379393</v>
      </c>
      <c r="C638">
        <f>VLOOKUP(A638,[1]总校正后表!$A:$T,20,0)</f>
        <v>0.05021893</v>
      </c>
    </row>
    <row r="639" spans="1:3">
      <c r="A639" t="s">
        <v>9</v>
      </c>
      <c r="B639">
        <v>-0.00377181</v>
      </c>
      <c r="C639">
        <f>VLOOKUP(A639,[1]总校正后表!$A:$T,20,0)</f>
        <v>0.19092828</v>
      </c>
    </row>
    <row r="640" spans="1:3">
      <c r="A640" t="s">
        <v>224</v>
      </c>
      <c r="B640">
        <v>-0.00375574</v>
      </c>
      <c r="C640">
        <f>VLOOKUP(A640,[1]总校正后表!$A:$T,20,0)</f>
        <v>0.04709957</v>
      </c>
    </row>
    <row r="641" spans="1:3">
      <c r="A641" t="s">
        <v>469</v>
      </c>
      <c r="B641">
        <v>-0.00374304</v>
      </c>
      <c r="C641">
        <f>VLOOKUP(A641,[1]总校正后表!$A:$T,20,0)</f>
        <v>0.1411714</v>
      </c>
    </row>
    <row r="642" spans="1:3">
      <c r="A642" t="s">
        <v>69</v>
      </c>
      <c r="B642">
        <v>-0.00371425</v>
      </c>
      <c r="C642">
        <f>VLOOKUP(A642,[1]总校正后表!$A:$T,20,0)</f>
        <v>0.18545387</v>
      </c>
    </row>
    <row r="643" spans="1:3">
      <c r="A643" t="s">
        <v>795</v>
      </c>
      <c r="B643">
        <v>-0.00366045</v>
      </c>
      <c r="C643">
        <f>VLOOKUP(A643,[1]总校正后表!$A:$T,20,0)</f>
        <v>0.145992</v>
      </c>
    </row>
    <row r="644" spans="1:3">
      <c r="A644" t="s">
        <v>1301</v>
      </c>
      <c r="B644">
        <v>-0.00363646</v>
      </c>
      <c r="C644">
        <f>VLOOKUP(A644,[1]总校正后表!$A:$T,20,0)</f>
        <v>0.04118737</v>
      </c>
    </row>
    <row r="645" spans="1:3">
      <c r="A645" t="s">
        <v>894</v>
      </c>
      <c r="B645">
        <v>-0.00361457</v>
      </c>
      <c r="C645">
        <f>VLOOKUP(A645,[1]总校正后表!$A:$T,20,0)</f>
        <v>0.15769228</v>
      </c>
    </row>
    <row r="646" spans="1:3">
      <c r="A646" t="s">
        <v>900</v>
      </c>
      <c r="B646">
        <v>-0.00354283</v>
      </c>
      <c r="C646">
        <f>VLOOKUP(A646,[1]总校正后表!$A:$T,20,0)</f>
        <v>0.12171207</v>
      </c>
    </row>
    <row r="647" spans="1:3">
      <c r="A647" t="s">
        <v>266</v>
      </c>
      <c r="B647">
        <v>-0.00351125</v>
      </c>
      <c r="C647">
        <f>VLOOKUP(A647,[1]总校正后表!$A:$T,20,0)</f>
        <v>0.2111934</v>
      </c>
    </row>
    <row r="648" spans="1:3">
      <c r="A648" t="s">
        <v>902</v>
      </c>
      <c r="B648">
        <v>-0.00345618</v>
      </c>
      <c r="C648">
        <f>VLOOKUP(A648,[1]总校正后表!$A:$T,20,0)</f>
        <v>0.202942</v>
      </c>
    </row>
    <row r="649" spans="1:3">
      <c r="A649" t="s">
        <v>383</v>
      </c>
      <c r="B649">
        <v>-0.00343439</v>
      </c>
      <c r="C649">
        <f>VLOOKUP(A649,[1]总校正后表!$A:$T,20,0)</f>
        <v>0.20861305</v>
      </c>
    </row>
    <row r="650" spans="1:3">
      <c r="A650" t="s">
        <v>60</v>
      </c>
      <c r="B650">
        <v>-0.00343438</v>
      </c>
      <c r="C650">
        <f>VLOOKUP(A650,[1]总校正后表!$A:$T,20,0)</f>
        <v>0.12830385</v>
      </c>
    </row>
    <row r="651" spans="1:3">
      <c r="A651" t="s">
        <v>859</v>
      </c>
      <c r="B651">
        <v>-0.00342255</v>
      </c>
      <c r="C651">
        <f>VLOOKUP(A651,[1]总校正后表!$A:$T,20,0)</f>
        <v>0.13282583</v>
      </c>
    </row>
    <row r="652" spans="1:3">
      <c r="A652" t="s">
        <v>653</v>
      </c>
      <c r="B652">
        <v>-0.0034041</v>
      </c>
      <c r="C652">
        <f>VLOOKUP(A652,[1]总校正后表!$A:$T,20,0)</f>
        <v>0.13170138</v>
      </c>
    </row>
    <row r="653" spans="1:3">
      <c r="A653" t="s">
        <v>783</v>
      </c>
      <c r="B653">
        <v>-0.00327032</v>
      </c>
      <c r="C653">
        <f>VLOOKUP(A653,[1]总校正后表!$A:$T,20,0)</f>
        <v>0.14738503</v>
      </c>
    </row>
    <row r="654" spans="1:3">
      <c r="A654" t="s">
        <v>191</v>
      </c>
      <c r="B654">
        <v>-0.00321745</v>
      </c>
      <c r="C654">
        <f>VLOOKUP(A654,[1]总校正后表!$A:$T,20,0)</f>
        <v>0.091198767</v>
      </c>
    </row>
    <row r="655" spans="1:3">
      <c r="A655" t="s">
        <v>167</v>
      </c>
      <c r="B655">
        <v>-0.00321602</v>
      </c>
      <c r="C655">
        <f>VLOOKUP(A655,[1]总校正后表!$A:$T,20,0)</f>
        <v>0.16518275</v>
      </c>
    </row>
    <row r="656" spans="1:3">
      <c r="A656" t="s">
        <v>1119</v>
      </c>
      <c r="B656">
        <v>-0.00313516</v>
      </c>
      <c r="C656">
        <f>VLOOKUP(A656,[1]总校正后表!$A:$T,20,0)</f>
        <v>0.180014</v>
      </c>
    </row>
    <row r="657" spans="1:3">
      <c r="A657" t="s">
        <v>1196</v>
      </c>
      <c r="B657">
        <v>-0.00312892</v>
      </c>
      <c r="C657">
        <f>VLOOKUP(A657,[1]总校正后表!$A:$T,20,0)</f>
        <v>0.11022</v>
      </c>
    </row>
    <row r="658" spans="1:3">
      <c r="A658" t="s">
        <v>748</v>
      </c>
      <c r="B658">
        <v>-0.00302762</v>
      </c>
      <c r="C658">
        <f>VLOOKUP(A658,[1]总校正后表!$A:$T,20,0)</f>
        <v>0.2233409</v>
      </c>
    </row>
    <row r="659" spans="1:3">
      <c r="A659" t="s">
        <v>259</v>
      </c>
      <c r="B659">
        <v>-0.00299789</v>
      </c>
      <c r="C659">
        <f>VLOOKUP(A659,[1]总校正后表!$A:$T,20,0)</f>
        <v>0.215408</v>
      </c>
    </row>
    <row r="660" spans="1:3">
      <c r="A660" t="s">
        <v>307</v>
      </c>
      <c r="B660">
        <v>-0.00280842</v>
      </c>
      <c r="C660">
        <f>VLOOKUP(A660,[1]总校正后表!$A:$T,20,0)</f>
        <v>0.095305467</v>
      </c>
    </row>
    <row r="661" spans="1:3">
      <c r="A661" t="s">
        <v>333</v>
      </c>
      <c r="B661">
        <v>-0.00262013</v>
      </c>
      <c r="C661">
        <f>VLOOKUP(A661,[1]总校正后表!$A:$T,20,0)</f>
        <v>0.23697438</v>
      </c>
    </row>
    <row r="662" spans="1:3">
      <c r="A662" t="s">
        <v>1210</v>
      </c>
      <c r="B662">
        <v>-0.00259838</v>
      </c>
      <c r="C662">
        <f>VLOOKUP(A662,[1]总校正后表!$A:$T,20,0)</f>
        <v>0.243001</v>
      </c>
    </row>
    <row r="663" spans="1:3">
      <c r="A663" t="s">
        <v>445</v>
      </c>
      <c r="B663">
        <v>-0.00259579</v>
      </c>
      <c r="C663">
        <f>VLOOKUP(A663,[1]总校正后表!$A:$T,20,0)</f>
        <v>0.15836498</v>
      </c>
    </row>
    <row r="664" spans="1:3">
      <c r="A664" t="s">
        <v>662</v>
      </c>
      <c r="B664">
        <v>-0.00257594</v>
      </c>
      <c r="C664">
        <f>VLOOKUP(A664,[1]总校正后表!$A:$T,20,0)</f>
        <v>0.2403887</v>
      </c>
    </row>
    <row r="665" spans="1:3">
      <c r="A665" t="s">
        <v>592</v>
      </c>
      <c r="B665">
        <v>-0.0025533</v>
      </c>
      <c r="C665">
        <f>VLOOKUP(A665,[1]总校正后表!$A:$T,20,0)</f>
        <v>0.2401121</v>
      </c>
    </row>
    <row r="666" spans="1:3">
      <c r="A666" t="s">
        <v>958</v>
      </c>
      <c r="B666">
        <v>-0.00251873</v>
      </c>
      <c r="C666">
        <f>VLOOKUP(A666,[1]总校正后表!$A:$T,20,0)</f>
        <v>0.13206785</v>
      </c>
    </row>
    <row r="667" spans="1:3">
      <c r="A667" t="s">
        <v>265</v>
      </c>
      <c r="B667">
        <v>-0.00249524</v>
      </c>
      <c r="C667">
        <f>VLOOKUP(A667,[1]总校正后表!$A:$T,20,0)</f>
        <v>0.12166983</v>
      </c>
    </row>
    <row r="668" spans="1:3">
      <c r="A668" t="s">
        <v>154</v>
      </c>
      <c r="B668">
        <v>-0.00247699</v>
      </c>
      <c r="C668">
        <f>VLOOKUP(A668,[1]总校正后表!$A:$T,20,0)</f>
        <v>0.1903077</v>
      </c>
    </row>
    <row r="669" spans="1:3">
      <c r="A669" t="s">
        <v>773</v>
      </c>
      <c r="B669">
        <v>-0.00241848</v>
      </c>
      <c r="C669">
        <f>VLOOKUP(A669,[1]总校正后表!$A:$T,20,0)</f>
        <v>0.10060907</v>
      </c>
    </row>
    <row r="670" spans="1:3">
      <c r="A670" t="s">
        <v>1143</v>
      </c>
      <c r="B670">
        <v>-0.00241447</v>
      </c>
      <c r="C670">
        <f>VLOOKUP(A670,[1]总校正后表!$A:$T,20,0)</f>
        <v>0.1991433</v>
      </c>
    </row>
    <row r="671" spans="1:3">
      <c r="A671" t="s">
        <v>302</v>
      </c>
      <c r="B671">
        <v>-0.00241183</v>
      </c>
      <c r="C671">
        <f>VLOOKUP(A671,[1]总校正后表!$A:$T,20,0)</f>
        <v>0.15701085</v>
      </c>
    </row>
    <row r="672" spans="1:3">
      <c r="A672" t="s">
        <v>904</v>
      </c>
      <c r="B672">
        <v>-0.00239963</v>
      </c>
      <c r="C672">
        <f>VLOOKUP(A672,[1]总校正后表!$A:$T,20,0)</f>
        <v>0.1401364</v>
      </c>
    </row>
    <row r="673" spans="1:3">
      <c r="A673" t="s">
        <v>627</v>
      </c>
      <c r="B673">
        <v>-0.00239577</v>
      </c>
      <c r="C673">
        <f>VLOOKUP(A673,[1]总校正后表!$A:$T,20,0)</f>
        <v>0.23252098</v>
      </c>
    </row>
    <row r="674" spans="1:3">
      <c r="A674" t="s">
        <v>162</v>
      </c>
      <c r="B674">
        <v>-0.0022414</v>
      </c>
      <c r="C674">
        <f>VLOOKUP(A674,[1]总校正后表!$A:$T,20,0)</f>
        <v>0.1612286</v>
      </c>
    </row>
    <row r="675" spans="1:3">
      <c r="A675" t="s">
        <v>4</v>
      </c>
      <c r="B675">
        <v>-0.00222061</v>
      </c>
      <c r="C675">
        <f>VLOOKUP(A675,[1]总校正后表!$A:$T,20,0)</f>
        <v>0.1491259</v>
      </c>
    </row>
    <row r="676" spans="1:3">
      <c r="A676" t="s">
        <v>856</v>
      </c>
      <c r="B676">
        <v>-0.00221705</v>
      </c>
      <c r="C676">
        <f>VLOOKUP(A676,[1]总校正后表!$A:$T,20,0)</f>
        <v>0.12186787</v>
      </c>
    </row>
    <row r="677" spans="1:3">
      <c r="A677" t="s">
        <v>287</v>
      </c>
      <c r="B677">
        <v>-0.00218796</v>
      </c>
      <c r="C677">
        <f>VLOOKUP(A677,[1]总校正后表!$A:$T,20,0)</f>
        <v>0.0679099</v>
      </c>
    </row>
    <row r="678" spans="1:3">
      <c r="A678" t="s">
        <v>210</v>
      </c>
      <c r="B678">
        <v>-0.00218035</v>
      </c>
      <c r="C678">
        <f>VLOOKUP(A678,[1]总校正后表!$A:$T,20,0)</f>
        <v>0.03539657</v>
      </c>
    </row>
    <row r="679" spans="1:3">
      <c r="A679" t="s">
        <v>518</v>
      </c>
      <c r="B679">
        <v>-0.00214111</v>
      </c>
      <c r="C679">
        <f>VLOOKUP(A679,[1]总校正后表!$A:$T,20,0)</f>
        <v>0.241076</v>
      </c>
    </row>
    <row r="680" spans="1:3">
      <c r="A680" t="s">
        <v>264</v>
      </c>
      <c r="B680">
        <v>-0.0020316</v>
      </c>
      <c r="C680">
        <f>VLOOKUP(A680,[1]总校正后表!$A:$T,20,0)</f>
        <v>0.146470767</v>
      </c>
    </row>
    <row r="681" spans="1:3">
      <c r="A681" t="s">
        <v>460</v>
      </c>
      <c r="B681">
        <v>-0.00197954</v>
      </c>
      <c r="C681">
        <f>VLOOKUP(A681,[1]总校正后表!$A:$T,20,0)</f>
        <v>0.1390524</v>
      </c>
    </row>
    <row r="682" spans="1:3">
      <c r="A682" t="s">
        <v>1043</v>
      </c>
      <c r="B682">
        <v>-0.00192751</v>
      </c>
      <c r="C682">
        <f>VLOOKUP(A682,[1]总校正后表!$A:$T,20,0)</f>
        <v>0.21491047</v>
      </c>
    </row>
    <row r="683" spans="1:3">
      <c r="A683" t="s">
        <v>1246</v>
      </c>
      <c r="B683">
        <v>-0.00189775</v>
      </c>
      <c r="C683">
        <f>VLOOKUP(A683,[1]总校正后表!$A:$T,20,0)</f>
        <v>0.175397767</v>
      </c>
    </row>
    <row r="684" spans="1:3">
      <c r="A684" t="s">
        <v>848</v>
      </c>
      <c r="B684">
        <v>-0.00189157</v>
      </c>
      <c r="C684">
        <f>VLOOKUP(A684,[1]总校正后表!$A:$T,20,0)</f>
        <v>0.19930785</v>
      </c>
    </row>
    <row r="685" spans="1:3">
      <c r="A685" t="s">
        <v>376</v>
      </c>
      <c r="B685">
        <v>-0.0018551</v>
      </c>
      <c r="C685">
        <f>VLOOKUP(A685,[1]总校正后表!$A:$T,20,0)</f>
        <v>0.18590028</v>
      </c>
    </row>
    <row r="686" spans="1:3">
      <c r="A686" t="s">
        <v>168</v>
      </c>
      <c r="B686">
        <v>-0.0018056</v>
      </c>
      <c r="C686">
        <f>VLOOKUP(A686,[1]总校正后表!$A:$T,20,0)</f>
        <v>0.186183867</v>
      </c>
    </row>
    <row r="687" spans="1:3">
      <c r="A687" t="s">
        <v>962</v>
      </c>
      <c r="B687">
        <v>-0.00173533</v>
      </c>
      <c r="C687">
        <f>VLOOKUP(A687,[1]总校正后表!$A:$T,20,0)</f>
        <v>0.1752684</v>
      </c>
    </row>
    <row r="688" spans="1:3">
      <c r="A688" t="s">
        <v>385</v>
      </c>
      <c r="B688">
        <v>-0.00164337</v>
      </c>
      <c r="C688">
        <f>VLOOKUP(A688,[1]总校正后表!$A:$T,20,0)</f>
        <v>0.14063173</v>
      </c>
    </row>
    <row r="689" spans="1:3">
      <c r="A689" t="s">
        <v>639</v>
      </c>
      <c r="B689">
        <v>-0.00164079</v>
      </c>
      <c r="C689">
        <f>VLOOKUP(A689,[1]总校正后表!$A:$T,20,0)</f>
        <v>0.190701</v>
      </c>
    </row>
    <row r="690" spans="1:3">
      <c r="A690" t="s">
        <v>1093</v>
      </c>
      <c r="B690">
        <v>-0.00158221</v>
      </c>
      <c r="C690">
        <f>VLOOKUP(A690,[1]总校正后表!$A:$T,20,0)</f>
        <v>0.19945283</v>
      </c>
    </row>
    <row r="691" spans="1:3">
      <c r="A691" t="s">
        <v>57</v>
      </c>
      <c r="B691">
        <v>-0.00147821</v>
      </c>
      <c r="C691">
        <f>VLOOKUP(A691,[1]总校正后表!$A:$T,20,0)</f>
        <v>0.1905237</v>
      </c>
    </row>
    <row r="692" spans="1:3">
      <c r="A692" t="s">
        <v>799</v>
      </c>
      <c r="B692">
        <v>-0.00131383</v>
      </c>
      <c r="C692">
        <f>VLOOKUP(A692,[1]总校正后表!$A:$T,20,0)</f>
        <v>0.2621063</v>
      </c>
    </row>
    <row r="693" spans="1:3">
      <c r="A693" t="s">
        <v>55</v>
      </c>
      <c r="B693">
        <v>-0.00129331</v>
      </c>
      <c r="C693">
        <f>VLOOKUP(A693,[1]总校正后表!$A:$T,20,0)</f>
        <v>0.1541644</v>
      </c>
    </row>
    <row r="694" spans="1:3">
      <c r="A694" t="s">
        <v>887</v>
      </c>
      <c r="B694">
        <v>-0.00125056</v>
      </c>
      <c r="C694">
        <f>VLOOKUP(A694,[1]总校正后表!$A:$T,20,0)</f>
        <v>0.1866835</v>
      </c>
    </row>
    <row r="695" spans="1:3">
      <c r="A695" t="s">
        <v>965</v>
      </c>
      <c r="B695">
        <v>-0.00122179</v>
      </c>
      <c r="C695">
        <f>VLOOKUP(A695,[1]总校正后表!$A:$T,20,0)</f>
        <v>0.23127503</v>
      </c>
    </row>
    <row r="696" spans="1:3">
      <c r="A696" t="s">
        <v>976</v>
      </c>
      <c r="B696">
        <v>-0.00106628</v>
      </c>
      <c r="C696">
        <f>VLOOKUP(A696,[1]总校正后表!$A:$T,20,0)</f>
        <v>0.1715775</v>
      </c>
    </row>
    <row r="697" spans="1:3">
      <c r="A697" t="s">
        <v>793</v>
      </c>
      <c r="B697">
        <v>-0.00105617</v>
      </c>
      <c r="C697">
        <f>VLOOKUP(A697,[1]总校正后表!$A:$T,20,0)</f>
        <v>0.07514747</v>
      </c>
    </row>
    <row r="698" spans="1:3">
      <c r="A698" t="s">
        <v>351</v>
      </c>
      <c r="B698">
        <v>-0.00100147</v>
      </c>
      <c r="C698">
        <f>VLOOKUP(A698,[1]总校正后表!$A:$T,20,0)</f>
        <v>0.14810907</v>
      </c>
    </row>
    <row r="699" spans="1:3">
      <c r="A699" t="s">
        <v>90</v>
      </c>
      <c r="B699">
        <v>-0.00097671</v>
      </c>
      <c r="C699">
        <f>VLOOKUP(A699,[1]总校正后表!$A:$T,20,0)</f>
        <v>0.118204867</v>
      </c>
    </row>
    <row r="700" spans="1:3">
      <c r="A700" t="s">
        <v>979</v>
      </c>
      <c r="B700">
        <v>-0.000828775</v>
      </c>
      <c r="C700">
        <f>VLOOKUP(A700,[1]总校正后表!$A:$T,20,0)</f>
        <v>0.167459</v>
      </c>
    </row>
    <row r="701" spans="1:3">
      <c r="A701" t="s">
        <v>920</v>
      </c>
      <c r="B701">
        <v>-0.000780631</v>
      </c>
      <c r="C701">
        <f>VLOOKUP(A701,[1]总校正后表!$A:$T,20,0)</f>
        <v>0.13321607</v>
      </c>
    </row>
    <row r="702" spans="1:3">
      <c r="A702" t="s">
        <v>877</v>
      </c>
      <c r="B702">
        <v>-0.000774882</v>
      </c>
      <c r="C702">
        <f>VLOOKUP(A702,[1]总校正后表!$A:$T,20,0)</f>
        <v>0.11897575</v>
      </c>
    </row>
    <row r="703" spans="1:3">
      <c r="A703" t="s">
        <v>297</v>
      </c>
      <c r="B703">
        <v>-0.000766926</v>
      </c>
      <c r="C703">
        <f>VLOOKUP(A703,[1]总校正后表!$A:$T,20,0)</f>
        <v>0.19305683</v>
      </c>
    </row>
    <row r="704" spans="1:3">
      <c r="A704" t="s">
        <v>912</v>
      </c>
      <c r="B704">
        <v>-0.000738068</v>
      </c>
      <c r="C704">
        <f>VLOOKUP(A704,[1]总校正后表!$A:$T,20,0)</f>
        <v>0.119559767</v>
      </c>
    </row>
    <row r="705" spans="1:3">
      <c r="A705" t="s">
        <v>1019</v>
      </c>
      <c r="B705">
        <v>-0.000730208</v>
      </c>
      <c r="C705">
        <f>VLOOKUP(A705,[1]总校正后表!$A:$T,20,0)</f>
        <v>0.12274858</v>
      </c>
    </row>
    <row r="706" spans="1:3">
      <c r="A706" t="s">
        <v>72</v>
      </c>
      <c r="B706">
        <v>-0.000687598</v>
      </c>
      <c r="C706">
        <f>VLOOKUP(A706,[1]总校正后表!$A:$T,20,0)</f>
        <v>0.23317458</v>
      </c>
    </row>
    <row r="707" spans="1:3">
      <c r="A707" t="s">
        <v>173</v>
      </c>
      <c r="B707">
        <v>-0.000605354</v>
      </c>
      <c r="C707">
        <f>VLOOKUP(A707,[1]总校正后表!$A:$T,20,0)</f>
        <v>0.16744485</v>
      </c>
    </row>
    <row r="708" spans="1:3">
      <c r="A708" t="s">
        <v>288</v>
      </c>
      <c r="B708">
        <v>-0.000574703</v>
      </c>
      <c r="C708">
        <f>VLOOKUP(A708,[1]总校正后表!$A:$T,20,0)</f>
        <v>0.233036</v>
      </c>
    </row>
    <row r="709" spans="1:3">
      <c r="A709" t="s">
        <v>319</v>
      </c>
      <c r="B709">
        <v>-0.000561605</v>
      </c>
      <c r="C709">
        <f>VLOOKUP(A709,[1]总校正后表!$A:$T,20,0)</f>
        <v>0.16286307</v>
      </c>
    </row>
    <row r="710" spans="1:3">
      <c r="A710" t="s">
        <v>761</v>
      </c>
      <c r="B710">
        <v>-0.000411484</v>
      </c>
      <c r="C710">
        <f>VLOOKUP(A710,[1]总校正后表!$A:$T,20,0)</f>
        <v>0.09963585</v>
      </c>
    </row>
    <row r="711" spans="1:3">
      <c r="A711" t="s">
        <v>937</v>
      </c>
      <c r="B711">
        <v>-0.00037117</v>
      </c>
      <c r="C711">
        <f>VLOOKUP(A711,[1]总校正后表!$A:$T,20,0)</f>
        <v>0.1129844</v>
      </c>
    </row>
    <row r="712" spans="1:3">
      <c r="A712" t="s">
        <v>293</v>
      </c>
      <c r="B712">
        <v>-0.000265141</v>
      </c>
      <c r="C712">
        <f>VLOOKUP(A712,[1]总校正后表!$A:$T,20,0)</f>
        <v>0.131458767</v>
      </c>
    </row>
    <row r="713" spans="1:3">
      <c r="A713" t="s">
        <v>1092</v>
      </c>
      <c r="B713">
        <v>-0.000240695</v>
      </c>
      <c r="C713">
        <f>VLOOKUP(A713,[1]总校正后表!$A:$T,20,0)</f>
        <v>0.21151383</v>
      </c>
    </row>
    <row r="714" spans="1:3">
      <c r="A714" t="s">
        <v>731</v>
      </c>
      <c r="B714">
        <v>-0.000238209</v>
      </c>
      <c r="C714">
        <f>VLOOKUP(A714,[1]总校正后表!$A:$T,20,0)</f>
        <v>0.17229945</v>
      </c>
    </row>
    <row r="715" spans="1:3">
      <c r="A715" t="s">
        <v>130</v>
      </c>
      <c r="B715">
        <v>-0.000194148</v>
      </c>
      <c r="C715">
        <f>VLOOKUP(A715,[1]总校正后表!$A:$T,20,0)</f>
        <v>0.2495071</v>
      </c>
    </row>
    <row r="716" spans="1:3">
      <c r="A716" t="s">
        <v>180</v>
      </c>
      <c r="B716">
        <v>-0.000157224</v>
      </c>
      <c r="C716">
        <f>VLOOKUP(A716,[1]总校正后表!$A:$T,20,0)</f>
        <v>0.1100682</v>
      </c>
    </row>
    <row r="717" spans="1:3">
      <c r="A717" t="s">
        <v>842</v>
      </c>
      <c r="B717">
        <v>-0.000103293</v>
      </c>
      <c r="C717">
        <f>VLOOKUP(A717,[1]总校正后表!$A:$T,20,0)</f>
        <v>0.305826</v>
      </c>
    </row>
    <row r="718" spans="1:3">
      <c r="A718" t="s">
        <v>831</v>
      </c>
      <c r="B718" s="1">
        <v>-8.03722e-5</v>
      </c>
      <c r="C718">
        <f>VLOOKUP(A718,[1]总校正后表!$A:$T,20,0)</f>
        <v>0.1549152</v>
      </c>
    </row>
    <row r="719" spans="1:3">
      <c r="A719" t="s">
        <v>1231</v>
      </c>
      <c r="B719" s="1">
        <v>-4.76031e-5</v>
      </c>
      <c r="C719">
        <f>VLOOKUP(A719,[1]总校正后表!$A:$T,20,0)</f>
        <v>0.075234467</v>
      </c>
    </row>
    <row r="720" spans="1:3">
      <c r="A720" t="s">
        <v>299</v>
      </c>
      <c r="B720" s="1">
        <v>-3.15515e-5</v>
      </c>
      <c r="C720">
        <f>VLOOKUP(A720,[1]总校正后表!$A:$T,20,0)</f>
        <v>0.17217498</v>
      </c>
    </row>
    <row r="721" spans="1:3">
      <c r="A721" t="s">
        <v>1201</v>
      </c>
      <c r="B721" s="1">
        <v>2.602e-5</v>
      </c>
      <c r="C721">
        <f>VLOOKUP(A721,[1]总校正后表!$A:$T,20,0)</f>
        <v>0.143656467</v>
      </c>
    </row>
    <row r="722" spans="1:3">
      <c r="A722" t="s">
        <v>855</v>
      </c>
      <c r="B722" s="1">
        <v>7.82193e-5</v>
      </c>
      <c r="C722">
        <f>VLOOKUP(A722,[1]总校正后表!$A:$T,20,0)</f>
        <v>0.1684907</v>
      </c>
    </row>
    <row r="723" spans="1:3">
      <c r="A723" t="s">
        <v>446</v>
      </c>
      <c r="B723" s="1">
        <v>8.74733e-5</v>
      </c>
      <c r="C723">
        <f>VLOOKUP(A723,[1]总校正后表!$A:$T,20,0)</f>
        <v>0.19382187</v>
      </c>
    </row>
    <row r="724" spans="1:3">
      <c r="A724" t="s">
        <v>1268</v>
      </c>
      <c r="B724">
        <v>0.000181097</v>
      </c>
      <c r="C724">
        <f>VLOOKUP(A724,[1]总校正后表!$A:$T,20,0)</f>
        <v>0.1124817</v>
      </c>
    </row>
    <row r="725" spans="1:3">
      <c r="A725" t="s">
        <v>991</v>
      </c>
      <c r="B725">
        <v>0.000278453</v>
      </c>
      <c r="C725">
        <f>VLOOKUP(A725,[1]总校正后表!$A:$T,20,0)</f>
        <v>-0.000312533000000004</v>
      </c>
    </row>
    <row r="726" spans="1:3">
      <c r="A726" t="s">
        <v>791</v>
      </c>
      <c r="B726">
        <v>0.000280085</v>
      </c>
      <c r="C726">
        <f>VLOOKUP(A726,[1]总校正后表!$A:$T,20,0)</f>
        <v>0.272370067</v>
      </c>
    </row>
    <row r="727" spans="1:3">
      <c r="A727" t="s">
        <v>240</v>
      </c>
      <c r="B727">
        <v>0.000384237</v>
      </c>
      <c r="C727">
        <f>VLOOKUP(A727,[1]总校正后表!$A:$T,20,0)</f>
        <v>0.23786483</v>
      </c>
    </row>
    <row r="728" spans="1:3">
      <c r="A728" t="s">
        <v>510</v>
      </c>
      <c r="B728">
        <v>0.000474716</v>
      </c>
      <c r="C728">
        <f>VLOOKUP(A728,[1]总校正后表!$A:$T,20,0)</f>
        <v>0.0548525</v>
      </c>
    </row>
    <row r="729" spans="1:3">
      <c r="A729" t="s">
        <v>503</v>
      </c>
      <c r="B729">
        <v>0.000488385</v>
      </c>
      <c r="C729">
        <f>VLOOKUP(A729,[1]总校正后表!$A:$T,20,0)</f>
        <v>0.17837158</v>
      </c>
    </row>
    <row r="730" spans="1:3">
      <c r="A730" t="s">
        <v>927</v>
      </c>
      <c r="B730">
        <v>0.00051322</v>
      </c>
      <c r="C730">
        <f>VLOOKUP(A730,[1]总校正后表!$A:$T,20,0)</f>
        <v>0.2663457</v>
      </c>
    </row>
    <row r="731" spans="1:3">
      <c r="A731" t="s">
        <v>730</v>
      </c>
      <c r="B731">
        <v>0.000598483</v>
      </c>
      <c r="C731">
        <f>VLOOKUP(A731,[1]总校正后表!$A:$T,20,0)</f>
        <v>0.1747207</v>
      </c>
    </row>
    <row r="732" spans="1:3">
      <c r="A732" t="s">
        <v>1133</v>
      </c>
      <c r="B732">
        <v>0.000600549</v>
      </c>
      <c r="C732">
        <f>VLOOKUP(A732,[1]总校正后表!$A:$T,20,0)</f>
        <v>0.22454643</v>
      </c>
    </row>
    <row r="733" spans="1:3">
      <c r="A733" t="s">
        <v>605</v>
      </c>
      <c r="B733">
        <v>0.000703472</v>
      </c>
      <c r="C733">
        <f>VLOOKUP(A733,[1]总校正后表!$A:$T,20,0)</f>
        <v>0.1151819</v>
      </c>
    </row>
    <row r="734" spans="1:3">
      <c r="A734" t="s">
        <v>680</v>
      </c>
      <c r="B734">
        <v>0.000714842</v>
      </c>
      <c r="C734">
        <f>VLOOKUP(A734,[1]总校正后表!$A:$T,20,0)</f>
        <v>0.195555467</v>
      </c>
    </row>
    <row r="735" spans="1:3">
      <c r="A735" t="s">
        <v>908</v>
      </c>
      <c r="B735">
        <v>0.000738739</v>
      </c>
      <c r="C735">
        <f>VLOOKUP(A735,[1]总校正后表!$A:$T,20,0)</f>
        <v>0.2414597</v>
      </c>
    </row>
    <row r="736" spans="1:3">
      <c r="A736" t="s">
        <v>59</v>
      </c>
      <c r="B736">
        <v>0.000749515</v>
      </c>
      <c r="C736">
        <f>VLOOKUP(A736,[1]总校正后表!$A:$T,20,0)</f>
        <v>0.1478714</v>
      </c>
    </row>
    <row r="737" spans="1:3">
      <c r="A737" t="s">
        <v>214</v>
      </c>
      <c r="B737">
        <v>0.000787336</v>
      </c>
      <c r="C737">
        <f>VLOOKUP(A737,[1]总校正后表!$A:$T,20,0)</f>
        <v>0.1325825</v>
      </c>
    </row>
    <row r="738" spans="1:3">
      <c r="A738" t="s">
        <v>1086</v>
      </c>
      <c r="B738">
        <v>0.00084179</v>
      </c>
      <c r="C738">
        <f>VLOOKUP(A738,[1]总校正后表!$A:$T,20,0)</f>
        <v>0.117101067</v>
      </c>
    </row>
    <row r="739" spans="1:3">
      <c r="A739" t="s">
        <v>396</v>
      </c>
      <c r="B739">
        <v>0.000844728</v>
      </c>
      <c r="C739">
        <f>VLOOKUP(A739,[1]总校正后表!$A:$T,20,0)</f>
        <v>0.134606</v>
      </c>
    </row>
    <row r="740" spans="1:3">
      <c r="A740" t="s">
        <v>953</v>
      </c>
      <c r="B740">
        <v>0.000979167</v>
      </c>
      <c r="C740">
        <f>VLOOKUP(A740,[1]总校正后表!$A:$T,20,0)</f>
        <v>0.19517087</v>
      </c>
    </row>
    <row r="741" spans="1:3">
      <c r="A741" t="s">
        <v>88</v>
      </c>
      <c r="B741">
        <v>0.00104501</v>
      </c>
      <c r="C741">
        <f>VLOOKUP(A741,[1]总校正后表!$A:$T,20,0)</f>
        <v>0.20682585</v>
      </c>
    </row>
    <row r="742" spans="1:3">
      <c r="A742" t="s">
        <v>963</v>
      </c>
      <c r="B742">
        <v>0.0010487</v>
      </c>
      <c r="C742">
        <f>VLOOKUP(A742,[1]总校正后表!$A:$T,20,0)</f>
        <v>0.169615867</v>
      </c>
    </row>
    <row r="743" spans="1:3">
      <c r="A743" t="s">
        <v>752</v>
      </c>
      <c r="B743">
        <v>0.00107054</v>
      </c>
      <c r="C743">
        <f>VLOOKUP(A743,[1]总校正后表!$A:$T,20,0)</f>
        <v>0.1160737</v>
      </c>
    </row>
    <row r="744" spans="1:3">
      <c r="A744" t="s">
        <v>24</v>
      </c>
      <c r="B744">
        <v>0.00113492</v>
      </c>
      <c r="C744">
        <f>VLOOKUP(A744,[1]总校正后表!$A:$T,20,0)</f>
        <v>0.1974391</v>
      </c>
    </row>
    <row r="745" spans="1:3">
      <c r="A745" t="s">
        <v>491</v>
      </c>
      <c r="B745">
        <v>0.00117374</v>
      </c>
      <c r="C745">
        <f>VLOOKUP(A745,[1]总校正后表!$A:$T,20,0)</f>
        <v>0.02314137</v>
      </c>
    </row>
    <row r="746" spans="1:3">
      <c r="A746" t="s">
        <v>30</v>
      </c>
      <c r="B746">
        <v>0.00130969</v>
      </c>
      <c r="C746">
        <f>VLOOKUP(A746,[1]总校正后表!$A:$T,20,0)</f>
        <v>0.1791791</v>
      </c>
    </row>
    <row r="747" spans="1:3">
      <c r="A747" t="s">
        <v>512</v>
      </c>
      <c r="B747">
        <v>0.00138918</v>
      </c>
      <c r="C747">
        <f>VLOOKUP(A747,[1]总校正后表!$A:$T,20,0)</f>
        <v>0.3210617</v>
      </c>
    </row>
    <row r="748" spans="1:3">
      <c r="A748" t="s">
        <v>812</v>
      </c>
      <c r="B748">
        <v>0.00138978</v>
      </c>
      <c r="C748">
        <f>VLOOKUP(A748,[1]总校正后表!$A:$T,20,0)</f>
        <v>0.175179067</v>
      </c>
    </row>
    <row r="749" spans="1:3">
      <c r="A749" t="s">
        <v>284</v>
      </c>
      <c r="B749">
        <v>0.00139953</v>
      </c>
      <c r="C749">
        <f>VLOOKUP(A749,[1]总校正后表!$A:$T,20,0)</f>
        <v>0.1939684</v>
      </c>
    </row>
    <row r="750" spans="1:3">
      <c r="A750" t="s">
        <v>448</v>
      </c>
      <c r="B750">
        <v>0.00146896</v>
      </c>
      <c r="C750">
        <f>VLOOKUP(A750,[1]总校正后表!$A:$T,20,0)</f>
        <v>0.268519</v>
      </c>
    </row>
    <row r="751" spans="1:3">
      <c r="A751" t="s">
        <v>1100</v>
      </c>
      <c r="B751">
        <v>0.00147495</v>
      </c>
      <c r="C751">
        <f>VLOOKUP(A751,[1]总校正后表!$A:$T,20,0)</f>
        <v>0.13880143</v>
      </c>
    </row>
    <row r="752" spans="1:3">
      <c r="A752" t="s">
        <v>12</v>
      </c>
      <c r="B752">
        <v>0.00152346</v>
      </c>
      <c r="C752">
        <f>VLOOKUP(A752,[1]总校正后表!$A:$T,20,0)</f>
        <v>0.2449673</v>
      </c>
    </row>
    <row r="753" spans="1:3">
      <c r="A753" t="s">
        <v>540</v>
      </c>
      <c r="B753">
        <v>0.00161579</v>
      </c>
      <c r="C753">
        <f>VLOOKUP(A753,[1]总校正后表!$A:$T,20,0)</f>
        <v>0.26021328</v>
      </c>
    </row>
    <row r="754" spans="1:3">
      <c r="A754" t="s">
        <v>1189</v>
      </c>
      <c r="B754">
        <v>0.00163828</v>
      </c>
      <c r="C754">
        <f>VLOOKUP(A754,[1]总校正后表!$A:$T,20,0)</f>
        <v>0.2098785</v>
      </c>
    </row>
    <row r="755" spans="1:3">
      <c r="A755" t="s">
        <v>1164</v>
      </c>
      <c r="B755">
        <v>0.00165803</v>
      </c>
      <c r="C755">
        <f>VLOOKUP(A755,[1]总校正后表!$A:$T,20,0)</f>
        <v>0.2209065</v>
      </c>
    </row>
    <row r="756" spans="1:3">
      <c r="A756" t="s">
        <v>865</v>
      </c>
      <c r="B756">
        <v>0.00172976</v>
      </c>
      <c r="C756">
        <f>VLOOKUP(A756,[1]总校正后表!$A:$T,20,0)</f>
        <v>0.1250477</v>
      </c>
    </row>
    <row r="757" spans="1:3">
      <c r="A757" t="s">
        <v>143</v>
      </c>
      <c r="B757">
        <v>0.00177973</v>
      </c>
      <c r="C757">
        <f>VLOOKUP(A757,[1]总校正后表!$A:$T,20,0)</f>
        <v>0.1925611</v>
      </c>
    </row>
    <row r="758" spans="1:3">
      <c r="A758" t="s">
        <v>37</v>
      </c>
      <c r="B758">
        <v>0.00183247</v>
      </c>
      <c r="C758">
        <f>VLOOKUP(A758,[1]总校正后表!$A:$T,20,0)</f>
        <v>0.0979706</v>
      </c>
    </row>
    <row r="759" spans="1:3">
      <c r="A759" t="s">
        <v>1037</v>
      </c>
      <c r="B759">
        <v>0.00188357</v>
      </c>
      <c r="C759">
        <f>VLOOKUP(A759,[1]总校正后表!$A:$T,20,0)</f>
        <v>0.09466087</v>
      </c>
    </row>
    <row r="760" spans="1:3">
      <c r="A760" t="s">
        <v>316</v>
      </c>
      <c r="B760">
        <v>0.00189121</v>
      </c>
      <c r="C760">
        <f>VLOOKUP(A760,[1]总校正后表!$A:$T,20,0)</f>
        <v>0.12437073</v>
      </c>
    </row>
    <row r="761" spans="1:3">
      <c r="A761" t="s">
        <v>115</v>
      </c>
      <c r="B761">
        <v>0.00207157</v>
      </c>
      <c r="C761">
        <f>VLOOKUP(A761,[1]总校正后表!$A:$T,20,0)</f>
        <v>0.098378867</v>
      </c>
    </row>
    <row r="762" spans="1:3">
      <c r="A762" t="s">
        <v>1188</v>
      </c>
      <c r="B762">
        <v>0.0020718</v>
      </c>
      <c r="C762">
        <f>VLOOKUP(A762,[1]总校正后表!$A:$T,20,0)</f>
        <v>-0.011788533</v>
      </c>
    </row>
    <row r="763" spans="1:3">
      <c r="A763" t="s">
        <v>311</v>
      </c>
      <c r="B763">
        <v>0.00213282</v>
      </c>
      <c r="C763">
        <f>VLOOKUP(A763,[1]总校正后表!$A:$T,20,0)</f>
        <v>0.22918675</v>
      </c>
    </row>
    <row r="764" spans="1:3">
      <c r="A764" t="s">
        <v>531</v>
      </c>
      <c r="B764">
        <v>0.0021533</v>
      </c>
      <c r="C764">
        <f>VLOOKUP(A764,[1]总校正后表!$A:$T,20,0)</f>
        <v>0.1237825</v>
      </c>
    </row>
    <row r="765" spans="1:3">
      <c r="A765" t="s">
        <v>323</v>
      </c>
      <c r="B765">
        <v>0.00215391</v>
      </c>
      <c r="C765">
        <f>VLOOKUP(A765,[1]总校正后表!$A:$T,20,0)</f>
        <v>0.1955021</v>
      </c>
    </row>
    <row r="766" spans="1:3">
      <c r="A766" t="s">
        <v>755</v>
      </c>
      <c r="B766">
        <v>0.00220874</v>
      </c>
      <c r="C766">
        <f>VLOOKUP(A766,[1]总校正后表!$A:$T,20,0)</f>
        <v>0.2551437</v>
      </c>
    </row>
    <row r="767" spans="1:3">
      <c r="A767" t="s">
        <v>1200</v>
      </c>
      <c r="B767">
        <v>0.00222329</v>
      </c>
      <c r="C767">
        <f>VLOOKUP(A767,[1]总校正后表!$A:$T,20,0)</f>
        <v>0.10589687</v>
      </c>
    </row>
    <row r="768" spans="1:3">
      <c r="A768" t="s">
        <v>318</v>
      </c>
      <c r="B768">
        <v>0.00227199</v>
      </c>
      <c r="C768">
        <f>VLOOKUP(A768,[1]总校正后表!$A:$T,20,0)</f>
        <v>0.3051443</v>
      </c>
    </row>
    <row r="769" spans="1:3">
      <c r="A769" t="s">
        <v>564</v>
      </c>
      <c r="B769">
        <v>0.00230869</v>
      </c>
      <c r="C769">
        <f>VLOOKUP(A769,[1]总校正后表!$A:$T,20,0)</f>
        <v>0.1757053</v>
      </c>
    </row>
    <row r="770" spans="1:3">
      <c r="A770" t="s">
        <v>250</v>
      </c>
      <c r="B770">
        <v>0.00234996</v>
      </c>
      <c r="C770">
        <f>VLOOKUP(A770,[1]总校正后表!$A:$T,20,0)</f>
        <v>0.3232371</v>
      </c>
    </row>
    <row r="771" spans="1:3">
      <c r="A771" t="s">
        <v>566</v>
      </c>
      <c r="B771">
        <v>0.002593</v>
      </c>
      <c r="C771">
        <f>VLOOKUP(A771,[1]总校正后表!$A:$T,20,0)</f>
        <v>0.11602985</v>
      </c>
    </row>
    <row r="772" spans="1:3">
      <c r="A772" t="s">
        <v>1134</v>
      </c>
      <c r="B772">
        <v>0.00261068</v>
      </c>
      <c r="C772">
        <f>VLOOKUP(A772,[1]总校正后表!$A:$T,20,0)</f>
        <v>0.24651807</v>
      </c>
    </row>
    <row r="773" spans="1:3">
      <c r="A773" t="s">
        <v>339</v>
      </c>
      <c r="B773">
        <v>0.00265052</v>
      </c>
      <c r="C773">
        <f>VLOOKUP(A773,[1]总校正后表!$A:$T,20,0)</f>
        <v>0.15073603</v>
      </c>
    </row>
    <row r="774" spans="1:3">
      <c r="A774" t="s">
        <v>1211</v>
      </c>
      <c r="B774">
        <v>0.00271003</v>
      </c>
      <c r="C774">
        <f>VLOOKUP(A774,[1]总校正后表!$A:$T,20,0)</f>
        <v>0.1912741</v>
      </c>
    </row>
    <row r="775" spans="1:3">
      <c r="A775" t="s">
        <v>502</v>
      </c>
      <c r="B775">
        <v>0.00273219</v>
      </c>
      <c r="C775">
        <f>VLOOKUP(A775,[1]总校正后表!$A:$T,20,0)</f>
        <v>0.259083067</v>
      </c>
    </row>
    <row r="776" spans="1:3">
      <c r="A776" t="s">
        <v>187</v>
      </c>
      <c r="B776">
        <v>0.0027834</v>
      </c>
      <c r="C776">
        <f>VLOOKUP(A776,[1]总校正后表!$A:$T,20,0)</f>
        <v>0.18567887</v>
      </c>
    </row>
    <row r="777" spans="1:3">
      <c r="A777" t="s">
        <v>868</v>
      </c>
      <c r="B777">
        <v>0.00280596</v>
      </c>
      <c r="C777">
        <f>VLOOKUP(A777,[1]总校正后表!$A:$T,20,0)</f>
        <v>0.1937473</v>
      </c>
    </row>
    <row r="778" spans="1:3">
      <c r="A778" t="s">
        <v>736</v>
      </c>
      <c r="B778">
        <v>0.0028365</v>
      </c>
      <c r="C778">
        <f>VLOOKUP(A778,[1]总校正后表!$A:$T,20,0)</f>
        <v>0.116387</v>
      </c>
    </row>
    <row r="779" spans="1:3">
      <c r="A779" t="s">
        <v>589</v>
      </c>
      <c r="B779">
        <v>0.00283776</v>
      </c>
      <c r="C779">
        <f>VLOOKUP(A779,[1]总校正后表!$A:$T,20,0)</f>
        <v>0.1642353</v>
      </c>
    </row>
    <row r="780" spans="1:3">
      <c r="A780" t="s">
        <v>1294</v>
      </c>
      <c r="B780">
        <v>0.00288271</v>
      </c>
      <c r="C780">
        <f>VLOOKUP(A780,[1]总校正后表!$A:$T,20,0)</f>
        <v>0.2210721</v>
      </c>
    </row>
    <row r="781" spans="1:3">
      <c r="A781" t="s">
        <v>418</v>
      </c>
      <c r="B781">
        <v>0.00291236</v>
      </c>
      <c r="C781">
        <f>VLOOKUP(A781,[1]总校正后表!$A:$T,20,0)</f>
        <v>0.2311224</v>
      </c>
    </row>
    <row r="782" spans="1:3">
      <c r="A782" t="s">
        <v>95</v>
      </c>
      <c r="B782">
        <v>0.00291849</v>
      </c>
      <c r="C782">
        <f>VLOOKUP(A782,[1]总校正后表!$A:$T,20,0)</f>
        <v>0.21768887</v>
      </c>
    </row>
    <row r="783" spans="1:3">
      <c r="A783" t="s">
        <v>1068</v>
      </c>
      <c r="B783">
        <v>0.00293784</v>
      </c>
      <c r="C783">
        <f>VLOOKUP(A783,[1]总校正后表!$A:$T,20,0)</f>
        <v>0.12227585</v>
      </c>
    </row>
    <row r="784" spans="1:3">
      <c r="A784" t="s">
        <v>1270</v>
      </c>
      <c r="B784">
        <v>0.00299645</v>
      </c>
      <c r="C784">
        <f>VLOOKUP(A784,[1]总校正后表!$A:$T,20,0)</f>
        <v>0.07539158</v>
      </c>
    </row>
    <row r="785" spans="1:3">
      <c r="A785" t="s">
        <v>1271</v>
      </c>
      <c r="B785">
        <v>0.00303794</v>
      </c>
      <c r="C785">
        <f>VLOOKUP(A785,[1]总校正后表!$A:$T,20,0)</f>
        <v>0.16987328</v>
      </c>
    </row>
    <row r="786" spans="1:3">
      <c r="A786" t="s">
        <v>668</v>
      </c>
      <c r="B786">
        <v>0.00308635</v>
      </c>
      <c r="C786">
        <f>VLOOKUP(A786,[1]总校正后表!$A:$T,20,0)</f>
        <v>0.18071428</v>
      </c>
    </row>
    <row r="787" spans="1:3">
      <c r="A787" t="s">
        <v>648</v>
      </c>
      <c r="B787">
        <v>0.0031044</v>
      </c>
      <c r="C787">
        <f>VLOOKUP(A787,[1]总校正后表!$A:$T,20,0)</f>
        <v>0.20813947</v>
      </c>
    </row>
    <row r="788" spans="1:3">
      <c r="A788" t="s">
        <v>388</v>
      </c>
      <c r="B788">
        <v>0.00315927</v>
      </c>
      <c r="C788">
        <f>VLOOKUP(A788,[1]总校正后表!$A:$T,20,0)</f>
        <v>0.1999913</v>
      </c>
    </row>
    <row r="789" spans="1:3">
      <c r="A789" t="s">
        <v>821</v>
      </c>
      <c r="B789">
        <v>0.00316566</v>
      </c>
      <c r="C789">
        <f>VLOOKUP(A789,[1]总校正后表!$A:$T,20,0)</f>
        <v>0.2722071</v>
      </c>
    </row>
    <row r="790" spans="1:3">
      <c r="A790" t="s">
        <v>1131</v>
      </c>
      <c r="B790">
        <v>0.00334939</v>
      </c>
      <c r="C790">
        <f>VLOOKUP(A790,[1]总校正后表!$A:$T,20,0)</f>
        <v>0.22336187</v>
      </c>
    </row>
    <row r="791" spans="1:3">
      <c r="A791" t="s">
        <v>1160</v>
      </c>
      <c r="B791">
        <v>0.00340702</v>
      </c>
      <c r="C791">
        <f>VLOOKUP(A791,[1]总校正后表!$A:$T,20,0)</f>
        <v>0.1654433</v>
      </c>
    </row>
    <row r="792" spans="1:3">
      <c r="A792" t="s">
        <v>1260</v>
      </c>
      <c r="B792">
        <v>0.00345831</v>
      </c>
      <c r="C792">
        <f>VLOOKUP(A792,[1]总校正后表!$A:$T,20,0)</f>
        <v>0.2506349</v>
      </c>
    </row>
    <row r="793" spans="1:3">
      <c r="A793" t="s">
        <v>229</v>
      </c>
      <c r="B793">
        <v>0.00348262</v>
      </c>
      <c r="C793">
        <f>VLOOKUP(A793,[1]总校正后表!$A:$T,20,0)</f>
        <v>0.1075881</v>
      </c>
    </row>
    <row r="794" spans="1:3">
      <c r="A794" t="s">
        <v>669</v>
      </c>
      <c r="B794">
        <v>0.00357336</v>
      </c>
      <c r="C794">
        <f>VLOOKUP(A794,[1]总校正后表!$A:$T,20,0)</f>
        <v>0.2384013</v>
      </c>
    </row>
    <row r="795" spans="1:3">
      <c r="A795" t="s">
        <v>1278</v>
      </c>
      <c r="B795">
        <v>0.00364819</v>
      </c>
      <c r="C795">
        <f>VLOOKUP(A795,[1]总校正后表!$A:$T,20,0)</f>
        <v>0.22275105</v>
      </c>
    </row>
    <row r="796" spans="1:3">
      <c r="A796" t="s">
        <v>438</v>
      </c>
      <c r="B796">
        <v>0.00374231</v>
      </c>
      <c r="C796">
        <f>VLOOKUP(A796,[1]总校正后表!$A:$T,20,0)</f>
        <v>0.2181734</v>
      </c>
    </row>
    <row r="797" spans="1:3">
      <c r="A797" t="s">
        <v>1067</v>
      </c>
      <c r="B797">
        <v>0.00380154</v>
      </c>
      <c r="C797">
        <f>VLOOKUP(A797,[1]总校正后表!$A:$T,20,0)</f>
        <v>0.16441098</v>
      </c>
    </row>
    <row r="798" spans="1:3">
      <c r="A798" t="s">
        <v>341</v>
      </c>
      <c r="B798">
        <v>0.00383498</v>
      </c>
      <c r="C798">
        <f>VLOOKUP(A798,[1]总校正后表!$A:$T,20,0)</f>
        <v>0.1478724</v>
      </c>
    </row>
    <row r="799" spans="1:3">
      <c r="A799" t="s">
        <v>1017</v>
      </c>
      <c r="B799">
        <v>0.00385145</v>
      </c>
      <c r="C799">
        <f>VLOOKUP(A799,[1]总校正后表!$A:$T,20,0)</f>
        <v>0.17107083</v>
      </c>
    </row>
    <row r="800" spans="1:3">
      <c r="A800" t="s">
        <v>1169</v>
      </c>
      <c r="B800">
        <v>0.00394091</v>
      </c>
      <c r="C800">
        <f>VLOOKUP(A800,[1]总校正后表!$A:$T,20,0)</f>
        <v>0.23143298</v>
      </c>
    </row>
    <row r="801" spans="1:3">
      <c r="A801" t="s">
        <v>659</v>
      </c>
      <c r="B801">
        <v>0.00398706</v>
      </c>
      <c r="C801">
        <f>VLOOKUP(A801,[1]总校正后表!$A:$T,20,0)</f>
        <v>0.2110597</v>
      </c>
    </row>
    <row r="802" spans="1:3">
      <c r="A802" t="s">
        <v>567</v>
      </c>
      <c r="B802">
        <v>0.00401489</v>
      </c>
      <c r="C802">
        <f>VLOOKUP(A802,[1]总校正后表!$A:$T,20,0)</f>
        <v>0.2957453</v>
      </c>
    </row>
    <row r="803" spans="1:3">
      <c r="A803" t="s">
        <v>442</v>
      </c>
      <c r="B803">
        <v>0.00402762</v>
      </c>
      <c r="C803">
        <f>VLOOKUP(A803,[1]总校正后表!$A:$T,20,0)</f>
        <v>0.201035067</v>
      </c>
    </row>
    <row r="804" spans="1:3">
      <c r="A804" t="s">
        <v>89</v>
      </c>
      <c r="B804">
        <v>0.00406308</v>
      </c>
      <c r="C804">
        <f>VLOOKUP(A804,[1]总校正后表!$A:$T,20,0)</f>
        <v>0.155238467</v>
      </c>
    </row>
    <row r="805" spans="1:3">
      <c r="A805" t="s">
        <v>818</v>
      </c>
      <c r="B805">
        <v>0.00412239</v>
      </c>
      <c r="C805">
        <f>VLOOKUP(A805,[1]总校正后表!$A:$T,20,0)</f>
        <v>0.209388</v>
      </c>
    </row>
    <row r="806" spans="1:3">
      <c r="A806" t="s">
        <v>841</v>
      </c>
      <c r="B806">
        <v>0.00443473</v>
      </c>
      <c r="C806">
        <f>VLOOKUP(A806,[1]总校正后表!$A:$T,20,0)</f>
        <v>0.1761743</v>
      </c>
    </row>
    <row r="807" spans="1:3">
      <c r="A807" t="s">
        <v>843</v>
      </c>
      <c r="B807">
        <v>0.00450889</v>
      </c>
      <c r="C807">
        <f>VLOOKUP(A807,[1]总校正后表!$A:$T,20,0)</f>
        <v>0.19850305</v>
      </c>
    </row>
    <row r="808" spans="1:3">
      <c r="A808" t="s">
        <v>781</v>
      </c>
      <c r="B808">
        <v>0.00466698</v>
      </c>
      <c r="C808">
        <f>VLOOKUP(A808,[1]总校正后表!$A:$T,20,0)</f>
        <v>0.19518985</v>
      </c>
    </row>
    <row r="809" spans="1:3">
      <c r="A809" t="s">
        <v>32</v>
      </c>
      <c r="B809">
        <v>0.00479565</v>
      </c>
      <c r="C809">
        <f>VLOOKUP(A809,[1]总校正后表!$A:$T,20,0)</f>
        <v>0.161703867</v>
      </c>
    </row>
    <row r="810" spans="1:3">
      <c r="A810" t="s">
        <v>598</v>
      </c>
      <c r="B810">
        <v>0.00483635</v>
      </c>
      <c r="C810">
        <f>VLOOKUP(A810,[1]总校正后表!$A:$T,20,0)</f>
        <v>0.2021002</v>
      </c>
    </row>
    <row r="811" spans="1:3">
      <c r="A811" t="s">
        <v>1055</v>
      </c>
      <c r="B811">
        <v>0.00483979</v>
      </c>
      <c r="C811">
        <f>VLOOKUP(A811,[1]总校正后表!$A:$T,20,0)</f>
        <v>0.20129185</v>
      </c>
    </row>
    <row r="812" spans="1:3">
      <c r="A812" t="s">
        <v>1209</v>
      </c>
      <c r="B812">
        <v>0.00488238</v>
      </c>
      <c r="C812">
        <f>VLOOKUP(A812,[1]总校正后表!$A:$T,20,0)</f>
        <v>0.10968</v>
      </c>
    </row>
    <row r="813" spans="1:3">
      <c r="A813" t="s">
        <v>211</v>
      </c>
      <c r="B813">
        <v>0.00494184</v>
      </c>
      <c r="C813">
        <f>VLOOKUP(A813,[1]总校正后表!$A:$T,20,0)</f>
        <v>0.3101012</v>
      </c>
    </row>
    <row r="814" spans="1:3">
      <c r="A814" t="s">
        <v>19</v>
      </c>
      <c r="B814">
        <v>0.00494914</v>
      </c>
      <c r="C814">
        <f>VLOOKUP(A814,[1]总校正后表!$A:$T,20,0)</f>
        <v>0.3153601</v>
      </c>
    </row>
    <row r="815" spans="1:3">
      <c r="A815" t="s">
        <v>133</v>
      </c>
      <c r="B815">
        <v>0.00499621</v>
      </c>
      <c r="C815">
        <f>VLOOKUP(A815,[1]总校正后表!$A:$T,20,0)</f>
        <v>0.11772873</v>
      </c>
    </row>
    <row r="816" spans="1:3">
      <c r="A816" t="s">
        <v>858</v>
      </c>
      <c r="B816">
        <v>0.00506433</v>
      </c>
      <c r="C816">
        <f>VLOOKUP(A816,[1]总校正后表!$A:$T,20,0)</f>
        <v>0.15343128</v>
      </c>
    </row>
    <row r="817" spans="1:3">
      <c r="A817" t="s">
        <v>393</v>
      </c>
      <c r="B817">
        <v>0.00511296</v>
      </c>
      <c r="C817">
        <f>VLOOKUP(A817,[1]总校正后表!$A:$T,20,0)</f>
        <v>0.2866317</v>
      </c>
    </row>
    <row r="818" spans="1:3">
      <c r="A818" t="s">
        <v>1229</v>
      </c>
      <c r="B818">
        <v>0.00513742</v>
      </c>
      <c r="C818">
        <f>VLOOKUP(A818,[1]总校正后表!$A:$T,20,0)</f>
        <v>0.21278738</v>
      </c>
    </row>
    <row r="819" spans="1:3">
      <c r="A819" t="s">
        <v>784</v>
      </c>
      <c r="B819">
        <v>0.00521588</v>
      </c>
      <c r="C819">
        <f>VLOOKUP(A819,[1]总校正后表!$A:$T,20,0)</f>
        <v>0.104332867</v>
      </c>
    </row>
    <row r="820" spans="1:3">
      <c r="A820" t="s">
        <v>941</v>
      </c>
      <c r="B820">
        <v>0.00523261</v>
      </c>
      <c r="C820">
        <f>VLOOKUP(A820,[1]总校正后表!$A:$T,20,0)</f>
        <v>0.20672307</v>
      </c>
    </row>
    <row r="821" spans="1:3">
      <c r="A821" t="s">
        <v>355</v>
      </c>
      <c r="B821">
        <v>0.00523687</v>
      </c>
      <c r="C821">
        <f>VLOOKUP(A821,[1]总校正后表!$A:$T,20,0)</f>
        <v>0.2191084</v>
      </c>
    </row>
    <row r="822" spans="1:3">
      <c r="A822" t="s">
        <v>279</v>
      </c>
      <c r="B822">
        <v>0.0052426</v>
      </c>
      <c r="C822">
        <f>VLOOKUP(A822,[1]总校正后表!$A:$T,20,0)</f>
        <v>0.1397672</v>
      </c>
    </row>
    <row r="823" spans="1:3">
      <c r="A823" t="s">
        <v>488</v>
      </c>
      <c r="B823">
        <v>0.00525681</v>
      </c>
      <c r="C823">
        <f>VLOOKUP(A823,[1]总校正后表!$A:$T,20,0)</f>
        <v>0.21141775</v>
      </c>
    </row>
    <row r="824" spans="1:3">
      <c r="A824" t="s">
        <v>337</v>
      </c>
      <c r="B824">
        <v>0.0053269</v>
      </c>
      <c r="C824">
        <f>VLOOKUP(A824,[1]总校正后表!$A:$T,20,0)</f>
        <v>0.26134183</v>
      </c>
    </row>
    <row r="825" spans="1:3">
      <c r="A825" t="s">
        <v>863</v>
      </c>
      <c r="B825">
        <v>0.00545172</v>
      </c>
      <c r="C825">
        <f>VLOOKUP(A825,[1]总校正后表!$A:$T,20,0)</f>
        <v>0.207758</v>
      </c>
    </row>
    <row r="826" spans="1:3">
      <c r="A826" t="s">
        <v>1235</v>
      </c>
      <c r="B826">
        <v>0.00546847</v>
      </c>
      <c r="C826">
        <f>VLOOKUP(A826,[1]总校正后表!$A:$T,20,0)</f>
        <v>0.292748</v>
      </c>
    </row>
    <row r="827" spans="1:3">
      <c r="A827" t="s">
        <v>357</v>
      </c>
      <c r="B827">
        <v>0.00548942</v>
      </c>
      <c r="C827">
        <f>VLOOKUP(A827,[1]总校正后表!$A:$T,20,0)</f>
        <v>0.117307867</v>
      </c>
    </row>
    <row r="828" spans="1:3">
      <c r="A828" t="s">
        <v>192</v>
      </c>
      <c r="B828">
        <v>0.00550556</v>
      </c>
      <c r="C828">
        <f>VLOOKUP(A828,[1]总校正后表!$A:$T,20,0)</f>
        <v>0.199005067</v>
      </c>
    </row>
    <row r="829" spans="1:3">
      <c r="A829" t="s">
        <v>1052</v>
      </c>
      <c r="B829">
        <v>0.00551684</v>
      </c>
      <c r="C829">
        <f>VLOOKUP(A829,[1]总校正后表!$A:$T,20,0)</f>
        <v>0.16753485</v>
      </c>
    </row>
    <row r="830" spans="1:3">
      <c r="A830" t="s">
        <v>585</v>
      </c>
      <c r="B830">
        <v>0.0055353</v>
      </c>
      <c r="C830">
        <f>VLOOKUP(A830,[1]总校正后表!$A:$T,20,0)</f>
        <v>0.19288045</v>
      </c>
    </row>
    <row r="831" spans="1:3">
      <c r="A831" t="s">
        <v>549</v>
      </c>
      <c r="B831">
        <v>0.00566135</v>
      </c>
      <c r="C831">
        <f>VLOOKUP(A831,[1]总校正后表!$A:$T,20,0)</f>
        <v>0.18874958</v>
      </c>
    </row>
    <row r="832" spans="1:3">
      <c r="A832" t="s">
        <v>1071</v>
      </c>
      <c r="B832">
        <v>0.0056659</v>
      </c>
      <c r="C832">
        <f>VLOOKUP(A832,[1]总校正后表!$A:$T,20,0)</f>
        <v>0.19406447</v>
      </c>
    </row>
    <row r="833" spans="1:3">
      <c r="A833" t="s">
        <v>1274</v>
      </c>
      <c r="B833">
        <v>0.00577164</v>
      </c>
      <c r="C833">
        <f>VLOOKUP(A833,[1]总校正后表!$A:$T,20,0)</f>
        <v>0.22175173</v>
      </c>
    </row>
    <row r="834" spans="1:3">
      <c r="A834" t="s">
        <v>1185</v>
      </c>
      <c r="B834">
        <v>0.00589226</v>
      </c>
      <c r="C834">
        <f>VLOOKUP(A834,[1]总校正后表!$A:$T,20,0)</f>
        <v>0.06453307</v>
      </c>
    </row>
    <row r="835" spans="1:3">
      <c r="A835" t="s">
        <v>413</v>
      </c>
      <c r="B835">
        <v>0.00589371</v>
      </c>
      <c r="C835">
        <f>VLOOKUP(A835,[1]总校正后表!$A:$T,20,0)</f>
        <v>0.1679606</v>
      </c>
    </row>
    <row r="836" spans="1:3">
      <c r="A836" t="s">
        <v>905</v>
      </c>
      <c r="B836">
        <v>0.00593049</v>
      </c>
      <c r="C836">
        <f>VLOOKUP(A836,[1]总校正后表!$A:$T,20,0)</f>
        <v>0.17946083</v>
      </c>
    </row>
    <row r="837" spans="1:3">
      <c r="A837" t="s">
        <v>539</v>
      </c>
      <c r="B837">
        <v>0.00596815</v>
      </c>
      <c r="C837">
        <f>VLOOKUP(A837,[1]总校正后表!$A:$T,20,0)</f>
        <v>0.147462767</v>
      </c>
    </row>
    <row r="838" spans="1:3">
      <c r="A838" t="s">
        <v>389</v>
      </c>
      <c r="B838">
        <v>0.00600001</v>
      </c>
      <c r="C838">
        <f>VLOOKUP(A838,[1]总校正后表!$A:$T,20,0)</f>
        <v>0.152796867</v>
      </c>
    </row>
    <row r="839" spans="1:3">
      <c r="A839" t="s">
        <v>408</v>
      </c>
      <c r="B839">
        <v>0.00602105</v>
      </c>
      <c r="C839">
        <f>VLOOKUP(A839,[1]总校正后表!$A:$T,20,0)</f>
        <v>0.2396192</v>
      </c>
    </row>
    <row r="840" spans="1:3">
      <c r="A840" t="s">
        <v>1004</v>
      </c>
      <c r="B840">
        <v>0.00635893</v>
      </c>
      <c r="C840">
        <f>VLOOKUP(A840,[1]总校正后表!$A:$T,20,0)</f>
        <v>0.3165386</v>
      </c>
    </row>
    <row r="841" spans="1:3">
      <c r="A841" t="s">
        <v>533</v>
      </c>
      <c r="B841">
        <v>0.00638769</v>
      </c>
      <c r="C841">
        <f>VLOOKUP(A841,[1]总校正后表!$A:$T,20,0)</f>
        <v>0.12897385</v>
      </c>
    </row>
    <row r="842" spans="1:3">
      <c r="A842" t="s">
        <v>672</v>
      </c>
      <c r="B842">
        <v>0.00644463</v>
      </c>
      <c r="C842">
        <f>VLOOKUP(A842,[1]总校正后表!$A:$T,20,0)</f>
        <v>0.2113862</v>
      </c>
    </row>
    <row r="843" spans="1:3">
      <c r="A843" t="s">
        <v>1122</v>
      </c>
      <c r="B843">
        <v>0.00645153</v>
      </c>
      <c r="C843">
        <f>VLOOKUP(A843,[1]总校正后表!$A:$T,20,0)</f>
        <v>0.2580331</v>
      </c>
    </row>
    <row r="844" spans="1:3">
      <c r="A844" t="s">
        <v>18</v>
      </c>
      <c r="B844">
        <v>0.00647701</v>
      </c>
      <c r="C844">
        <f>VLOOKUP(A844,[1]总校正后表!$A:$T,20,0)</f>
        <v>0.3691911</v>
      </c>
    </row>
    <row r="845" spans="1:3">
      <c r="A845" t="s">
        <v>972</v>
      </c>
      <c r="B845">
        <v>0.00654414</v>
      </c>
      <c r="C845">
        <f>VLOOKUP(A845,[1]总校正后表!$A:$T,20,0)</f>
        <v>0.30820983</v>
      </c>
    </row>
    <row r="846" spans="1:3">
      <c r="A846" t="s">
        <v>213</v>
      </c>
      <c r="B846">
        <v>0.00656001</v>
      </c>
      <c r="C846">
        <f>VLOOKUP(A846,[1]总校正后表!$A:$T,20,0)</f>
        <v>0.185356</v>
      </c>
    </row>
    <row r="847" spans="1:3">
      <c r="A847" t="s">
        <v>457</v>
      </c>
      <c r="B847">
        <v>0.00658208</v>
      </c>
      <c r="C847">
        <f>VLOOKUP(A847,[1]总校正后表!$A:$T,20,0)</f>
        <v>0.208906</v>
      </c>
    </row>
    <row r="848" spans="1:3">
      <c r="A848" t="s">
        <v>144</v>
      </c>
      <c r="B848">
        <v>0.00685365</v>
      </c>
      <c r="C848">
        <f>VLOOKUP(A848,[1]总校正后表!$A:$T,20,0)</f>
        <v>0.20769838</v>
      </c>
    </row>
    <row r="849" spans="1:3">
      <c r="A849" t="s">
        <v>1075</v>
      </c>
      <c r="B849">
        <v>0.00691928</v>
      </c>
      <c r="C849">
        <f>VLOOKUP(A849,[1]总校正后表!$A:$T,20,0)</f>
        <v>0.17857947</v>
      </c>
    </row>
    <row r="850" spans="1:3">
      <c r="A850" t="s">
        <v>1032</v>
      </c>
      <c r="B850">
        <v>0.00696103</v>
      </c>
      <c r="C850">
        <f>VLOOKUP(A850,[1]总校正后表!$A:$T,20,0)</f>
        <v>0.2267876</v>
      </c>
    </row>
    <row r="851" spans="1:3">
      <c r="A851" t="s">
        <v>20</v>
      </c>
      <c r="B851">
        <v>0.00703647</v>
      </c>
      <c r="C851">
        <f>VLOOKUP(A851,[1]总校正后表!$A:$T,20,0)</f>
        <v>0.17072045</v>
      </c>
    </row>
    <row r="852" spans="1:3">
      <c r="A852" t="s">
        <v>331</v>
      </c>
      <c r="B852">
        <v>0.00704419</v>
      </c>
      <c r="C852">
        <f>VLOOKUP(A852,[1]总校正后表!$A:$T,20,0)</f>
        <v>0.18984328</v>
      </c>
    </row>
    <row r="853" spans="1:3">
      <c r="A853" t="s">
        <v>330</v>
      </c>
      <c r="B853">
        <v>0.00707091</v>
      </c>
      <c r="C853">
        <f>VLOOKUP(A853,[1]总校正后表!$A:$T,20,0)</f>
        <v>0.236043</v>
      </c>
    </row>
    <row r="854" spans="1:3">
      <c r="A854" t="s">
        <v>1120</v>
      </c>
      <c r="B854">
        <v>0.00726861</v>
      </c>
      <c r="C854">
        <f>VLOOKUP(A854,[1]总校正后表!$A:$T,20,0)</f>
        <v>0.11923658</v>
      </c>
    </row>
    <row r="855" spans="1:3">
      <c r="A855" t="s">
        <v>1028</v>
      </c>
      <c r="B855">
        <v>0.00727181</v>
      </c>
      <c r="C855">
        <f>VLOOKUP(A855,[1]总校正后表!$A:$T,20,0)</f>
        <v>0.109004867</v>
      </c>
    </row>
    <row r="856" spans="1:3">
      <c r="A856" t="s">
        <v>554</v>
      </c>
      <c r="B856">
        <v>0.00744439</v>
      </c>
      <c r="C856">
        <f>VLOOKUP(A856,[1]总校正后表!$A:$T,20,0)</f>
        <v>0.2126254</v>
      </c>
    </row>
    <row r="857" spans="1:3">
      <c r="A857" t="s">
        <v>576</v>
      </c>
      <c r="B857">
        <v>0.00749314</v>
      </c>
      <c r="C857">
        <f>VLOOKUP(A857,[1]总校正后表!$A:$T,20,0)</f>
        <v>0.27106507</v>
      </c>
    </row>
    <row r="858" spans="1:3">
      <c r="A858" t="s">
        <v>300</v>
      </c>
      <c r="B858">
        <v>0.0076146</v>
      </c>
      <c r="C858">
        <f>VLOOKUP(A858,[1]总校正后表!$A:$T,20,0)</f>
        <v>0.26967298</v>
      </c>
    </row>
    <row r="859" spans="1:3">
      <c r="A859" t="s">
        <v>777</v>
      </c>
      <c r="B859">
        <v>0.00770346</v>
      </c>
      <c r="C859">
        <f>VLOOKUP(A859,[1]总校正后表!$A:$T,20,0)</f>
        <v>0.17562575</v>
      </c>
    </row>
    <row r="860" spans="1:3">
      <c r="A860" t="s">
        <v>452</v>
      </c>
      <c r="B860">
        <v>0.00777963</v>
      </c>
      <c r="C860">
        <f>VLOOKUP(A860,[1]总校正后表!$A:$T,20,0)</f>
        <v>0.165609</v>
      </c>
    </row>
    <row r="861" spans="1:3">
      <c r="A861" t="s">
        <v>436</v>
      </c>
      <c r="B861">
        <v>0.00779904</v>
      </c>
      <c r="C861">
        <f>VLOOKUP(A861,[1]总校正后表!$A:$T,20,0)</f>
        <v>0.176823</v>
      </c>
    </row>
    <row r="862" spans="1:3">
      <c r="A862" t="s">
        <v>40</v>
      </c>
      <c r="B862">
        <v>0.0078335</v>
      </c>
      <c r="C862">
        <f>VLOOKUP(A862,[1]总校正后表!$A:$T,20,0)</f>
        <v>0.263069867</v>
      </c>
    </row>
    <row r="863" spans="1:3">
      <c r="A863" t="s">
        <v>1111</v>
      </c>
      <c r="B863">
        <v>0.00788626</v>
      </c>
      <c r="C863">
        <f>VLOOKUP(A863,[1]总校正后表!$A:$T,20,0)</f>
        <v>0.24815287</v>
      </c>
    </row>
    <row r="864" spans="1:3">
      <c r="A864" t="s">
        <v>687</v>
      </c>
      <c r="B864">
        <v>0.00800417</v>
      </c>
      <c r="C864">
        <f>VLOOKUP(A864,[1]总校正后表!$A:$T,20,0)</f>
        <v>0.2247174</v>
      </c>
    </row>
    <row r="865" spans="1:3">
      <c r="A865" t="s">
        <v>746</v>
      </c>
      <c r="B865">
        <v>0.00800943</v>
      </c>
      <c r="C865">
        <f>VLOOKUP(A865,[1]总校正后表!$A:$T,20,0)</f>
        <v>0.120319867</v>
      </c>
    </row>
    <row r="866" spans="1:3">
      <c r="A866" t="s">
        <v>914</v>
      </c>
      <c r="B866">
        <v>0.008035</v>
      </c>
      <c r="C866">
        <f>VLOOKUP(A866,[1]总校正后表!$A:$T,20,0)</f>
        <v>0.2576041</v>
      </c>
    </row>
    <row r="867" spans="1:3">
      <c r="A867" t="s">
        <v>604</v>
      </c>
      <c r="B867">
        <v>0.00810527</v>
      </c>
      <c r="C867">
        <f>VLOOKUP(A867,[1]总校正后表!$A:$T,20,0)</f>
        <v>0.081248067</v>
      </c>
    </row>
    <row r="868" spans="1:3">
      <c r="A868" t="s">
        <v>637</v>
      </c>
      <c r="B868">
        <v>0.00813168</v>
      </c>
      <c r="C868">
        <f>VLOOKUP(A868,[1]总校正后表!$A:$T,20,0)</f>
        <v>0.092132867</v>
      </c>
    </row>
    <row r="869" spans="1:3">
      <c r="A869" t="s">
        <v>1082</v>
      </c>
      <c r="B869">
        <v>0.00813397</v>
      </c>
      <c r="C869">
        <f>VLOOKUP(A869,[1]总校正后表!$A:$T,20,0)</f>
        <v>0.241783</v>
      </c>
    </row>
    <row r="870" spans="1:3">
      <c r="A870" t="s">
        <v>692</v>
      </c>
      <c r="B870">
        <v>0.00816848</v>
      </c>
      <c r="C870">
        <f>VLOOKUP(A870,[1]总校正后表!$A:$T,20,0)</f>
        <v>0.02054317</v>
      </c>
    </row>
    <row r="871" spans="1:3">
      <c r="A871" t="s">
        <v>1104</v>
      </c>
      <c r="B871">
        <v>0.00820417</v>
      </c>
      <c r="C871">
        <f>VLOOKUP(A871,[1]总校正后表!$A:$T,20,0)</f>
        <v>0.24784875</v>
      </c>
    </row>
    <row r="872" spans="1:3">
      <c r="A872" t="s">
        <v>1117</v>
      </c>
      <c r="B872">
        <v>0.00822168</v>
      </c>
      <c r="C872">
        <f>VLOOKUP(A872,[1]总校正后表!$A:$T,20,0)</f>
        <v>0.2094604</v>
      </c>
    </row>
    <row r="873" spans="1:3">
      <c r="A873" t="s">
        <v>65</v>
      </c>
      <c r="B873">
        <v>0.00832325</v>
      </c>
      <c r="C873">
        <f>VLOOKUP(A873,[1]总校正后表!$A:$T,20,0)</f>
        <v>0.2178813</v>
      </c>
    </row>
    <row r="874" spans="1:3">
      <c r="A874" t="s">
        <v>1295</v>
      </c>
      <c r="B874">
        <v>0.00836144</v>
      </c>
      <c r="C874">
        <f>VLOOKUP(A874,[1]总校正后表!$A:$T,20,0)</f>
        <v>0.09280387</v>
      </c>
    </row>
    <row r="875" spans="1:3">
      <c r="A875" t="s">
        <v>444</v>
      </c>
      <c r="B875">
        <v>0.00840447</v>
      </c>
      <c r="C875">
        <f>VLOOKUP(A875,[1]总校正后表!$A:$T,20,0)</f>
        <v>0.2851314</v>
      </c>
    </row>
    <row r="876" spans="1:3">
      <c r="A876" t="s">
        <v>577</v>
      </c>
      <c r="B876">
        <v>0.00844388</v>
      </c>
      <c r="C876">
        <f>VLOOKUP(A876,[1]总校正后表!$A:$T,20,0)</f>
        <v>0.19674283</v>
      </c>
    </row>
    <row r="877" spans="1:3">
      <c r="A877" t="s">
        <v>163</v>
      </c>
      <c r="B877">
        <v>0.00846327</v>
      </c>
      <c r="C877">
        <f>VLOOKUP(A877,[1]总校正后表!$A:$T,20,0)</f>
        <v>0.16785</v>
      </c>
    </row>
    <row r="878" spans="1:3">
      <c r="A878" t="s">
        <v>35</v>
      </c>
      <c r="B878">
        <v>0.00849501</v>
      </c>
      <c r="C878">
        <f>VLOOKUP(A878,[1]总校正后表!$A:$T,20,0)</f>
        <v>0.2170513</v>
      </c>
    </row>
    <row r="879" spans="1:3">
      <c r="A879" t="s">
        <v>464</v>
      </c>
      <c r="B879">
        <v>0.00852819</v>
      </c>
      <c r="C879">
        <f>VLOOKUP(A879,[1]总校正后表!$A:$T,20,0)</f>
        <v>0.0799044</v>
      </c>
    </row>
    <row r="880" spans="1:3">
      <c r="A880" t="s">
        <v>374</v>
      </c>
      <c r="B880">
        <v>0.00854697</v>
      </c>
      <c r="C880">
        <f>VLOOKUP(A880,[1]总校正后表!$A:$T,20,0)</f>
        <v>0.25885873</v>
      </c>
    </row>
    <row r="881" spans="1:3">
      <c r="A881" t="s">
        <v>203</v>
      </c>
      <c r="B881">
        <v>0.00861034</v>
      </c>
      <c r="C881">
        <f>VLOOKUP(A881,[1]总校正后表!$A:$T,20,0)</f>
        <v>0.1674005</v>
      </c>
    </row>
    <row r="882" spans="1:3">
      <c r="A882" t="s">
        <v>1135</v>
      </c>
      <c r="B882">
        <v>0.00873204</v>
      </c>
      <c r="C882">
        <f>VLOOKUP(A882,[1]总校正后表!$A:$T,20,0)</f>
        <v>0.2302962</v>
      </c>
    </row>
    <row r="883" spans="1:3">
      <c r="A883" t="s">
        <v>581</v>
      </c>
      <c r="B883">
        <v>0.00892128</v>
      </c>
      <c r="C883">
        <f>VLOOKUP(A883,[1]总校正后表!$A:$T,20,0)</f>
        <v>0.1870291</v>
      </c>
    </row>
    <row r="884" spans="1:3">
      <c r="A884" t="s">
        <v>1228</v>
      </c>
      <c r="B884">
        <v>0.00892312</v>
      </c>
      <c r="C884">
        <f>VLOOKUP(A884,[1]总校正后表!$A:$T,20,0)</f>
        <v>0.147517767</v>
      </c>
    </row>
    <row r="885" spans="1:3">
      <c r="A885" t="s">
        <v>108</v>
      </c>
      <c r="B885">
        <v>0.00894755</v>
      </c>
      <c r="C885">
        <f>VLOOKUP(A885,[1]总校正后表!$A:$T,20,0)</f>
        <v>0.10653287</v>
      </c>
    </row>
    <row r="886" spans="1:3">
      <c r="A886" t="s">
        <v>5</v>
      </c>
      <c r="B886">
        <v>0.00897282</v>
      </c>
      <c r="C886">
        <f>VLOOKUP(A886,[1]总校正后表!$A:$T,20,0)</f>
        <v>0.1475651</v>
      </c>
    </row>
    <row r="887" spans="1:3">
      <c r="A887" t="s">
        <v>1221</v>
      </c>
      <c r="B887">
        <v>0.00898889</v>
      </c>
      <c r="C887">
        <f>VLOOKUP(A887,[1]总校正后表!$A:$T,20,0)</f>
        <v>0.1438322</v>
      </c>
    </row>
    <row r="888" spans="1:3">
      <c r="A888" t="s">
        <v>226</v>
      </c>
      <c r="B888">
        <v>0.00924985</v>
      </c>
      <c r="C888">
        <f>VLOOKUP(A888,[1]总校正后表!$A:$T,20,0)</f>
        <v>0.2358564</v>
      </c>
    </row>
    <row r="889" spans="1:3">
      <c r="A889" t="s">
        <v>1168</v>
      </c>
      <c r="B889">
        <v>0.00926984</v>
      </c>
      <c r="C889">
        <f>VLOOKUP(A889,[1]总校正后表!$A:$T,20,0)</f>
        <v>0.1950317</v>
      </c>
    </row>
    <row r="890" spans="1:3">
      <c r="A890" t="s">
        <v>473</v>
      </c>
      <c r="B890">
        <v>0.00933684</v>
      </c>
      <c r="C890">
        <f>VLOOKUP(A890,[1]总校正后表!$A:$T,20,0)</f>
        <v>0.17939483</v>
      </c>
    </row>
    <row r="891" spans="1:3">
      <c r="A891" t="s">
        <v>128</v>
      </c>
      <c r="B891">
        <v>0.00937778</v>
      </c>
      <c r="C891">
        <f>VLOOKUP(A891,[1]总校正后表!$A:$T,20,0)</f>
        <v>0.168888867</v>
      </c>
    </row>
    <row r="892" spans="1:3">
      <c r="A892" t="s">
        <v>1190</v>
      </c>
      <c r="B892">
        <v>0.00938408</v>
      </c>
      <c r="C892">
        <f>VLOOKUP(A892,[1]总校正后表!$A:$T,20,0)</f>
        <v>0.22292858</v>
      </c>
    </row>
    <row r="893" spans="1:3">
      <c r="A893" t="s">
        <v>825</v>
      </c>
      <c r="B893">
        <v>0.00944524</v>
      </c>
      <c r="C893">
        <f>VLOOKUP(A893,[1]总校正后表!$A:$T,20,0)</f>
        <v>0.22528145</v>
      </c>
    </row>
    <row r="894" spans="1:3">
      <c r="A894" t="s">
        <v>901</v>
      </c>
      <c r="B894">
        <v>0.00948521</v>
      </c>
      <c r="C894">
        <f>VLOOKUP(A894,[1]总校正后表!$A:$T,20,0)</f>
        <v>0.21393975</v>
      </c>
    </row>
    <row r="895" spans="1:3">
      <c r="A895" t="s">
        <v>352</v>
      </c>
      <c r="B895">
        <v>0.00962641</v>
      </c>
      <c r="C895">
        <f>VLOOKUP(A895,[1]总校正后表!$A:$T,20,0)</f>
        <v>0.12072585</v>
      </c>
    </row>
    <row r="896" spans="1:3">
      <c r="A896" t="s">
        <v>631</v>
      </c>
      <c r="B896">
        <v>0.00971071</v>
      </c>
      <c r="C896">
        <f>VLOOKUP(A896,[1]总校正后表!$A:$T,20,0)</f>
        <v>0.28679787</v>
      </c>
    </row>
    <row r="897" spans="1:3">
      <c r="A897" t="s">
        <v>701</v>
      </c>
      <c r="B897">
        <v>0.00984178</v>
      </c>
      <c r="C897">
        <f>VLOOKUP(A897,[1]总校正后表!$A:$T,20,0)</f>
        <v>0.19113058</v>
      </c>
    </row>
    <row r="898" spans="1:3">
      <c r="A898" t="s">
        <v>294</v>
      </c>
      <c r="B898">
        <v>0.00984604</v>
      </c>
      <c r="C898">
        <f>VLOOKUP(A898,[1]总校正后表!$A:$T,20,0)</f>
        <v>0.1911856</v>
      </c>
    </row>
    <row r="899" spans="1:3">
      <c r="A899" t="s">
        <v>412</v>
      </c>
      <c r="B899">
        <v>0.00986791</v>
      </c>
      <c r="C899">
        <f>VLOOKUP(A899,[1]总校正后表!$A:$T,20,0)</f>
        <v>0.23726583</v>
      </c>
    </row>
    <row r="900" spans="1:3">
      <c r="A900" t="s">
        <v>1162</v>
      </c>
      <c r="B900">
        <v>0.00991836</v>
      </c>
      <c r="C900">
        <f>VLOOKUP(A900,[1]总校正后表!$A:$T,20,0)</f>
        <v>0.2077349</v>
      </c>
    </row>
    <row r="901" spans="1:3">
      <c r="A901" t="s">
        <v>866</v>
      </c>
      <c r="B901">
        <v>0.00992691</v>
      </c>
      <c r="C901">
        <f>VLOOKUP(A901,[1]总校正后表!$A:$T,20,0)</f>
        <v>0.198271867</v>
      </c>
    </row>
    <row r="902" spans="1:3">
      <c r="A902" t="s">
        <v>415</v>
      </c>
      <c r="B902">
        <v>0.0099629</v>
      </c>
      <c r="C902">
        <f>VLOOKUP(A902,[1]总校正后表!$A:$T,20,0)</f>
        <v>0.2508214</v>
      </c>
    </row>
    <row r="903" spans="1:3">
      <c r="A903" t="s">
        <v>807</v>
      </c>
      <c r="B903">
        <v>0.00997017</v>
      </c>
      <c r="C903">
        <f>VLOOKUP(A903,[1]总校正后表!$A:$T,20,0)</f>
        <v>0.20525738</v>
      </c>
    </row>
    <row r="904" spans="1:3">
      <c r="A904" t="s">
        <v>204</v>
      </c>
      <c r="B904">
        <v>0.0099725</v>
      </c>
      <c r="C904">
        <f>VLOOKUP(A904,[1]总校正后表!$A:$T,20,0)</f>
        <v>0.15911183</v>
      </c>
    </row>
    <row r="905" spans="1:3">
      <c r="A905" t="s">
        <v>770</v>
      </c>
      <c r="B905">
        <v>0.0099739</v>
      </c>
      <c r="C905">
        <f>VLOOKUP(A905,[1]总校正后表!$A:$T,20,0)</f>
        <v>0.084128</v>
      </c>
    </row>
    <row r="906" spans="1:3">
      <c r="A906" t="s">
        <v>449</v>
      </c>
      <c r="B906">
        <v>0.0101131</v>
      </c>
      <c r="C906">
        <f>VLOOKUP(A906,[1]总校正后表!$A:$T,20,0)</f>
        <v>0.14846373</v>
      </c>
    </row>
    <row r="907" spans="1:3">
      <c r="A907" t="s">
        <v>840</v>
      </c>
      <c r="B907">
        <v>0.0103129</v>
      </c>
      <c r="C907">
        <f>VLOOKUP(A907,[1]总校正后表!$A:$T,20,0)</f>
        <v>0.2968203</v>
      </c>
    </row>
    <row r="908" spans="1:3">
      <c r="A908" t="s">
        <v>762</v>
      </c>
      <c r="B908">
        <v>0.0105985</v>
      </c>
      <c r="C908">
        <f>VLOOKUP(A908,[1]总校正后表!$A:$T,20,0)</f>
        <v>0.31920703</v>
      </c>
    </row>
    <row r="909" spans="1:3">
      <c r="A909" t="s">
        <v>237</v>
      </c>
      <c r="B909">
        <v>0.0106443</v>
      </c>
      <c r="C909">
        <f>VLOOKUP(A909,[1]总校正后表!$A:$T,20,0)</f>
        <v>0.29035738</v>
      </c>
    </row>
    <row r="910" spans="1:3">
      <c r="A910" t="s">
        <v>930</v>
      </c>
      <c r="B910">
        <v>0.0107204</v>
      </c>
      <c r="C910">
        <f>VLOOKUP(A910,[1]总校正后表!$A:$T,20,0)</f>
        <v>0.1020509</v>
      </c>
    </row>
    <row r="911" spans="1:3">
      <c r="A911" t="s">
        <v>1243</v>
      </c>
      <c r="B911">
        <v>0.0107216</v>
      </c>
      <c r="C911">
        <f>VLOOKUP(A911,[1]总校正后表!$A:$T,20,0)</f>
        <v>0.18846683</v>
      </c>
    </row>
    <row r="912" spans="1:3">
      <c r="A912" t="s">
        <v>298</v>
      </c>
      <c r="B912">
        <v>0.0108922</v>
      </c>
      <c r="C912">
        <f>VLOOKUP(A912,[1]总校正后表!$A:$T,20,0)</f>
        <v>0.0784545</v>
      </c>
    </row>
    <row r="913" spans="1:3">
      <c r="A913" t="s">
        <v>792</v>
      </c>
      <c r="B913">
        <v>0.0109415</v>
      </c>
      <c r="C913">
        <f>VLOOKUP(A913,[1]总校正后表!$A:$T,20,0)</f>
        <v>0.23815928</v>
      </c>
    </row>
    <row r="914" spans="1:3">
      <c r="A914" t="s">
        <v>1078</v>
      </c>
      <c r="B914">
        <v>0.0110378</v>
      </c>
      <c r="C914">
        <f>VLOOKUP(A914,[1]总校正后表!$A:$T,20,0)</f>
        <v>0.2274683</v>
      </c>
    </row>
    <row r="915" spans="1:3">
      <c r="A915" t="s">
        <v>256</v>
      </c>
      <c r="B915">
        <v>0.0110385</v>
      </c>
      <c r="C915">
        <f>VLOOKUP(A915,[1]总校正后表!$A:$T,20,0)</f>
        <v>0.16354285</v>
      </c>
    </row>
    <row r="916" spans="1:3">
      <c r="A916" t="s">
        <v>1139</v>
      </c>
      <c r="B916">
        <v>0.011053</v>
      </c>
      <c r="C916">
        <f>VLOOKUP(A916,[1]总校正后表!$A:$T,20,0)</f>
        <v>0.208282467</v>
      </c>
    </row>
    <row r="917" spans="1:3">
      <c r="A917" t="s">
        <v>780</v>
      </c>
      <c r="B917">
        <v>0.0110717</v>
      </c>
      <c r="C917">
        <f>VLOOKUP(A917,[1]总校正后表!$A:$T,20,0)</f>
        <v>0.18631128</v>
      </c>
    </row>
    <row r="918" spans="1:3">
      <c r="A918" t="s">
        <v>1118</v>
      </c>
      <c r="B918">
        <v>0.0111304</v>
      </c>
      <c r="C918">
        <f>VLOOKUP(A918,[1]总校正后表!$A:$T,20,0)</f>
        <v>0.195920867</v>
      </c>
    </row>
    <row r="919" spans="1:3">
      <c r="A919" t="s">
        <v>176</v>
      </c>
      <c r="B919">
        <v>0.0112954</v>
      </c>
      <c r="C919">
        <f>VLOOKUP(A919,[1]总校正后表!$A:$T,20,0)</f>
        <v>0.231275767</v>
      </c>
    </row>
    <row r="920" spans="1:3">
      <c r="A920" t="s">
        <v>84</v>
      </c>
      <c r="B920">
        <v>0.0113097</v>
      </c>
      <c r="C920">
        <f>VLOOKUP(A920,[1]总校正后表!$A:$T,20,0)</f>
        <v>0.1802047</v>
      </c>
    </row>
    <row r="921" spans="1:3">
      <c r="A921" t="s">
        <v>665</v>
      </c>
      <c r="B921">
        <v>0.0113206</v>
      </c>
      <c r="C921">
        <f>VLOOKUP(A921,[1]总校正后表!$A:$T,20,0)</f>
        <v>0.21965738</v>
      </c>
    </row>
    <row r="922" spans="1:3">
      <c r="A922" t="s">
        <v>741</v>
      </c>
      <c r="B922">
        <v>0.0113777</v>
      </c>
      <c r="C922">
        <f>VLOOKUP(A922,[1]总校正后表!$A:$T,20,0)</f>
        <v>0.22799238</v>
      </c>
    </row>
    <row r="923" spans="1:3">
      <c r="A923" t="s">
        <v>1155</v>
      </c>
      <c r="B923">
        <v>0.0113941</v>
      </c>
      <c r="C923">
        <f>VLOOKUP(A923,[1]总校正后表!$A:$T,20,0)</f>
        <v>0.15181475</v>
      </c>
    </row>
    <row r="924" spans="1:3">
      <c r="A924" t="s">
        <v>29</v>
      </c>
      <c r="B924">
        <v>0.0114321</v>
      </c>
      <c r="C924">
        <f>VLOOKUP(A924,[1]总校正后表!$A:$T,20,0)</f>
        <v>0.30132045</v>
      </c>
    </row>
    <row r="925" spans="1:3">
      <c r="A925" t="s">
        <v>619</v>
      </c>
      <c r="B925">
        <v>0.0114363</v>
      </c>
      <c r="C925">
        <f>VLOOKUP(A925,[1]总校正后表!$A:$T,20,0)</f>
        <v>0.2912703</v>
      </c>
    </row>
    <row r="926" spans="1:3">
      <c r="A926" t="s">
        <v>1250</v>
      </c>
      <c r="B926">
        <v>0.0116177</v>
      </c>
      <c r="C926">
        <f>VLOOKUP(A926,[1]总校正后表!$A:$T,20,0)</f>
        <v>0.136370067</v>
      </c>
    </row>
    <row r="927" spans="1:3">
      <c r="A927" t="s">
        <v>1178</v>
      </c>
      <c r="B927">
        <v>0.0116445</v>
      </c>
      <c r="C927">
        <f>VLOOKUP(A927,[1]总校正后表!$A:$T,20,0)</f>
        <v>0.130058</v>
      </c>
    </row>
    <row r="928" spans="1:3">
      <c r="A928" t="s">
        <v>368</v>
      </c>
      <c r="B928">
        <v>0.01167</v>
      </c>
      <c r="C928">
        <f>VLOOKUP(A928,[1]总校正后表!$A:$T,20,0)</f>
        <v>0.22717783</v>
      </c>
    </row>
    <row r="929" spans="1:3">
      <c r="A929" t="s">
        <v>652</v>
      </c>
      <c r="B929">
        <v>0.0117906</v>
      </c>
      <c r="C929">
        <f>VLOOKUP(A929,[1]总校正后表!$A:$T,20,0)</f>
        <v>0.20751338</v>
      </c>
    </row>
    <row r="930" spans="1:3">
      <c r="A930" t="s">
        <v>560</v>
      </c>
      <c r="B930">
        <v>0.0119445</v>
      </c>
      <c r="C930">
        <f>VLOOKUP(A930,[1]总校正后表!$A:$T,20,0)</f>
        <v>0.09656207</v>
      </c>
    </row>
    <row r="931" spans="1:3">
      <c r="A931" t="s">
        <v>1007</v>
      </c>
      <c r="B931">
        <v>0.0119679</v>
      </c>
      <c r="C931">
        <f>VLOOKUP(A931,[1]总校正后表!$A:$T,20,0)</f>
        <v>0.06552485</v>
      </c>
    </row>
    <row r="932" spans="1:3">
      <c r="A932" t="s">
        <v>326</v>
      </c>
      <c r="B932">
        <v>0.0120553</v>
      </c>
      <c r="C932">
        <f>VLOOKUP(A932,[1]总校正后表!$A:$T,20,0)</f>
        <v>0.16406975</v>
      </c>
    </row>
    <row r="933" spans="1:3">
      <c r="A933" t="s">
        <v>137</v>
      </c>
      <c r="B933">
        <v>0.0121077</v>
      </c>
      <c r="C933">
        <f>VLOOKUP(A933,[1]总校正后表!$A:$T,20,0)</f>
        <v>0.16602028</v>
      </c>
    </row>
    <row r="934" spans="1:3">
      <c r="A934" t="s">
        <v>406</v>
      </c>
      <c r="B934">
        <v>0.0121133</v>
      </c>
      <c r="C934">
        <f>VLOOKUP(A934,[1]总校正后表!$A:$T,20,0)</f>
        <v>0.25287</v>
      </c>
    </row>
    <row r="935" spans="1:3">
      <c r="A935" t="s">
        <v>1181</v>
      </c>
      <c r="B935">
        <v>0.0121299</v>
      </c>
      <c r="C935">
        <f>VLOOKUP(A935,[1]总校正后表!$A:$T,20,0)</f>
        <v>0.00560557</v>
      </c>
    </row>
    <row r="936" spans="1:3">
      <c r="A936" t="s">
        <v>1013</v>
      </c>
      <c r="B936">
        <v>0.0121802</v>
      </c>
      <c r="C936">
        <f>VLOOKUP(A936,[1]总校正后表!$A:$T,20,0)</f>
        <v>0.2447494</v>
      </c>
    </row>
    <row r="937" spans="1:3">
      <c r="A937" t="s">
        <v>624</v>
      </c>
      <c r="B937">
        <v>0.0122057</v>
      </c>
      <c r="C937">
        <f>VLOOKUP(A937,[1]总校正后表!$A:$T,20,0)</f>
        <v>0.3150712</v>
      </c>
    </row>
    <row r="938" spans="1:3">
      <c r="A938" t="s">
        <v>614</v>
      </c>
      <c r="B938">
        <v>0.0123725</v>
      </c>
      <c r="C938">
        <f>VLOOKUP(A938,[1]总校正后表!$A:$T,20,0)</f>
        <v>0.25589028</v>
      </c>
    </row>
    <row r="939" spans="1:3">
      <c r="A939" t="s">
        <v>565</v>
      </c>
      <c r="B939">
        <v>0.012487</v>
      </c>
      <c r="C939">
        <f>VLOOKUP(A939,[1]总校正后表!$A:$T,20,0)</f>
        <v>0.167555767</v>
      </c>
    </row>
    <row r="940" spans="1:3">
      <c r="A940" t="s">
        <v>1179</v>
      </c>
      <c r="B940">
        <v>0.0124906</v>
      </c>
      <c r="C940">
        <f>VLOOKUP(A940,[1]总校正后表!$A:$T,20,0)</f>
        <v>0.2357779</v>
      </c>
    </row>
    <row r="941" spans="1:3">
      <c r="A941" t="s">
        <v>1163</v>
      </c>
      <c r="B941">
        <v>0.0125949</v>
      </c>
      <c r="C941">
        <f>VLOOKUP(A941,[1]总校正后表!$A:$T,20,0)</f>
        <v>0.1571133</v>
      </c>
    </row>
    <row r="942" spans="1:3">
      <c r="A942" t="s">
        <v>411</v>
      </c>
      <c r="B942">
        <v>0.0126355</v>
      </c>
      <c r="C942">
        <f>VLOOKUP(A942,[1]总校正后表!$A:$T,20,0)</f>
        <v>0.2726753</v>
      </c>
    </row>
    <row r="943" spans="1:3">
      <c r="A943" t="s">
        <v>1275</v>
      </c>
      <c r="B943">
        <v>0.0127441</v>
      </c>
      <c r="C943">
        <f>VLOOKUP(A943,[1]总校正后表!$A:$T,20,0)</f>
        <v>0.229408867</v>
      </c>
    </row>
    <row r="944" spans="1:3">
      <c r="A944" t="s">
        <v>1176</v>
      </c>
      <c r="B944">
        <v>0.0127833</v>
      </c>
      <c r="C944">
        <f>VLOOKUP(A944,[1]总校正后表!$A:$T,20,0)</f>
        <v>0.08982475</v>
      </c>
    </row>
    <row r="945" spans="1:3">
      <c r="A945" t="s">
        <v>1128</v>
      </c>
      <c r="B945">
        <v>0.0127979</v>
      </c>
      <c r="C945">
        <f>VLOOKUP(A945,[1]总校正后表!$A:$T,20,0)</f>
        <v>0.20311828</v>
      </c>
    </row>
    <row r="946" spans="1:3">
      <c r="A946" t="s">
        <v>261</v>
      </c>
      <c r="B946">
        <v>0.0128859</v>
      </c>
      <c r="C946">
        <f>VLOOKUP(A946,[1]总校正后表!$A:$T,20,0)</f>
        <v>0.20088458</v>
      </c>
    </row>
    <row r="947" spans="1:3">
      <c r="A947" t="s">
        <v>509</v>
      </c>
      <c r="B947">
        <v>0.0128872</v>
      </c>
      <c r="C947">
        <f>VLOOKUP(A947,[1]总校正后表!$A:$T,20,0)</f>
        <v>0.19206975</v>
      </c>
    </row>
    <row r="948" spans="1:3">
      <c r="A948" t="s">
        <v>682</v>
      </c>
      <c r="B948">
        <v>0.0128903</v>
      </c>
      <c r="C948">
        <f>VLOOKUP(A948,[1]总校正后表!$A:$T,20,0)</f>
        <v>0.206685</v>
      </c>
    </row>
    <row r="949" spans="1:3">
      <c r="A949" t="s">
        <v>788</v>
      </c>
      <c r="B949">
        <v>0.0132209</v>
      </c>
      <c r="C949">
        <f>VLOOKUP(A949,[1]总校正后表!$A:$T,20,0)</f>
        <v>0.0693648</v>
      </c>
    </row>
    <row r="950" spans="1:3">
      <c r="A950" t="s">
        <v>997</v>
      </c>
      <c r="B950">
        <v>0.0133482</v>
      </c>
      <c r="C950">
        <f>VLOOKUP(A950,[1]总校正后表!$A:$T,20,0)</f>
        <v>0.32416607</v>
      </c>
    </row>
    <row r="951" spans="1:3">
      <c r="A951" t="s">
        <v>296</v>
      </c>
      <c r="B951">
        <v>0.0133521</v>
      </c>
      <c r="C951">
        <f>VLOOKUP(A951,[1]总校正后表!$A:$T,20,0)</f>
        <v>0.19117028</v>
      </c>
    </row>
    <row r="952" spans="1:3">
      <c r="A952" t="s">
        <v>790</v>
      </c>
      <c r="B952">
        <v>0.0133908</v>
      </c>
      <c r="C952">
        <f>VLOOKUP(A952,[1]总校正后表!$A:$T,20,0)</f>
        <v>0.1189707</v>
      </c>
    </row>
    <row r="953" spans="1:3">
      <c r="A953" t="s">
        <v>860</v>
      </c>
      <c r="B953">
        <v>0.0134608</v>
      </c>
      <c r="C953">
        <f>VLOOKUP(A953,[1]总校正后表!$A:$T,20,0)</f>
        <v>0.1757885</v>
      </c>
    </row>
    <row r="954" spans="1:3">
      <c r="A954" t="s">
        <v>110</v>
      </c>
      <c r="B954">
        <v>0.0134674</v>
      </c>
      <c r="C954">
        <f>VLOOKUP(A954,[1]总校正后表!$A:$T,20,0)</f>
        <v>0.2403213</v>
      </c>
    </row>
    <row r="955" spans="1:3">
      <c r="A955" t="s">
        <v>852</v>
      </c>
      <c r="B955">
        <v>0.013476</v>
      </c>
      <c r="C955">
        <f>VLOOKUP(A955,[1]总校正后表!$A:$T,20,0)</f>
        <v>0.23291775</v>
      </c>
    </row>
    <row r="956" spans="1:3">
      <c r="A956" t="s">
        <v>1146</v>
      </c>
      <c r="B956">
        <v>0.0135964</v>
      </c>
      <c r="C956">
        <f>VLOOKUP(A956,[1]总校正后表!$A:$T,20,0)</f>
        <v>0.12965187</v>
      </c>
    </row>
    <row r="957" spans="1:3">
      <c r="A957" t="s">
        <v>716</v>
      </c>
      <c r="B957">
        <v>0.0136004</v>
      </c>
      <c r="C957">
        <f>VLOOKUP(A957,[1]总校正后表!$A:$T,20,0)</f>
        <v>0.19555483</v>
      </c>
    </row>
    <row r="958" spans="1:3">
      <c r="A958" t="s">
        <v>347</v>
      </c>
      <c r="B958">
        <v>0.0136541</v>
      </c>
      <c r="C958">
        <f>VLOOKUP(A958,[1]总校正后表!$A:$T,20,0)</f>
        <v>0.17862045</v>
      </c>
    </row>
    <row r="959" spans="1:3">
      <c r="A959" t="s">
        <v>1180</v>
      </c>
      <c r="B959">
        <v>0.0136763</v>
      </c>
      <c r="C959">
        <f>VLOOKUP(A959,[1]总校正后表!$A:$T,20,0)</f>
        <v>0.17851387</v>
      </c>
    </row>
    <row r="960" spans="1:3">
      <c r="A960" t="s">
        <v>1047</v>
      </c>
      <c r="B960">
        <v>0.0138479</v>
      </c>
      <c r="C960">
        <f>VLOOKUP(A960,[1]总校正后表!$A:$T,20,0)</f>
        <v>0.2795951</v>
      </c>
    </row>
    <row r="961" spans="1:3">
      <c r="A961" t="s">
        <v>511</v>
      </c>
      <c r="B961">
        <v>0.0138806</v>
      </c>
      <c r="C961">
        <f>VLOOKUP(A961,[1]总校正后表!$A:$T,20,0)</f>
        <v>0.23466938</v>
      </c>
    </row>
    <row r="962" spans="1:3">
      <c r="A962" t="s">
        <v>1051</v>
      </c>
      <c r="B962">
        <v>0.0139615</v>
      </c>
      <c r="C962">
        <f>VLOOKUP(A962,[1]总校正后表!$A:$T,20,0)</f>
        <v>0.2388094</v>
      </c>
    </row>
    <row r="963" spans="1:3">
      <c r="A963" t="s">
        <v>712</v>
      </c>
      <c r="B963">
        <v>0.014118</v>
      </c>
      <c r="C963">
        <f>VLOOKUP(A963,[1]总校正后表!$A:$T,20,0)</f>
        <v>0.14680207</v>
      </c>
    </row>
    <row r="964" spans="1:3">
      <c r="A964" t="s">
        <v>1027</v>
      </c>
      <c r="B964">
        <v>0.0141529</v>
      </c>
      <c r="C964">
        <f>VLOOKUP(A964,[1]总校正后表!$A:$T,20,0)</f>
        <v>0.20095183</v>
      </c>
    </row>
    <row r="965" spans="1:3">
      <c r="A965" t="s">
        <v>886</v>
      </c>
      <c r="B965">
        <v>0.0141732</v>
      </c>
      <c r="C965">
        <f>VLOOKUP(A965,[1]总校正后表!$A:$T,20,0)</f>
        <v>0.162148</v>
      </c>
    </row>
    <row r="966" spans="1:3">
      <c r="A966" t="s">
        <v>876</v>
      </c>
      <c r="B966">
        <v>0.0141892</v>
      </c>
      <c r="C966">
        <f>VLOOKUP(A966,[1]总校正后表!$A:$T,20,0)</f>
        <v>0.22544577</v>
      </c>
    </row>
    <row r="967" spans="1:3">
      <c r="A967" t="s">
        <v>235</v>
      </c>
      <c r="B967">
        <v>0.0142511</v>
      </c>
      <c r="C967">
        <f>VLOOKUP(A967,[1]总校正后表!$A:$T,20,0)</f>
        <v>0.265205067</v>
      </c>
    </row>
    <row r="968" spans="1:3">
      <c r="A968" t="s">
        <v>47</v>
      </c>
      <c r="B968">
        <v>0.0142869</v>
      </c>
      <c r="C968">
        <f>VLOOKUP(A968,[1]总校正后表!$A:$T,20,0)</f>
        <v>0.18059503</v>
      </c>
    </row>
    <row r="969" spans="1:3">
      <c r="A969" t="s">
        <v>1170</v>
      </c>
      <c r="B969">
        <v>0.0143122</v>
      </c>
      <c r="C969">
        <f>VLOOKUP(A969,[1]总校正后表!$A:$T,20,0)</f>
        <v>0.27645445</v>
      </c>
    </row>
    <row r="970" spans="1:3">
      <c r="A970" t="s">
        <v>847</v>
      </c>
      <c r="B970">
        <v>0.0144046</v>
      </c>
      <c r="C970">
        <f>VLOOKUP(A970,[1]总校正后表!$A:$T,20,0)</f>
        <v>0.172475767</v>
      </c>
    </row>
    <row r="971" spans="1:3">
      <c r="A971" t="s">
        <v>535</v>
      </c>
      <c r="B971">
        <v>0.0145088</v>
      </c>
      <c r="C971">
        <f>VLOOKUP(A971,[1]总校正后表!$A:$T,20,0)</f>
        <v>0.1609696</v>
      </c>
    </row>
    <row r="972" spans="1:3">
      <c r="A972" t="s">
        <v>931</v>
      </c>
      <c r="B972">
        <v>0.0146188</v>
      </c>
      <c r="C972">
        <f>VLOOKUP(A972,[1]总校正后表!$A:$T,20,0)</f>
        <v>0.1679184</v>
      </c>
    </row>
    <row r="973" spans="1:3">
      <c r="A973" t="s">
        <v>403</v>
      </c>
      <c r="B973">
        <v>0.0146261</v>
      </c>
      <c r="C973">
        <f>VLOOKUP(A973,[1]总校正后表!$A:$T,20,0)</f>
        <v>0.26274585</v>
      </c>
    </row>
    <row r="974" spans="1:3">
      <c r="A974" t="s">
        <v>81</v>
      </c>
      <c r="B974">
        <v>0.0146296</v>
      </c>
      <c r="C974">
        <f>VLOOKUP(A974,[1]总校正后表!$A:$T,20,0)</f>
        <v>0.205870867</v>
      </c>
    </row>
    <row r="975" spans="1:3">
      <c r="A975" t="s">
        <v>517</v>
      </c>
      <c r="B975">
        <v>0.014644</v>
      </c>
      <c r="C975">
        <f>VLOOKUP(A975,[1]总校正后表!$A:$T,20,0)</f>
        <v>0.21161128</v>
      </c>
    </row>
    <row r="976" spans="1:3">
      <c r="A976" t="s">
        <v>363</v>
      </c>
      <c r="B976">
        <v>0.014729</v>
      </c>
      <c r="C976">
        <f>VLOOKUP(A976,[1]总校正后表!$A:$T,20,0)</f>
        <v>0.25271707</v>
      </c>
    </row>
    <row r="977" spans="1:3">
      <c r="A977" t="s">
        <v>27</v>
      </c>
      <c r="B977">
        <v>0.0147715</v>
      </c>
      <c r="C977">
        <f>VLOOKUP(A977,[1]总校正后表!$A:$T,20,0)</f>
        <v>0.2112627</v>
      </c>
    </row>
    <row r="978" spans="1:3">
      <c r="A978" t="s">
        <v>1217</v>
      </c>
      <c r="B978">
        <v>0.0147928</v>
      </c>
      <c r="C978">
        <f>VLOOKUP(A978,[1]总校正后表!$A:$T,20,0)</f>
        <v>0.1858791</v>
      </c>
    </row>
    <row r="979" spans="1:3">
      <c r="A979" t="s">
        <v>327</v>
      </c>
      <c r="B979">
        <v>0.014847</v>
      </c>
      <c r="C979">
        <f>VLOOKUP(A979,[1]总校正后表!$A:$T,20,0)</f>
        <v>0.17339228</v>
      </c>
    </row>
    <row r="980" spans="1:3">
      <c r="A980" t="s">
        <v>903</v>
      </c>
      <c r="B980">
        <v>0.0149656</v>
      </c>
      <c r="C980">
        <f>VLOOKUP(A980,[1]总校正后表!$A:$T,20,0)</f>
        <v>0.2579621</v>
      </c>
    </row>
    <row r="981" spans="1:3">
      <c r="A981" t="s">
        <v>301</v>
      </c>
      <c r="B981">
        <v>0.0149939</v>
      </c>
      <c r="C981">
        <f>VLOOKUP(A981,[1]总校正后表!$A:$T,20,0)</f>
        <v>0.1283024</v>
      </c>
    </row>
    <row r="982" spans="1:3">
      <c r="A982" t="s">
        <v>136</v>
      </c>
      <c r="B982">
        <v>0.0149944</v>
      </c>
      <c r="C982">
        <f>VLOOKUP(A982,[1]总校正后表!$A:$T,20,0)</f>
        <v>0.2411731</v>
      </c>
    </row>
    <row r="983" spans="1:3">
      <c r="A983" t="s">
        <v>262</v>
      </c>
      <c r="B983">
        <v>0.0150546</v>
      </c>
      <c r="C983">
        <f>VLOOKUP(A983,[1]总校正后表!$A:$T,20,0)</f>
        <v>0.19952105</v>
      </c>
    </row>
    <row r="984" spans="1:3">
      <c r="A984" t="s">
        <v>826</v>
      </c>
      <c r="B984">
        <v>0.0151889</v>
      </c>
      <c r="C984">
        <f>VLOOKUP(A984,[1]总校正后表!$A:$T,20,0)</f>
        <v>0.256623</v>
      </c>
    </row>
    <row r="985" spans="1:3">
      <c r="A985" t="s">
        <v>612</v>
      </c>
      <c r="B985">
        <v>0.0152457</v>
      </c>
      <c r="C985">
        <f>VLOOKUP(A985,[1]总校正后表!$A:$T,20,0)</f>
        <v>0.106103067</v>
      </c>
    </row>
    <row r="986" spans="1:3">
      <c r="A986" t="s">
        <v>249</v>
      </c>
      <c r="B986">
        <v>0.0152612</v>
      </c>
      <c r="C986">
        <f>VLOOKUP(A986,[1]总校正后表!$A:$T,20,0)</f>
        <v>0.18840803</v>
      </c>
    </row>
    <row r="987" spans="1:3">
      <c r="A987" t="s">
        <v>1151</v>
      </c>
      <c r="B987">
        <v>0.0152989</v>
      </c>
      <c r="C987">
        <f>VLOOKUP(A987,[1]总校正后表!$A:$T,20,0)</f>
        <v>0.2390024</v>
      </c>
    </row>
    <row r="988" spans="1:3">
      <c r="A988" t="s">
        <v>617</v>
      </c>
      <c r="B988">
        <v>0.0153111</v>
      </c>
      <c r="C988">
        <f>VLOOKUP(A988,[1]总校正后表!$A:$T,20,0)</f>
        <v>0.14139303</v>
      </c>
    </row>
    <row r="989" spans="1:3">
      <c r="A989" t="s">
        <v>1116</v>
      </c>
      <c r="B989">
        <v>0.0154866</v>
      </c>
      <c r="C989">
        <f>VLOOKUP(A989,[1]总校正后表!$A:$T,20,0)</f>
        <v>0.26078358</v>
      </c>
    </row>
    <row r="990" spans="1:3">
      <c r="A990" t="s">
        <v>1049</v>
      </c>
      <c r="B990">
        <v>0.0155706</v>
      </c>
      <c r="C990">
        <f>VLOOKUP(A990,[1]总校正后表!$A:$T,20,0)</f>
        <v>0.1992061</v>
      </c>
    </row>
    <row r="991" spans="1:3">
      <c r="A991" t="s">
        <v>241</v>
      </c>
      <c r="B991">
        <v>0.0157048</v>
      </c>
      <c r="C991">
        <f>VLOOKUP(A991,[1]总校正后表!$A:$T,20,0)</f>
        <v>0.216847</v>
      </c>
    </row>
    <row r="992" spans="1:3">
      <c r="A992" t="s">
        <v>1251</v>
      </c>
      <c r="B992">
        <v>0.0158237</v>
      </c>
      <c r="C992">
        <f>VLOOKUP(A992,[1]总校正后表!$A:$T,20,0)</f>
        <v>0.204365</v>
      </c>
    </row>
    <row r="993" spans="1:3">
      <c r="A993" t="s">
        <v>1070</v>
      </c>
      <c r="B993">
        <v>0.0158243</v>
      </c>
      <c r="C993">
        <f>VLOOKUP(A993,[1]总校正后表!$A:$T,20,0)</f>
        <v>0.1415062</v>
      </c>
    </row>
    <row r="994" spans="1:3">
      <c r="A994" t="s">
        <v>696</v>
      </c>
      <c r="B994">
        <v>0.0158349</v>
      </c>
      <c r="C994">
        <f>VLOOKUP(A994,[1]总校正后表!$A:$T,20,0)</f>
        <v>0.1538129</v>
      </c>
    </row>
    <row r="995" spans="1:3">
      <c r="A995" t="s">
        <v>684</v>
      </c>
      <c r="B995">
        <v>0.0159002</v>
      </c>
      <c r="C995">
        <f>VLOOKUP(A995,[1]总校正后表!$A:$T,20,0)</f>
        <v>0.29281973</v>
      </c>
    </row>
    <row r="996" spans="1:3">
      <c r="A996" t="s">
        <v>1011</v>
      </c>
      <c r="B996">
        <v>0.0159079</v>
      </c>
      <c r="C996">
        <f>VLOOKUP(A996,[1]总校正后表!$A:$T,20,0)</f>
        <v>0.24703845</v>
      </c>
    </row>
    <row r="997" spans="1:3">
      <c r="A997" t="s">
        <v>356</v>
      </c>
      <c r="B997">
        <v>0.01591</v>
      </c>
      <c r="C997">
        <f>VLOOKUP(A997,[1]总校正后表!$A:$T,20,0)</f>
        <v>0.2096915</v>
      </c>
    </row>
    <row r="998" spans="1:3">
      <c r="A998" t="s">
        <v>737</v>
      </c>
      <c r="B998">
        <v>0.0160566</v>
      </c>
      <c r="C998">
        <f>VLOOKUP(A998,[1]总校正后表!$A:$T,20,0)</f>
        <v>0.1644633</v>
      </c>
    </row>
    <row r="999" spans="1:3">
      <c r="A999" t="s">
        <v>537</v>
      </c>
      <c r="B999">
        <v>0.0161054</v>
      </c>
      <c r="C999">
        <f>VLOOKUP(A999,[1]总校正后表!$A:$T,20,0)</f>
        <v>0.2217662</v>
      </c>
    </row>
    <row r="1000" spans="1:3">
      <c r="A1000" t="s">
        <v>732</v>
      </c>
      <c r="B1000">
        <v>0.0161166</v>
      </c>
      <c r="C1000">
        <f>VLOOKUP(A1000,[1]总校正后表!$A:$T,20,0)</f>
        <v>0.1589459</v>
      </c>
    </row>
    <row r="1001" spans="1:3">
      <c r="A1001" t="s">
        <v>973</v>
      </c>
      <c r="B1001">
        <v>0.0161349</v>
      </c>
      <c r="C1001">
        <f>VLOOKUP(A1001,[1]总校正后表!$A:$T,20,0)</f>
        <v>0.22568647</v>
      </c>
    </row>
    <row r="1002" spans="1:3">
      <c r="A1002" t="s">
        <v>960</v>
      </c>
      <c r="B1002">
        <v>0.0161608</v>
      </c>
      <c r="C1002">
        <f>VLOOKUP(A1002,[1]总校正后表!$A:$T,20,0)</f>
        <v>0.22867338</v>
      </c>
    </row>
    <row r="1003" spans="1:3">
      <c r="A1003" t="s">
        <v>726</v>
      </c>
      <c r="B1003">
        <v>0.0161796</v>
      </c>
      <c r="C1003">
        <f>VLOOKUP(A1003,[1]总校正后表!$A:$T,20,0)</f>
        <v>0.20959373</v>
      </c>
    </row>
    <row r="1004" spans="1:3">
      <c r="A1004" t="s">
        <v>873</v>
      </c>
      <c r="B1004">
        <v>0.0162224</v>
      </c>
      <c r="C1004">
        <f>VLOOKUP(A1004,[1]总校正后表!$A:$T,20,0)</f>
        <v>0.256533867</v>
      </c>
    </row>
    <row r="1005" spans="1:3">
      <c r="A1005" t="s">
        <v>1050</v>
      </c>
      <c r="B1005">
        <v>0.0162563</v>
      </c>
      <c r="C1005">
        <f>VLOOKUP(A1005,[1]总校正后表!$A:$T,20,0)</f>
        <v>0.236850067</v>
      </c>
    </row>
    <row r="1006" spans="1:3">
      <c r="A1006" t="s">
        <v>1034</v>
      </c>
      <c r="B1006">
        <v>0.0163086</v>
      </c>
      <c r="C1006">
        <f>VLOOKUP(A1006,[1]总校正后表!$A:$T,20,0)</f>
        <v>0.27614175</v>
      </c>
    </row>
    <row r="1007" spans="1:3">
      <c r="A1007" t="s">
        <v>420</v>
      </c>
      <c r="B1007">
        <v>0.0164491</v>
      </c>
      <c r="C1007">
        <f>VLOOKUP(A1007,[1]总校正后表!$A:$T,20,0)</f>
        <v>0.17887943</v>
      </c>
    </row>
    <row r="1008" spans="1:3">
      <c r="A1008" t="s">
        <v>427</v>
      </c>
      <c r="B1008">
        <v>0.0165233</v>
      </c>
      <c r="C1008">
        <f>VLOOKUP(A1008,[1]总校正后表!$A:$T,20,0)</f>
        <v>0.170842767</v>
      </c>
    </row>
    <row r="1009" spans="1:3">
      <c r="A1009" t="s">
        <v>541</v>
      </c>
      <c r="B1009">
        <v>0.0165416</v>
      </c>
      <c r="C1009">
        <f>VLOOKUP(A1009,[1]总校正后表!$A:$T,20,0)</f>
        <v>0.22354507</v>
      </c>
    </row>
    <row r="1010" spans="1:3">
      <c r="A1010" t="s">
        <v>1107</v>
      </c>
      <c r="B1010">
        <v>0.016579</v>
      </c>
      <c r="C1010">
        <f>VLOOKUP(A1010,[1]总校正后表!$A:$T,20,0)</f>
        <v>0.2491632</v>
      </c>
    </row>
    <row r="1011" spans="1:3">
      <c r="A1011" t="s">
        <v>644</v>
      </c>
      <c r="B1011">
        <v>0.016727</v>
      </c>
      <c r="C1011">
        <f>VLOOKUP(A1011,[1]总校正后表!$A:$T,20,0)</f>
        <v>0.2553872</v>
      </c>
    </row>
    <row r="1012" spans="1:3">
      <c r="A1012" t="s">
        <v>474</v>
      </c>
      <c r="B1012">
        <v>0.016864</v>
      </c>
      <c r="C1012">
        <f>VLOOKUP(A1012,[1]总校正后表!$A:$T,20,0)</f>
        <v>0.0715046</v>
      </c>
    </row>
    <row r="1013" spans="1:3">
      <c r="A1013" t="s">
        <v>1103</v>
      </c>
      <c r="B1013">
        <v>0.0169459</v>
      </c>
      <c r="C1013">
        <f>VLOOKUP(A1013,[1]总校正后表!$A:$T,20,0)</f>
        <v>0.149223467</v>
      </c>
    </row>
    <row r="1014" spans="1:3">
      <c r="A1014" t="s">
        <v>594</v>
      </c>
      <c r="B1014">
        <v>0.0172214</v>
      </c>
      <c r="C1014">
        <f>VLOOKUP(A1014,[1]总校正后表!$A:$T,20,0)</f>
        <v>0.25649605</v>
      </c>
    </row>
    <row r="1015" spans="1:3">
      <c r="A1015" t="s">
        <v>437</v>
      </c>
      <c r="B1015">
        <v>0.0172439</v>
      </c>
      <c r="C1015">
        <f>VLOOKUP(A1015,[1]总校正后表!$A:$T,20,0)</f>
        <v>0.17124885</v>
      </c>
    </row>
    <row r="1016" spans="1:3">
      <c r="A1016" t="s">
        <v>178</v>
      </c>
      <c r="B1016">
        <v>0.0172553</v>
      </c>
      <c r="C1016">
        <f>VLOOKUP(A1016,[1]总校正后表!$A:$T,20,0)</f>
        <v>0.20680007</v>
      </c>
    </row>
    <row r="1017" spans="1:3">
      <c r="A1017" t="s">
        <v>188</v>
      </c>
      <c r="B1017">
        <v>0.0173111</v>
      </c>
      <c r="C1017">
        <f>VLOOKUP(A1017,[1]总校正后表!$A:$T,20,0)</f>
        <v>0.221133867</v>
      </c>
    </row>
    <row r="1018" spans="1:3">
      <c r="A1018" t="s">
        <v>814</v>
      </c>
      <c r="B1018">
        <v>0.0173814</v>
      </c>
      <c r="C1018">
        <f>VLOOKUP(A1018,[1]总校正后表!$A:$T,20,0)</f>
        <v>0.087981867</v>
      </c>
    </row>
    <row r="1019" spans="1:3">
      <c r="A1019" t="s">
        <v>1158</v>
      </c>
      <c r="B1019">
        <v>0.0174065</v>
      </c>
      <c r="C1019">
        <f>VLOOKUP(A1019,[1]总校正后表!$A:$T,20,0)</f>
        <v>0.2486234</v>
      </c>
    </row>
    <row r="1020" spans="1:3">
      <c r="A1020" t="s">
        <v>11</v>
      </c>
      <c r="B1020">
        <v>0.0174444</v>
      </c>
      <c r="C1020">
        <f>VLOOKUP(A1020,[1]总校正后表!$A:$T,20,0)</f>
        <v>0.2510932</v>
      </c>
    </row>
    <row r="1021" spans="1:3">
      <c r="A1021" t="s">
        <v>1218</v>
      </c>
      <c r="B1021">
        <v>0.0174586</v>
      </c>
      <c r="C1021">
        <f>VLOOKUP(A1021,[1]总校正后表!$A:$T,20,0)</f>
        <v>0.20275507</v>
      </c>
    </row>
    <row r="1022" spans="1:3">
      <c r="A1022" t="s">
        <v>844</v>
      </c>
      <c r="B1022">
        <v>0.0174748</v>
      </c>
      <c r="C1022">
        <f>VLOOKUP(A1022,[1]总校正后表!$A:$T,20,0)</f>
        <v>0.3025046</v>
      </c>
    </row>
    <row r="1023" spans="1:3">
      <c r="A1023" t="s">
        <v>679</v>
      </c>
      <c r="B1023">
        <v>0.0175173</v>
      </c>
      <c r="C1023">
        <f>VLOOKUP(A1023,[1]总校正后表!$A:$T,20,0)</f>
        <v>0.2398644</v>
      </c>
    </row>
    <row r="1024" spans="1:3">
      <c r="A1024" t="s">
        <v>189</v>
      </c>
      <c r="B1024">
        <v>0.0175427</v>
      </c>
      <c r="C1024">
        <f>VLOOKUP(A1024,[1]总校正后表!$A:$T,20,0)</f>
        <v>0.337350067</v>
      </c>
    </row>
    <row r="1025" spans="1:3">
      <c r="A1025" t="s">
        <v>849</v>
      </c>
      <c r="B1025">
        <v>0.0175606</v>
      </c>
      <c r="C1025">
        <f>VLOOKUP(A1025,[1]总校正后表!$A:$T,20,0)</f>
        <v>0.15395628</v>
      </c>
    </row>
    <row r="1026" spans="1:3">
      <c r="A1026" t="s">
        <v>800</v>
      </c>
      <c r="B1026">
        <v>0.0176872</v>
      </c>
      <c r="C1026">
        <f>VLOOKUP(A1026,[1]总校正后表!$A:$T,20,0)</f>
        <v>0.2431726</v>
      </c>
    </row>
    <row r="1027" spans="1:3">
      <c r="A1027" t="s">
        <v>276</v>
      </c>
      <c r="B1027">
        <v>0.0176985</v>
      </c>
      <c r="C1027">
        <f>VLOOKUP(A1027,[1]总校正后表!$A:$T,20,0)</f>
        <v>0.1602567</v>
      </c>
    </row>
    <row r="1028" spans="1:3">
      <c r="A1028" t="s">
        <v>125</v>
      </c>
      <c r="B1028">
        <v>0.0178108</v>
      </c>
      <c r="C1028">
        <f>VLOOKUP(A1028,[1]总校正后表!$A:$T,20,0)</f>
        <v>0.08284873</v>
      </c>
    </row>
    <row r="1029" spans="1:3">
      <c r="A1029" t="s">
        <v>929</v>
      </c>
      <c r="B1029">
        <v>0.0179814</v>
      </c>
      <c r="C1029">
        <f>VLOOKUP(A1029,[1]总校正后表!$A:$T,20,0)</f>
        <v>0.3483861</v>
      </c>
    </row>
    <row r="1030" spans="1:3">
      <c r="A1030" t="s">
        <v>575</v>
      </c>
      <c r="B1030">
        <v>0.0180078</v>
      </c>
      <c r="C1030">
        <f>VLOOKUP(A1030,[1]总校正后表!$A:$T,20,0)</f>
        <v>0.2041393</v>
      </c>
    </row>
    <row r="1031" spans="1:3">
      <c r="A1031" t="s">
        <v>1048</v>
      </c>
      <c r="B1031">
        <v>0.0180418</v>
      </c>
      <c r="C1031">
        <f>VLOOKUP(A1031,[1]总校正后表!$A:$T,20,0)</f>
        <v>0.17621883</v>
      </c>
    </row>
    <row r="1032" spans="1:3">
      <c r="A1032" t="s">
        <v>467</v>
      </c>
      <c r="B1032">
        <v>0.0181274</v>
      </c>
      <c r="C1032">
        <f>VLOOKUP(A1032,[1]总校正后表!$A:$T,20,0)</f>
        <v>0.21002877</v>
      </c>
    </row>
    <row r="1033" spans="1:3">
      <c r="A1033" t="s">
        <v>771</v>
      </c>
      <c r="B1033">
        <v>0.0184058</v>
      </c>
      <c r="C1033">
        <f>VLOOKUP(A1033,[1]总校正后表!$A:$T,20,0)</f>
        <v>0.20407677</v>
      </c>
    </row>
    <row r="1034" spans="1:3">
      <c r="A1034" t="s">
        <v>75</v>
      </c>
      <c r="B1034">
        <v>0.0184771</v>
      </c>
      <c r="C1034">
        <f>VLOOKUP(A1034,[1]总校正后表!$A:$T,20,0)</f>
        <v>0.202495867</v>
      </c>
    </row>
    <row r="1035" spans="1:3">
      <c r="A1035" t="s">
        <v>1088</v>
      </c>
      <c r="B1035">
        <v>0.0185056</v>
      </c>
      <c r="C1035">
        <f>VLOOKUP(A1035,[1]总校正后表!$A:$T,20,0)</f>
        <v>0.21093975</v>
      </c>
    </row>
    <row r="1036" spans="1:3">
      <c r="A1036" t="s">
        <v>889</v>
      </c>
      <c r="B1036">
        <v>0.0185491</v>
      </c>
      <c r="C1036">
        <f>VLOOKUP(A1036,[1]总校正后表!$A:$T,20,0)</f>
        <v>0.264269067</v>
      </c>
    </row>
    <row r="1037" spans="1:3">
      <c r="A1037" t="s">
        <v>870</v>
      </c>
      <c r="B1037">
        <v>0.0186239</v>
      </c>
      <c r="C1037">
        <f>VLOOKUP(A1037,[1]总校正后表!$A:$T,20,0)</f>
        <v>0.23279783</v>
      </c>
    </row>
    <row r="1038" spans="1:3">
      <c r="A1038" t="s">
        <v>1272</v>
      </c>
      <c r="B1038">
        <v>0.0186711</v>
      </c>
      <c r="C1038">
        <f>VLOOKUP(A1038,[1]总校正后表!$A:$T,20,0)</f>
        <v>0.4044083</v>
      </c>
    </row>
    <row r="1039" spans="1:3">
      <c r="A1039" t="s">
        <v>1199</v>
      </c>
      <c r="B1039">
        <v>0.0186813</v>
      </c>
      <c r="C1039">
        <f>VLOOKUP(A1039,[1]总校正后表!$A:$T,20,0)</f>
        <v>0.3835631</v>
      </c>
    </row>
    <row r="1040" spans="1:3">
      <c r="A1040" t="s">
        <v>983</v>
      </c>
      <c r="B1040">
        <v>0.018765</v>
      </c>
      <c r="C1040">
        <f>VLOOKUP(A1040,[1]总校正后表!$A:$T,20,0)</f>
        <v>0.2196937</v>
      </c>
    </row>
    <row r="1041" spans="1:3">
      <c r="A1041" t="s">
        <v>305</v>
      </c>
      <c r="B1041">
        <v>0.0187741</v>
      </c>
      <c r="C1041">
        <f>VLOOKUP(A1041,[1]总校正后表!$A:$T,20,0)</f>
        <v>0.18406603</v>
      </c>
    </row>
    <row r="1042" spans="1:3">
      <c r="A1042" t="s">
        <v>335</v>
      </c>
      <c r="B1042">
        <v>0.018806</v>
      </c>
      <c r="C1042">
        <f>VLOOKUP(A1042,[1]总校正后表!$A:$T,20,0)</f>
        <v>0.2097537</v>
      </c>
    </row>
    <row r="1043" spans="1:3">
      <c r="A1043" t="s">
        <v>571</v>
      </c>
      <c r="B1043">
        <v>0.0188204</v>
      </c>
      <c r="C1043">
        <f>VLOOKUP(A1043,[1]总校正后表!$A:$T,20,0)</f>
        <v>0.210386067</v>
      </c>
    </row>
    <row r="1044" spans="1:3">
      <c r="A1044" t="s">
        <v>820</v>
      </c>
      <c r="B1044">
        <v>0.0189171</v>
      </c>
      <c r="C1044">
        <f>VLOOKUP(A1044,[1]总校正后表!$A:$T,20,0)</f>
        <v>0.1126944</v>
      </c>
    </row>
    <row r="1045" spans="1:3">
      <c r="A1045" t="s">
        <v>954</v>
      </c>
      <c r="B1045">
        <v>0.0190014</v>
      </c>
      <c r="C1045">
        <f>VLOOKUP(A1045,[1]总校正后表!$A:$T,20,0)</f>
        <v>0.31957075</v>
      </c>
    </row>
    <row r="1046" spans="1:3">
      <c r="A1046" t="s">
        <v>267</v>
      </c>
      <c r="B1046">
        <v>0.0191386</v>
      </c>
      <c r="C1046">
        <f>VLOOKUP(A1046,[1]总校正后表!$A:$T,20,0)</f>
        <v>0.19634858</v>
      </c>
    </row>
    <row r="1047" spans="1:3">
      <c r="A1047" t="s">
        <v>775</v>
      </c>
      <c r="B1047">
        <v>0.0191531</v>
      </c>
      <c r="C1047">
        <f>VLOOKUP(A1047,[1]总校正后表!$A:$T,20,0)</f>
        <v>0.07664087</v>
      </c>
    </row>
    <row r="1048" spans="1:3">
      <c r="A1048" t="s">
        <v>911</v>
      </c>
      <c r="B1048">
        <v>0.0192149</v>
      </c>
      <c r="C1048">
        <f>VLOOKUP(A1048,[1]总校正后表!$A:$T,20,0)</f>
        <v>0.23945383</v>
      </c>
    </row>
    <row r="1049" spans="1:3">
      <c r="A1049" t="s">
        <v>742</v>
      </c>
      <c r="B1049">
        <v>0.0192724</v>
      </c>
      <c r="C1049">
        <f>VLOOKUP(A1049,[1]总校正后表!$A:$T,20,0)</f>
        <v>0.233588</v>
      </c>
    </row>
    <row r="1050" spans="1:3">
      <c r="A1050" t="s">
        <v>386</v>
      </c>
      <c r="B1050">
        <v>0.0193208</v>
      </c>
      <c r="C1050">
        <f>VLOOKUP(A1050,[1]总校正后表!$A:$T,20,0)</f>
        <v>0.1908514</v>
      </c>
    </row>
    <row r="1051" spans="1:3">
      <c r="A1051" t="s">
        <v>602</v>
      </c>
      <c r="B1051">
        <v>0.019377</v>
      </c>
      <c r="C1051">
        <f>VLOOKUP(A1051,[1]总校正后表!$A:$T,20,0)</f>
        <v>0.2023017</v>
      </c>
    </row>
    <row r="1052" spans="1:3">
      <c r="A1052" t="s">
        <v>808</v>
      </c>
      <c r="B1052">
        <v>0.0193796</v>
      </c>
      <c r="C1052">
        <f>VLOOKUP(A1052,[1]总校正后表!$A:$T,20,0)</f>
        <v>0.23483947</v>
      </c>
    </row>
    <row r="1053" spans="1:3">
      <c r="A1053" t="s">
        <v>996</v>
      </c>
      <c r="B1053">
        <v>0.0195047</v>
      </c>
      <c r="C1053">
        <f>VLOOKUP(A1053,[1]总校正后表!$A:$T,20,0)</f>
        <v>0.19677528</v>
      </c>
    </row>
    <row r="1054" spans="1:3">
      <c r="A1054" t="s">
        <v>1110</v>
      </c>
      <c r="B1054">
        <v>0.0195083</v>
      </c>
      <c r="C1054">
        <f>VLOOKUP(A1054,[1]总校正后表!$A:$T,20,0)</f>
        <v>0.219560467</v>
      </c>
    </row>
    <row r="1055" spans="1:3">
      <c r="A1055" t="s">
        <v>504</v>
      </c>
      <c r="B1055">
        <v>0.0196494</v>
      </c>
      <c r="C1055">
        <f>VLOOKUP(A1055,[1]总校正后表!$A:$T,20,0)</f>
        <v>0.2462931</v>
      </c>
    </row>
    <row r="1056" spans="1:3">
      <c r="A1056" t="s">
        <v>145</v>
      </c>
      <c r="B1056">
        <v>0.0196721</v>
      </c>
      <c r="C1056">
        <f>VLOOKUP(A1056,[1]总校正后表!$A:$T,20,0)</f>
        <v>0.07986743</v>
      </c>
    </row>
    <row r="1057" spans="1:3">
      <c r="A1057" t="s">
        <v>1087</v>
      </c>
      <c r="B1057">
        <v>0.0196999</v>
      </c>
      <c r="C1057">
        <f>VLOOKUP(A1057,[1]总校正后表!$A:$T,20,0)</f>
        <v>0.2788512</v>
      </c>
    </row>
    <row r="1058" spans="1:3">
      <c r="A1058" t="s">
        <v>829</v>
      </c>
      <c r="B1058">
        <v>0.0197589</v>
      </c>
      <c r="C1058">
        <f>VLOOKUP(A1058,[1]总校正后表!$A:$T,20,0)</f>
        <v>0.1944776</v>
      </c>
    </row>
    <row r="1059" spans="1:3">
      <c r="A1059" t="s">
        <v>194</v>
      </c>
      <c r="B1059">
        <v>0.0197719</v>
      </c>
      <c r="C1059">
        <f>VLOOKUP(A1059,[1]总校正后表!$A:$T,20,0)</f>
        <v>0.19901083</v>
      </c>
    </row>
    <row r="1060" spans="1:3">
      <c r="A1060" t="s">
        <v>735</v>
      </c>
      <c r="B1060">
        <v>0.0199988</v>
      </c>
      <c r="C1060">
        <f>VLOOKUP(A1060,[1]总校正后表!$A:$T,20,0)</f>
        <v>0.21494475</v>
      </c>
    </row>
    <row r="1061" spans="1:3">
      <c r="A1061" t="s">
        <v>1106</v>
      </c>
      <c r="B1061">
        <v>0.0200067</v>
      </c>
      <c r="C1061">
        <f>VLOOKUP(A1061,[1]总校正后表!$A:$T,20,0)</f>
        <v>0.2124246</v>
      </c>
    </row>
    <row r="1062" spans="1:3">
      <c r="A1062" t="s">
        <v>978</v>
      </c>
      <c r="B1062">
        <v>0.0201854</v>
      </c>
      <c r="C1062">
        <f>VLOOKUP(A1062,[1]总校正后表!$A:$T,20,0)</f>
        <v>0.20077003</v>
      </c>
    </row>
    <row r="1063" spans="1:3">
      <c r="A1063" t="s">
        <v>1172</v>
      </c>
      <c r="B1063">
        <v>0.0204668</v>
      </c>
      <c r="C1063">
        <f>VLOOKUP(A1063,[1]总校正后表!$A:$T,20,0)</f>
        <v>0.209426</v>
      </c>
    </row>
    <row r="1064" spans="1:3">
      <c r="A1064" t="s">
        <v>212</v>
      </c>
      <c r="B1064">
        <v>0.020478</v>
      </c>
      <c r="C1064">
        <f>VLOOKUP(A1064,[1]总校正后表!$A:$T,20,0)</f>
        <v>0.19657187</v>
      </c>
    </row>
    <row r="1065" spans="1:3">
      <c r="A1065" t="s">
        <v>663</v>
      </c>
      <c r="B1065">
        <v>0.0205322</v>
      </c>
      <c r="C1065">
        <f>VLOOKUP(A1065,[1]总校正后表!$A:$T,20,0)</f>
        <v>0.2409356</v>
      </c>
    </row>
    <row r="1066" spans="1:3">
      <c r="A1066" t="s">
        <v>654</v>
      </c>
      <c r="B1066">
        <v>0.0206261</v>
      </c>
      <c r="C1066">
        <f>VLOOKUP(A1066,[1]总校正后表!$A:$T,20,0)</f>
        <v>0.24262887</v>
      </c>
    </row>
    <row r="1067" spans="1:3">
      <c r="A1067" t="s">
        <v>1024</v>
      </c>
      <c r="B1067">
        <v>0.0206665</v>
      </c>
      <c r="C1067">
        <f>VLOOKUP(A1067,[1]总校正后表!$A:$T,20,0)</f>
        <v>0.20705038</v>
      </c>
    </row>
    <row r="1068" spans="1:3">
      <c r="A1068" t="s">
        <v>975</v>
      </c>
      <c r="B1068">
        <v>0.0206813</v>
      </c>
      <c r="C1068">
        <f>VLOOKUP(A1068,[1]总校正后表!$A:$T,20,0)</f>
        <v>0.26855805</v>
      </c>
    </row>
    <row r="1069" spans="1:3">
      <c r="A1069" t="s">
        <v>586</v>
      </c>
      <c r="B1069">
        <v>0.0206997</v>
      </c>
      <c r="C1069">
        <f>VLOOKUP(A1069,[1]总校正后表!$A:$T,20,0)</f>
        <v>0.3190997</v>
      </c>
    </row>
    <row r="1070" spans="1:3">
      <c r="A1070" t="s">
        <v>364</v>
      </c>
      <c r="B1070">
        <v>0.0207195</v>
      </c>
      <c r="C1070">
        <f>VLOOKUP(A1070,[1]总校正后表!$A:$T,20,0)</f>
        <v>0.175977067</v>
      </c>
    </row>
    <row r="1071" spans="1:3">
      <c r="A1071" t="s">
        <v>1220</v>
      </c>
      <c r="B1071">
        <v>0.0207262</v>
      </c>
      <c r="C1071">
        <f>VLOOKUP(A1071,[1]总校正后表!$A:$T,20,0)</f>
        <v>0.22538083</v>
      </c>
    </row>
    <row r="1072" spans="1:3">
      <c r="A1072" t="s">
        <v>998</v>
      </c>
      <c r="B1072">
        <v>0.0207678</v>
      </c>
      <c r="C1072">
        <f>VLOOKUP(A1072,[1]总校正后表!$A:$T,20,0)</f>
        <v>0.2309577</v>
      </c>
    </row>
    <row r="1073" spans="1:3">
      <c r="A1073" t="s">
        <v>1140</v>
      </c>
      <c r="B1073">
        <v>0.0208463</v>
      </c>
      <c r="C1073">
        <f>VLOOKUP(A1073,[1]总校正后表!$A:$T,20,0)</f>
        <v>0.2628752</v>
      </c>
    </row>
    <row r="1074" spans="1:3">
      <c r="A1074" t="s">
        <v>985</v>
      </c>
      <c r="B1074">
        <v>0.0208509</v>
      </c>
      <c r="C1074">
        <f>VLOOKUP(A1074,[1]总校正后表!$A:$T,20,0)</f>
        <v>0.14455287</v>
      </c>
    </row>
    <row r="1075" spans="1:3">
      <c r="A1075" t="s">
        <v>222</v>
      </c>
      <c r="B1075">
        <v>0.0211034</v>
      </c>
      <c r="C1075">
        <f>VLOOKUP(A1075,[1]总校正后表!$A:$T,20,0)</f>
        <v>0.302437</v>
      </c>
    </row>
    <row r="1076" spans="1:3">
      <c r="A1076" t="s">
        <v>779</v>
      </c>
      <c r="B1076">
        <v>0.0212292</v>
      </c>
      <c r="C1076">
        <f>VLOOKUP(A1076,[1]总校正后表!$A:$T,20,0)</f>
        <v>0.205108067</v>
      </c>
    </row>
    <row r="1077" spans="1:3">
      <c r="A1077" t="s">
        <v>1193</v>
      </c>
      <c r="B1077">
        <v>0.0212635</v>
      </c>
      <c r="C1077">
        <f>VLOOKUP(A1077,[1]总校正后表!$A:$T,20,0)</f>
        <v>0.2513691</v>
      </c>
    </row>
    <row r="1078" spans="1:3">
      <c r="A1078" t="s">
        <v>734</v>
      </c>
      <c r="B1078">
        <v>0.021407</v>
      </c>
      <c r="C1078">
        <f>VLOOKUP(A1078,[1]总校正后表!$A:$T,20,0)</f>
        <v>0.214533067</v>
      </c>
    </row>
    <row r="1079" spans="1:3">
      <c r="A1079" t="s">
        <v>1182</v>
      </c>
      <c r="B1079">
        <v>0.0216201</v>
      </c>
      <c r="C1079">
        <f>VLOOKUP(A1079,[1]总校正后表!$A:$T,20,0)</f>
        <v>0.104731867</v>
      </c>
    </row>
    <row r="1080" spans="1:3">
      <c r="A1080" t="s">
        <v>986</v>
      </c>
      <c r="B1080">
        <v>0.0216248</v>
      </c>
      <c r="C1080">
        <f>VLOOKUP(A1080,[1]总校正后表!$A:$T,20,0)</f>
        <v>0.2437955</v>
      </c>
    </row>
    <row r="1081" spans="1:3">
      <c r="A1081" t="s">
        <v>1060</v>
      </c>
      <c r="B1081">
        <v>0.0216528</v>
      </c>
      <c r="C1081">
        <f>VLOOKUP(A1081,[1]总校正后表!$A:$T,20,0)</f>
        <v>0.2749314</v>
      </c>
    </row>
    <row r="1082" spans="1:3">
      <c r="A1082" t="s">
        <v>1256</v>
      </c>
      <c r="B1082">
        <v>0.0218837</v>
      </c>
      <c r="C1082">
        <f>VLOOKUP(A1082,[1]总校正后表!$A:$T,20,0)</f>
        <v>0.2864877</v>
      </c>
    </row>
    <row r="1083" spans="1:3">
      <c r="A1083" t="s">
        <v>1044</v>
      </c>
      <c r="B1083">
        <v>0.0220172</v>
      </c>
      <c r="C1083">
        <f>VLOOKUP(A1083,[1]总校正后表!$A:$T,20,0)</f>
        <v>0.24004438</v>
      </c>
    </row>
    <row r="1084" spans="1:3">
      <c r="A1084" t="s">
        <v>405</v>
      </c>
      <c r="B1084">
        <v>0.0220424</v>
      </c>
      <c r="C1084">
        <f>VLOOKUP(A1084,[1]总校正后表!$A:$T,20,0)</f>
        <v>0.2421139</v>
      </c>
    </row>
    <row r="1085" spans="1:3">
      <c r="A1085" t="s">
        <v>704</v>
      </c>
      <c r="B1085">
        <v>0.0221104</v>
      </c>
      <c r="C1085">
        <f>VLOOKUP(A1085,[1]总校正后表!$A:$T,20,0)</f>
        <v>0.228456867</v>
      </c>
    </row>
    <row r="1086" spans="1:3">
      <c r="A1086" t="s">
        <v>1292</v>
      </c>
      <c r="B1086">
        <v>0.0221512</v>
      </c>
      <c r="C1086">
        <f>VLOOKUP(A1086,[1]总校正后表!$A:$T,20,0)</f>
        <v>0.17483545</v>
      </c>
    </row>
    <row r="1087" spans="1:3">
      <c r="A1087" t="s">
        <v>515</v>
      </c>
      <c r="B1087">
        <v>0.0221919</v>
      </c>
      <c r="C1087">
        <f>VLOOKUP(A1087,[1]总校正后表!$A:$T,20,0)</f>
        <v>0.267053</v>
      </c>
    </row>
    <row r="1088" spans="1:3">
      <c r="A1088" t="s">
        <v>580</v>
      </c>
      <c r="B1088">
        <v>0.0223474</v>
      </c>
      <c r="C1088">
        <f>VLOOKUP(A1088,[1]总校正后表!$A:$T,20,0)</f>
        <v>0.23901873</v>
      </c>
    </row>
    <row r="1089" spans="1:3">
      <c r="A1089" t="s">
        <v>401</v>
      </c>
      <c r="B1089">
        <v>0.0224126</v>
      </c>
      <c r="C1089">
        <f>VLOOKUP(A1089,[1]总校正后表!$A:$T,20,0)</f>
        <v>0.109740867</v>
      </c>
    </row>
    <row r="1090" spans="1:3">
      <c r="A1090" t="s">
        <v>1207</v>
      </c>
      <c r="B1090">
        <v>0.0225873</v>
      </c>
      <c r="C1090">
        <f>VLOOKUP(A1090,[1]总校正后表!$A:$T,20,0)</f>
        <v>0.20922205</v>
      </c>
    </row>
    <row r="1091" spans="1:3">
      <c r="A1091" t="s">
        <v>255</v>
      </c>
      <c r="B1091">
        <v>0.0226138</v>
      </c>
      <c r="C1091">
        <f>VLOOKUP(A1091,[1]总校正后表!$A:$T,20,0)</f>
        <v>0.2559541</v>
      </c>
    </row>
    <row r="1092" spans="1:3">
      <c r="A1092" t="s">
        <v>993</v>
      </c>
      <c r="B1092">
        <v>0.0227413</v>
      </c>
      <c r="C1092">
        <f>VLOOKUP(A1092,[1]总校正后表!$A:$T,20,0)</f>
        <v>0.0523729</v>
      </c>
    </row>
    <row r="1093" spans="1:3">
      <c r="A1093" t="s">
        <v>195</v>
      </c>
      <c r="B1093">
        <v>0.0230005</v>
      </c>
      <c r="C1093">
        <f>VLOOKUP(A1093,[1]总校正后表!$A:$T,20,0)</f>
        <v>0.18483487</v>
      </c>
    </row>
    <row r="1094" spans="1:3">
      <c r="A1094" t="s">
        <v>409</v>
      </c>
      <c r="B1094">
        <v>0.0230702</v>
      </c>
      <c r="C1094">
        <f>VLOOKUP(A1094,[1]总校正后表!$A:$T,20,0)</f>
        <v>0.291318867</v>
      </c>
    </row>
    <row r="1095" spans="1:3">
      <c r="A1095" t="s">
        <v>1038</v>
      </c>
      <c r="B1095">
        <v>0.023073</v>
      </c>
      <c r="C1095">
        <f>VLOOKUP(A1095,[1]总校正后表!$A:$T,20,0)</f>
        <v>0.2542864</v>
      </c>
    </row>
    <row r="1096" spans="1:3">
      <c r="A1096" t="s">
        <v>1045</v>
      </c>
      <c r="B1096">
        <v>0.0231027</v>
      </c>
      <c r="C1096">
        <f>VLOOKUP(A1096,[1]总校正后表!$A:$T,20,0)</f>
        <v>0.2266743</v>
      </c>
    </row>
    <row r="1097" spans="1:3">
      <c r="A1097" t="s">
        <v>186</v>
      </c>
      <c r="B1097">
        <v>0.0232718</v>
      </c>
      <c r="C1097">
        <f>VLOOKUP(A1097,[1]总校正后表!$A:$T,20,0)</f>
        <v>0.12945687</v>
      </c>
    </row>
    <row r="1098" spans="1:3">
      <c r="A1098" t="s">
        <v>676</v>
      </c>
      <c r="B1098">
        <v>0.0233682</v>
      </c>
      <c r="C1098">
        <f>VLOOKUP(A1098,[1]总校正后表!$A:$T,20,0)</f>
        <v>0.1999153</v>
      </c>
    </row>
    <row r="1099" spans="1:3">
      <c r="A1099" t="s">
        <v>43</v>
      </c>
      <c r="B1099">
        <v>0.023554</v>
      </c>
      <c r="C1099">
        <f>VLOOKUP(A1099,[1]总校正后表!$A:$T,20,0)</f>
        <v>0.1979604</v>
      </c>
    </row>
    <row r="1100" spans="1:3">
      <c r="A1100" t="s">
        <v>506</v>
      </c>
      <c r="B1100">
        <v>0.0236017</v>
      </c>
      <c r="C1100">
        <f>VLOOKUP(A1100,[1]总校正后表!$A:$T,20,0)</f>
        <v>0.2601689</v>
      </c>
    </row>
    <row r="1101" spans="1:3">
      <c r="A1101" t="s">
        <v>1079</v>
      </c>
      <c r="B1101">
        <v>0.0236468</v>
      </c>
      <c r="C1101">
        <f>VLOOKUP(A1101,[1]总校正后表!$A:$T,20,0)</f>
        <v>0.23594483</v>
      </c>
    </row>
    <row r="1102" spans="1:3">
      <c r="A1102" t="s">
        <v>1173</v>
      </c>
      <c r="B1102">
        <v>0.0237259</v>
      </c>
      <c r="C1102">
        <f>VLOOKUP(A1102,[1]总校正后表!$A:$T,20,0)</f>
        <v>0.201453</v>
      </c>
    </row>
    <row r="1103" spans="1:3">
      <c r="A1103" t="s">
        <v>514</v>
      </c>
      <c r="B1103">
        <v>0.023774</v>
      </c>
      <c r="C1103">
        <f>VLOOKUP(A1103,[1]总校正后表!$A:$T,20,0)</f>
        <v>0.161276867</v>
      </c>
    </row>
    <row r="1104" spans="1:3">
      <c r="A1104" t="s">
        <v>1132</v>
      </c>
      <c r="B1104">
        <v>0.0238727</v>
      </c>
      <c r="C1104">
        <f>VLOOKUP(A1104,[1]总校正后表!$A:$T,20,0)</f>
        <v>0.1865354</v>
      </c>
    </row>
    <row r="1105" spans="1:3">
      <c r="A1105" t="s">
        <v>938</v>
      </c>
      <c r="B1105">
        <v>0.0239262</v>
      </c>
      <c r="C1105">
        <f>VLOOKUP(A1105,[1]总校正后表!$A:$T,20,0)</f>
        <v>0.251201467</v>
      </c>
    </row>
    <row r="1106" spans="1:3">
      <c r="A1106" t="s">
        <v>1255</v>
      </c>
      <c r="B1106">
        <v>0.0240033</v>
      </c>
      <c r="C1106">
        <f>VLOOKUP(A1106,[1]总校正后表!$A:$T,20,0)</f>
        <v>0.2759397</v>
      </c>
    </row>
    <row r="1107" spans="1:3">
      <c r="A1107" t="s">
        <v>147</v>
      </c>
      <c r="B1107">
        <v>0.0241655</v>
      </c>
      <c r="C1107">
        <f>VLOOKUP(A1107,[1]总校正后表!$A:$T,20,0)</f>
        <v>0.0822787</v>
      </c>
    </row>
    <row r="1108" spans="1:3">
      <c r="A1108" t="s">
        <v>487</v>
      </c>
      <c r="B1108">
        <v>0.0242073</v>
      </c>
      <c r="C1108">
        <f>VLOOKUP(A1108,[1]总校正后表!$A:$T,20,0)</f>
        <v>0.2801241</v>
      </c>
    </row>
    <row r="1109" spans="1:3">
      <c r="A1109" t="s">
        <v>943</v>
      </c>
      <c r="B1109">
        <v>0.0242482</v>
      </c>
      <c r="C1109">
        <f>VLOOKUP(A1109,[1]总校正后表!$A:$T,20,0)</f>
        <v>0.3565082</v>
      </c>
    </row>
    <row r="1110" spans="1:3">
      <c r="A1110" t="s">
        <v>1061</v>
      </c>
      <c r="B1110">
        <v>0.0244267</v>
      </c>
      <c r="C1110">
        <f>VLOOKUP(A1110,[1]总校正后表!$A:$T,20,0)</f>
        <v>0.3592241</v>
      </c>
    </row>
    <row r="1111" spans="1:3">
      <c r="A1111" t="s">
        <v>1242</v>
      </c>
      <c r="B1111">
        <v>0.0244718</v>
      </c>
      <c r="C1111">
        <f>VLOOKUP(A1111,[1]总校正后表!$A:$T,20,0)</f>
        <v>0.4468227</v>
      </c>
    </row>
    <row r="1112" spans="1:3">
      <c r="A1112" t="s">
        <v>348</v>
      </c>
      <c r="B1112">
        <v>0.0245174</v>
      </c>
      <c r="C1112">
        <f>VLOOKUP(A1112,[1]总校正后表!$A:$T,20,0)</f>
        <v>0.2324747</v>
      </c>
    </row>
    <row r="1113" spans="1:3">
      <c r="A1113" t="s">
        <v>1097</v>
      </c>
      <c r="B1113">
        <v>0.0245355</v>
      </c>
      <c r="C1113">
        <f>VLOOKUP(A1113,[1]总校正后表!$A:$T,20,0)</f>
        <v>0.260207</v>
      </c>
    </row>
    <row r="1114" spans="1:3">
      <c r="A1114" t="s">
        <v>547</v>
      </c>
      <c r="B1114">
        <v>0.0245474</v>
      </c>
      <c r="C1114">
        <f>VLOOKUP(A1114,[1]总校正后表!$A:$T,20,0)</f>
        <v>0.13554458</v>
      </c>
    </row>
    <row r="1115" spans="1:3">
      <c r="A1115" t="s">
        <v>36</v>
      </c>
      <c r="B1115">
        <v>0.0246096</v>
      </c>
      <c r="C1115">
        <f>VLOOKUP(A1115,[1]总校正后表!$A:$T,20,0)</f>
        <v>0.25180203</v>
      </c>
    </row>
    <row r="1116" spans="1:3">
      <c r="A1116" t="s">
        <v>158</v>
      </c>
      <c r="B1116">
        <v>0.0246549</v>
      </c>
      <c r="C1116">
        <f>VLOOKUP(A1116,[1]总校正后表!$A:$T,20,0)</f>
        <v>0.2039476</v>
      </c>
    </row>
    <row r="1117" spans="1:3">
      <c r="A1117" t="s">
        <v>880</v>
      </c>
      <c r="B1117">
        <v>0.0246637</v>
      </c>
      <c r="C1117">
        <f>VLOOKUP(A1117,[1]总校正后表!$A:$T,20,0)</f>
        <v>0.25491587</v>
      </c>
    </row>
    <row r="1118" spans="1:3">
      <c r="A1118" t="s">
        <v>544</v>
      </c>
      <c r="B1118">
        <v>0.0247078</v>
      </c>
      <c r="C1118">
        <f>VLOOKUP(A1118,[1]总校正后表!$A:$T,20,0)</f>
        <v>0.24269785</v>
      </c>
    </row>
    <row r="1119" spans="1:3">
      <c r="A1119" t="s">
        <v>1115</v>
      </c>
      <c r="B1119">
        <v>0.0247689</v>
      </c>
      <c r="C1119">
        <f>VLOOKUP(A1119,[1]总校正后表!$A:$T,20,0)</f>
        <v>0.25270058</v>
      </c>
    </row>
    <row r="1120" spans="1:3">
      <c r="A1120" t="s">
        <v>557</v>
      </c>
      <c r="B1120">
        <v>0.0247955</v>
      </c>
      <c r="C1120">
        <f>VLOOKUP(A1120,[1]总校正后表!$A:$T,20,0)</f>
        <v>0.17639145</v>
      </c>
    </row>
    <row r="1121" spans="1:3">
      <c r="A1121" t="s">
        <v>483</v>
      </c>
      <c r="B1121">
        <v>0.0248622</v>
      </c>
      <c r="C1121">
        <f>VLOOKUP(A1121,[1]总校正后表!$A:$T,20,0)</f>
        <v>0.198473</v>
      </c>
    </row>
    <row r="1122" spans="1:3">
      <c r="A1122" t="s">
        <v>468</v>
      </c>
      <c r="B1122">
        <v>0.0249706</v>
      </c>
      <c r="C1122">
        <f>VLOOKUP(A1122,[1]总校正后表!$A:$T,20,0)</f>
        <v>0.181012</v>
      </c>
    </row>
    <row r="1123" spans="1:3">
      <c r="A1123" t="s">
        <v>932</v>
      </c>
      <c r="B1123">
        <v>0.0250428</v>
      </c>
      <c r="C1123">
        <f>VLOOKUP(A1123,[1]总校正后表!$A:$T,20,0)</f>
        <v>0.293196</v>
      </c>
    </row>
    <row r="1124" spans="1:3">
      <c r="A1124" t="s">
        <v>525</v>
      </c>
      <c r="B1124">
        <v>0.0251491</v>
      </c>
      <c r="C1124">
        <f>VLOOKUP(A1124,[1]总校正后表!$A:$T,20,0)</f>
        <v>0.2272157</v>
      </c>
    </row>
    <row r="1125" spans="1:3">
      <c r="A1125" t="s">
        <v>295</v>
      </c>
      <c r="B1125">
        <v>0.0251541</v>
      </c>
      <c r="C1125">
        <f>VLOOKUP(A1125,[1]总校正后表!$A:$T,20,0)</f>
        <v>0.180488767</v>
      </c>
    </row>
    <row r="1126" spans="1:3">
      <c r="A1126" t="s">
        <v>3</v>
      </c>
      <c r="B1126">
        <v>0.0253198</v>
      </c>
      <c r="C1126">
        <f>VLOOKUP(A1126,[1]总校正后表!$A:$T,20,0)</f>
        <v>0.18279238</v>
      </c>
    </row>
    <row r="1127" spans="1:3">
      <c r="A1127" t="s">
        <v>690</v>
      </c>
      <c r="B1127">
        <v>0.0253277</v>
      </c>
      <c r="C1127">
        <f>VLOOKUP(A1127,[1]总校正后表!$A:$T,20,0)</f>
        <v>0.2208681</v>
      </c>
    </row>
    <row r="1128" spans="1:3">
      <c r="A1128" t="s">
        <v>802</v>
      </c>
      <c r="B1128">
        <v>0.0253679</v>
      </c>
      <c r="C1128">
        <f>VLOOKUP(A1128,[1]总校正后表!$A:$T,20,0)</f>
        <v>0.194231467</v>
      </c>
    </row>
    <row r="1129" spans="1:3">
      <c r="A1129" t="s">
        <v>1033</v>
      </c>
      <c r="B1129">
        <v>0.0253936</v>
      </c>
      <c r="C1129">
        <f>VLOOKUP(A1129,[1]总校正后表!$A:$T,20,0)</f>
        <v>0.199886767</v>
      </c>
    </row>
    <row r="1130" spans="1:3">
      <c r="A1130" t="s">
        <v>921</v>
      </c>
      <c r="B1130">
        <v>0.0255645</v>
      </c>
      <c r="C1130">
        <f>VLOOKUP(A1130,[1]总校正后表!$A:$T,20,0)</f>
        <v>0.30296128</v>
      </c>
    </row>
    <row r="1131" spans="1:3">
      <c r="A1131" t="s">
        <v>909</v>
      </c>
      <c r="B1131">
        <v>0.0258559</v>
      </c>
      <c r="C1131">
        <f>VLOOKUP(A1131,[1]总校正后表!$A:$T,20,0)</f>
        <v>0.2010541</v>
      </c>
    </row>
    <row r="1132" spans="1:3">
      <c r="A1132" t="s">
        <v>1147</v>
      </c>
      <c r="B1132">
        <v>0.0259185</v>
      </c>
      <c r="C1132">
        <f>VLOOKUP(A1132,[1]总校正后表!$A:$T,20,0)</f>
        <v>0.18996487</v>
      </c>
    </row>
    <row r="1133" spans="1:3">
      <c r="A1133" t="s">
        <v>1234</v>
      </c>
      <c r="B1133">
        <v>0.0261344</v>
      </c>
      <c r="C1133">
        <f>VLOOKUP(A1133,[1]总校正后表!$A:$T,20,0)</f>
        <v>0.23129577</v>
      </c>
    </row>
    <row r="1134" spans="1:3">
      <c r="A1134" t="s">
        <v>410</v>
      </c>
      <c r="B1134">
        <v>0.0261475</v>
      </c>
      <c r="C1134">
        <f>VLOOKUP(A1134,[1]总校正后表!$A:$T,20,0)</f>
        <v>0.190846</v>
      </c>
    </row>
    <row r="1135" spans="1:3">
      <c r="A1135" t="s">
        <v>599</v>
      </c>
      <c r="B1135">
        <v>0.026327</v>
      </c>
      <c r="C1135">
        <f>VLOOKUP(A1135,[1]总校正后表!$A:$T,20,0)</f>
        <v>0.1743671</v>
      </c>
    </row>
    <row r="1136" spans="1:3">
      <c r="A1136" t="s">
        <v>1059</v>
      </c>
      <c r="B1136">
        <v>0.0263525</v>
      </c>
      <c r="C1136">
        <f>VLOOKUP(A1136,[1]总校正后表!$A:$T,20,0)</f>
        <v>0.20946938</v>
      </c>
    </row>
    <row r="1137" spans="1:3">
      <c r="A1137" t="s">
        <v>280</v>
      </c>
      <c r="B1137">
        <v>0.0263623</v>
      </c>
      <c r="C1137">
        <f>VLOOKUP(A1137,[1]总校正后表!$A:$T,20,0)</f>
        <v>0.22467483</v>
      </c>
    </row>
    <row r="1138" spans="1:3">
      <c r="A1138" t="s">
        <v>1054</v>
      </c>
      <c r="B1138">
        <v>0.0263648</v>
      </c>
      <c r="C1138">
        <f>VLOOKUP(A1138,[1]总校正后表!$A:$T,20,0)</f>
        <v>0.14149983</v>
      </c>
    </row>
    <row r="1139" spans="1:3">
      <c r="A1139" t="s">
        <v>103</v>
      </c>
      <c r="B1139">
        <v>0.0264737</v>
      </c>
      <c r="C1139">
        <f>VLOOKUP(A1139,[1]总校正后表!$A:$T,20,0)</f>
        <v>0.27181775</v>
      </c>
    </row>
    <row r="1140" spans="1:3">
      <c r="A1140" t="s">
        <v>1053</v>
      </c>
      <c r="B1140">
        <v>0.0264967</v>
      </c>
      <c r="C1140">
        <f>VLOOKUP(A1140,[1]总校正后表!$A:$T,20,0)</f>
        <v>0.3606787</v>
      </c>
    </row>
    <row r="1141" spans="1:3">
      <c r="A1141" t="s">
        <v>1153</v>
      </c>
      <c r="B1141">
        <v>0.0266517</v>
      </c>
      <c r="C1141">
        <f>VLOOKUP(A1141,[1]总校正后表!$A:$T,20,0)</f>
        <v>0.1964639</v>
      </c>
    </row>
    <row r="1142" spans="1:3">
      <c r="A1142" t="s">
        <v>671</v>
      </c>
      <c r="B1142">
        <v>0.0267158</v>
      </c>
      <c r="C1142">
        <f>VLOOKUP(A1142,[1]总校正后表!$A:$T,20,0)</f>
        <v>0.17145687</v>
      </c>
    </row>
    <row r="1143" spans="1:3">
      <c r="A1143" t="s">
        <v>1041</v>
      </c>
      <c r="B1143">
        <v>0.0270218</v>
      </c>
      <c r="C1143">
        <f>VLOOKUP(A1143,[1]总校正后表!$A:$T,20,0)</f>
        <v>0.3352516</v>
      </c>
    </row>
    <row r="1144" spans="1:3">
      <c r="A1144" t="s">
        <v>490</v>
      </c>
      <c r="B1144">
        <v>0.0270974</v>
      </c>
      <c r="C1144">
        <f>VLOOKUP(A1144,[1]总校正后表!$A:$T,20,0)</f>
        <v>0.16356928</v>
      </c>
    </row>
    <row r="1145" spans="1:3">
      <c r="A1145" t="s">
        <v>1293</v>
      </c>
      <c r="B1145">
        <v>0.0271495</v>
      </c>
      <c r="C1145">
        <f>VLOOKUP(A1145,[1]总校正后表!$A:$T,20,0)</f>
        <v>0.06510877</v>
      </c>
    </row>
    <row r="1146" spans="1:3">
      <c r="A1146" t="s">
        <v>725</v>
      </c>
      <c r="B1146">
        <v>0.0271582</v>
      </c>
      <c r="C1146">
        <f>VLOOKUP(A1146,[1]总校正后表!$A:$T,20,0)</f>
        <v>0.2113514</v>
      </c>
    </row>
    <row r="1147" spans="1:3">
      <c r="A1147" t="s">
        <v>1197</v>
      </c>
      <c r="B1147">
        <v>0.0277464</v>
      </c>
      <c r="C1147">
        <f>VLOOKUP(A1147,[1]总校正后表!$A:$T,20,0)</f>
        <v>0.169170867</v>
      </c>
    </row>
    <row r="1148" spans="1:3">
      <c r="A1148" t="s">
        <v>1058</v>
      </c>
      <c r="B1148">
        <v>0.0277526</v>
      </c>
      <c r="C1148">
        <f>VLOOKUP(A1148,[1]总校正后表!$A:$T,20,0)</f>
        <v>0.3261501</v>
      </c>
    </row>
    <row r="1149" spans="1:3">
      <c r="A1149" t="s">
        <v>13</v>
      </c>
      <c r="B1149">
        <v>0.0278608</v>
      </c>
      <c r="C1149">
        <f>VLOOKUP(A1149,[1]总校正后表!$A:$T,20,0)</f>
        <v>0.25620587</v>
      </c>
    </row>
    <row r="1150" spans="1:3">
      <c r="A1150" t="s">
        <v>501</v>
      </c>
      <c r="B1150">
        <v>0.0279749</v>
      </c>
      <c r="C1150">
        <f>VLOOKUP(A1150,[1]总校正后表!$A:$T,20,0)</f>
        <v>0.19400385</v>
      </c>
    </row>
    <row r="1151" spans="1:3">
      <c r="A1151" t="s">
        <v>1090</v>
      </c>
      <c r="B1151">
        <v>0.0281212</v>
      </c>
      <c r="C1151">
        <f>VLOOKUP(A1151,[1]总校正后表!$A:$T,20,0)</f>
        <v>0.1481729</v>
      </c>
    </row>
    <row r="1152" spans="1:3">
      <c r="A1152" t="s">
        <v>1114</v>
      </c>
      <c r="B1152">
        <v>0.0283937</v>
      </c>
      <c r="C1152">
        <f>VLOOKUP(A1152,[1]总校正后表!$A:$T,20,0)</f>
        <v>0.2158832</v>
      </c>
    </row>
    <row r="1153" spans="1:3">
      <c r="A1153" t="s">
        <v>883</v>
      </c>
      <c r="B1153">
        <v>0.0284571</v>
      </c>
      <c r="C1153">
        <f>VLOOKUP(A1153,[1]总校正后表!$A:$T,20,0)</f>
        <v>0.216893</v>
      </c>
    </row>
    <row r="1154" spans="1:3">
      <c r="A1154" t="s">
        <v>1042</v>
      </c>
      <c r="B1154">
        <v>0.0285884</v>
      </c>
      <c r="C1154">
        <f>VLOOKUP(A1154,[1]总校正后表!$A:$T,20,0)</f>
        <v>0.2080751</v>
      </c>
    </row>
    <row r="1155" spans="1:3">
      <c r="A1155" t="s">
        <v>306</v>
      </c>
      <c r="B1155">
        <v>0.0287386</v>
      </c>
      <c r="C1155">
        <f>VLOOKUP(A1155,[1]总校正后表!$A:$T,20,0)</f>
        <v>0.2199176</v>
      </c>
    </row>
    <row r="1156" spans="1:3">
      <c r="A1156" t="s">
        <v>345</v>
      </c>
      <c r="B1156">
        <v>0.028894</v>
      </c>
      <c r="C1156">
        <f>VLOOKUP(A1156,[1]总校正后表!$A:$T,20,0)</f>
        <v>0.2746907</v>
      </c>
    </row>
    <row r="1157" spans="1:3">
      <c r="A1157" t="s">
        <v>1239</v>
      </c>
      <c r="B1157">
        <v>0.0289566</v>
      </c>
      <c r="C1157">
        <f>VLOOKUP(A1157,[1]总校正后表!$A:$T,20,0)</f>
        <v>0.2792972</v>
      </c>
    </row>
    <row r="1158" spans="1:3">
      <c r="A1158" t="s">
        <v>382</v>
      </c>
      <c r="B1158">
        <v>0.0291375</v>
      </c>
      <c r="C1158">
        <f>VLOOKUP(A1158,[1]总校正后表!$A:$T,20,0)</f>
        <v>0.28719728</v>
      </c>
    </row>
    <row r="1159" spans="1:3">
      <c r="A1159" t="s">
        <v>655</v>
      </c>
      <c r="B1159">
        <v>0.0292436</v>
      </c>
      <c r="C1159">
        <f>VLOOKUP(A1159,[1]总校正后表!$A:$T,20,0)</f>
        <v>0.310282867</v>
      </c>
    </row>
    <row r="1160" spans="1:3">
      <c r="A1160" t="s">
        <v>1157</v>
      </c>
      <c r="B1160">
        <v>0.029288</v>
      </c>
      <c r="C1160">
        <f>VLOOKUP(A1160,[1]总校正后表!$A:$T,20,0)</f>
        <v>0.24048905</v>
      </c>
    </row>
    <row r="1161" spans="1:3">
      <c r="A1161" t="s">
        <v>591</v>
      </c>
      <c r="B1161">
        <v>0.0295926</v>
      </c>
      <c r="C1161">
        <f>VLOOKUP(A1161,[1]总校正后表!$A:$T,20,0)</f>
        <v>0.3151831</v>
      </c>
    </row>
    <row r="1162" spans="1:3">
      <c r="A1162" t="s">
        <v>134</v>
      </c>
      <c r="B1162">
        <v>0.0296101</v>
      </c>
      <c r="C1162">
        <f>VLOOKUP(A1162,[1]总校正后表!$A:$T,20,0)</f>
        <v>0.267685</v>
      </c>
    </row>
    <row r="1163" spans="1:3">
      <c r="A1163" t="s">
        <v>1102</v>
      </c>
      <c r="B1163">
        <v>0.0297535</v>
      </c>
      <c r="C1163">
        <f>VLOOKUP(A1163,[1]总校正后表!$A:$T,20,0)</f>
        <v>0.45569383</v>
      </c>
    </row>
    <row r="1164" spans="1:3">
      <c r="A1164" t="s">
        <v>545</v>
      </c>
      <c r="B1164">
        <v>0.0298369</v>
      </c>
      <c r="C1164">
        <f>VLOOKUP(A1164,[1]总校正后表!$A:$T,20,0)</f>
        <v>0.3553069</v>
      </c>
    </row>
    <row r="1165" spans="1:3">
      <c r="A1165" t="s">
        <v>1099</v>
      </c>
      <c r="B1165">
        <v>0.03</v>
      </c>
      <c r="C1165">
        <f>VLOOKUP(A1165,[1]总校正后表!$A:$T,20,0)</f>
        <v>0.180748867</v>
      </c>
    </row>
    <row r="1166" spans="1:3">
      <c r="A1166" t="s">
        <v>247</v>
      </c>
      <c r="B1166">
        <v>0.030045</v>
      </c>
      <c r="C1166">
        <f>VLOOKUP(A1166,[1]总校正后表!$A:$T,20,0)</f>
        <v>0.13826938</v>
      </c>
    </row>
    <row r="1167" spans="1:3">
      <c r="A1167" t="s">
        <v>124</v>
      </c>
      <c r="B1167">
        <v>0.0300706</v>
      </c>
      <c r="C1167">
        <f>VLOOKUP(A1167,[1]总校正后表!$A:$T,20,0)</f>
        <v>0.4204422</v>
      </c>
    </row>
    <row r="1168" spans="1:3">
      <c r="A1168" t="s">
        <v>1192</v>
      </c>
      <c r="B1168">
        <v>0.0303055</v>
      </c>
      <c r="C1168">
        <f>VLOOKUP(A1168,[1]总校正后表!$A:$T,20,0)</f>
        <v>0.1832609</v>
      </c>
    </row>
    <row r="1169" spans="1:3">
      <c r="A1169" t="s">
        <v>945</v>
      </c>
      <c r="B1169">
        <v>0.030315</v>
      </c>
      <c r="C1169">
        <f>VLOOKUP(A1169,[1]总校正后表!$A:$T,20,0)</f>
        <v>0.2564857</v>
      </c>
    </row>
    <row r="1170" spans="1:3">
      <c r="A1170" t="s">
        <v>1290</v>
      </c>
      <c r="B1170">
        <v>0.0303626</v>
      </c>
      <c r="C1170">
        <f>VLOOKUP(A1170,[1]总校正后表!$A:$T,20,0)</f>
        <v>0.362114</v>
      </c>
    </row>
    <row r="1171" spans="1:3">
      <c r="A1171" t="s">
        <v>608</v>
      </c>
      <c r="B1171">
        <v>0.0303947</v>
      </c>
      <c r="C1171">
        <f>VLOOKUP(A1171,[1]总校正后表!$A:$T,20,0)</f>
        <v>0.27353873</v>
      </c>
    </row>
    <row r="1172" spans="1:3">
      <c r="A1172" t="s">
        <v>228</v>
      </c>
      <c r="B1172">
        <v>0.03041</v>
      </c>
      <c r="C1172">
        <f>VLOOKUP(A1172,[1]总校正后表!$A:$T,20,0)</f>
        <v>0.19465987</v>
      </c>
    </row>
    <row r="1173" spans="1:3">
      <c r="A1173" t="s">
        <v>729</v>
      </c>
      <c r="B1173">
        <v>0.0304714</v>
      </c>
      <c r="C1173">
        <f>VLOOKUP(A1173,[1]总校正后表!$A:$T,20,0)</f>
        <v>0.16578787</v>
      </c>
    </row>
    <row r="1174" spans="1:3">
      <c r="A1174" t="s">
        <v>1145</v>
      </c>
      <c r="B1174">
        <v>0.0306386</v>
      </c>
      <c r="C1174">
        <f>VLOOKUP(A1174,[1]总校正后表!$A:$T,20,0)</f>
        <v>0.1940983</v>
      </c>
    </row>
    <row r="1175" spans="1:3">
      <c r="A1175" t="s">
        <v>892</v>
      </c>
      <c r="B1175">
        <v>0.0308483</v>
      </c>
      <c r="C1175">
        <f>VLOOKUP(A1175,[1]总校正后表!$A:$T,20,0)</f>
        <v>0.2832674</v>
      </c>
    </row>
    <row r="1176" spans="1:3">
      <c r="A1176" t="s">
        <v>874</v>
      </c>
      <c r="B1176">
        <v>0.0308885</v>
      </c>
      <c r="C1176">
        <f>VLOOKUP(A1176,[1]总校正后表!$A:$T,20,0)</f>
        <v>0.12090585</v>
      </c>
    </row>
    <row r="1177" spans="1:3">
      <c r="A1177" t="s">
        <v>797</v>
      </c>
      <c r="B1177">
        <v>0.0309002</v>
      </c>
      <c r="C1177">
        <f>VLOOKUP(A1177,[1]总校正后表!$A:$T,20,0)</f>
        <v>0.2461867</v>
      </c>
    </row>
    <row r="1178" spans="1:3">
      <c r="A1178" t="s">
        <v>559</v>
      </c>
      <c r="B1178">
        <v>0.0309049</v>
      </c>
      <c r="C1178">
        <f>VLOOKUP(A1178,[1]总校正后表!$A:$T,20,0)</f>
        <v>0.3887876</v>
      </c>
    </row>
    <row r="1179" spans="1:3">
      <c r="A1179" t="s">
        <v>1062</v>
      </c>
      <c r="B1179">
        <v>0.030981</v>
      </c>
      <c r="C1179">
        <f>VLOOKUP(A1179,[1]总校正后表!$A:$T,20,0)</f>
        <v>0.171718867</v>
      </c>
    </row>
    <row r="1180" spans="1:3">
      <c r="A1180" t="s">
        <v>635</v>
      </c>
      <c r="B1180">
        <v>0.0309844</v>
      </c>
      <c r="C1180">
        <f>VLOOKUP(A1180,[1]总校正后表!$A:$T,20,0)</f>
        <v>0.1978751</v>
      </c>
    </row>
    <row r="1181" spans="1:3">
      <c r="A1181" t="s">
        <v>1236</v>
      </c>
      <c r="B1181">
        <v>0.0310947</v>
      </c>
      <c r="C1181">
        <f>VLOOKUP(A1181,[1]总校正后表!$A:$T,20,0)</f>
        <v>0.2240523</v>
      </c>
    </row>
    <row r="1182" spans="1:3">
      <c r="A1182" t="s">
        <v>151</v>
      </c>
      <c r="B1182">
        <v>0.0311897</v>
      </c>
      <c r="C1182">
        <f>VLOOKUP(A1182,[1]总校正后表!$A:$T,20,0)</f>
        <v>0.3037922</v>
      </c>
    </row>
    <row r="1183" spans="1:3">
      <c r="A1183" t="s">
        <v>1204</v>
      </c>
      <c r="B1183">
        <v>0.031642</v>
      </c>
      <c r="C1183">
        <f>VLOOKUP(A1183,[1]总校正后表!$A:$T,20,0)</f>
        <v>0.18571287</v>
      </c>
    </row>
    <row r="1184" spans="1:3">
      <c r="A1184" t="s">
        <v>794</v>
      </c>
      <c r="B1184">
        <v>0.0317734</v>
      </c>
      <c r="C1184">
        <f>VLOOKUP(A1184,[1]总校正后表!$A:$T,20,0)</f>
        <v>0.21883775</v>
      </c>
    </row>
    <row r="1185" spans="1:3">
      <c r="A1185" t="s">
        <v>83</v>
      </c>
      <c r="B1185">
        <v>0.0320858</v>
      </c>
      <c r="C1185">
        <f>VLOOKUP(A1185,[1]总校正后表!$A:$T,20,0)</f>
        <v>0.06935728</v>
      </c>
    </row>
    <row r="1186" spans="1:3">
      <c r="A1186" t="s">
        <v>925</v>
      </c>
      <c r="B1186">
        <v>0.0322285</v>
      </c>
      <c r="C1186">
        <f>VLOOKUP(A1186,[1]总校正后表!$A:$T,20,0)</f>
        <v>0.19991287</v>
      </c>
    </row>
    <row r="1187" spans="1:3">
      <c r="A1187" t="s">
        <v>138</v>
      </c>
      <c r="B1187">
        <v>0.0322302</v>
      </c>
      <c r="C1187">
        <f>VLOOKUP(A1187,[1]总校正后表!$A:$T,20,0)</f>
        <v>0.27587577</v>
      </c>
    </row>
    <row r="1188" spans="1:3">
      <c r="A1188" t="s">
        <v>486</v>
      </c>
      <c r="B1188">
        <v>0.0323285</v>
      </c>
      <c r="C1188">
        <f>VLOOKUP(A1188,[1]总校正后表!$A:$T,20,0)</f>
        <v>0.29645277</v>
      </c>
    </row>
    <row r="1189" spans="1:3">
      <c r="A1189" t="s">
        <v>1014</v>
      </c>
      <c r="B1189">
        <v>0.0324714</v>
      </c>
      <c r="C1189">
        <f>VLOOKUP(A1189,[1]总校正后表!$A:$T,20,0)</f>
        <v>0.2719903</v>
      </c>
    </row>
    <row r="1190" spans="1:3">
      <c r="A1190" t="s">
        <v>387</v>
      </c>
      <c r="B1190">
        <v>0.0324946</v>
      </c>
      <c r="C1190">
        <f>VLOOKUP(A1190,[1]总校正后表!$A:$T,20,0)</f>
        <v>0.254314</v>
      </c>
    </row>
    <row r="1191" spans="1:3">
      <c r="A1191" t="s">
        <v>479</v>
      </c>
      <c r="B1191">
        <v>0.0325159</v>
      </c>
      <c r="C1191">
        <f>VLOOKUP(A1191,[1]总校正后表!$A:$T,20,0)</f>
        <v>0.1973377</v>
      </c>
    </row>
    <row r="1192" spans="1:3">
      <c r="A1192" t="s">
        <v>610</v>
      </c>
      <c r="B1192">
        <v>0.0329151</v>
      </c>
      <c r="C1192">
        <f>VLOOKUP(A1192,[1]总校正后表!$A:$T,20,0)</f>
        <v>0.4131603</v>
      </c>
    </row>
    <row r="1193" spans="1:3">
      <c r="A1193" t="s">
        <v>21</v>
      </c>
      <c r="B1193">
        <v>0.0329275</v>
      </c>
      <c r="C1193">
        <f>VLOOKUP(A1193,[1]总校正后表!$A:$T,20,0)</f>
        <v>0.2274983</v>
      </c>
    </row>
    <row r="1194" spans="1:3">
      <c r="A1194" t="s">
        <v>609</v>
      </c>
      <c r="B1194">
        <v>0.0330613</v>
      </c>
      <c r="C1194">
        <f>VLOOKUP(A1194,[1]总校正后表!$A:$T,20,0)</f>
        <v>0.3120876</v>
      </c>
    </row>
    <row r="1195" spans="1:3">
      <c r="A1195" t="s">
        <v>1148</v>
      </c>
      <c r="B1195">
        <v>0.0331418</v>
      </c>
      <c r="C1195">
        <f>VLOOKUP(A1195,[1]总校正后表!$A:$T,20,0)</f>
        <v>0.17058887</v>
      </c>
    </row>
    <row r="1196" spans="1:3">
      <c r="A1196" t="s">
        <v>961</v>
      </c>
      <c r="B1196">
        <v>0.0331619</v>
      </c>
      <c r="C1196">
        <f>VLOOKUP(A1196,[1]总校正后表!$A:$T,20,0)</f>
        <v>0.18715328</v>
      </c>
    </row>
    <row r="1197" spans="1:3">
      <c r="A1197" t="s">
        <v>245</v>
      </c>
      <c r="B1197">
        <v>0.0332098</v>
      </c>
      <c r="C1197">
        <f>VLOOKUP(A1197,[1]总校正后表!$A:$T,20,0)</f>
        <v>0.27063375</v>
      </c>
    </row>
    <row r="1198" spans="1:3">
      <c r="A1198" t="s">
        <v>611</v>
      </c>
      <c r="B1198">
        <v>0.0335518</v>
      </c>
      <c r="C1198">
        <f>VLOOKUP(A1198,[1]总校正后表!$A:$T,20,0)</f>
        <v>0.26803107</v>
      </c>
    </row>
    <row r="1199" spans="1:3">
      <c r="A1199" t="s">
        <v>342</v>
      </c>
      <c r="B1199">
        <v>0.0336895</v>
      </c>
      <c r="C1199">
        <f>VLOOKUP(A1199,[1]总校正后表!$A:$T,20,0)</f>
        <v>0.1948166</v>
      </c>
    </row>
    <row r="1200" spans="1:3">
      <c r="A1200" t="s">
        <v>772</v>
      </c>
      <c r="B1200">
        <v>0.0337827</v>
      </c>
      <c r="C1200">
        <f>VLOOKUP(A1200,[1]总校正后表!$A:$T,20,0)</f>
        <v>0.284201467</v>
      </c>
    </row>
    <row r="1201" spans="1:3">
      <c r="A1201" t="s">
        <v>1010</v>
      </c>
      <c r="B1201">
        <v>0.0338374</v>
      </c>
      <c r="C1201">
        <f>VLOOKUP(A1201,[1]总校正后表!$A:$T,20,0)</f>
        <v>0.369765067</v>
      </c>
    </row>
    <row r="1202" spans="1:3">
      <c r="A1202" t="s">
        <v>1265</v>
      </c>
      <c r="B1202">
        <v>0.0341719</v>
      </c>
      <c r="C1202">
        <f>VLOOKUP(A1202,[1]总校正后表!$A:$T,20,0)</f>
        <v>0.18532875</v>
      </c>
    </row>
    <row r="1203" spans="1:3">
      <c r="A1203" t="s">
        <v>992</v>
      </c>
      <c r="B1203">
        <v>0.034176</v>
      </c>
      <c r="C1203">
        <f>VLOOKUP(A1203,[1]总校正后表!$A:$T,20,0)</f>
        <v>0.2794545</v>
      </c>
    </row>
    <row r="1204" spans="1:3">
      <c r="A1204" t="s">
        <v>322</v>
      </c>
      <c r="B1204">
        <v>0.034197</v>
      </c>
      <c r="C1204">
        <f>VLOOKUP(A1204,[1]总校正后表!$A:$T,20,0)</f>
        <v>0.17586347</v>
      </c>
    </row>
    <row r="1205" spans="1:3">
      <c r="A1205" t="s">
        <v>917</v>
      </c>
      <c r="B1205">
        <v>0.0342611</v>
      </c>
      <c r="C1205">
        <f>VLOOKUP(A1205,[1]总校正后表!$A:$T,20,0)</f>
        <v>0.3238169</v>
      </c>
    </row>
    <row r="1206" spans="1:3">
      <c r="A1206" t="s">
        <v>185</v>
      </c>
      <c r="B1206">
        <v>0.0344341</v>
      </c>
      <c r="C1206">
        <f>VLOOKUP(A1206,[1]总校正后表!$A:$T,20,0)</f>
        <v>0.249235867</v>
      </c>
    </row>
    <row r="1207" spans="1:3">
      <c r="A1207" t="s">
        <v>416</v>
      </c>
      <c r="B1207">
        <v>0.034778</v>
      </c>
      <c r="C1207">
        <f>VLOOKUP(A1207,[1]总校正后表!$A:$T,20,0)</f>
        <v>0.24009938</v>
      </c>
    </row>
    <row r="1208" spans="1:3">
      <c r="A1208" t="s">
        <v>17</v>
      </c>
      <c r="B1208">
        <v>0.0347841</v>
      </c>
      <c r="C1208">
        <f>VLOOKUP(A1208,[1]总校正后表!$A:$T,20,0)</f>
        <v>0.23825973</v>
      </c>
    </row>
    <row r="1209" spans="1:3">
      <c r="A1209" t="s">
        <v>1284</v>
      </c>
      <c r="B1209">
        <v>0.0353161</v>
      </c>
      <c r="C1209">
        <f>VLOOKUP(A1209,[1]总校正后表!$A:$T,20,0)</f>
        <v>0.083913867</v>
      </c>
    </row>
    <row r="1210" spans="1:3">
      <c r="A1210" t="s">
        <v>373</v>
      </c>
      <c r="B1210">
        <v>0.0353293</v>
      </c>
      <c r="C1210">
        <f>VLOOKUP(A1210,[1]总校正后表!$A:$T,20,0)</f>
        <v>0.3022832</v>
      </c>
    </row>
    <row r="1211" spans="1:3">
      <c r="A1211" t="s">
        <v>763</v>
      </c>
      <c r="B1211">
        <v>0.0353434</v>
      </c>
      <c r="C1211">
        <f>VLOOKUP(A1211,[1]总校正后表!$A:$T,20,0)</f>
        <v>0.3489684</v>
      </c>
    </row>
    <row r="1212" spans="1:3">
      <c r="A1212" t="s">
        <v>768</v>
      </c>
      <c r="B1212">
        <v>0.0359087</v>
      </c>
      <c r="C1212">
        <f>VLOOKUP(A1212,[1]总校正后表!$A:$T,20,0)</f>
        <v>0.2553213</v>
      </c>
    </row>
    <row r="1213" spans="1:3">
      <c r="A1213" t="s">
        <v>739</v>
      </c>
      <c r="B1213">
        <v>0.0359492</v>
      </c>
      <c r="C1213">
        <f>VLOOKUP(A1213,[1]总校正后表!$A:$T,20,0)</f>
        <v>0.3506417</v>
      </c>
    </row>
    <row r="1214" spans="1:3">
      <c r="A1214" t="s">
        <v>1137</v>
      </c>
      <c r="B1214">
        <v>0.0363035</v>
      </c>
      <c r="C1214">
        <f>VLOOKUP(A1214,[1]总校正后表!$A:$T,20,0)</f>
        <v>0.2613357</v>
      </c>
    </row>
    <row r="1215" spans="1:3">
      <c r="A1215" t="s">
        <v>990</v>
      </c>
      <c r="B1215">
        <v>0.0364089</v>
      </c>
      <c r="C1215">
        <f>VLOOKUP(A1215,[1]总校正后表!$A:$T,20,0)</f>
        <v>0.17283298</v>
      </c>
    </row>
    <row r="1216" spans="1:3">
      <c r="A1216" t="s">
        <v>1300</v>
      </c>
      <c r="B1216">
        <v>0.0365182</v>
      </c>
      <c r="C1216">
        <f>VLOOKUP(A1216,[1]总校正后表!$A:$T,20,0)</f>
        <v>0.2696531</v>
      </c>
    </row>
    <row r="1217" spans="1:3">
      <c r="A1217" t="s">
        <v>200</v>
      </c>
      <c r="B1217">
        <v>0.0369633</v>
      </c>
      <c r="C1217">
        <f>VLOOKUP(A1217,[1]总校正后表!$A:$T,20,0)</f>
        <v>0.2845084</v>
      </c>
    </row>
    <row r="1218" spans="1:3">
      <c r="A1218" t="s">
        <v>798</v>
      </c>
      <c r="B1218">
        <v>0.037023</v>
      </c>
      <c r="C1218">
        <f>VLOOKUP(A1218,[1]总校正后表!$A:$T,20,0)</f>
        <v>0.26152498</v>
      </c>
    </row>
    <row r="1219" spans="1:3">
      <c r="A1219" t="s">
        <v>1263</v>
      </c>
      <c r="B1219">
        <v>0.0371458</v>
      </c>
      <c r="C1219">
        <f>VLOOKUP(A1219,[1]总校正后表!$A:$T,20,0)</f>
        <v>0.20746503</v>
      </c>
    </row>
    <row r="1220" spans="1:3">
      <c r="A1220" t="s">
        <v>346</v>
      </c>
      <c r="B1220">
        <v>0.0376457</v>
      </c>
      <c r="C1220">
        <f>VLOOKUP(A1220,[1]总校正后表!$A:$T,20,0)</f>
        <v>0.311731</v>
      </c>
    </row>
    <row r="1221" spans="1:3">
      <c r="A1221" t="s">
        <v>573</v>
      </c>
      <c r="B1221">
        <v>0.0377436</v>
      </c>
      <c r="C1221">
        <f>VLOOKUP(A1221,[1]总校正后表!$A:$T,20,0)</f>
        <v>0.24880373</v>
      </c>
    </row>
    <row r="1222" spans="1:3">
      <c r="A1222" t="s">
        <v>641</v>
      </c>
      <c r="B1222">
        <v>0.0377473</v>
      </c>
      <c r="C1222">
        <f>VLOOKUP(A1222,[1]总校正后表!$A:$T,20,0)</f>
        <v>0.30902187</v>
      </c>
    </row>
    <row r="1223" spans="1:3">
      <c r="A1223" t="s">
        <v>683</v>
      </c>
      <c r="B1223">
        <v>0.0378184</v>
      </c>
      <c r="C1223">
        <f>VLOOKUP(A1223,[1]总校正后表!$A:$T,20,0)</f>
        <v>0.216117067</v>
      </c>
    </row>
    <row r="1224" spans="1:3">
      <c r="A1224" t="s">
        <v>606</v>
      </c>
      <c r="B1224">
        <v>0.0382739</v>
      </c>
      <c r="C1224">
        <f>VLOOKUP(A1224,[1]总校正后表!$A:$T,20,0)</f>
        <v>0.317328</v>
      </c>
    </row>
    <row r="1225" spans="1:3">
      <c r="A1225" t="s">
        <v>458</v>
      </c>
      <c r="B1225">
        <v>0.0382819</v>
      </c>
      <c r="C1225">
        <f>VLOOKUP(A1225,[1]总校正后表!$A:$T,20,0)</f>
        <v>0.29670438</v>
      </c>
    </row>
    <row r="1226" spans="1:3">
      <c r="A1226" t="s">
        <v>1113</v>
      </c>
      <c r="B1226">
        <v>0.0385627</v>
      </c>
      <c r="C1226">
        <f>VLOOKUP(A1226,[1]总校正后表!$A:$T,20,0)</f>
        <v>0.205577867</v>
      </c>
    </row>
    <row r="1227" spans="1:3">
      <c r="A1227" t="s">
        <v>1253</v>
      </c>
      <c r="B1227">
        <v>0.0387499</v>
      </c>
      <c r="C1227">
        <f>VLOOKUP(A1227,[1]总校正后表!$A:$T,20,0)</f>
        <v>0.28014983</v>
      </c>
    </row>
    <row r="1228" spans="1:3">
      <c r="A1228" t="s">
        <v>526</v>
      </c>
      <c r="B1228">
        <v>0.0395645</v>
      </c>
      <c r="C1228">
        <f>VLOOKUP(A1228,[1]总校正后表!$A:$T,20,0)</f>
        <v>0.2726963</v>
      </c>
    </row>
    <row r="1229" spans="1:3">
      <c r="A1229" t="s">
        <v>618</v>
      </c>
      <c r="B1229">
        <v>0.0402397</v>
      </c>
      <c r="C1229">
        <f>VLOOKUP(A1229,[1]总校正后表!$A:$T,20,0)</f>
        <v>0.1905805</v>
      </c>
    </row>
    <row r="1230" spans="1:3">
      <c r="A1230" t="s">
        <v>872</v>
      </c>
      <c r="B1230">
        <v>0.0404244</v>
      </c>
      <c r="C1230">
        <f>VLOOKUP(A1230,[1]总校正后表!$A:$T,20,0)</f>
        <v>0.217082</v>
      </c>
    </row>
    <row r="1231" spans="1:3">
      <c r="A1231" t="s">
        <v>1282</v>
      </c>
      <c r="B1231">
        <v>0.0404464</v>
      </c>
      <c r="C1231">
        <f>VLOOKUP(A1231,[1]总校正后表!$A:$T,20,0)</f>
        <v>0.33700228</v>
      </c>
    </row>
    <row r="1232" spans="1:3">
      <c r="A1232" t="s">
        <v>310</v>
      </c>
      <c r="B1232">
        <v>0.0407444</v>
      </c>
      <c r="C1232">
        <f>VLOOKUP(A1232,[1]总校正后表!$A:$T,20,0)</f>
        <v>0.2289947</v>
      </c>
    </row>
    <row r="1233" spans="1:3">
      <c r="A1233" t="s">
        <v>707</v>
      </c>
      <c r="B1233">
        <v>0.0408903</v>
      </c>
      <c r="C1233">
        <f>VLOOKUP(A1233,[1]总校正后表!$A:$T,20,0)</f>
        <v>0.3015347</v>
      </c>
    </row>
    <row r="1234" spans="1:3">
      <c r="A1234" t="s">
        <v>285</v>
      </c>
      <c r="B1234">
        <v>0.0409931</v>
      </c>
      <c r="C1234">
        <f>VLOOKUP(A1234,[1]总校正后表!$A:$T,20,0)</f>
        <v>0.2220746</v>
      </c>
    </row>
    <row r="1235" spans="1:3">
      <c r="A1235" t="s">
        <v>1156</v>
      </c>
      <c r="B1235">
        <v>0.041357</v>
      </c>
      <c r="C1235">
        <f>VLOOKUP(A1235,[1]总校正后表!$A:$T,20,0)</f>
        <v>0.23768307</v>
      </c>
    </row>
    <row r="1236" spans="1:3">
      <c r="A1236" t="s">
        <v>1206</v>
      </c>
      <c r="B1236">
        <v>0.0415998</v>
      </c>
      <c r="C1236">
        <f>VLOOKUP(A1236,[1]总校正后表!$A:$T,20,0)</f>
        <v>0.422312867</v>
      </c>
    </row>
    <row r="1237" spans="1:3">
      <c r="A1237" t="s">
        <v>1277</v>
      </c>
      <c r="B1237">
        <v>0.0417263</v>
      </c>
      <c r="C1237">
        <f>VLOOKUP(A1237,[1]总校正后表!$A:$T,20,0)</f>
        <v>0.22921283</v>
      </c>
    </row>
    <row r="1238" spans="1:3">
      <c r="A1238" t="s">
        <v>751</v>
      </c>
      <c r="B1238">
        <v>0.0418082</v>
      </c>
      <c r="C1238">
        <f>VLOOKUP(A1238,[1]总校正后表!$A:$T,20,0)</f>
        <v>0.2523862</v>
      </c>
    </row>
    <row r="1239" spans="1:3">
      <c r="A1239" t="s">
        <v>899</v>
      </c>
      <c r="B1239">
        <v>0.0422166</v>
      </c>
      <c r="C1239">
        <f>VLOOKUP(A1239,[1]总校正后表!$A:$T,20,0)</f>
        <v>0.15173887</v>
      </c>
    </row>
    <row r="1240" spans="1:3">
      <c r="A1240" t="s">
        <v>358</v>
      </c>
      <c r="B1240">
        <v>0.0423701</v>
      </c>
      <c r="C1240">
        <f>VLOOKUP(A1240,[1]总校正后表!$A:$T,20,0)</f>
        <v>0.1941151</v>
      </c>
    </row>
    <row r="1241" spans="1:3">
      <c r="A1241" t="s">
        <v>371</v>
      </c>
      <c r="B1241">
        <v>0.0424523</v>
      </c>
      <c r="C1241">
        <f>VLOOKUP(A1241,[1]总校正后表!$A:$T,20,0)</f>
        <v>0.27864328</v>
      </c>
    </row>
    <row r="1242" spans="1:3">
      <c r="A1242" t="s">
        <v>1279</v>
      </c>
      <c r="B1242">
        <v>0.042723</v>
      </c>
      <c r="C1242">
        <f>VLOOKUP(A1242,[1]总校正后表!$A:$T,20,0)</f>
        <v>0.1917143</v>
      </c>
    </row>
    <row r="1243" spans="1:3">
      <c r="A1243" t="s">
        <v>1108</v>
      </c>
      <c r="B1243">
        <v>0.0429687</v>
      </c>
      <c r="C1243">
        <f>VLOOKUP(A1243,[1]总校正后表!$A:$T,20,0)</f>
        <v>0.26849273</v>
      </c>
    </row>
    <row r="1244" spans="1:3">
      <c r="A1244" t="s">
        <v>706</v>
      </c>
      <c r="B1244">
        <v>0.0431214</v>
      </c>
      <c r="C1244">
        <f>VLOOKUP(A1244,[1]总校正后表!$A:$T,20,0)</f>
        <v>0.291934867</v>
      </c>
    </row>
    <row r="1245" spans="1:3">
      <c r="A1245" t="s">
        <v>48</v>
      </c>
      <c r="B1245">
        <v>0.0431739</v>
      </c>
      <c r="C1245">
        <f>VLOOKUP(A1245,[1]总校正后表!$A:$T,20,0)</f>
        <v>0.36859807</v>
      </c>
    </row>
    <row r="1246" spans="1:3">
      <c r="A1246" t="s">
        <v>835</v>
      </c>
      <c r="B1246">
        <v>0.0434462</v>
      </c>
      <c r="C1246">
        <f>VLOOKUP(A1246,[1]总校正后表!$A:$T,20,0)</f>
        <v>0.35570587</v>
      </c>
    </row>
    <row r="1247" spans="1:3">
      <c r="A1247" t="s">
        <v>1291</v>
      </c>
      <c r="B1247">
        <v>0.0434477</v>
      </c>
      <c r="C1247">
        <f>VLOOKUP(A1247,[1]总校正后表!$A:$T,20,0)</f>
        <v>0.294290867</v>
      </c>
    </row>
    <row r="1248" spans="1:3">
      <c r="A1248" t="s">
        <v>981</v>
      </c>
      <c r="B1248">
        <v>0.0434891</v>
      </c>
      <c r="C1248">
        <f>VLOOKUP(A1248,[1]总校正后表!$A:$T,20,0)</f>
        <v>0.22030447</v>
      </c>
    </row>
    <row r="1249" spans="1:3">
      <c r="A1249" t="s">
        <v>982</v>
      </c>
      <c r="B1249">
        <v>0.0435845</v>
      </c>
      <c r="C1249">
        <f>VLOOKUP(A1249,[1]总校正后表!$A:$T,20,0)</f>
        <v>0.278941067</v>
      </c>
    </row>
    <row r="1250" spans="1:3">
      <c r="A1250" t="s">
        <v>1266</v>
      </c>
      <c r="B1250">
        <v>0.0438266</v>
      </c>
      <c r="C1250">
        <f>VLOOKUP(A1250,[1]总校正后表!$A:$T,20,0)</f>
        <v>0.17518107</v>
      </c>
    </row>
    <row r="1251" spans="1:3">
      <c r="A1251" t="s">
        <v>1076</v>
      </c>
      <c r="B1251">
        <v>0.0438451</v>
      </c>
      <c r="C1251">
        <f>VLOOKUP(A1251,[1]总校正后表!$A:$T,20,0)</f>
        <v>0.2415699</v>
      </c>
    </row>
    <row r="1252" spans="1:3">
      <c r="A1252" t="s">
        <v>869</v>
      </c>
      <c r="B1252">
        <v>0.0439524</v>
      </c>
      <c r="C1252">
        <f>VLOOKUP(A1252,[1]总校正后表!$A:$T,20,0)</f>
        <v>0.2377879</v>
      </c>
    </row>
    <row r="1253" spans="1:3">
      <c r="A1253" t="s">
        <v>246</v>
      </c>
      <c r="B1253">
        <v>0.045235</v>
      </c>
      <c r="C1253">
        <f>VLOOKUP(A1253,[1]总校正后表!$A:$T,20,0)</f>
        <v>0.38269375</v>
      </c>
    </row>
    <row r="1254" spans="1:3">
      <c r="A1254" t="s">
        <v>634</v>
      </c>
      <c r="B1254">
        <v>0.0466304</v>
      </c>
      <c r="C1254">
        <f>VLOOKUP(A1254,[1]总校正后表!$A:$T,20,0)</f>
        <v>0.27906605</v>
      </c>
    </row>
    <row r="1255" spans="1:3">
      <c r="A1255" t="s">
        <v>700</v>
      </c>
      <c r="B1255">
        <v>0.046793</v>
      </c>
      <c r="C1255">
        <f>VLOOKUP(A1255,[1]总校正后表!$A:$T,20,0)</f>
        <v>0.33817005</v>
      </c>
    </row>
    <row r="1256" spans="1:3">
      <c r="A1256" t="s">
        <v>1165</v>
      </c>
      <c r="B1256">
        <v>0.0469706</v>
      </c>
      <c r="C1256">
        <f>VLOOKUP(A1256,[1]总校正后表!$A:$T,20,0)</f>
        <v>0.37777305</v>
      </c>
    </row>
    <row r="1257" spans="1:3">
      <c r="A1257" t="s">
        <v>1046</v>
      </c>
      <c r="B1257">
        <v>0.047504</v>
      </c>
      <c r="C1257">
        <f>VLOOKUP(A1257,[1]总校正后表!$A:$T,20,0)</f>
        <v>0.19454475</v>
      </c>
    </row>
    <row r="1258" spans="1:3">
      <c r="A1258" t="s">
        <v>881</v>
      </c>
      <c r="B1258">
        <v>0.0479391</v>
      </c>
      <c r="C1258">
        <f>VLOOKUP(A1258,[1]总校正后表!$A:$T,20,0)</f>
        <v>0.137584867</v>
      </c>
    </row>
    <row r="1259" spans="1:3">
      <c r="A1259" t="s">
        <v>1249</v>
      </c>
      <c r="B1259">
        <v>0.0481242</v>
      </c>
      <c r="C1259">
        <f>VLOOKUP(A1259,[1]总校正后表!$A:$T,20,0)</f>
        <v>0.2956306</v>
      </c>
    </row>
    <row r="1260" spans="1:3">
      <c r="A1260" t="s">
        <v>1224</v>
      </c>
      <c r="B1260">
        <v>0.0487028</v>
      </c>
      <c r="C1260">
        <f>VLOOKUP(A1260,[1]总校正后表!$A:$T,20,0)</f>
        <v>0.3229125</v>
      </c>
    </row>
    <row r="1261" spans="1:3">
      <c r="A1261" t="s">
        <v>1245</v>
      </c>
      <c r="B1261">
        <v>0.049557</v>
      </c>
      <c r="C1261">
        <f>VLOOKUP(A1261,[1]总校正后表!$A:$T,20,0)</f>
        <v>0.26625107</v>
      </c>
    </row>
    <row r="1262" spans="1:3">
      <c r="A1262" t="s">
        <v>757</v>
      </c>
      <c r="B1262">
        <v>0.0496177</v>
      </c>
      <c r="C1262">
        <f>VLOOKUP(A1262,[1]总校正后表!$A:$T,20,0)</f>
        <v>0.286526867</v>
      </c>
    </row>
    <row r="1263" spans="1:3">
      <c r="A1263" t="s">
        <v>1297</v>
      </c>
      <c r="B1263">
        <v>0.0498132</v>
      </c>
      <c r="C1263">
        <f>VLOOKUP(A1263,[1]总校正后表!$A:$T,20,0)</f>
        <v>0.3802433</v>
      </c>
    </row>
    <row r="1264" spans="1:3">
      <c r="A1264" t="s">
        <v>977</v>
      </c>
      <c r="B1264">
        <v>0.0498147</v>
      </c>
      <c r="C1264">
        <f>VLOOKUP(A1264,[1]总校正后表!$A:$T,20,0)</f>
        <v>0.3377794</v>
      </c>
    </row>
    <row r="1265" spans="1:3">
      <c r="A1265" t="s">
        <v>1063</v>
      </c>
      <c r="B1265">
        <v>0.0499629</v>
      </c>
      <c r="C1265">
        <f>VLOOKUP(A1265,[1]总校正后表!$A:$T,20,0)</f>
        <v>0.2912621</v>
      </c>
    </row>
    <row r="1266" spans="1:3">
      <c r="A1266" t="s">
        <v>312</v>
      </c>
      <c r="B1266">
        <v>0.052179</v>
      </c>
      <c r="C1266">
        <f>VLOOKUP(A1266,[1]总校正后表!$A:$T,20,0)</f>
        <v>0.2752731</v>
      </c>
    </row>
    <row r="1267" spans="1:3">
      <c r="A1267" t="s">
        <v>230</v>
      </c>
      <c r="B1267">
        <v>0.0521921</v>
      </c>
      <c r="C1267">
        <f>VLOOKUP(A1267,[1]总校正后表!$A:$T,20,0)</f>
        <v>0.184791</v>
      </c>
    </row>
    <row r="1268" spans="1:3">
      <c r="A1268" t="s">
        <v>1129</v>
      </c>
      <c r="B1268">
        <v>0.052369</v>
      </c>
      <c r="C1268">
        <f>VLOOKUP(A1268,[1]总校正后表!$A:$T,20,0)</f>
        <v>0.32656338</v>
      </c>
    </row>
    <row r="1269" spans="1:3">
      <c r="A1269" t="s">
        <v>338</v>
      </c>
      <c r="B1269">
        <v>0.0524918</v>
      </c>
      <c r="C1269">
        <f>VLOOKUP(A1269,[1]总校正后表!$A:$T,20,0)</f>
        <v>0.15536575</v>
      </c>
    </row>
    <row r="1270" spans="1:3">
      <c r="A1270" t="s">
        <v>949</v>
      </c>
      <c r="B1270">
        <v>0.0534775</v>
      </c>
      <c r="C1270">
        <f>VLOOKUP(A1270,[1]总校正后表!$A:$T,20,0)</f>
        <v>0.2690841</v>
      </c>
    </row>
    <row r="1271" spans="1:3">
      <c r="A1271" t="s">
        <v>550</v>
      </c>
      <c r="B1271">
        <v>0.0535361</v>
      </c>
      <c r="C1271">
        <f>VLOOKUP(A1271,[1]总校正后表!$A:$T,20,0)</f>
        <v>0.2479879</v>
      </c>
    </row>
    <row r="1272" spans="1:3">
      <c r="A1272" t="s">
        <v>1198</v>
      </c>
      <c r="B1272">
        <v>0.0536237</v>
      </c>
      <c r="C1272">
        <f>VLOOKUP(A1272,[1]总校正后表!$A:$T,20,0)</f>
        <v>0.29567358</v>
      </c>
    </row>
    <row r="1273" spans="1:3">
      <c r="A1273" t="s">
        <v>862</v>
      </c>
      <c r="B1273">
        <v>0.0542555</v>
      </c>
      <c r="C1273">
        <f>VLOOKUP(A1273,[1]总校正后表!$A:$T,20,0)</f>
        <v>0.3540281</v>
      </c>
    </row>
    <row r="1274" spans="1:3">
      <c r="A1274" t="s">
        <v>233</v>
      </c>
      <c r="B1274">
        <v>0.054406</v>
      </c>
      <c r="C1274">
        <f>VLOOKUP(A1274,[1]总校正后表!$A:$T,20,0)</f>
        <v>0.33609858</v>
      </c>
    </row>
    <row r="1275" spans="1:3">
      <c r="A1275" t="s">
        <v>1069</v>
      </c>
      <c r="B1275">
        <v>0.0544092</v>
      </c>
      <c r="C1275">
        <f>VLOOKUP(A1275,[1]总校正后表!$A:$T,20,0)</f>
        <v>0.258070867</v>
      </c>
    </row>
    <row r="1276" spans="1:3">
      <c r="A1276" t="s">
        <v>1258</v>
      </c>
      <c r="B1276">
        <v>0.0546334</v>
      </c>
      <c r="C1276">
        <f>VLOOKUP(A1276,[1]总校正后表!$A:$T,20,0)</f>
        <v>0.24681485</v>
      </c>
    </row>
    <row r="1277" spans="1:3">
      <c r="A1277" t="s">
        <v>1276</v>
      </c>
      <c r="B1277">
        <v>0.0547038</v>
      </c>
      <c r="C1277">
        <f>VLOOKUP(A1277,[1]总校正后表!$A:$T,20,0)</f>
        <v>0.29830987</v>
      </c>
    </row>
    <row r="1278" spans="1:3">
      <c r="A1278" t="s">
        <v>1248</v>
      </c>
      <c r="B1278">
        <v>0.0552711</v>
      </c>
      <c r="C1278">
        <f>VLOOKUP(A1278,[1]总校正后表!$A:$T,20,0)</f>
        <v>0.2453666</v>
      </c>
    </row>
    <row r="1279" spans="1:3">
      <c r="A1279" t="s">
        <v>923</v>
      </c>
      <c r="B1279">
        <v>0.055285</v>
      </c>
      <c r="C1279">
        <f>VLOOKUP(A1279,[1]总校正后表!$A:$T,20,0)</f>
        <v>0.3322657</v>
      </c>
    </row>
    <row r="1280" spans="1:3">
      <c r="A1280" t="s">
        <v>1252</v>
      </c>
      <c r="B1280">
        <v>0.0554023</v>
      </c>
      <c r="C1280">
        <f>VLOOKUP(A1280,[1]总校正后表!$A:$T,20,0)</f>
        <v>0.30937683</v>
      </c>
    </row>
    <row r="1281" spans="1:3">
      <c r="A1281" t="s">
        <v>1064</v>
      </c>
      <c r="B1281">
        <v>0.055512</v>
      </c>
      <c r="C1281">
        <f>VLOOKUP(A1281,[1]总校正后表!$A:$T,20,0)</f>
        <v>0.3922953</v>
      </c>
    </row>
    <row r="1282" spans="1:3">
      <c r="A1282" t="s">
        <v>184</v>
      </c>
      <c r="B1282">
        <v>0.0555206</v>
      </c>
      <c r="C1282">
        <f>VLOOKUP(A1282,[1]总校正后表!$A:$T,20,0)</f>
        <v>0.4180375</v>
      </c>
    </row>
    <row r="1283" spans="1:3">
      <c r="A1283" t="s">
        <v>1262</v>
      </c>
      <c r="B1283">
        <v>0.055845</v>
      </c>
      <c r="C1283">
        <f>VLOOKUP(A1283,[1]总校正后表!$A:$T,20,0)</f>
        <v>0.2854393</v>
      </c>
    </row>
    <row r="1284" spans="1:3">
      <c r="A1284" t="s">
        <v>919</v>
      </c>
      <c r="B1284">
        <v>0.0561258</v>
      </c>
      <c r="C1284">
        <f>VLOOKUP(A1284,[1]总校正后表!$A:$T,20,0)</f>
        <v>0.1835104</v>
      </c>
    </row>
    <row r="1285" spans="1:3">
      <c r="A1285" t="s">
        <v>709</v>
      </c>
      <c r="B1285">
        <v>0.0561396</v>
      </c>
      <c r="C1285">
        <f>VLOOKUP(A1285,[1]总校正后表!$A:$T,20,0)</f>
        <v>0.28473458</v>
      </c>
    </row>
    <row r="1286" spans="1:3">
      <c r="A1286" t="s">
        <v>1261</v>
      </c>
      <c r="B1286">
        <v>0.0588863</v>
      </c>
      <c r="C1286">
        <f>VLOOKUP(A1286,[1]总校正后表!$A:$T,20,0)</f>
        <v>0.3270121</v>
      </c>
    </row>
    <row r="1287" spans="1:3">
      <c r="A1287" t="s">
        <v>744</v>
      </c>
      <c r="B1287">
        <v>0.0596517</v>
      </c>
      <c r="C1287">
        <f>VLOOKUP(A1287,[1]总校正后表!$A:$T,20,0)</f>
        <v>0.23640528</v>
      </c>
    </row>
    <row r="1288" spans="1:3">
      <c r="A1288" t="s">
        <v>1259</v>
      </c>
      <c r="B1288">
        <v>0.0598302</v>
      </c>
      <c r="C1288">
        <f>VLOOKUP(A1288,[1]总校正后表!$A:$T,20,0)</f>
        <v>0.474838</v>
      </c>
    </row>
    <row r="1289" spans="1:3">
      <c r="A1289" t="s">
        <v>1273</v>
      </c>
      <c r="B1289">
        <v>0.0600001</v>
      </c>
      <c r="C1289">
        <f>VLOOKUP(A1289,[1]总校正后表!$A:$T,20,0)</f>
        <v>0.25125985</v>
      </c>
    </row>
    <row r="1290" spans="1:3">
      <c r="A1290" t="s">
        <v>251</v>
      </c>
      <c r="B1290">
        <v>0.0600713</v>
      </c>
      <c r="C1290">
        <f>VLOOKUP(A1290,[1]总校正后表!$A:$T,20,0)</f>
        <v>0.2405702</v>
      </c>
    </row>
    <row r="1291" spans="1:3">
      <c r="A1291" t="s">
        <v>562</v>
      </c>
      <c r="B1291">
        <v>0.0602681</v>
      </c>
      <c r="C1291">
        <f>VLOOKUP(A1291,[1]总校正后表!$A:$T,20,0)</f>
        <v>0.318620067</v>
      </c>
    </row>
    <row r="1292" spans="1:3">
      <c r="A1292" t="s">
        <v>1096</v>
      </c>
      <c r="B1292">
        <v>0.0626296</v>
      </c>
      <c r="C1292">
        <f>VLOOKUP(A1292,[1]总校正后表!$A:$T,20,0)</f>
        <v>0.2892656</v>
      </c>
    </row>
    <row r="1293" spans="1:3">
      <c r="A1293" t="s">
        <v>430</v>
      </c>
      <c r="B1293">
        <v>0.0638722</v>
      </c>
      <c r="C1293">
        <f>VLOOKUP(A1293,[1]总校正后表!$A:$T,20,0)</f>
        <v>0.4017407</v>
      </c>
    </row>
    <row r="1294" spans="1:3">
      <c r="A1294" t="s">
        <v>1299</v>
      </c>
      <c r="B1294">
        <v>0.0675122</v>
      </c>
      <c r="C1294">
        <f>VLOOKUP(A1294,[1]总校正后表!$A:$T,20,0)</f>
        <v>0.3301273</v>
      </c>
    </row>
    <row r="1295" spans="1:3">
      <c r="A1295" t="s">
        <v>1289</v>
      </c>
      <c r="B1295">
        <v>0.0690064</v>
      </c>
      <c r="C1295">
        <f>VLOOKUP(A1295,[1]总校正后表!$A:$T,20,0)</f>
        <v>0.27489087</v>
      </c>
    </row>
    <row r="1296" spans="1:3">
      <c r="A1296" t="s">
        <v>1225</v>
      </c>
      <c r="B1296">
        <v>0.0697792</v>
      </c>
      <c r="C1296">
        <f>VLOOKUP(A1296,[1]总校正后表!$A:$T,20,0)</f>
        <v>0.3402083</v>
      </c>
    </row>
    <row r="1297" spans="1:3">
      <c r="A1297" t="s">
        <v>776</v>
      </c>
      <c r="B1297">
        <v>0.0699869</v>
      </c>
      <c r="C1297">
        <f>VLOOKUP(A1297,[1]总校正后表!$A:$T,20,0)</f>
        <v>0.43816358</v>
      </c>
    </row>
    <row r="1298" spans="1:3">
      <c r="A1298" t="s">
        <v>1298</v>
      </c>
      <c r="B1298">
        <v>0.0720348</v>
      </c>
      <c r="C1298">
        <f>VLOOKUP(A1298,[1]总校正后表!$A:$T,20,0)</f>
        <v>0.3288909</v>
      </c>
    </row>
    <row r="1299" spans="1:3">
      <c r="A1299" t="s">
        <v>1280</v>
      </c>
      <c r="B1299">
        <v>0.0731695</v>
      </c>
      <c r="C1299">
        <f>VLOOKUP(A1299,[1]总校正后表!$A:$T,20,0)</f>
        <v>0.18672287</v>
      </c>
    </row>
    <row r="1300" spans="1:3">
      <c r="A1300" t="s">
        <v>1303</v>
      </c>
      <c r="B1300">
        <v>0.0756914</v>
      </c>
      <c r="C1300">
        <f>VLOOKUP(A1300,[1]总校正后表!$A:$T,20,0)</f>
        <v>0.3566185</v>
      </c>
    </row>
    <row r="1301" spans="1:3">
      <c r="A1301" t="s">
        <v>314</v>
      </c>
      <c r="B1301">
        <v>0.0765408</v>
      </c>
      <c r="C1301">
        <f>VLOOKUP(A1301,[1]总校正后表!$A:$T,20,0)</f>
        <v>0.3790537</v>
      </c>
    </row>
    <row r="1302" spans="1:3">
      <c r="A1302" t="s">
        <v>910</v>
      </c>
      <c r="B1302">
        <v>0.0782192</v>
      </c>
      <c r="C1302">
        <f>VLOOKUP(A1302,[1]总校正后表!$A:$T,20,0)</f>
        <v>0.3622637</v>
      </c>
    </row>
    <row r="1303" spans="1:3">
      <c r="A1303" t="s">
        <v>890</v>
      </c>
      <c r="B1303">
        <v>0.0814896</v>
      </c>
      <c r="C1303">
        <f>VLOOKUP(A1303,[1]总校正后表!$A:$T,20,0)</f>
        <v>0.34038783</v>
      </c>
    </row>
    <row r="1304" spans="2:2">
      <c r="B1304">
        <f>AVERAGE(B2:B1303)</f>
        <v>-0.00180272893563748</v>
      </c>
    </row>
  </sheetData>
  <sortState ref="A2:C1303">
    <sortCondition ref="B2"/>
  </sortState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04"/>
  <sheetViews>
    <sheetView topLeftCell="A697" workbookViewId="0">
      <selection activeCell="E3" sqref="E3"/>
    </sheetView>
  </sheetViews>
  <sheetFormatPr defaultColWidth="8.72727272727273" defaultRowHeight="14" outlineLevelCol="4"/>
  <cols>
    <col min="2" max="2" width="14"/>
    <col min="3" max="3" width="10.5454545454545"/>
    <col min="5" max="5" width="12.8181818181818"/>
  </cols>
  <sheetData>
    <row r="1" spans="1:2">
      <c r="A1" t="s">
        <v>0</v>
      </c>
      <c r="B1" t="s">
        <v>1</v>
      </c>
    </row>
    <row r="2" spans="1:5">
      <c r="A2" t="s">
        <v>496</v>
      </c>
      <c r="B2">
        <v>-1.99559</v>
      </c>
      <c r="C2">
        <f>VLOOKUP(A2,[1]总校正后表!$A:$U,21,0)</f>
        <v>0.287193</v>
      </c>
      <c r="E2">
        <f>PEARSON(B2:B1303,C2:C1303)</f>
        <v>0.778239824113634</v>
      </c>
    </row>
    <row r="3" spans="1:3">
      <c r="A3" t="s">
        <v>7</v>
      </c>
      <c r="B3">
        <v>-1.98964</v>
      </c>
      <c r="C3">
        <f>VLOOKUP(A3,[1]总校正后表!$A:$U,21,0)</f>
        <v>0.660293</v>
      </c>
    </row>
    <row r="4" spans="1:3">
      <c r="A4" t="s">
        <v>924</v>
      </c>
      <c r="B4">
        <v>-1.74546</v>
      </c>
      <c r="C4">
        <f>VLOOKUP(A4,[1]总校正后表!$A:$U,21,0)</f>
        <v>-0.203013</v>
      </c>
    </row>
    <row r="5" spans="1:3">
      <c r="A5" t="s">
        <v>947</v>
      </c>
      <c r="B5">
        <v>-1.56394</v>
      </c>
      <c r="C5">
        <f>VLOOKUP(A5,[1]总校正后表!$A:$U,21,0)</f>
        <v>1.324805</v>
      </c>
    </row>
    <row r="6" spans="1:3">
      <c r="A6" t="s">
        <v>252</v>
      </c>
      <c r="B6">
        <v>-1.53818</v>
      </c>
      <c r="C6">
        <f>VLOOKUP(A6,[1]总校正后表!$A:$U,21,0)</f>
        <v>1.485105</v>
      </c>
    </row>
    <row r="7" spans="1:3">
      <c r="A7" t="s">
        <v>153</v>
      </c>
      <c r="B7">
        <v>-1.5285</v>
      </c>
      <c r="C7">
        <f>VLOOKUP(A7,[1]总校正后表!$A:$U,21,0)</f>
        <v>1.640426</v>
      </c>
    </row>
    <row r="8" spans="1:3">
      <c r="A8" t="s">
        <v>481</v>
      </c>
      <c r="B8">
        <v>-1.52652</v>
      </c>
      <c r="C8">
        <f>VLOOKUP(A8,[1]总校正后表!$A:$U,21,0)</f>
        <v>1.390032</v>
      </c>
    </row>
    <row r="9" spans="1:3">
      <c r="A9" t="s">
        <v>675</v>
      </c>
      <c r="B9">
        <v>-1.49453</v>
      </c>
      <c r="C9">
        <f>VLOOKUP(A9,[1]总校正后表!$A:$U,21,0)</f>
        <v>1.907666</v>
      </c>
    </row>
    <row r="10" spans="1:3">
      <c r="A10" t="s">
        <v>1138</v>
      </c>
      <c r="B10">
        <v>-1.49272</v>
      </c>
      <c r="C10">
        <f>VLOOKUP(A10,[1]总校正后表!$A:$U,21,0)</f>
        <v>1.212117</v>
      </c>
    </row>
    <row r="11" spans="1:3">
      <c r="A11" t="s">
        <v>1109</v>
      </c>
      <c r="B11">
        <v>-1.46562</v>
      </c>
      <c r="C11">
        <f>VLOOKUP(A11,[1]总校正后表!$A:$U,21,0)</f>
        <v>0.765707</v>
      </c>
    </row>
    <row r="12" spans="1:3">
      <c r="A12" t="s">
        <v>57</v>
      </c>
      <c r="B12">
        <v>-1.45408</v>
      </c>
      <c r="C12">
        <f>VLOOKUP(A12,[1]总校正后表!$A:$U,21,0)</f>
        <v>2.768339</v>
      </c>
    </row>
    <row r="13" spans="1:3">
      <c r="A13" t="s">
        <v>38</v>
      </c>
      <c r="B13">
        <v>-1.43376</v>
      </c>
      <c r="C13">
        <f>VLOOKUP(A13,[1]总校正后表!$A:$U,21,0)</f>
        <v>0.346395</v>
      </c>
    </row>
    <row r="14" spans="1:3">
      <c r="A14" t="s">
        <v>939</v>
      </c>
      <c r="B14">
        <v>-1.41383</v>
      </c>
      <c r="C14">
        <f>VLOOKUP(A14,[1]总校正后表!$A:$U,21,0)</f>
        <v>2.261299</v>
      </c>
    </row>
    <row r="15" spans="1:3">
      <c r="A15" t="s">
        <v>899</v>
      </c>
      <c r="B15">
        <v>-1.41123</v>
      </c>
      <c r="C15">
        <f>VLOOKUP(A15,[1]总校正后表!$A:$U,21,0)</f>
        <v>1.997168</v>
      </c>
    </row>
    <row r="16" spans="1:3">
      <c r="A16" t="s">
        <v>911</v>
      </c>
      <c r="B16">
        <v>-1.39929</v>
      </c>
      <c r="C16">
        <f>VLOOKUP(A16,[1]总校正后表!$A:$U,21,0)</f>
        <v>1.388754</v>
      </c>
    </row>
    <row r="17" spans="1:3">
      <c r="A17" t="s">
        <v>285</v>
      </c>
      <c r="B17">
        <v>-1.3923</v>
      </c>
      <c r="C17">
        <f>VLOOKUP(A17,[1]总校正后表!$A:$U,21,0)</f>
        <v>1.628849</v>
      </c>
    </row>
    <row r="18" spans="1:3">
      <c r="A18" t="s">
        <v>568</v>
      </c>
      <c r="B18">
        <v>-1.37802</v>
      </c>
      <c r="C18">
        <f>VLOOKUP(A18,[1]总校正后表!$A:$U,21,0)</f>
        <v>1.687349</v>
      </c>
    </row>
    <row r="19" spans="1:3">
      <c r="A19" t="s">
        <v>344</v>
      </c>
      <c r="B19">
        <v>-1.29278</v>
      </c>
      <c r="C19">
        <f>VLOOKUP(A19,[1]总校正后表!$A:$U,21,0)</f>
        <v>0.762043</v>
      </c>
    </row>
    <row r="20" spans="1:3">
      <c r="A20" t="s">
        <v>666</v>
      </c>
      <c r="B20">
        <v>-1.29137</v>
      </c>
      <c r="C20">
        <f>VLOOKUP(A20,[1]总校正后表!$A:$U,21,0)</f>
        <v>1.165811</v>
      </c>
    </row>
    <row r="21" spans="1:3">
      <c r="A21" t="s">
        <v>303</v>
      </c>
      <c r="B21">
        <v>-1.28905</v>
      </c>
      <c r="C21">
        <f>VLOOKUP(A21,[1]总校正后表!$A:$U,21,0)</f>
        <v>1.887582</v>
      </c>
    </row>
    <row r="22" spans="1:3">
      <c r="A22" t="s">
        <v>390</v>
      </c>
      <c r="B22">
        <v>-1.28775</v>
      </c>
      <c r="C22">
        <f>VLOOKUP(A22,[1]总校正后表!$A:$U,21,0)</f>
        <v>2.462455</v>
      </c>
    </row>
    <row r="23" spans="1:3">
      <c r="A23" t="s">
        <v>688</v>
      </c>
      <c r="B23">
        <v>-1.28666</v>
      </c>
      <c r="C23">
        <f>VLOOKUP(A23,[1]总校正后表!$A:$U,21,0)</f>
        <v>3.176887</v>
      </c>
    </row>
    <row r="24" spans="1:3">
      <c r="A24" t="s">
        <v>5</v>
      </c>
      <c r="B24">
        <v>-1.26953</v>
      </c>
      <c r="C24">
        <f>VLOOKUP(A24,[1]总校正后表!$A:$U,21,0)</f>
        <v>3.547646</v>
      </c>
    </row>
    <row r="25" spans="1:3">
      <c r="A25" t="s">
        <v>432</v>
      </c>
      <c r="B25">
        <v>-1.26749</v>
      </c>
      <c r="C25">
        <f>VLOOKUP(A25,[1]总校正后表!$A:$U,21,0)</f>
        <v>1.846331</v>
      </c>
    </row>
    <row r="26" spans="1:3">
      <c r="A26" t="s">
        <v>833</v>
      </c>
      <c r="B26">
        <v>-1.2275</v>
      </c>
      <c r="C26">
        <f>VLOOKUP(A26,[1]总校正后表!$A:$U,21,0)</f>
        <v>3.122216</v>
      </c>
    </row>
    <row r="27" spans="1:3">
      <c r="A27" t="s">
        <v>761</v>
      </c>
      <c r="B27">
        <v>-1.21985</v>
      </c>
      <c r="C27">
        <f>VLOOKUP(A27,[1]总校正后表!$A:$U,21,0)</f>
        <v>1.839309</v>
      </c>
    </row>
    <row r="28" spans="1:3">
      <c r="A28" t="s">
        <v>1193</v>
      </c>
      <c r="B28">
        <v>-1.21688</v>
      </c>
      <c r="C28">
        <f>VLOOKUP(A28,[1]总校正后表!$A:$U,21,0)</f>
        <v>0.538059</v>
      </c>
    </row>
    <row r="29" spans="1:3">
      <c r="A29" t="s">
        <v>402</v>
      </c>
      <c r="B29">
        <v>-1.18068</v>
      </c>
      <c r="C29">
        <f>VLOOKUP(A29,[1]总校正后表!$A:$U,21,0)</f>
        <v>2.66616</v>
      </c>
    </row>
    <row r="30" spans="1:3">
      <c r="A30" t="s">
        <v>221</v>
      </c>
      <c r="B30">
        <v>-1.17905</v>
      </c>
      <c r="C30">
        <f>VLOOKUP(A30,[1]总校正后表!$A:$U,21,0)</f>
        <v>4.413162</v>
      </c>
    </row>
    <row r="31" spans="1:3">
      <c r="A31" t="s">
        <v>579</v>
      </c>
      <c r="B31">
        <v>-1.17281</v>
      </c>
      <c r="C31">
        <f>VLOOKUP(A31,[1]总校正后表!$A:$U,21,0)</f>
        <v>2.897172</v>
      </c>
    </row>
    <row r="32" spans="1:3">
      <c r="A32" t="s">
        <v>871</v>
      </c>
      <c r="B32">
        <v>-1.16663</v>
      </c>
      <c r="C32">
        <f>VLOOKUP(A32,[1]总校正后表!$A:$U,21,0)</f>
        <v>2.799434</v>
      </c>
    </row>
    <row r="33" spans="1:3">
      <c r="A33" t="s">
        <v>1154</v>
      </c>
      <c r="B33">
        <v>-1.16473</v>
      </c>
      <c r="C33">
        <f>VLOOKUP(A33,[1]总校正后表!$A:$U,21,0)</f>
        <v>0.543822</v>
      </c>
    </row>
    <row r="34" spans="1:3">
      <c r="A34" t="s">
        <v>76</v>
      </c>
      <c r="B34">
        <v>-1.1642</v>
      </c>
      <c r="C34">
        <f>VLOOKUP(A34,[1]总校正后表!$A:$U,21,0)</f>
        <v>2.264762</v>
      </c>
    </row>
    <row r="35" spans="1:3">
      <c r="A35" t="s">
        <v>756</v>
      </c>
      <c r="B35">
        <v>-1.15939</v>
      </c>
      <c r="C35">
        <f>VLOOKUP(A35,[1]总校正后表!$A:$U,21,0)</f>
        <v>3.078669</v>
      </c>
    </row>
    <row r="36" spans="1:3">
      <c r="A36" t="s">
        <v>456</v>
      </c>
      <c r="B36">
        <v>-1.15564</v>
      </c>
      <c r="C36">
        <f>VLOOKUP(A36,[1]总校正后表!$A:$U,21,0)</f>
        <v>2.023462</v>
      </c>
    </row>
    <row r="37" spans="1:3">
      <c r="A37" t="s">
        <v>708</v>
      </c>
      <c r="B37">
        <v>-1.1524</v>
      </c>
      <c r="C37">
        <f>VLOOKUP(A37,[1]总校正后表!$A:$U,21,0)</f>
        <v>3.848088</v>
      </c>
    </row>
    <row r="38" spans="1:3">
      <c r="A38" t="s">
        <v>97</v>
      </c>
      <c r="B38">
        <v>-1.14004</v>
      </c>
      <c r="C38">
        <f>VLOOKUP(A38,[1]总校正后表!$A:$U,21,0)</f>
        <v>3.30873</v>
      </c>
    </row>
    <row r="39" spans="1:3">
      <c r="A39" t="s">
        <v>494</v>
      </c>
      <c r="B39">
        <v>-1.13484</v>
      </c>
      <c r="C39">
        <f>VLOOKUP(A39,[1]总校正后表!$A:$U,21,0)</f>
        <v>1.741458</v>
      </c>
    </row>
    <row r="40" spans="1:3">
      <c r="A40" t="s">
        <v>759</v>
      </c>
      <c r="B40">
        <v>-1.12109</v>
      </c>
      <c r="C40">
        <f>VLOOKUP(A40,[1]总校正后表!$A:$U,21,0)</f>
        <v>3.037771</v>
      </c>
    </row>
    <row r="41" spans="1:3">
      <c r="A41" t="s">
        <v>807</v>
      </c>
      <c r="B41">
        <v>-1.1184</v>
      </c>
      <c r="C41">
        <f>VLOOKUP(A41,[1]总校正后表!$A:$U,21,0)</f>
        <v>0.999383</v>
      </c>
    </row>
    <row r="42" spans="1:3">
      <c r="A42" t="s">
        <v>114</v>
      </c>
      <c r="B42">
        <v>-1.09587</v>
      </c>
      <c r="C42">
        <f>VLOOKUP(A42,[1]总校正后表!$A:$U,21,0)</f>
        <v>1.774102</v>
      </c>
    </row>
    <row r="43" spans="1:3">
      <c r="A43" t="s">
        <v>70</v>
      </c>
      <c r="B43">
        <v>-1.09452</v>
      </c>
      <c r="C43">
        <f>VLOOKUP(A43,[1]总校正后表!$A:$U,21,0)</f>
        <v>1.336526</v>
      </c>
    </row>
    <row r="44" spans="1:3">
      <c r="A44" t="s">
        <v>628</v>
      </c>
      <c r="B44">
        <v>-1.09074</v>
      </c>
      <c r="C44">
        <f>VLOOKUP(A44,[1]总校正后表!$A:$U,21,0)</f>
        <v>1.899497</v>
      </c>
    </row>
    <row r="45" spans="1:3">
      <c r="A45" t="s">
        <v>773</v>
      </c>
      <c r="B45">
        <v>-1.0826</v>
      </c>
      <c r="C45">
        <f>VLOOKUP(A45,[1]总校正后表!$A:$U,21,0)</f>
        <v>3.132175</v>
      </c>
    </row>
    <row r="46" spans="1:3">
      <c r="A46" t="s">
        <v>1232</v>
      </c>
      <c r="B46">
        <v>-1.07301</v>
      </c>
      <c r="C46">
        <f>VLOOKUP(A46,[1]总校正后表!$A:$U,21,0)</f>
        <v>1.522252</v>
      </c>
    </row>
    <row r="47" spans="1:3">
      <c r="A47" t="s">
        <v>565</v>
      </c>
      <c r="B47">
        <v>-1.0591</v>
      </c>
      <c r="C47">
        <f>VLOOKUP(A47,[1]总校正后表!$A:$U,21,0)</f>
        <v>1.560486</v>
      </c>
    </row>
    <row r="48" spans="1:3">
      <c r="A48" t="s">
        <v>1272</v>
      </c>
      <c r="B48">
        <v>-1.04305</v>
      </c>
      <c r="C48">
        <f>VLOOKUP(A48,[1]总校正后表!$A:$U,21,0)</f>
        <v>2.918867</v>
      </c>
    </row>
    <row r="49" spans="1:3">
      <c r="A49" t="s">
        <v>598</v>
      </c>
      <c r="B49">
        <v>-1.04263</v>
      </c>
      <c r="C49">
        <f>VLOOKUP(A49,[1]总校正后表!$A:$U,21,0)</f>
        <v>2.993672</v>
      </c>
    </row>
    <row r="50" spans="1:3">
      <c r="A50" t="s">
        <v>976</v>
      </c>
      <c r="B50">
        <v>-1.03658</v>
      </c>
      <c r="C50">
        <f>VLOOKUP(A50,[1]总校正后表!$A:$U,21,0)</f>
        <v>4.052898</v>
      </c>
    </row>
    <row r="51" spans="1:3">
      <c r="A51" t="s">
        <v>898</v>
      </c>
      <c r="B51">
        <v>-1.03618</v>
      </c>
      <c r="C51">
        <f>VLOOKUP(A51,[1]总校正后表!$A:$U,21,0)</f>
        <v>-0.044221</v>
      </c>
    </row>
    <row r="52" spans="1:3">
      <c r="A52" t="s">
        <v>253</v>
      </c>
      <c r="B52">
        <v>-1.02718</v>
      </c>
      <c r="C52">
        <f>VLOOKUP(A52,[1]总校正后表!$A:$U,21,0)</f>
        <v>1.9405</v>
      </c>
    </row>
    <row r="53" spans="1:3">
      <c r="A53" t="s">
        <v>44</v>
      </c>
      <c r="B53">
        <v>-1.00867</v>
      </c>
      <c r="C53">
        <f>VLOOKUP(A53,[1]总校正后表!$A:$U,21,0)</f>
        <v>2.111724</v>
      </c>
    </row>
    <row r="54" spans="1:3">
      <c r="A54" t="s">
        <v>569</v>
      </c>
      <c r="B54">
        <v>-1.00361</v>
      </c>
      <c r="C54">
        <f>VLOOKUP(A54,[1]总校正后表!$A:$U,21,0)</f>
        <v>1.765329</v>
      </c>
    </row>
    <row r="55" spans="1:3">
      <c r="A55" t="s">
        <v>944</v>
      </c>
      <c r="B55">
        <v>-1.00003</v>
      </c>
      <c r="C55">
        <f>VLOOKUP(A55,[1]总校正后表!$A:$U,21,0)</f>
        <v>3.885925</v>
      </c>
    </row>
    <row r="56" spans="1:3">
      <c r="A56" t="s">
        <v>58</v>
      </c>
      <c r="B56">
        <v>-0.986109</v>
      </c>
      <c r="C56">
        <f>VLOOKUP(A56,[1]总校正后表!$A:$U,21,0)</f>
        <v>2.101903</v>
      </c>
    </row>
    <row r="57" spans="1:3">
      <c r="A57" t="s">
        <v>117</v>
      </c>
      <c r="B57">
        <v>-0.982966</v>
      </c>
      <c r="C57">
        <f>VLOOKUP(A57,[1]总校正后表!$A:$U,21,0)</f>
        <v>1.539832</v>
      </c>
    </row>
    <row r="58" spans="1:3">
      <c r="A58" t="s">
        <v>658</v>
      </c>
      <c r="B58">
        <v>-0.976896</v>
      </c>
      <c r="C58">
        <f>VLOOKUP(A58,[1]总校正后表!$A:$U,21,0)</f>
        <v>2.844752</v>
      </c>
    </row>
    <row r="59" spans="1:3">
      <c r="A59" t="s">
        <v>217</v>
      </c>
      <c r="B59">
        <v>-0.975519</v>
      </c>
      <c r="C59">
        <f>VLOOKUP(A59,[1]总校正后表!$A:$U,21,0)</f>
        <v>2.948495</v>
      </c>
    </row>
    <row r="60" spans="1:3">
      <c r="A60" t="s">
        <v>339</v>
      </c>
      <c r="B60">
        <v>-0.975416</v>
      </c>
      <c r="C60">
        <f>VLOOKUP(A60,[1]总校正后表!$A:$U,21,0)</f>
        <v>2.222511</v>
      </c>
    </row>
    <row r="61" spans="1:3">
      <c r="A61" t="s">
        <v>1203</v>
      </c>
      <c r="B61">
        <v>-0.969709</v>
      </c>
      <c r="C61">
        <f>VLOOKUP(A61,[1]总校正后表!$A:$U,21,0)</f>
        <v>2.552385</v>
      </c>
    </row>
    <row r="62" spans="1:3">
      <c r="A62" t="s">
        <v>734</v>
      </c>
      <c r="B62">
        <v>-0.967696</v>
      </c>
      <c r="C62">
        <f>VLOOKUP(A62,[1]总校正后表!$A:$U,21,0)</f>
        <v>3.336859</v>
      </c>
    </row>
    <row r="63" spans="1:3">
      <c r="A63" t="s">
        <v>891</v>
      </c>
      <c r="B63">
        <v>-0.963944</v>
      </c>
      <c r="C63">
        <f>VLOOKUP(A63,[1]总校正后表!$A:$U,21,0)</f>
        <v>1.979873</v>
      </c>
    </row>
    <row r="64" spans="1:3">
      <c r="A64" t="s">
        <v>467</v>
      </c>
      <c r="B64">
        <v>-0.961548</v>
      </c>
      <c r="C64">
        <f>VLOOKUP(A64,[1]总校正后表!$A:$U,21,0)</f>
        <v>3.888342</v>
      </c>
    </row>
    <row r="65" spans="1:3">
      <c r="A65" t="s">
        <v>72</v>
      </c>
      <c r="B65">
        <v>-0.961445</v>
      </c>
      <c r="C65">
        <f>VLOOKUP(A65,[1]总校正后表!$A:$U,21,0)</f>
        <v>1.62818</v>
      </c>
    </row>
    <row r="66" spans="1:3">
      <c r="A66" t="s">
        <v>623</v>
      </c>
      <c r="B66">
        <v>-0.954978</v>
      </c>
      <c r="C66">
        <f>VLOOKUP(A66,[1]总校正后表!$A:$U,21,0)</f>
        <v>2.263502</v>
      </c>
    </row>
    <row r="67" spans="1:3">
      <c r="A67" t="s">
        <v>378</v>
      </c>
      <c r="B67">
        <v>-0.948908</v>
      </c>
      <c r="C67">
        <f>VLOOKUP(A67,[1]总校正后表!$A:$U,21,0)</f>
        <v>1.546635</v>
      </c>
    </row>
    <row r="68" spans="1:3">
      <c r="A68" t="s">
        <v>1045</v>
      </c>
      <c r="B68">
        <v>-0.948633</v>
      </c>
      <c r="C68">
        <f>VLOOKUP(A68,[1]总校正后表!$A:$U,21,0)</f>
        <v>3.319763</v>
      </c>
    </row>
    <row r="69" spans="1:3">
      <c r="A69" t="s">
        <v>967</v>
      </c>
      <c r="B69">
        <v>-0.948376</v>
      </c>
      <c r="C69">
        <f>VLOOKUP(A69,[1]总校正后表!$A:$U,21,0)</f>
        <v>1.750889</v>
      </c>
    </row>
    <row r="70" spans="1:3">
      <c r="A70" t="s">
        <v>717</v>
      </c>
      <c r="B70">
        <v>-0.945533</v>
      </c>
      <c r="C70">
        <f>VLOOKUP(A70,[1]总校正后表!$A:$U,21,0)</f>
        <v>0.797593</v>
      </c>
    </row>
    <row r="71" spans="1:3">
      <c r="A71" t="s">
        <v>165</v>
      </c>
      <c r="B71">
        <v>-0.944026</v>
      </c>
      <c r="C71">
        <f>VLOOKUP(A71,[1]总校正后表!$A:$U,21,0)</f>
        <v>3.012969</v>
      </c>
    </row>
    <row r="72" spans="1:3">
      <c r="A72" t="s">
        <v>139</v>
      </c>
      <c r="B72">
        <v>-0.942357</v>
      </c>
      <c r="C72">
        <f>VLOOKUP(A72,[1]总校正后表!$A:$U,21,0)</f>
        <v>2.356796</v>
      </c>
    </row>
    <row r="73" spans="1:3">
      <c r="A73" t="s">
        <v>1175</v>
      </c>
      <c r="B73">
        <v>-0.941242</v>
      </c>
      <c r="C73">
        <f>VLOOKUP(A73,[1]总校正后表!$A:$U,21,0)</f>
        <v>2.642967</v>
      </c>
    </row>
    <row r="74" spans="1:3">
      <c r="A74" t="s">
        <v>632</v>
      </c>
      <c r="B74">
        <v>-0.937379</v>
      </c>
      <c r="C74">
        <f>VLOOKUP(A74,[1]总校正后表!$A:$U,21,0)</f>
        <v>1.161374</v>
      </c>
    </row>
    <row r="75" spans="1:3">
      <c r="A75" t="s">
        <v>6</v>
      </c>
      <c r="B75">
        <v>-0.934363</v>
      </c>
      <c r="C75">
        <f>VLOOKUP(A75,[1]总校正后表!$A:$U,21,0)</f>
        <v>2.937181</v>
      </c>
    </row>
    <row r="76" spans="1:3">
      <c r="A76" t="s">
        <v>272</v>
      </c>
      <c r="B76">
        <v>-0.930638</v>
      </c>
      <c r="C76">
        <f>VLOOKUP(A76,[1]总校正后表!$A:$U,21,0)</f>
        <v>2.467052</v>
      </c>
    </row>
    <row r="77" spans="1:3">
      <c r="A77" t="s">
        <v>65</v>
      </c>
      <c r="B77">
        <v>-0.928379</v>
      </c>
      <c r="C77">
        <f>VLOOKUP(A77,[1]总校正后表!$A:$U,21,0)</f>
        <v>3.732883</v>
      </c>
    </row>
    <row r="78" spans="1:3">
      <c r="A78" t="s">
        <v>1043</v>
      </c>
      <c r="B78">
        <v>-0.927406</v>
      </c>
      <c r="C78">
        <f>VLOOKUP(A78,[1]总校正后表!$A:$U,21,0)</f>
        <v>1.591141</v>
      </c>
    </row>
    <row r="79" spans="1:3">
      <c r="A79" t="s">
        <v>101</v>
      </c>
      <c r="B79">
        <v>-0.92485</v>
      </c>
      <c r="C79">
        <f>VLOOKUP(A79,[1]总校正后表!$A:$U,21,0)</f>
        <v>2.697195</v>
      </c>
    </row>
    <row r="80" spans="1:3">
      <c r="A80" t="s">
        <v>47</v>
      </c>
      <c r="B80">
        <v>-0.923498</v>
      </c>
      <c r="C80">
        <f>VLOOKUP(A80,[1]总校正后表!$A:$U,21,0)</f>
        <v>2.961761</v>
      </c>
    </row>
    <row r="81" spans="1:3">
      <c r="A81" t="s">
        <v>140</v>
      </c>
      <c r="B81">
        <v>-0.923327</v>
      </c>
      <c r="C81">
        <f>VLOOKUP(A81,[1]总校正后表!$A:$U,21,0)</f>
        <v>1.514807</v>
      </c>
    </row>
    <row r="82" spans="1:3">
      <c r="A82" t="s">
        <v>894</v>
      </c>
      <c r="B82">
        <v>-0.919577</v>
      </c>
      <c r="C82">
        <f>VLOOKUP(A82,[1]总校正后表!$A:$U,21,0)</f>
        <v>1.755177</v>
      </c>
    </row>
    <row r="83" spans="1:3">
      <c r="A83" t="s">
        <v>443</v>
      </c>
      <c r="B83">
        <v>-0.919036</v>
      </c>
      <c r="C83">
        <f>VLOOKUP(A83,[1]总校正后表!$A:$U,21,0)</f>
        <v>1.731832</v>
      </c>
    </row>
    <row r="84" spans="1:3">
      <c r="A84" t="s">
        <v>876</v>
      </c>
      <c r="B84">
        <v>-0.917054</v>
      </c>
      <c r="C84">
        <f>VLOOKUP(A84,[1]总校正后表!$A:$U,21,0)</f>
        <v>1.273052</v>
      </c>
    </row>
    <row r="85" spans="1:3">
      <c r="A85" t="s">
        <v>92</v>
      </c>
      <c r="B85">
        <v>-0.916314</v>
      </c>
      <c r="C85">
        <f>VLOOKUP(A85,[1]总校正后表!$A:$U,21,0)</f>
        <v>1.674266</v>
      </c>
    </row>
    <row r="86" spans="1:3">
      <c r="A86" t="s">
        <v>1136</v>
      </c>
      <c r="B86">
        <v>-0.916206</v>
      </c>
      <c r="C86">
        <f>VLOOKUP(A86,[1]总校正后表!$A:$U,21,0)</f>
        <v>2.484674</v>
      </c>
    </row>
    <row r="87" spans="1:3">
      <c r="A87" t="s">
        <v>85</v>
      </c>
      <c r="B87">
        <v>-0.912438</v>
      </c>
      <c r="C87">
        <f>VLOOKUP(A87,[1]总校正后表!$A:$U,21,0)</f>
        <v>3.719336</v>
      </c>
    </row>
    <row r="88" spans="1:3">
      <c r="A88" t="s">
        <v>887</v>
      </c>
      <c r="B88">
        <v>-0.910702</v>
      </c>
      <c r="C88">
        <f>VLOOKUP(A88,[1]总校正后表!$A:$U,21,0)</f>
        <v>3.073648</v>
      </c>
    </row>
    <row r="89" spans="1:3">
      <c r="A89" t="s">
        <v>653</v>
      </c>
      <c r="B89">
        <v>-0.910609</v>
      </c>
      <c r="C89">
        <f>VLOOKUP(A89,[1]总校正后表!$A:$U,21,0)</f>
        <v>3.372523</v>
      </c>
    </row>
    <row r="90" spans="1:3">
      <c r="A90" t="s">
        <v>909</v>
      </c>
      <c r="B90">
        <v>-0.903043</v>
      </c>
      <c r="C90">
        <f>VLOOKUP(A90,[1]总校正后表!$A:$U,21,0)</f>
        <v>2.24559</v>
      </c>
    </row>
    <row r="91" spans="1:3">
      <c r="A91" t="s">
        <v>754</v>
      </c>
      <c r="B91">
        <v>-0.900374</v>
      </c>
      <c r="C91">
        <f>VLOOKUP(A91,[1]总校正后表!$A:$U,21,0)</f>
        <v>3.508879</v>
      </c>
    </row>
    <row r="92" spans="1:3">
      <c r="A92" t="s">
        <v>329</v>
      </c>
      <c r="B92">
        <v>-0.896598</v>
      </c>
      <c r="C92">
        <f>VLOOKUP(A92,[1]总校正后表!$A:$U,21,0)</f>
        <v>2.181042</v>
      </c>
    </row>
    <row r="93" spans="1:3">
      <c r="A93" t="s">
        <v>162</v>
      </c>
      <c r="B93">
        <v>-0.893595</v>
      </c>
      <c r="C93">
        <f>VLOOKUP(A93,[1]总校正后表!$A:$U,21,0)</f>
        <v>4.095278</v>
      </c>
    </row>
    <row r="94" spans="1:3">
      <c r="A94" t="s">
        <v>460</v>
      </c>
      <c r="B94">
        <v>-0.885773</v>
      </c>
      <c r="C94">
        <f>VLOOKUP(A94,[1]总校正后表!$A:$U,21,0)</f>
        <v>0.669402</v>
      </c>
    </row>
    <row r="95" spans="1:3">
      <c r="A95" t="s">
        <v>788</v>
      </c>
      <c r="B95">
        <v>-0.884494</v>
      </c>
      <c r="C95">
        <f>VLOOKUP(A95,[1]总校正后表!$A:$U,21,0)</f>
        <v>0.604312</v>
      </c>
    </row>
    <row r="96" spans="1:3">
      <c r="A96" t="s">
        <v>954</v>
      </c>
      <c r="B96">
        <v>-0.88157</v>
      </c>
      <c r="C96">
        <f>VLOOKUP(A96,[1]总校正后表!$A:$U,21,0)</f>
        <v>3.374053</v>
      </c>
    </row>
    <row r="97" spans="1:3">
      <c r="A97" t="s">
        <v>158</v>
      </c>
      <c r="B97">
        <v>-0.877071</v>
      </c>
      <c r="C97">
        <f>VLOOKUP(A97,[1]总校正后表!$A:$U,21,0)</f>
        <v>3.182078</v>
      </c>
    </row>
    <row r="98" spans="1:3">
      <c r="A98" t="s">
        <v>965</v>
      </c>
      <c r="B98">
        <v>-0.87319</v>
      </c>
      <c r="C98">
        <f>VLOOKUP(A98,[1]总校正后表!$A:$U,21,0)</f>
        <v>2.785161</v>
      </c>
    </row>
    <row r="99" spans="1:3">
      <c r="A99" t="s">
        <v>476</v>
      </c>
      <c r="B99">
        <v>-0.871871</v>
      </c>
      <c r="C99">
        <f>VLOOKUP(A99,[1]总校正后表!$A:$U,21,0)</f>
        <v>2.870569</v>
      </c>
    </row>
    <row r="100" spans="1:3">
      <c r="A100" t="s">
        <v>164</v>
      </c>
      <c r="B100">
        <v>-0.869493</v>
      </c>
      <c r="C100">
        <f>VLOOKUP(A100,[1]总校正后表!$A:$U,21,0)</f>
        <v>2.556465</v>
      </c>
    </row>
    <row r="101" spans="1:3">
      <c r="A101" t="s">
        <v>548</v>
      </c>
      <c r="B101">
        <v>-0.864383</v>
      </c>
      <c r="C101">
        <f>VLOOKUP(A101,[1]总校正后表!$A:$U,21,0)</f>
        <v>4.084632</v>
      </c>
    </row>
    <row r="102" spans="1:3">
      <c r="A102" t="s">
        <v>263</v>
      </c>
      <c r="B102">
        <v>-0.862079</v>
      </c>
      <c r="C102">
        <f>VLOOKUP(A102,[1]总校正后表!$A:$U,21,0)</f>
        <v>2.260707</v>
      </c>
    </row>
    <row r="103" spans="1:3">
      <c r="A103" t="s">
        <v>546</v>
      </c>
      <c r="B103">
        <v>-0.86125</v>
      </c>
      <c r="C103">
        <f>VLOOKUP(A103,[1]总校正后表!$A:$U,21,0)</f>
        <v>3.05146</v>
      </c>
    </row>
    <row r="104" spans="1:3">
      <c r="A104" t="s">
        <v>824</v>
      </c>
      <c r="B104">
        <v>-0.855058</v>
      </c>
      <c r="C104">
        <f>VLOOKUP(A104,[1]总校正后表!$A:$U,21,0)</f>
        <v>3.116518</v>
      </c>
    </row>
    <row r="105" spans="1:3">
      <c r="A105" t="s">
        <v>722</v>
      </c>
      <c r="B105">
        <v>-0.851716</v>
      </c>
      <c r="C105">
        <f>VLOOKUP(A105,[1]总校正后表!$A:$U,21,0)</f>
        <v>2.028205</v>
      </c>
    </row>
    <row r="106" spans="1:3">
      <c r="A106" t="s">
        <v>538</v>
      </c>
      <c r="B106">
        <v>-0.850562</v>
      </c>
      <c r="C106">
        <f>VLOOKUP(A106,[1]总校正后表!$A:$U,21,0)</f>
        <v>3.113222</v>
      </c>
    </row>
    <row r="107" spans="1:3">
      <c r="A107" t="s">
        <v>16</v>
      </c>
      <c r="B107">
        <v>-0.847549</v>
      </c>
      <c r="C107">
        <f>VLOOKUP(A107,[1]总校正后表!$A:$U,21,0)</f>
        <v>1.584462</v>
      </c>
    </row>
    <row r="108" spans="1:3">
      <c r="A108" t="s">
        <v>712</v>
      </c>
      <c r="B108">
        <v>-0.84301</v>
      </c>
      <c r="C108">
        <f>VLOOKUP(A108,[1]总校正后表!$A:$U,21,0)</f>
        <v>3.962745</v>
      </c>
    </row>
    <row r="109" spans="1:3">
      <c r="A109" t="s">
        <v>403</v>
      </c>
      <c r="B109">
        <v>-0.842173</v>
      </c>
      <c r="C109">
        <f>VLOOKUP(A109,[1]总校正后表!$A:$U,21,0)</f>
        <v>1.999899</v>
      </c>
    </row>
    <row r="110" spans="1:3">
      <c r="A110" t="s">
        <v>969</v>
      </c>
      <c r="B110">
        <v>-0.841239</v>
      </c>
      <c r="C110">
        <f>VLOOKUP(A110,[1]总校正后表!$A:$U,21,0)</f>
        <v>3.022891</v>
      </c>
    </row>
    <row r="111" spans="1:3">
      <c r="A111" t="s">
        <v>505</v>
      </c>
      <c r="B111">
        <v>-0.835719</v>
      </c>
      <c r="C111">
        <f>VLOOKUP(A111,[1]总校正后表!$A:$U,21,0)</f>
        <v>3.192905</v>
      </c>
    </row>
    <row r="112" spans="1:3">
      <c r="A112" t="s">
        <v>935</v>
      </c>
      <c r="B112">
        <v>-0.834641</v>
      </c>
      <c r="C112">
        <f>VLOOKUP(A112,[1]总校正后表!$A:$U,21,0)</f>
        <v>3.543116</v>
      </c>
    </row>
    <row r="113" spans="1:3">
      <c r="A113" t="s">
        <v>647</v>
      </c>
      <c r="B113">
        <v>-0.830371</v>
      </c>
      <c r="C113">
        <f>VLOOKUP(A113,[1]总校正后表!$A:$U,21,0)</f>
        <v>1.881813</v>
      </c>
    </row>
    <row r="114" spans="1:3">
      <c r="A114" t="s">
        <v>232</v>
      </c>
      <c r="B114">
        <v>-0.830291</v>
      </c>
      <c r="C114">
        <f>VLOOKUP(A114,[1]总校正后表!$A:$U,21,0)</f>
        <v>1.445689</v>
      </c>
    </row>
    <row r="115" spans="1:3">
      <c r="A115" t="s">
        <v>353</v>
      </c>
      <c r="B115">
        <v>-0.82739</v>
      </c>
      <c r="C115">
        <f>VLOOKUP(A115,[1]总校正后表!$A:$U,21,0)</f>
        <v>2.253719</v>
      </c>
    </row>
    <row r="116" spans="1:3">
      <c r="A116" t="s">
        <v>307</v>
      </c>
      <c r="B116">
        <v>-0.822297</v>
      </c>
      <c r="C116">
        <f>VLOOKUP(A116,[1]总校正后表!$A:$U,21,0)</f>
        <v>2.392775</v>
      </c>
    </row>
    <row r="117" spans="1:3">
      <c r="A117" t="s">
        <v>385</v>
      </c>
      <c r="B117">
        <v>-0.822248</v>
      </c>
      <c r="C117">
        <f>VLOOKUP(A117,[1]总校正后表!$A:$U,21,0)</f>
        <v>2.465178</v>
      </c>
    </row>
    <row r="118" spans="1:3">
      <c r="A118" t="s">
        <v>1056</v>
      </c>
      <c r="B118">
        <v>-0.821987</v>
      </c>
      <c r="C118">
        <f>VLOOKUP(A118,[1]总校正后表!$A:$U,21,0)</f>
        <v>2.650515</v>
      </c>
    </row>
    <row r="119" spans="1:3">
      <c r="A119" t="s">
        <v>1288</v>
      </c>
      <c r="B119">
        <v>-0.821625</v>
      </c>
      <c r="C119">
        <f>VLOOKUP(A119,[1]总校正后表!$A:$U,21,0)</f>
        <v>2.919232</v>
      </c>
    </row>
    <row r="120" spans="1:3">
      <c r="A120" t="s">
        <v>472</v>
      </c>
      <c r="B120">
        <v>-0.819959</v>
      </c>
      <c r="C120">
        <f>VLOOKUP(A120,[1]总校正后表!$A:$U,21,0)</f>
        <v>2.39022</v>
      </c>
    </row>
    <row r="121" spans="1:3">
      <c r="A121" t="s">
        <v>587</v>
      </c>
      <c r="B121">
        <v>-0.817884</v>
      </c>
      <c r="C121">
        <f>VLOOKUP(A121,[1]总校正后表!$A:$U,21,0)</f>
        <v>2.308869</v>
      </c>
    </row>
    <row r="122" spans="1:3">
      <c r="A122" t="s">
        <v>1098</v>
      </c>
      <c r="B122">
        <v>-0.816052</v>
      </c>
      <c r="C122">
        <f>VLOOKUP(A122,[1]总校正后表!$A:$U,21,0)</f>
        <v>2.339865</v>
      </c>
    </row>
    <row r="123" spans="1:3">
      <c r="A123" t="s">
        <v>63</v>
      </c>
      <c r="B123">
        <v>-0.814211</v>
      </c>
      <c r="C123">
        <f>VLOOKUP(A123,[1]总校正后表!$A:$U,21,0)</f>
        <v>3.170199</v>
      </c>
    </row>
    <row r="124" spans="1:3">
      <c r="A124" t="s">
        <v>170</v>
      </c>
      <c r="B124">
        <v>-0.813442</v>
      </c>
      <c r="C124">
        <f>VLOOKUP(A124,[1]总校正后表!$A:$U,21,0)</f>
        <v>3.014551</v>
      </c>
    </row>
    <row r="125" spans="1:3">
      <c r="A125" t="s">
        <v>471</v>
      </c>
      <c r="B125">
        <v>-0.811361</v>
      </c>
      <c r="C125">
        <f>VLOOKUP(A125,[1]总校正后表!$A:$U,21,0)</f>
        <v>2.937594</v>
      </c>
    </row>
    <row r="126" spans="1:3">
      <c r="A126" t="s">
        <v>207</v>
      </c>
      <c r="B126">
        <v>-0.809548</v>
      </c>
      <c r="C126">
        <f>VLOOKUP(A126,[1]总校正后表!$A:$U,21,0)</f>
        <v>2.401572</v>
      </c>
    </row>
    <row r="127" spans="1:3">
      <c r="A127" t="s">
        <v>765</v>
      </c>
      <c r="B127">
        <v>-0.799222</v>
      </c>
      <c r="C127">
        <f>VLOOKUP(A127,[1]总校正后表!$A:$U,21,0)</f>
        <v>3.334218</v>
      </c>
    </row>
    <row r="128" spans="1:3">
      <c r="A128" t="s">
        <v>1031</v>
      </c>
      <c r="B128">
        <v>-0.79023</v>
      </c>
      <c r="C128">
        <f>VLOOKUP(A128,[1]总校正后表!$A:$U,21,0)</f>
        <v>2.870212</v>
      </c>
    </row>
    <row r="129" spans="1:3">
      <c r="A129" t="s">
        <v>733</v>
      </c>
      <c r="B129">
        <v>-0.788905</v>
      </c>
      <c r="C129">
        <f>VLOOKUP(A129,[1]总校正后表!$A:$U,21,0)</f>
        <v>2.137404</v>
      </c>
    </row>
    <row r="130" spans="1:3">
      <c r="A130" t="s">
        <v>99</v>
      </c>
      <c r="B130">
        <v>-0.788801</v>
      </c>
      <c r="C130">
        <f>VLOOKUP(A130,[1]总校正后表!$A:$U,21,0)</f>
        <v>2.974866</v>
      </c>
    </row>
    <row r="131" spans="1:3">
      <c r="A131" t="s">
        <v>664</v>
      </c>
      <c r="B131">
        <v>-0.785959</v>
      </c>
      <c r="C131">
        <f>VLOOKUP(A131,[1]总校正后表!$A:$U,21,0)</f>
        <v>3.082809</v>
      </c>
    </row>
    <row r="132" spans="1:3">
      <c r="A132" t="s">
        <v>440</v>
      </c>
      <c r="B132">
        <v>-0.784071</v>
      </c>
      <c r="C132">
        <f>VLOOKUP(A132,[1]总校正后表!$A:$U,21,0)</f>
        <v>3.061286</v>
      </c>
    </row>
    <row r="133" spans="1:3">
      <c r="A133" t="s">
        <v>801</v>
      </c>
      <c r="B133">
        <v>-0.782354</v>
      </c>
      <c r="C133">
        <f>VLOOKUP(A133,[1]总校正后表!$A:$U,21,0)</f>
        <v>3.658438</v>
      </c>
    </row>
    <row r="134" spans="1:3">
      <c r="A134" t="s">
        <v>1183</v>
      </c>
      <c r="B134">
        <v>-0.782032</v>
      </c>
      <c r="C134">
        <f>VLOOKUP(A134,[1]总校正后表!$A:$U,21,0)</f>
        <v>4.203605</v>
      </c>
    </row>
    <row r="135" spans="1:3">
      <c r="A135" t="s">
        <v>1086</v>
      </c>
      <c r="B135">
        <v>-0.780276</v>
      </c>
      <c r="C135">
        <f>VLOOKUP(A135,[1]总校正后表!$A:$U,21,0)</f>
        <v>1.829579</v>
      </c>
    </row>
    <row r="136" spans="1:3">
      <c r="A136" t="s">
        <v>108</v>
      </c>
      <c r="B136">
        <v>-0.77672</v>
      </c>
      <c r="C136">
        <f>VLOOKUP(A136,[1]总校正后表!$A:$U,21,0)</f>
        <v>4.505958</v>
      </c>
    </row>
    <row r="137" spans="1:3">
      <c r="A137" t="s">
        <v>1075</v>
      </c>
      <c r="B137">
        <v>-0.774135</v>
      </c>
      <c r="C137">
        <f>VLOOKUP(A137,[1]总校正后表!$A:$U,21,0)</f>
        <v>2.603591</v>
      </c>
    </row>
    <row r="138" spans="1:3">
      <c r="A138" t="s">
        <v>498</v>
      </c>
      <c r="B138">
        <v>-0.77234</v>
      </c>
      <c r="C138">
        <f>VLOOKUP(A138,[1]总校正后表!$A:$U,21,0)</f>
        <v>2.559931</v>
      </c>
    </row>
    <row r="139" spans="1:3">
      <c r="A139" t="s">
        <v>857</v>
      </c>
      <c r="B139">
        <v>-0.771112</v>
      </c>
      <c r="C139">
        <f>VLOOKUP(A139,[1]总校正后表!$A:$U,21,0)</f>
        <v>3.864519</v>
      </c>
    </row>
    <row r="140" spans="1:3">
      <c r="A140" t="s">
        <v>860</v>
      </c>
      <c r="B140">
        <v>-0.762048</v>
      </c>
      <c r="C140">
        <f>VLOOKUP(A140,[1]总校正后表!$A:$U,21,0)</f>
        <v>3.381948</v>
      </c>
    </row>
    <row r="141" spans="1:3">
      <c r="A141" t="s">
        <v>466</v>
      </c>
      <c r="B141">
        <v>-0.75998</v>
      </c>
      <c r="C141">
        <f>VLOOKUP(A141,[1]总校正后表!$A:$U,21,0)</f>
        <v>1.779208</v>
      </c>
    </row>
    <row r="142" spans="1:3">
      <c r="A142" t="s">
        <v>71</v>
      </c>
      <c r="B142">
        <v>-0.75408</v>
      </c>
      <c r="C142">
        <f>VLOOKUP(A142,[1]总校正后表!$A:$U,21,0)</f>
        <v>2.793521</v>
      </c>
    </row>
    <row r="143" spans="1:3">
      <c r="A143" t="s">
        <v>906</v>
      </c>
      <c r="B143">
        <v>-0.754029</v>
      </c>
      <c r="C143">
        <f>VLOOKUP(A143,[1]总校正后表!$A:$U,21,0)</f>
        <v>2.123482</v>
      </c>
    </row>
    <row r="144" spans="1:3">
      <c r="A144" t="s">
        <v>461</v>
      </c>
      <c r="B144">
        <v>-0.753316</v>
      </c>
      <c r="C144">
        <f>VLOOKUP(A144,[1]总校正后表!$A:$U,21,0)</f>
        <v>3.117813</v>
      </c>
    </row>
    <row r="145" spans="1:3">
      <c r="A145" t="s">
        <v>815</v>
      </c>
      <c r="B145">
        <v>-0.752101</v>
      </c>
      <c r="C145">
        <f>VLOOKUP(A145,[1]总校正后表!$A:$U,21,0)</f>
        <v>1.986067</v>
      </c>
    </row>
    <row r="146" spans="1:3">
      <c r="A146" t="s">
        <v>45</v>
      </c>
      <c r="B146">
        <v>-0.751511</v>
      </c>
      <c r="C146">
        <f>VLOOKUP(A146,[1]总校正后表!$A:$U,21,0)</f>
        <v>2.444899</v>
      </c>
    </row>
    <row r="147" spans="1:3">
      <c r="A147" t="s">
        <v>673</v>
      </c>
      <c r="B147">
        <v>-0.748611</v>
      </c>
      <c r="C147">
        <f>VLOOKUP(A147,[1]总校正后表!$A:$U,21,0)</f>
        <v>3.234026</v>
      </c>
    </row>
    <row r="148" spans="1:3">
      <c r="A148" t="s">
        <v>236</v>
      </c>
      <c r="B148">
        <v>-0.742808</v>
      </c>
      <c r="C148">
        <f>VLOOKUP(A148,[1]总校正后表!$A:$U,21,0)</f>
        <v>3.539223</v>
      </c>
    </row>
    <row r="149" spans="1:3">
      <c r="A149" t="s">
        <v>453</v>
      </c>
      <c r="B149">
        <v>-0.740218</v>
      </c>
      <c r="C149">
        <f>VLOOKUP(A149,[1]总校正后表!$A:$U,21,0)</f>
        <v>3.029134</v>
      </c>
    </row>
    <row r="150" spans="1:3">
      <c r="A150" t="s">
        <v>489</v>
      </c>
      <c r="B150">
        <v>-0.736551</v>
      </c>
      <c r="C150">
        <f>VLOOKUP(A150,[1]总校正后表!$A:$U,21,0)</f>
        <v>0.958719</v>
      </c>
    </row>
    <row r="151" spans="1:3">
      <c r="A151" t="s">
        <v>46</v>
      </c>
      <c r="B151">
        <v>-0.736428</v>
      </c>
      <c r="C151">
        <f>VLOOKUP(A151,[1]总校正后表!$A:$U,21,0)</f>
        <v>3.649281</v>
      </c>
    </row>
    <row r="152" spans="1:3">
      <c r="A152" t="s">
        <v>116</v>
      </c>
      <c r="B152">
        <v>-0.736362</v>
      </c>
      <c r="C152">
        <f>VLOOKUP(A152,[1]总校正后表!$A:$U,21,0)</f>
        <v>3.401283</v>
      </c>
    </row>
    <row r="153" spans="1:3">
      <c r="A153" t="s">
        <v>817</v>
      </c>
      <c r="B153">
        <v>-0.735983</v>
      </c>
      <c r="C153">
        <f>VLOOKUP(A153,[1]总校正后表!$A:$U,21,0)</f>
        <v>3.258239</v>
      </c>
    </row>
    <row r="154" spans="1:3">
      <c r="A154" t="s">
        <v>622</v>
      </c>
      <c r="B154">
        <v>-0.734616</v>
      </c>
      <c r="C154">
        <f>VLOOKUP(A154,[1]总校正后表!$A:$U,21,0)</f>
        <v>1.745966</v>
      </c>
    </row>
    <row r="155" spans="1:3">
      <c r="A155" t="s">
        <v>392</v>
      </c>
      <c r="B155">
        <v>-0.732088</v>
      </c>
      <c r="C155">
        <f>VLOOKUP(A155,[1]总校正后表!$A:$U,21,0)</f>
        <v>2.785112</v>
      </c>
    </row>
    <row r="156" spans="1:3">
      <c r="A156" t="s">
        <v>28</v>
      </c>
      <c r="B156">
        <v>-0.731429</v>
      </c>
      <c r="C156">
        <f>VLOOKUP(A156,[1]总校正后表!$A:$U,21,0)</f>
        <v>2.821779</v>
      </c>
    </row>
    <row r="157" spans="1:3">
      <c r="A157" t="s">
        <v>787</v>
      </c>
      <c r="B157">
        <v>-0.729858</v>
      </c>
      <c r="C157">
        <f>VLOOKUP(A157,[1]总校正后表!$A:$U,21,0)</f>
        <v>2.894879</v>
      </c>
    </row>
    <row r="158" spans="1:3">
      <c r="A158" t="s">
        <v>2</v>
      </c>
      <c r="B158">
        <v>-0.727708</v>
      </c>
      <c r="C158">
        <f>VLOOKUP(A158,[1]总校正后表!$A:$U,21,0)</f>
        <v>3.760788</v>
      </c>
    </row>
    <row r="159" spans="1:3">
      <c r="A159" t="s">
        <v>778</v>
      </c>
      <c r="B159">
        <v>-0.726296</v>
      </c>
      <c r="C159">
        <f>VLOOKUP(A159,[1]总校正后表!$A:$U,21,0)</f>
        <v>1.157855</v>
      </c>
    </row>
    <row r="160" spans="1:3">
      <c r="A160" t="s">
        <v>640</v>
      </c>
      <c r="B160">
        <v>-0.722289</v>
      </c>
      <c r="C160">
        <f>VLOOKUP(A160,[1]总校正后表!$A:$U,21,0)</f>
        <v>3.074762</v>
      </c>
    </row>
    <row r="161" spans="1:3">
      <c r="A161" t="s">
        <v>105</v>
      </c>
      <c r="B161">
        <v>-0.721675</v>
      </c>
      <c r="C161">
        <f>VLOOKUP(A161,[1]总校正后表!$A:$U,21,0)</f>
        <v>3.490525</v>
      </c>
    </row>
    <row r="162" spans="1:3">
      <c r="A162" t="s">
        <v>564</v>
      </c>
      <c r="B162">
        <v>-0.721246</v>
      </c>
      <c r="C162">
        <f>VLOOKUP(A162,[1]总校正后表!$A:$U,21,0)</f>
        <v>3.012403</v>
      </c>
    </row>
    <row r="163" spans="1:3">
      <c r="A163" t="s">
        <v>572</v>
      </c>
      <c r="B163">
        <v>-0.717217</v>
      </c>
      <c r="C163">
        <f>VLOOKUP(A163,[1]总校正后表!$A:$U,21,0)</f>
        <v>3.663995</v>
      </c>
    </row>
    <row r="164" spans="1:3">
      <c r="A164" t="s">
        <v>254</v>
      </c>
      <c r="B164">
        <v>-0.708731</v>
      </c>
      <c r="C164">
        <f>VLOOKUP(A164,[1]总校正后表!$A:$U,21,0)</f>
        <v>2.933723</v>
      </c>
    </row>
    <row r="165" spans="1:3">
      <c r="A165" t="s">
        <v>846</v>
      </c>
      <c r="B165">
        <v>-0.70699</v>
      </c>
      <c r="C165">
        <f>VLOOKUP(A165,[1]总校正后表!$A:$U,21,0)</f>
        <v>2.318679</v>
      </c>
    </row>
    <row r="166" spans="1:3">
      <c r="A166" t="s">
        <v>1202</v>
      </c>
      <c r="B166">
        <v>-0.70583</v>
      </c>
      <c r="C166">
        <f>VLOOKUP(A166,[1]总校正后表!$A:$U,21,0)</f>
        <v>1.973117</v>
      </c>
    </row>
    <row r="167" spans="1:3">
      <c r="A167" t="s">
        <v>407</v>
      </c>
      <c r="B167">
        <v>-0.704961</v>
      </c>
      <c r="C167">
        <f>VLOOKUP(A167,[1]总校正后表!$A:$U,21,0)</f>
        <v>1.848956</v>
      </c>
    </row>
    <row r="168" spans="1:3">
      <c r="A168" t="s">
        <v>313</v>
      </c>
      <c r="B168">
        <v>-0.702455</v>
      </c>
      <c r="C168">
        <f>VLOOKUP(A168,[1]总校正后表!$A:$U,21,0)</f>
        <v>4.216301</v>
      </c>
    </row>
    <row r="169" spans="1:3">
      <c r="A169" t="s">
        <v>747</v>
      </c>
      <c r="B169">
        <v>-0.699695</v>
      </c>
      <c r="C169">
        <f>VLOOKUP(A169,[1]总校正后表!$A:$U,21,0)</f>
        <v>1.948542</v>
      </c>
    </row>
    <row r="170" spans="1:3">
      <c r="A170" t="s">
        <v>132</v>
      </c>
      <c r="B170">
        <v>-0.69844</v>
      </c>
      <c r="C170">
        <f>VLOOKUP(A170,[1]总校正后表!$A:$U,21,0)</f>
        <v>2.993492</v>
      </c>
    </row>
    <row r="171" spans="1:3">
      <c r="A171" t="s">
        <v>966</v>
      </c>
      <c r="B171">
        <v>-0.697548</v>
      </c>
      <c r="C171">
        <f>VLOOKUP(A171,[1]总校正后表!$A:$U,21,0)</f>
        <v>2.77782</v>
      </c>
    </row>
    <row r="172" spans="1:3">
      <c r="A172" t="s">
        <v>516</v>
      </c>
      <c r="B172">
        <v>-0.695071</v>
      </c>
      <c r="C172">
        <f>VLOOKUP(A172,[1]总校正后表!$A:$U,21,0)</f>
        <v>3.386946</v>
      </c>
    </row>
    <row r="173" spans="1:3">
      <c r="A173" t="s">
        <v>652</v>
      </c>
      <c r="B173">
        <v>-0.687535</v>
      </c>
      <c r="C173">
        <f>VLOOKUP(A173,[1]总校正后表!$A:$U,21,0)</f>
        <v>2.730093</v>
      </c>
    </row>
    <row r="174" spans="1:3">
      <c r="A174" t="s">
        <v>1083</v>
      </c>
      <c r="B174">
        <v>-0.686717</v>
      </c>
      <c r="C174">
        <f>VLOOKUP(A174,[1]总校正后表!$A:$U,21,0)</f>
        <v>4.08315</v>
      </c>
    </row>
    <row r="175" spans="1:3">
      <c r="A175" t="s">
        <v>120</v>
      </c>
      <c r="B175">
        <v>-0.686647</v>
      </c>
      <c r="C175">
        <f>VLOOKUP(A175,[1]总校正后表!$A:$U,21,0)</f>
        <v>3.226922</v>
      </c>
    </row>
    <row r="176" spans="1:3">
      <c r="A176" t="s">
        <v>488</v>
      </c>
      <c r="B176">
        <v>-0.681613</v>
      </c>
      <c r="C176">
        <f>VLOOKUP(A176,[1]总校正后表!$A:$U,21,0)</f>
        <v>2.879413</v>
      </c>
    </row>
    <row r="177" spans="1:3">
      <c r="A177" t="s">
        <v>956</v>
      </c>
      <c r="B177">
        <v>-0.681335</v>
      </c>
      <c r="C177">
        <f>VLOOKUP(A177,[1]总校正后表!$A:$U,21,0)</f>
        <v>1.607975</v>
      </c>
    </row>
    <row r="178" spans="1:3">
      <c r="A178" t="s">
        <v>854</v>
      </c>
      <c r="B178">
        <v>-0.679364</v>
      </c>
      <c r="C178">
        <f>VLOOKUP(A178,[1]总校正后表!$A:$U,21,0)</f>
        <v>2.420598</v>
      </c>
    </row>
    <row r="179" spans="1:3">
      <c r="A179" t="s">
        <v>39</v>
      </c>
      <c r="B179">
        <v>-0.674634</v>
      </c>
      <c r="C179">
        <f>VLOOKUP(A179,[1]总校正后表!$A:$U,21,0)</f>
        <v>3.672536</v>
      </c>
    </row>
    <row r="180" spans="1:3">
      <c r="A180" t="s">
        <v>748</v>
      </c>
      <c r="B180">
        <v>-0.674605</v>
      </c>
      <c r="C180">
        <f>VLOOKUP(A180,[1]总校正后表!$A:$U,21,0)</f>
        <v>3.328202</v>
      </c>
    </row>
    <row r="181" spans="1:3">
      <c r="A181" t="s">
        <v>784</v>
      </c>
      <c r="B181">
        <v>-0.672193</v>
      </c>
      <c r="C181">
        <f>VLOOKUP(A181,[1]总校正后表!$A:$U,21,0)</f>
        <v>2.267712</v>
      </c>
    </row>
    <row r="182" spans="1:3">
      <c r="A182" t="s">
        <v>1078</v>
      </c>
      <c r="B182">
        <v>-0.671888</v>
      </c>
      <c r="C182">
        <f>VLOOKUP(A182,[1]总校正后表!$A:$U,21,0)</f>
        <v>5.022843</v>
      </c>
    </row>
    <row r="183" spans="1:3">
      <c r="A183" t="s">
        <v>82</v>
      </c>
      <c r="B183">
        <v>-0.666554</v>
      </c>
      <c r="C183">
        <f>VLOOKUP(A183,[1]总校正后表!$A:$U,21,0)</f>
        <v>2.091799</v>
      </c>
    </row>
    <row r="184" spans="1:3">
      <c r="A184" t="s">
        <v>129</v>
      </c>
      <c r="B184">
        <v>-0.663576</v>
      </c>
      <c r="C184">
        <f>VLOOKUP(A184,[1]总校正后表!$A:$U,21,0)</f>
        <v>3.827002</v>
      </c>
    </row>
    <row r="185" spans="1:3">
      <c r="A185" t="s">
        <v>183</v>
      </c>
      <c r="B185">
        <v>-0.661834</v>
      </c>
      <c r="C185">
        <f>VLOOKUP(A185,[1]总校正后表!$A:$U,21,0)</f>
        <v>3.642106</v>
      </c>
    </row>
    <row r="186" spans="1:3">
      <c r="A186" t="s">
        <v>681</v>
      </c>
      <c r="B186">
        <v>-0.659667</v>
      </c>
      <c r="C186">
        <f>VLOOKUP(A186,[1]总校正后表!$A:$U,21,0)</f>
        <v>2.294938</v>
      </c>
    </row>
    <row r="187" spans="1:3">
      <c r="A187" t="s">
        <v>649</v>
      </c>
      <c r="B187">
        <v>-0.657869</v>
      </c>
      <c r="C187">
        <f>VLOOKUP(A187,[1]总校正后表!$A:$U,21,0)</f>
        <v>3.607071</v>
      </c>
    </row>
    <row r="188" spans="1:3">
      <c r="A188" t="s">
        <v>836</v>
      </c>
      <c r="B188">
        <v>-0.65451</v>
      </c>
      <c r="C188">
        <f>VLOOKUP(A188,[1]总校正后表!$A:$U,21,0)</f>
        <v>4.591499</v>
      </c>
    </row>
    <row r="189" spans="1:3">
      <c r="A189" t="s">
        <v>995</v>
      </c>
      <c r="B189">
        <v>-0.652783</v>
      </c>
      <c r="C189">
        <f>VLOOKUP(A189,[1]总校正后表!$A:$U,21,0)</f>
        <v>4.017999</v>
      </c>
    </row>
    <row r="190" spans="1:3">
      <c r="A190" t="s">
        <v>275</v>
      </c>
      <c r="B190">
        <v>-0.651297</v>
      </c>
      <c r="C190">
        <f>VLOOKUP(A190,[1]总校正后表!$A:$U,21,0)</f>
        <v>3.861603</v>
      </c>
    </row>
    <row r="191" spans="1:3">
      <c r="A191" t="s">
        <v>885</v>
      </c>
      <c r="B191">
        <v>-0.648447</v>
      </c>
      <c r="C191">
        <f>VLOOKUP(A191,[1]总校正后表!$A:$U,21,0)</f>
        <v>2.025952</v>
      </c>
    </row>
    <row r="192" spans="1:3">
      <c r="A192" t="s">
        <v>810</v>
      </c>
      <c r="B192">
        <v>-0.648129</v>
      </c>
      <c r="C192">
        <f>VLOOKUP(A192,[1]总校正后表!$A:$U,21,0)</f>
        <v>3.018696</v>
      </c>
    </row>
    <row r="193" spans="1:3">
      <c r="A193" t="s">
        <v>782</v>
      </c>
      <c r="B193">
        <v>-0.645947</v>
      </c>
      <c r="C193">
        <f>VLOOKUP(A193,[1]总校正后表!$A:$U,21,0)</f>
        <v>2.715142</v>
      </c>
    </row>
    <row r="194" spans="1:3">
      <c r="A194" t="s">
        <v>888</v>
      </c>
      <c r="B194">
        <v>-0.645935</v>
      </c>
      <c r="C194">
        <f>VLOOKUP(A194,[1]总校正后表!$A:$U,21,0)</f>
        <v>3.535597</v>
      </c>
    </row>
    <row r="195" spans="1:3">
      <c r="A195" t="s">
        <v>216</v>
      </c>
      <c r="B195">
        <v>-0.64118</v>
      </c>
      <c r="C195">
        <f>VLOOKUP(A195,[1]总校正后表!$A:$U,21,0)</f>
        <v>2.362388</v>
      </c>
    </row>
    <row r="196" spans="1:3">
      <c r="A196" t="s">
        <v>478</v>
      </c>
      <c r="B196">
        <v>-0.639618</v>
      </c>
      <c r="C196">
        <f>VLOOKUP(A196,[1]总校正后表!$A:$U,21,0)</f>
        <v>2.678938</v>
      </c>
    </row>
    <row r="197" spans="1:3">
      <c r="A197" t="s">
        <v>110</v>
      </c>
      <c r="B197">
        <v>-0.63641</v>
      </c>
      <c r="C197">
        <f>VLOOKUP(A197,[1]总校正后表!$A:$U,21,0)</f>
        <v>4.281358</v>
      </c>
    </row>
    <row r="198" spans="1:3">
      <c r="A198" t="s">
        <v>811</v>
      </c>
      <c r="B198">
        <v>-0.634108</v>
      </c>
      <c r="C198">
        <f>VLOOKUP(A198,[1]总校正后表!$A:$U,21,0)</f>
        <v>3.183855</v>
      </c>
    </row>
    <row r="199" spans="1:3">
      <c r="A199" t="s">
        <v>636</v>
      </c>
      <c r="B199">
        <v>-0.632255</v>
      </c>
      <c r="C199">
        <f>VLOOKUP(A199,[1]总校正后表!$A:$U,21,0)</f>
        <v>2.539652</v>
      </c>
    </row>
    <row r="200" spans="1:3">
      <c r="A200" t="s">
        <v>188</v>
      </c>
      <c r="B200">
        <v>-0.629465</v>
      </c>
      <c r="C200">
        <f>VLOOKUP(A200,[1]总校正后表!$A:$U,21,0)</f>
        <v>4.392592</v>
      </c>
    </row>
    <row r="201" spans="1:3">
      <c r="A201" t="s">
        <v>1074</v>
      </c>
      <c r="B201">
        <v>-0.628939</v>
      </c>
      <c r="C201">
        <f>VLOOKUP(A201,[1]总校正后表!$A:$U,21,0)</f>
        <v>3.027801</v>
      </c>
    </row>
    <row r="202" spans="1:3">
      <c r="A202" t="s">
        <v>1150</v>
      </c>
      <c r="B202">
        <v>-0.628512</v>
      </c>
      <c r="C202">
        <f>VLOOKUP(A202,[1]总校正后表!$A:$U,21,0)</f>
        <v>1.671109</v>
      </c>
    </row>
    <row r="203" spans="1:3">
      <c r="A203" t="s">
        <v>1302</v>
      </c>
      <c r="B203">
        <v>-0.626971</v>
      </c>
      <c r="C203">
        <f>VLOOKUP(A203,[1]总校正后表!$A:$U,21,0)</f>
        <v>4.885273</v>
      </c>
    </row>
    <row r="204" spans="1:3">
      <c r="A204" t="s">
        <v>507</v>
      </c>
      <c r="B204">
        <v>-0.62473</v>
      </c>
      <c r="C204">
        <f>VLOOKUP(A204,[1]总校正后表!$A:$U,21,0)</f>
        <v>4.304072</v>
      </c>
    </row>
    <row r="205" spans="1:3">
      <c r="A205" t="s">
        <v>66</v>
      </c>
      <c r="B205">
        <v>-0.623503</v>
      </c>
      <c r="C205">
        <f>VLOOKUP(A205,[1]总校正后表!$A:$U,21,0)</f>
        <v>4.037366</v>
      </c>
    </row>
    <row r="206" spans="1:3">
      <c r="A206" t="s">
        <v>1143</v>
      </c>
      <c r="B206">
        <v>-0.623061</v>
      </c>
      <c r="C206">
        <f>VLOOKUP(A206,[1]总校正后表!$A:$U,21,0)</f>
        <v>3.909708</v>
      </c>
    </row>
    <row r="207" spans="1:3">
      <c r="A207" t="s">
        <v>926</v>
      </c>
      <c r="B207">
        <v>-0.621088</v>
      </c>
      <c r="C207">
        <f>VLOOKUP(A207,[1]总校正后表!$A:$U,21,0)</f>
        <v>2.239252</v>
      </c>
    </row>
    <row r="208" spans="1:3">
      <c r="A208" t="s">
        <v>127</v>
      </c>
      <c r="B208">
        <v>-0.619808</v>
      </c>
      <c r="C208">
        <f>VLOOKUP(A208,[1]总校正后表!$A:$U,21,0)</f>
        <v>2.348497</v>
      </c>
    </row>
    <row r="209" spans="1:3">
      <c r="A209" t="s">
        <v>391</v>
      </c>
      <c r="B209">
        <v>-0.618898</v>
      </c>
      <c r="C209">
        <f>VLOOKUP(A209,[1]总校正后表!$A:$U,21,0)</f>
        <v>1.352538</v>
      </c>
    </row>
    <row r="210" spans="1:3">
      <c r="A210" t="s">
        <v>198</v>
      </c>
      <c r="B210">
        <v>-0.617956</v>
      </c>
      <c r="C210">
        <f>VLOOKUP(A210,[1]总校正后表!$A:$U,21,0)</f>
        <v>2.252388</v>
      </c>
    </row>
    <row r="211" spans="1:3">
      <c r="A211" t="s">
        <v>93</v>
      </c>
      <c r="B211">
        <v>-0.616876</v>
      </c>
      <c r="C211">
        <f>VLOOKUP(A211,[1]总校正后表!$A:$U,21,0)</f>
        <v>1.566052</v>
      </c>
    </row>
    <row r="212" spans="1:3">
      <c r="A212" t="s">
        <v>122</v>
      </c>
      <c r="B212">
        <v>-0.615895</v>
      </c>
      <c r="C212">
        <f>VLOOKUP(A212,[1]总校正后表!$A:$U,21,0)</f>
        <v>5.253696</v>
      </c>
    </row>
    <row r="213" spans="1:3">
      <c r="A213" t="s">
        <v>352</v>
      </c>
      <c r="B213">
        <v>-0.613274</v>
      </c>
      <c r="C213">
        <f>VLOOKUP(A213,[1]总校正后表!$A:$U,21,0)</f>
        <v>3.354789</v>
      </c>
    </row>
    <row r="214" spans="1:3">
      <c r="A214" t="s">
        <v>485</v>
      </c>
      <c r="B214">
        <v>-0.612217</v>
      </c>
      <c r="C214">
        <f>VLOOKUP(A214,[1]总校正后表!$A:$U,21,0)</f>
        <v>2.741283</v>
      </c>
    </row>
    <row r="215" spans="1:3">
      <c r="A215" t="s">
        <v>813</v>
      </c>
      <c r="B215">
        <v>-0.606611</v>
      </c>
      <c r="C215">
        <f>VLOOKUP(A215,[1]总校正后表!$A:$U,21,0)</f>
        <v>2.699622</v>
      </c>
    </row>
    <row r="216" spans="1:3">
      <c r="A216" t="s">
        <v>620</v>
      </c>
      <c r="B216">
        <v>-0.600828</v>
      </c>
      <c r="C216">
        <f>VLOOKUP(A216,[1]总校正后表!$A:$U,21,0)</f>
        <v>3.594276</v>
      </c>
    </row>
    <row r="217" spans="1:3">
      <c r="A217" t="s">
        <v>298</v>
      </c>
      <c r="B217">
        <v>-0.599068</v>
      </c>
      <c r="C217">
        <f>VLOOKUP(A217,[1]总校正后表!$A:$U,21,0)</f>
        <v>5.390818</v>
      </c>
    </row>
    <row r="218" spans="1:3">
      <c r="A218" t="s">
        <v>175</v>
      </c>
      <c r="B218">
        <v>-0.592322</v>
      </c>
      <c r="C218">
        <f>VLOOKUP(A218,[1]总校正后表!$A:$U,21,0)</f>
        <v>4.291948</v>
      </c>
    </row>
    <row r="219" spans="1:3">
      <c r="A219" t="s">
        <v>633</v>
      </c>
      <c r="B219">
        <v>-0.591568</v>
      </c>
      <c r="C219">
        <f>VLOOKUP(A219,[1]总校正后表!$A:$U,21,0)</f>
        <v>4.287472</v>
      </c>
    </row>
    <row r="220" spans="1:3">
      <c r="A220" t="s">
        <v>674</v>
      </c>
      <c r="B220">
        <v>-0.586447</v>
      </c>
      <c r="C220">
        <f>VLOOKUP(A220,[1]总校正后表!$A:$U,21,0)</f>
        <v>2.904106</v>
      </c>
    </row>
    <row r="221" spans="1:3">
      <c r="A221" t="s">
        <v>711</v>
      </c>
      <c r="B221">
        <v>-0.585485</v>
      </c>
      <c r="C221">
        <f>VLOOKUP(A221,[1]总校正后表!$A:$U,21,0)</f>
        <v>3.494047</v>
      </c>
    </row>
    <row r="222" spans="1:3">
      <c r="A222" t="s">
        <v>1119</v>
      </c>
      <c r="B222">
        <v>-0.58511</v>
      </c>
      <c r="C222">
        <f>VLOOKUP(A222,[1]总校正后表!$A:$U,21,0)</f>
        <v>3.091465</v>
      </c>
    </row>
    <row r="223" spans="1:3">
      <c r="A223" t="s">
        <v>11</v>
      </c>
      <c r="B223">
        <v>-0.584851</v>
      </c>
      <c r="C223">
        <f>VLOOKUP(A223,[1]总校正后表!$A:$U,21,0)</f>
        <v>4.295742</v>
      </c>
    </row>
    <row r="224" spans="1:3">
      <c r="A224" t="s">
        <v>49</v>
      </c>
      <c r="B224">
        <v>-0.584416</v>
      </c>
      <c r="C224">
        <f>VLOOKUP(A224,[1]总校正后表!$A:$U,21,0)</f>
        <v>3.681922</v>
      </c>
    </row>
    <row r="225" spans="1:3">
      <c r="A225" t="s">
        <v>19</v>
      </c>
      <c r="B225">
        <v>-0.582441</v>
      </c>
      <c r="C225">
        <f>VLOOKUP(A225,[1]总校正后表!$A:$U,21,0)</f>
        <v>3.951166</v>
      </c>
    </row>
    <row r="226" spans="1:3">
      <c r="A226" t="s">
        <v>1055</v>
      </c>
      <c r="B226">
        <v>-0.581548</v>
      </c>
      <c r="C226">
        <f>VLOOKUP(A226,[1]总校正后表!$A:$U,21,0)</f>
        <v>1.935949</v>
      </c>
    </row>
    <row r="227" spans="1:3">
      <c r="A227" t="s">
        <v>645</v>
      </c>
      <c r="B227">
        <v>-0.581395</v>
      </c>
      <c r="C227">
        <f>VLOOKUP(A227,[1]总校正后表!$A:$U,21,0)</f>
        <v>5.126519</v>
      </c>
    </row>
    <row r="228" spans="1:3">
      <c r="A228" t="s">
        <v>1002</v>
      </c>
      <c r="B228">
        <v>-0.581062</v>
      </c>
      <c r="C228">
        <f>VLOOKUP(A228,[1]总校正后表!$A:$U,21,0)</f>
        <v>3.844197</v>
      </c>
    </row>
    <row r="229" spans="1:3">
      <c r="A229" t="s">
        <v>702</v>
      </c>
      <c r="B229">
        <v>-0.579809</v>
      </c>
      <c r="C229">
        <f>VLOOKUP(A229,[1]总校正后表!$A:$U,21,0)</f>
        <v>3.532312</v>
      </c>
    </row>
    <row r="230" spans="1:3">
      <c r="A230" t="s">
        <v>532</v>
      </c>
      <c r="B230">
        <v>-0.578396</v>
      </c>
      <c r="C230">
        <f>VLOOKUP(A230,[1]总校正后表!$A:$U,21,0)</f>
        <v>3.755842</v>
      </c>
    </row>
    <row r="231" spans="1:3">
      <c r="A231" t="s">
        <v>1208</v>
      </c>
      <c r="B231">
        <v>-0.577677</v>
      </c>
      <c r="C231">
        <f>VLOOKUP(A231,[1]总校正后表!$A:$U,21,0)</f>
        <v>4.487085</v>
      </c>
    </row>
    <row r="232" spans="1:3">
      <c r="A232" t="s">
        <v>80</v>
      </c>
      <c r="B232">
        <v>-0.575125</v>
      </c>
      <c r="C232">
        <f>VLOOKUP(A232,[1]总校正后表!$A:$U,21,0)</f>
        <v>3.272423</v>
      </c>
    </row>
    <row r="233" spans="1:3">
      <c r="A233" t="s">
        <v>819</v>
      </c>
      <c r="B233">
        <v>-0.573901</v>
      </c>
      <c r="C233">
        <f>VLOOKUP(A233,[1]总校正后表!$A:$U,21,0)</f>
        <v>2.716863</v>
      </c>
    </row>
    <row r="234" spans="1:3">
      <c r="A234" t="s">
        <v>535</v>
      </c>
      <c r="B234">
        <v>-0.573223</v>
      </c>
      <c r="C234">
        <f>VLOOKUP(A234,[1]总校正后表!$A:$U,21,0)</f>
        <v>2.773809</v>
      </c>
    </row>
    <row r="235" spans="1:3">
      <c r="A235" t="s">
        <v>426</v>
      </c>
      <c r="B235">
        <v>-0.573193</v>
      </c>
      <c r="C235">
        <f>VLOOKUP(A235,[1]总校正后表!$A:$U,21,0)</f>
        <v>0.740656</v>
      </c>
    </row>
    <row r="236" spans="1:3">
      <c r="A236" t="s">
        <v>428</v>
      </c>
      <c r="B236">
        <v>-0.569916</v>
      </c>
      <c r="C236">
        <f>VLOOKUP(A236,[1]总校正后表!$A:$U,21,0)</f>
        <v>3.290402</v>
      </c>
    </row>
    <row r="237" spans="1:3">
      <c r="A237" t="s">
        <v>52</v>
      </c>
      <c r="B237">
        <v>-0.568961</v>
      </c>
      <c r="C237">
        <f>VLOOKUP(A237,[1]总校正后表!$A:$U,21,0)</f>
        <v>3.560853</v>
      </c>
    </row>
    <row r="238" spans="1:3">
      <c r="A238" t="s">
        <v>530</v>
      </c>
      <c r="B238">
        <v>-0.568603</v>
      </c>
      <c r="C238">
        <f>VLOOKUP(A238,[1]总校正后表!$A:$U,21,0)</f>
        <v>2.175682</v>
      </c>
    </row>
    <row r="239" spans="1:3">
      <c r="A239" t="s">
        <v>178</v>
      </c>
      <c r="B239">
        <v>-0.568201</v>
      </c>
      <c r="C239">
        <f>VLOOKUP(A239,[1]总校正后表!$A:$U,21,0)</f>
        <v>2.296965</v>
      </c>
    </row>
    <row r="240" spans="1:3">
      <c r="A240" t="s">
        <v>942</v>
      </c>
      <c r="B240">
        <v>-0.56777</v>
      </c>
      <c r="C240">
        <f>VLOOKUP(A240,[1]总校正后表!$A:$U,21,0)</f>
        <v>4.268422</v>
      </c>
    </row>
    <row r="241" spans="1:3">
      <c r="A241" t="s">
        <v>918</v>
      </c>
      <c r="B241">
        <v>-0.56593</v>
      </c>
      <c r="C241">
        <f>VLOOKUP(A241,[1]总校正后表!$A:$U,21,0)</f>
        <v>6.752259</v>
      </c>
    </row>
    <row r="242" spans="1:3">
      <c r="A242" t="s">
        <v>1029</v>
      </c>
      <c r="B242">
        <v>-0.559483</v>
      </c>
      <c r="C242">
        <f>VLOOKUP(A242,[1]总校正后表!$A:$U,21,0)</f>
        <v>2.963048</v>
      </c>
    </row>
    <row r="243" spans="1:3">
      <c r="A243" t="s">
        <v>786</v>
      </c>
      <c r="B243">
        <v>-0.559157</v>
      </c>
      <c r="C243">
        <f>VLOOKUP(A243,[1]总校正后表!$A:$U,21,0)</f>
        <v>3.775647</v>
      </c>
    </row>
    <row r="244" spans="1:3">
      <c r="A244" t="s">
        <v>431</v>
      </c>
      <c r="B244">
        <v>-0.557824</v>
      </c>
      <c r="C244">
        <f>VLOOKUP(A244,[1]总校正后表!$A:$U,21,0)</f>
        <v>5.082148</v>
      </c>
    </row>
    <row r="245" spans="1:3">
      <c r="A245" t="s">
        <v>980</v>
      </c>
      <c r="B245">
        <v>-0.554975</v>
      </c>
      <c r="C245">
        <f>VLOOKUP(A245,[1]总校正后表!$A:$U,21,0)</f>
        <v>2.111964</v>
      </c>
    </row>
    <row r="246" spans="1:3">
      <c r="A246" t="s">
        <v>27</v>
      </c>
      <c r="B246">
        <v>-0.554514</v>
      </c>
      <c r="C246">
        <f>VLOOKUP(A246,[1]总校正后表!$A:$U,21,0)</f>
        <v>2.903003</v>
      </c>
    </row>
    <row r="247" spans="1:3">
      <c r="A247" t="s">
        <v>667</v>
      </c>
      <c r="B247">
        <v>-0.554099</v>
      </c>
      <c r="C247">
        <f>VLOOKUP(A247,[1]总校正后表!$A:$U,21,0)</f>
        <v>1.246638</v>
      </c>
    </row>
    <row r="248" spans="1:3">
      <c r="A248" t="s">
        <v>112</v>
      </c>
      <c r="B248">
        <v>-0.553159</v>
      </c>
      <c r="C248">
        <f>VLOOKUP(A248,[1]总校正后表!$A:$U,21,0)</f>
        <v>2.677307</v>
      </c>
    </row>
    <row r="249" spans="1:3">
      <c r="A249" t="s">
        <v>257</v>
      </c>
      <c r="B249">
        <v>-0.55141</v>
      </c>
      <c r="C249">
        <f>VLOOKUP(A249,[1]总校正后表!$A:$U,21,0)</f>
        <v>2.751889</v>
      </c>
    </row>
    <row r="250" spans="1:3">
      <c r="A250" t="s">
        <v>867</v>
      </c>
      <c r="B250">
        <v>-0.551242</v>
      </c>
      <c r="C250">
        <f>VLOOKUP(A250,[1]总校正后表!$A:$U,21,0)</f>
        <v>3.126255</v>
      </c>
    </row>
    <row r="251" spans="1:3">
      <c r="A251" t="s">
        <v>405</v>
      </c>
      <c r="B251">
        <v>-0.548411</v>
      </c>
      <c r="C251">
        <f>VLOOKUP(A251,[1]总校正后表!$A:$U,21,0)</f>
        <v>2.584799</v>
      </c>
    </row>
    <row r="252" spans="1:3">
      <c r="A252" t="s">
        <v>131</v>
      </c>
      <c r="B252">
        <v>-0.547434</v>
      </c>
      <c r="C252">
        <f>VLOOKUP(A252,[1]总校正后表!$A:$U,21,0)</f>
        <v>2.101218</v>
      </c>
    </row>
    <row r="253" spans="1:3">
      <c r="A253" t="s">
        <v>369</v>
      </c>
      <c r="B253">
        <v>-0.544813</v>
      </c>
      <c r="C253">
        <f>VLOOKUP(A253,[1]总校正后表!$A:$U,21,0)</f>
        <v>3.126335</v>
      </c>
    </row>
    <row r="254" spans="1:3">
      <c r="A254" t="s">
        <v>447</v>
      </c>
      <c r="B254">
        <v>-0.542735</v>
      </c>
      <c r="C254">
        <f>VLOOKUP(A254,[1]总校正后表!$A:$U,21,0)</f>
        <v>3.958532</v>
      </c>
    </row>
    <row r="255" spans="1:3">
      <c r="A255" t="s">
        <v>601</v>
      </c>
      <c r="B255">
        <v>-0.542711</v>
      </c>
      <c r="C255">
        <f>VLOOKUP(A255,[1]总校正后表!$A:$U,21,0)</f>
        <v>3.21268</v>
      </c>
    </row>
    <row r="256" spans="1:3">
      <c r="A256" t="s">
        <v>493</v>
      </c>
      <c r="B256">
        <v>-0.542307</v>
      </c>
      <c r="C256">
        <f>VLOOKUP(A256,[1]总校正后表!$A:$U,21,0)</f>
        <v>3.143672</v>
      </c>
    </row>
    <row r="257" spans="1:3">
      <c r="A257" t="s">
        <v>866</v>
      </c>
      <c r="B257">
        <v>-0.53964</v>
      </c>
      <c r="C257">
        <f>VLOOKUP(A257,[1]总校正后表!$A:$U,21,0)</f>
        <v>3.940782</v>
      </c>
    </row>
    <row r="258" spans="1:3">
      <c r="A258" t="s">
        <v>332</v>
      </c>
      <c r="B258">
        <v>-0.539445</v>
      </c>
      <c r="C258">
        <f>VLOOKUP(A258,[1]总校正后表!$A:$U,21,0)</f>
        <v>5.084226</v>
      </c>
    </row>
    <row r="259" spans="1:3">
      <c r="A259" t="s">
        <v>1025</v>
      </c>
      <c r="B259">
        <v>-0.538428</v>
      </c>
      <c r="C259">
        <f>VLOOKUP(A259,[1]总校正后表!$A:$U,21,0)</f>
        <v>4.280188</v>
      </c>
    </row>
    <row r="260" spans="1:3">
      <c r="A260" t="s">
        <v>841</v>
      </c>
      <c r="B260">
        <v>-0.536823</v>
      </c>
      <c r="C260">
        <f>VLOOKUP(A260,[1]总校正后表!$A:$U,21,0)</f>
        <v>1.972916</v>
      </c>
    </row>
    <row r="261" spans="1:3">
      <c r="A261" t="s">
        <v>914</v>
      </c>
      <c r="B261">
        <v>-0.536397</v>
      </c>
      <c r="C261">
        <f>VLOOKUP(A261,[1]总校正后表!$A:$U,21,0)</f>
        <v>3.671666</v>
      </c>
    </row>
    <row r="262" spans="1:3">
      <c r="A262" t="s">
        <v>293</v>
      </c>
      <c r="B262">
        <v>-0.534205</v>
      </c>
      <c r="C262">
        <f>VLOOKUP(A262,[1]总校正后表!$A:$U,21,0)</f>
        <v>3.692576</v>
      </c>
    </row>
    <row r="263" spans="1:3">
      <c r="A263" t="s">
        <v>893</v>
      </c>
      <c r="B263">
        <v>-0.534133</v>
      </c>
      <c r="C263">
        <f>VLOOKUP(A263,[1]总校正后表!$A:$U,21,0)</f>
        <v>4.585611</v>
      </c>
    </row>
    <row r="264" spans="1:3">
      <c r="A264" t="s">
        <v>334</v>
      </c>
      <c r="B264">
        <v>-0.532669</v>
      </c>
      <c r="C264">
        <f>VLOOKUP(A264,[1]总校正后表!$A:$U,21,0)</f>
        <v>3.47041</v>
      </c>
    </row>
    <row r="265" spans="1:3">
      <c r="A265" t="s">
        <v>408</v>
      </c>
      <c r="B265">
        <v>-0.530874</v>
      </c>
      <c r="C265">
        <f>VLOOKUP(A265,[1]总校正后表!$A:$U,21,0)</f>
        <v>2.577612</v>
      </c>
    </row>
    <row r="266" spans="1:3">
      <c r="A266" t="s">
        <v>501</v>
      </c>
      <c r="B266">
        <v>-0.529947</v>
      </c>
      <c r="C266">
        <f>VLOOKUP(A266,[1]总校正后表!$A:$U,21,0)</f>
        <v>3.309759</v>
      </c>
    </row>
    <row r="267" spans="1:3">
      <c r="A267" t="s">
        <v>621</v>
      </c>
      <c r="B267">
        <v>-0.528673</v>
      </c>
      <c r="C267">
        <f>VLOOKUP(A267,[1]总校正后表!$A:$U,21,0)</f>
        <v>1.478192</v>
      </c>
    </row>
    <row r="268" spans="1:3">
      <c r="A268" t="s">
        <v>283</v>
      </c>
      <c r="B268">
        <v>-0.52822</v>
      </c>
      <c r="C268">
        <f>VLOOKUP(A268,[1]总校正后表!$A:$U,21,0)</f>
        <v>3.253152</v>
      </c>
    </row>
    <row r="269" spans="1:3">
      <c r="A269" t="s">
        <v>1082</v>
      </c>
      <c r="B269">
        <v>-0.527955</v>
      </c>
      <c r="C269">
        <f>VLOOKUP(A269,[1]总校正后表!$A:$U,21,0)</f>
        <v>4.131585</v>
      </c>
    </row>
    <row r="270" spans="1:3">
      <c r="A270" t="s">
        <v>152</v>
      </c>
      <c r="B270">
        <v>-0.524701</v>
      </c>
      <c r="C270">
        <f>VLOOKUP(A270,[1]总校正后表!$A:$U,21,0)</f>
        <v>2.430378</v>
      </c>
    </row>
    <row r="271" spans="1:3">
      <c r="A271" t="s">
        <v>1030</v>
      </c>
      <c r="B271">
        <v>-0.518584</v>
      </c>
      <c r="C271">
        <f>VLOOKUP(A271,[1]总校正后表!$A:$U,21,0)</f>
        <v>3.960392</v>
      </c>
    </row>
    <row r="272" spans="1:3">
      <c r="A272" t="s">
        <v>51</v>
      </c>
      <c r="B272">
        <v>-0.518255</v>
      </c>
      <c r="C272">
        <f>VLOOKUP(A272,[1]总校正后表!$A:$U,21,0)</f>
        <v>4.6447</v>
      </c>
    </row>
    <row r="273" spans="1:3">
      <c r="A273" t="s">
        <v>1006</v>
      </c>
      <c r="B273">
        <v>-0.517912</v>
      </c>
      <c r="C273">
        <f>VLOOKUP(A273,[1]总校正后表!$A:$U,21,0)</f>
        <v>2.975886</v>
      </c>
    </row>
    <row r="274" spans="1:3">
      <c r="A274" t="s">
        <v>962</v>
      </c>
      <c r="B274">
        <v>-0.517515</v>
      </c>
      <c r="C274">
        <f>VLOOKUP(A274,[1]总校正后表!$A:$U,21,0)</f>
        <v>3.197922</v>
      </c>
    </row>
    <row r="275" spans="1:3">
      <c r="A275" t="s">
        <v>199</v>
      </c>
      <c r="B275">
        <v>-0.517403</v>
      </c>
      <c r="C275">
        <f>VLOOKUP(A275,[1]总校正后表!$A:$U,21,0)</f>
        <v>3.250542</v>
      </c>
    </row>
    <row r="276" spans="1:3">
      <c r="A276" t="s">
        <v>780</v>
      </c>
      <c r="B276">
        <v>-0.513487</v>
      </c>
      <c r="C276">
        <f>VLOOKUP(A276,[1]总校正后表!$A:$U,21,0)</f>
        <v>2.228787</v>
      </c>
    </row>
    <row r="277" spans="1:3">
      <c r="A277" t="s">
        <v>386</v>
      </c>
      <c r="B277">
        <v>-0.511172</v>
      </c>
      <c r="C277">
        <f>VLOOKUP(A277,[1]总校正后表!$A:$U,21,0)</f>
        <v>1.970272</v>
      </c>
    </row>
    <row r="278" spans="1:3">
      <c r="A278" t="s">
        <v>615</v>
      </c>
      <c r="B278">
        <v>-0.510297</v>
      </c>
      <c r="C278">
        <f>VLOOKUP(A278,[1]总校正后表!$A:$U,21,0)</f>
        <v>4.419573</v>
      </c>
    </row>
    <row r="279" spans="1:3">
      <c r="A279" t="s">
        <v>349</v>
      </c>
      <c r="B279">
        <v>-0.507286</v>
      </c>
      <c r="C279">
        <f>VLOOKUP(A279,[1]总校正后表!$A:$U,21,0)</f>
        <v>3.610291</v>
      </c>
    </row>
    <row r="280" spans="1:3">
      <c r="A280" t="s">
        <v>563</v>
      </c>
      <c r="B280">
        <v>-0.503887</v>
      </c>
      <c r="C280">
        <f>VLOOKUP(A280,[1]总校正后表!$A:$U,21,0)</f>
        <v>3.570816</v>
      </c>
    </row>
    <row r="281" spans="1:3">
      <c r="A281" t="s">
        <v>1174</v>
      </c>
      <c r="B281">
        <v>-0.502942</v>
      </c>
      <c r="C281">
        <f>VLOOKUP(A281,[1]总校正后表!$A:$U,21,0)</f>
        <v>3.174386</v>
      </c>
    </row>
    <row r="282" spans="1:3">
      <c r="A282" t="s">
        <v>482</v>
      </c>
      <c r="B282">
        <v>-0.499004</v>
      </c>
      <c r="C282">
        <f>VLOOKUP(A282,[1]总校正后表!$A:$U,21,0)</f>
        <v>2.993062</v>
      </c>
    </row>
    <row r="283" spans="1:3">
      <c r="A283" t="s">
        <v>135</v>
      </c>
      <c r="B283">
        <v>-0.497881</v>
      </c>
      <c r="C283">
        <f>VLOOKUP(A283,[1]总校正后表!$A:$U,21,0)</f>
        <v>4.827639</v>
      </c>
    </row>
    <row r="284" spans="1:3">
      <c r="A284" t="s">
        <v>163</v>
      </c>
      <c r="B284">
        <v>-0.495462</v>
      </c>
      <c r="C284">
        <f>VLOOKUP(A284,[1]总校正后表!$A:$U,21,0)</f>
        <v>2.736235</v>
      </c>
    </row>
    <row r="285" spans="1:3">
      <c r="A285" t="s">
        <v>1035</v>
      </c>
      <c r="B285">
        <v>-0.495327</v>
      </c>
      <c r="C285">
        <f>VLOOKUP(A285,[1]总校正后表!$A:$U,21,0)</f>
        <v>4.538576</v>
      </c>
    </row>
    <row r="286" spans="1:3">
      <c r="A286" t="s">
        <v>374</v>
      </c>
      <c r="B286">
        <v>-0.49114</v>
      </c>
      <c r="C286">
        <f>VLOOKUP(A286,[1]总校正后表!$A:$U,21,0)</f>
        <v>4.381458</v>
      </c>
    </row>
    <row r="287" spans="1:3">
      <c r="A287" t="s">
        <v>851</v>
      </c>
      <c r="B287">
        <v>-0.489317</v>
      </c>
      <c r="C287">
        <f>VLOOKUP(A287,[1]总校正后表!$A:$U,21,0)</f>
        <v>3.525636</v>
      </c>
    </row>
    <row r="288" spans="1:3">
      <c r="A288" t="s">
        <v>351</v>
      </c>
      <c r="B288">
        <v>-0.489248</v>
      </c>
      <c r="C288">
        <f>VLOOKUP(A288,[1]总校正后表!$A:$U,21,0)</f>
        <v>3.476915</v>
      </c>
    </row>
    <row r="289" spans="1:3">
      <c r="A289" t="s">
        <v>793</v>
      </c>
      <c r="B289">
        <v>-0.487902</v>
      </c>
      <c r="C289">
        <f>VLOOKUP(A289,[1]总校正后表!$A:$U,21,0)</f>
        <v>3.916941</v>
      </c>
    </row>
    <row r="290" spans="1:3">
      <c r="A290" t="s">
        <v>685</v>
      </c>
      <c r="B290">
        <v>-0.487717</v>
      </c>
      <c r="C290">
        <f>VLOOKUP(A290,[1]总校正后表!$A:$U,21,0)</f>
        <v>2.768394</v>
      </c>
    </row>
    <row r="291" spans="1:3">
      <c r="A291" t="s">
        <v>968</v>
      </c>
      <c r="B291">
        <v>-0.486543</v>
      </c>
      <c r="C291">
        <f>VLOOKUP(A291,[1]总校正后表!$A:$U,21,0)</f>
        <v>4.158715</v>
      </c>
    </row>
    <row r="292" spans="1:3">
      <c r="A292" t="s">
        <v>1003</v>
      </c>
      <c r="B292">
        <v>-0.485277</v>
      </c>
      <c r="C292">
        <f>VLOOKUP(A292,[1]总校正后表!$A:$U,21,0)</f>
        <v>5.036898</v>
      </c>
    </row>
    <row r="293" spans="1:3">
      <c r="A293" t="s">
        <v>637</v>
      </c>
      <c r="B293">
        <v>-0.483497</v>
      </c>
      <c r="C293">
        <f>VLOOKUP(A293,[1]总校正后表!$A:$U,21,0)</f>
        <v>2.300102</v>
      </c>
    </row>
    <row r="294" spans="1:3">
      <c r="A294" t="s">
        <v>136</v>
      </c>
      <c r="B294">
        <v>-0.477759</v>
      </c>
      <c r="C294">
        <f>VLOOKUP(A294,[1]总校正后表!$A:$U,21,0)</f>
        <v>4.449736</v>
      </c>
    </row>
    <row r="295" spans="1:3">
      <c r="A295" t="s">
        <v>244</v>
      </c>
      <c r="B295">
        <v>-0.476872</v>
      </c>
      <c r="C295">
        <f>VLOOKUP(A295,[1]总校正后表!$A:$U,21,0)</f>
        <v>2.957503</v>
      </c>
    </row>
    <row r="296" spans="1:3">
      <c r="A296" t="s">
        <v>627</v>
      </c>
      <c r="B296">
        <v>-0.47624</v>
      </c>
      <c r="C296">
        <f>VLOOKUP(A296,[1]总校正后表!$A:$U,21,0)</f>
        <v>2.701506</v>
      </c>
    </row>
    <row r="297" spans="1:3">
      <c r="A297" t="s">
        <v>258</v>
      </c>
      <c r="B297">
        <v>-0.474879</v>
      </c>
      <c r="C297">
        <f>VLOOKUP(A297,[1]总校正后表!$A:$U,21,0)</f>
        <v>3.385982</v>
      </c>
    </row>
    <row r="298" spans="1:3">
      <c r="A298" t="s">
        <v>657</v>
      </c>
      <c r="B298">
        <v>-0.473751</v>
      </c>
      <c r="C298">
        <f>VLOOKUP(A298,[1]总校正后表!$A:$U,21,0)</f>
        <v>2.974046</v>
      </c>
    </row>
    <row r="299" spans="1:3">
      <c r="A299" t="s">
        <v>179</v>
      </c>
      <c r="B299">
        <v>-0.473326</v>
      </c>
      <c r="C299">
        <f>VLOOKUP(A299,[1]总校正后表!$A:$U,21,0)</f>
        <v>4.019569</v>
      </c>
    </row>
    <row r="300" spans="1:3">
      <c r="A300" t="s">
        <v>4</v>
      </c>
      <c r="B300">
        <v>-0.473159</v>
      </c>
      <c r="C300">
        <f>VLOOKUP(A300,[1]总校正后表!$A:$U,21,0)</f>
        <v>2.616859</v>
      </c>
    </row>
    <row r="301" spans="1:3">
      <c r="A301" t="s">
        <v>77</v>
      </c>
      <c r="B301">
        <v>-0.473139</v>
      </c>
      <c r="C301">
        <f>VLOOKUP(A301,[1]总校正后表!$A:$U,21,0)</f>
        <v>3.44982</v>
      </c>
    </row>
    <row r="302" spans="1:3">
      <c r="A302" t="s">
        <v>1164</v>
      </c>
      <c r="B302">
        <v>-0.468574</v>
      </c>
      <c r="C302">
        <f>VLOOKUP(A302,[1]总校正后表!$A:$U,21,0)</f>
        <v>3.570828</v>
      </c>
    </row>
    <row r="303" spans="1:3">
      <c r="A303" t="s">
        <v>1021</v>
      </c>
      <c r="B303">
        <v>-0.467237</v>
      </c>
      <c r="C303">
        <f>VLOOKUP(A303,[1]总校正后表!$A:$U,21,0)</f>
        <v>3.377229</v>
      </c>
    </row>
    <row r="304" spans="1:3">
      <c r="A304" t="s">
        <v>17</v>
      </c>
      <c r="B304">
        <v>-0.466833</v>
      </c>
      <c r="C304">
        <f>VLOOKUP(A304,[1]总校正后表!$A:$U,21,0)</f>
        <v>2.440248</v>
      </c>
    </row>
    <row r="305" spans="1:3">
      <c r="A305" t="s">
        <v>360</v>
      </c>
      <c r="B305">
        <v>-0.466719</v>
      </c>
      <c r="C305">
        <f>VLOOKUP(A305,[1]总校正后表!$A:$U,21,0)</f>
        <v>2.712362</v>
      </c>
    </row>
    <row r="306" spans="1:3">
      <c r="A306" t="s">
        <v>566</v>
      </c>
      <c r="B306">
        <v>-0.466238</v>
      </c>
      <c r="C306">
        <f>VLOOKUP(A306,[1]总校正后表!$A:$U,21,0)</f>
        <v>2.563529</v>
      </c>
    </row>
    <row r="307" spans="1:3">
      <c r="A307" t="s">
        <v>703</v>
      </c>
      <c r="B307">
        <v>-0.464043</v>
      </c>
      <c r="C307">
        <f>VLOOKUP(A307,[1]总校正后表!$A:$U,21,0)</f>
        <v>2.790418</v>
      </c>
    </row>
    <row r="308" spans="1:3">
      <c r="A308" t="s">
        <v>950</v>
      </c>
      <c r="B308">
        <v>-0.463614</v>
      </c>
      <c r="C308">
        <f>VLOOKUP(A308,[1]总校正后表!$A:$U,21,0)</f>
        <v>3.690949</v>
      </c>
    </row>
    <row r="309" spans="1:3">
      <c r="A309" t="s">
        <v>87</v>
      </c>
      <c r="B309">
        <v>-0.461441</v>
      </c>
      <c r="C309">
        <f>VLOOKUP(A309,[1]总校正后表!$A:$U,21,0)</f>
        <v>6.119323</v>
      </c>
    </row>
    <row r="310" spans="1:3">
      <c r="A310" t="s">
        <v>721</v>
      </c>
      <c r="B310">
        <v>-0.459841</v>
      </c>
      <c r="C310">
        <f>VLOOKUP(A310,[1]总校正后表!$A:$U,21,0)</f>
        <v>4.154396</v>
      </c>
    </row>
    <row r="311" spans="1:3">
      <c r="A311" t="s">
        <v>839</v>
      </c>
      <c r="B311">
        <v>-0.459228</v>
      </c>
      <c r="C311">
        <f>VLOOKUP(A311,[1]总校正后表!$A:$U,21,0)</f>
        <v>2.332466</v>
      </c>
    </row>
    <row r="312" spans="1:3">
      <c r="A312" t="s">
        <v>1213</v>
      </c>
      <c r="B312">
        <v>-0.456255</v>
      </c>
      <c r="C312">
        <f>VLOOKUP(A312,[1]总校正后表!$A:$U,21,0)</f>
        <v>4.321913</v>
      </c>
    </row>
    <row r="313" spans="1:3">
      <c r="A313" t="s">
        <v>9</v>
      </c>
      <c r="B313">
        <v>-0.455841</v>
      </c>
      <c r="C313">
        <f>VLOOKUP(A313,[1]总校正后表!$A:$U,21,0)</f>
        <v>3.152697</v>
      </c>
    </row>
    <row r="314" spans="1:3">
      <c r="A314" t="s">
        <v>556</v>
      </c>
      <c r="B314">
        <v>-0.454539</v>
      </c>
      <c r="C314">
        <f>VLOOKUP(A314,[1]总校正后表!$A:$U,21,0)</f>
        <v>3.537088</v>
      </c>
    </row>
    <row r="315" spans="1:3">
      <c r="A315" t="s">
        <v>74</v>
      </c>
      <c r="B315">
        <v>-0.454411</v>
      </c>
      <c r="C315">
        <f>VLOOKUP(A315,[1]总校正后表!$A:$U,21,0)</f>
        <v>3.275531</v>
      </c>
    </row>
    <row r="316" spans="1:3">
      <c r="A316" t="s">
        <v>196</v>
      </c>
      <c r="B316">
        <v>-0.450715</v>
      </c>
      <c r="C316">
        <f>VLOOKUP(A316,[1]总校正后表!$A:$U,21,0)</f>
        <v>3.269873</v>
      </c>
    </row>
    <row r="317" spans="1:3">
      <c r="A317" t="s">
        <v>268</v>
      </c>
      <c r="B317">
        <v>-0.450455</v>
      </c>
      <c r="C317">
        <f>VLOOKUP(A317,[1]总校正后表!$A:$U,21,0)</f>
        <v>3.283185</v>
      </c>
    </row>
    <row r="318" spans="1:3">
      <c r="A318" t="s">
        <v>504</v>
      </c>
      <c r="B318">
        <v>-0.446369</v>
      </c>
      <c r="C318">
        <f>VLOOKUP(A318,[1]总校正后表!$A:$U,21,0)</f>
        <v>1.775951</v>
      </c>
    </row>
    <row r="319" spans="1:3">
      <c r="A319" t="s">
        <v>583</v>
      </c>
      <c r="B319">
        <v>-0.444216</v>
      </c>
      <c r="C319">
        <f>VLOOKUP(A319,[1]总校正后表!$A:$U,21,0)</f>
        <v>3.247258</v>
      </c>
    </row>
    <row r="320" spans="1:3">
      <c r="A320" t="s">
        <v>297</v>
      </c>
      <c r="B320">
        <v>-0.443279</v>
      </c>
      <c r="C320">
        <f>VLOOKUP(A320,[1]总校正后表!$A:$U,21,0)</f>
        <v>3.160414</v>
      </c>
    </row>
    <row r="321" spans="1:3">
      <c r="A321" t="s">
        <v>154</v>
      </c>
      <c r="B321">
        <v>-0.443045</v>
      </c>
      <c r="C321">
        <f>VLOOKUP(A321,[1]总校正后表!$A:$U,21,0)</f>
        <v>3.808915</v>
      </c>
    </row>
    <row r="322" spans="1:3">
      <c r="A322" t="s">
        <v>69</v>
      </c>
      <c r="B322">
        <v>-0.443016</v>
      </c>
      <c r="C322">
        <f>VLOOKUP(A322,[1]总校正后表!$A:$U,21,0)</f>
        <v>4.836558</v>
      </c>
    </row>
    <row r="323" spans="1:3">
      <c r="A323" t="s">
        <v>917</v>
      </c>
      <c r="B323">
        <v>-0.442741</v>
      </c>
      <c r="C323">
        <f>VLOOKUP(A323,[1]总校正后表!$A:$U,21,0)</f>
        <v>1.829109</v>
      </c>
    </row>
    <row r="324" spans="1:3">
      <c r="A324" t="s">
        <v>455</v>
      </c>
      <c r="B324">
        <v>-0.44174</v>
      </c>
      <c r="C324">
        <f>VLOOKUP(A324,[1]总校正后表!$A:$U,21,0)</f>
        <v>3.281542</v>
      </c>
    </row>
    <row r="325" spans="1:3">
      <c r="A325" t="s">
        <v>771</v>
      </c>
      <c r="B325">
        <v>-0.438745</v>
      </c>
      <c r="C325">
        <f>VLOOKUP(A325,[1]总校正后表!$A:$U,21,0)</f>
        <v>3.231882</v>
      </c>
    </row>
    <row r="326" spans="1:3">
      <c r="A326" t="s">
        <v>291</v>
      </c>
      <c r="B326">
        <v>-0.438358</v>
      </c>
      <c r="C326">
        <f>VLOOKUP(A326,[1]总校正后表!$A:$U,21,0)</f>
        <v>4.579786</v>
      </c>
    </row>
    <row r="327" spans="1:3">
      <c r="A327" t="s">
        <v>387</v>
      </c>
      <c r="B327">
        <v>-0.434088</v>
      </c>
      <c r="C327">
        <f>VLOOKUP(A327,[1]总校正后表!$A:$U,21,0)</f>
        <v>3.648615</v>
      </c>
    </row>
    <row r="328" spans="1:3">
      <c r="A328" t="s">
        <v>605</v>
      </c>
      <c r="B328">
        <v>-0.431871</v>
      </c>
      <c r="C328">
        <f>VLOOKUP(A328,[1]总校正后表!$A:$U,21,0)</f>
        <v>2.568629</v>
      </c>
    </row>
    <row r="329" spans="1:3">
      <c r="A329" t="s">
        <v>104</v>
      </c>
      <c r="B329">
        <v>-0.431023</v>
      </c>
      <c r="C329">
        <f>VLOOKUP(A329,[1]总校正后表!$A:$U,21,0)</f>
        <v>2.370545</v>
      </c>
    </row>
    <row r="330" spans="1:3">
      <c r="A330" t="s">
        <v>1051</v>
      </c>
      <c r="B330">
        <v>-0.426152</v>
      </c>
      <c r="C330">
        <f>VLOOKUP(A330,[1]总校正后表!$A:$U,21,0)</f>
        <v>3.774312</v>
      </c>
    </row>
    <row r="331" spans="1:3">
      <c r="A331" t="s">
        <v>571</v>
      </c>
      <c r="B331">
        <v>-0.425775</v>
      </c>
      <c r="C331">
        <f>VLOOKUP(A331,[1]总校正后表!$A:$U,21,0)</f>
        <v>3.549319</v>
      </c>
    </row>
    <row r="332" spans="1:3">
      <c r="A332" t="s">
        <v>364</v>
      </c>
      <c r="B332">
        <v>-0.424225</v>
      </c>
      <c r="C332">
        <f>VLOOKUP(A332,[1]总校正后表!$A:$U,21,0)</f>
        <v>3.552849</v>
      </c>
    </row>
    <row r="333" spans="1:3">
      <c r="A333" t="s">
        <v>873</v>
      </c>
      <c r="B333">
        <v>-0.423631</v>
      </c>
      <c r="C333">
        <f>VLOOKUP(A333,[1]总校正后表!$A:$U,21,0)</f>
        <v>3.874712</v>
      </c>
    </row>
    <row r="334" spans="1:3">
      <c r="A334" t="s">
        <v>229</v>
      </c>
      <c r="B334">
        <v>-0.422411</v>
      </c>
      <c r="C334">
        <f>VLOOKUP(A334,[1]总校正后表!$A:$U,21,0)</f>
        <v>3.92139</v>
      </c>
    </row>
    <row r="335" spans="1:3">
      <c r="A335" t="s">
        <v>629</v>
      </c>
      <c r="B335">
        <v>-0.421634</v>
      </c>
      <c r="C335">
        <f>VLOOKUP(A335,[1]总校正后表!$A:$U,21,0)</f>
        <v>2.567586</v>
      </c>
    </row>
    <row r="336" spans="1:3">
      <c r="A336" t="s">
        <v>366</v>
      </c>
      <c r="B336">
        <v>-0.421501</v>
      </c>
      <c r="C336">
        <f>VLOOKUP(A336,[1]总校正后表!$A:$U,21,0)</f>
        <v>4.031932</v>
      </c>
    </row>
    <row r="337" spans="1:3">
      <c r="A337" t="s">
        <v>985</v>
      </c>
      <c r="B337">
        <v>-0.419625</v>
      </c>
      <c r="C337">
        <f>VLOOKUP(A337,[1]总校正后表!$A:$U,21,0)</f>
        <v>2.841368</v>
      </c>
    </row>
    <row r="338" spans="1:3">
      <c r="A338" t="s">
        <v>404</v>
      </c>
      <c r="B338">
        <v>-0.415968</v>
      </c>
      <c r="C338">
        <f>VLOOKUP(A338,[1]总校正后表!$A:$U,21,0)</f>
        <v>4.839588</v>
      </c>
    </row>
    <row r="339" spans="1:3">
      <c r="A339" t="s">
        <v>547</v>
      </c>
      <c r="B339">
        <v>-0.414353</v>
      </c>
      <c r="C339">
        <f>VLOOKUP(A339,[1]总校正后表!$A:$U,21,0)</f>
        <v>2.37126</v>
      </c>
    </row>
    <row r="340" spans="1:3">
      <c r="A340" t="s">
        <v>529</v>
      </c>
      <c r="B340">
        <v>-0.414316</v>
      </c>
      <c r="C340">
        <f>VLOOKUP(A340,[1]总校正后表!$A:$U,21,0)</f>
        <v>3.464378</v>
      </c>
    </row>
    <row r="341" spans="1:3">
      <c r="A341" t="s">
        <v>590</v>
      </c>
      <c r="B341">
        <v>-0.413508</v>
      </c>
      <c r="C341">
        <f>VLOOKUP(A341,[1]总校正后表!$A:$U,21,0)</f>
        <v>4.739166</v>
      </c>
    </row>
    <row r="342" spans="1:3">
      <c r="A342" t="s">
        <v>451</v>
      </c>
      <c r="B342">
        <v>-0.410353</v>
      </c>
      <c r="C342">
        <f>VLOOKUP(A342,[1]总校正后表!$A:$U,21,0)</f>
        <v>3.073091</v>
      </c>
    </row>
    <row r="343" spans="1:3">
      <c r="A343" t="s">
        <v>719</v>
      </c>
      <c r="B343">
        <v>-0.4073</v>
      </c>
      <c r="C343">
        <f>VLOOKUP(A343,[1]总校正后表!$A:$U,21,0)</f>
        <v>3.80248</v>
      </c>
    </row>
    <row r="344" spans="1:3">
      <c r="A344" t="s">
        <v>231</v>
      </c>
      <c r="B344">
        <v>-0.405884</v>
      </c>
      <c r="C344">
        <f>VLOOKUP(A344,[1]总校正后表!$A:$U,21,0)</f>
        <v>3.182606</v>
      </c>
    </row>
    <row r="345" spans="1:3">
      <c r="A345" t="s">
        <v>508</v>
      </c>
      <c r="B345">
        <v>-0.403973</v>
      </c>
      <c r="C345">
        <f>VLOOKUP(A345,[1]总校正后表!$A:$U,21,0)</f>
        <v>2.951922</v>
      </c>
    </row>
    <row r="346" spans="1:3">
      <c r="A346" t="s">
        <v>434</v>
      </c>
      <c r="B346">
        <v>-0.403903</v>
      </c>
      <c r="C346">
        <f>VLOOKUP(A346,[1]总校正后表!$A:$U,21,0)</f>
        <v>4.081273</v>
      </c>
    </row>
    <row r="347" spans="1:3">
      <c r="A347" t="s">
        <v>506</v>
      </c>
      <c r="B347">
        <v>-0.40328</v>
      </c>
      <c r="C347">
        <f>VLOOKUP(A347,[1]总校正后表!$A:$U,21,0)</f>
        <v>3.369459</v>
      </c>
    </row>
    <row r="348" spans="1:3">
      <c r="A348" t="s">
        <v>1246</v>
      </c>
      <c r="B348">
        <v>-0.402179</v>
      </c>
      <c r="C348">
        <f>VLOOKUP(A348,[1]总校正后表!$A:$U,21,0)</f>
        <v>3.284116</v>
      </c>
    </row>
    <row r="349" spans="1:3">
      <c r="A349" t="s">
        <v>1281</v>
      </c>
      <c r="B349">
        <v>-0.401847</v>
      </c>
      <c r="C349">
        <f>VLOOKUP(A349,[1]总校正后表!$A:$U,21,0)</f>
        <v>3.439573</v>
      </c>
    </row>
    <row r="350" spans="1:3">
      <c r="A350" t="s">
        <v>1205</v>
      </c>
      <c r="B350">
        <v>-0.401531</v>
      </c>
      <c r="C350">
        <f>VLOOKUP(A350,[1]总校正后表!$A:$U,21,0)</f>
        <v>4.483014</v>
      </c>
    </row>
    <row r="351" spans="1:3">
      <c r="A351" t="s">
        <v>896</v>
      </c>
      <c r="B351">
        <v>-0.400628</v>
      </c>
      <c r="C351">
        <f>VLOOKUP(A351,[1]总校正后表!$A:$U,21,0)</f>
        <v>2.751565</v>
      </c>
    </row>
    <row r="352" spans="1:3">
      <c r="A352" t="s">
        <v>971</v>
      </c>
      <c r="B352">
        <v>-0.400445</v>
      </c>
      <c r="C352">
        <f>VLOOKUP(A352,[1]总校正后表!$A:$U,21,0)</f>
        <v>4.327833</v>
      </c>
    </row>
    <row r="353" spans="1:3">
      <c r="A353" t="s">
        <v>552</v>
      </c>
      <c r="B353">
        <v>-0.400182</v>
      </c>
      <c r="C353">
        <f>VLOOKUP(A353,[1]总校正后表!$A:$U,21,0)</f>
        <v>3.000607</v>
      </c>
    </row>
    <row r="354" spans="1:3">
      <c r="A354" t="s">
        <v>1247</v>
      </c>
      <c r="B354">
        <v>-0.400179</v>
      </c>
      <c r="C354">
        <f>VLOOKUP(A354,[1]总校正后表!$A:$U,21,0)</f>
        <v>3.968212</v>
      </c>
    </row>
    <row r="355" spans="1:3">
      <c r="A355" t="s">
        <v>423</v>
      </c>
      <c r="B355">
        <v>-0.399598</v>
      </c>
      <c r="C355">
        <f>VLOOKUP(A355,[1]总校正后表!$A:$U,21,0)</f>
        <v>3.91514</v>
      </c>
    </row>
    <row r="356" spans="1:3">
      <c r="A356" t="s">
        <v>1242</v>
      </c>
      <c r="B356">
        <v>-0.398814</v>
      </c>
      <c r="C356">
        <f>VLOOKUP(A356,[1]总校正后表!$A:$U,21,0)</f>
        <v>4.976589</v>
      </c>
    </row>
    <row r="357" spans="1:3">
      <c r="A357" t="s">
        <v>651</v>
      </c>
      <c r="B357">
        <v>-0.3988</v>
      </c>
      <c r="C357">
        <f>VLOOKUP(A357,[1]总校正后表!$A:$U,21,0)</f>
        <v>1.451479</v>
      </c>
    </row>
    <row r="358" spans="1:3">
      <c r="A358" t="s">
        <v>177</v>
      </c>
      <c r="B358">
        <v>-0.398238</v>
      </c>
      <c r="C358">
        <f>VLOOKUP(A358,[1]总校正后表!$A:$U,21,0)</f>
        <v>2.60414</v>
      </c>
    </row>
    <row r="359" spans="1:3">
      <c r="A359" t="s">
        <v>727</v>
      </c>
      <c r="B359">
        <v>-0.397721</v>
      </c>
      <c r="C359">
        <f>VLOOKUP(A359,[1]总校正后表!$A:$U,21,0)</f>
        <v>3.815355</v>
      </c>
    </row>
    <row r="360" spans="1:3">
      <c r="A360" t="s">
        <v>42</v>
      </c>
      <c r="B360">
        <v>-0.394521</v>
      </c>
      <c r="C360">
        <f>VLOOKUP(A360,[1]总校正后表!$A:$U,21,0)</f>
        <v>2.320069</v>
      </c>
    </row>
    <row r="361" spans="1:3">
      <c r="A361" t="s">
        <v>94</v>
      </c>
      <c r="B361">
        <v>-0.394217</v>
      </c>
      <c r="C361">
        <f>VLOOKUP(A361,[1]总校正后表!$A:$U,21,0)</f>
        <v>3.71784</v>
      </c>
    </row>
    <row r="362" spans="1:3">
      <c r="A362" t="s">
        <v>287</v>
      </c>
      <c r="B362">
        <v>-0.394128</v>
      </c>
      <c r="C362">
        <f>VLOOKUP(A362,[1]总校正后表!$A:$U,21,0)</f>
        <v>1.996619</v>
      </c>
    </row>
    <row r="363" spans="1:3">
      <c r="A363" t="s">
        <v>147</v>
      </c>
      <c r="B363">
        <v>-0.393822</v>
      </c>
      <c r="C363">
        <f>VLOOKUP(A363,[1]总校正后表!$A:$U,21,0)</f>
        <v>3.879675</v>
      </c>
    </row>
    <row r="364" spans="1:3">
      <c r="A364" t="s">
        <v>342</v>
      </c>
      <c r="B364">
        <v>-0.39223</v>
      </c>
      <c r="C364">
        <f>VLOOKUP(A364,[1]总校正后表!$A:$U,21,0)</f>
        <v>3.781149</v>
      </c>
    </row>
    <row r="365" spans="1:3">
      <c r="A365" t="s">
        <v>495</v>
      </c>
      <c r="B365">
        <v>-0.391758</v>
      </c>
      <c r="C365">
        <f>VLOOKUP(A365,[1]总校正后表!$A:$U,21,0)</f>
        <v>3.135475</v>
      </c>
    </row>
    <row r="366" spans="1:3">
      <c r="A366" t="s">
        <v>749</v>
      </c>
      <c r="B366">
        <v>-0.391648</v>
      </c>
      <c r="C366">
        <f>VLOOKUP(A366,[1]总校正后表!$A:$U,21,0)</f>
        <v>3.377898</v>
      </c>
    </row>
    <row r="367" spans="1:3">
      <c r="A367" t="s">
        <v>271</v>
      </c>
      <c r="B367">
        <v>-0.391543</v>
      </c>
      <c r="C367">
        <f>VLOOKUP(A367,[1]总校正后表!$A:$U,21,0)</f>
        <v>2.28126</v>
      </c>
    </row>
    <row r="368" spans="1:3">
      <c r="A368" t="s">
        <v>68</v>
      </c>
      <c r="B368">
        <v>-0.386909</v>
      </c>
      <c r="C368">
        <f>VLOOKUP(A368,[1]总校正后表!$A:$U,21,0)</f>
        <v>1.308867</v>
      </c>
    </row>
    <row r="369" spans="1:3">
      <c r="A369" t="s">
        <v>931</v>
      </c>
      <c r="B369">
        <v>-0.383096</v>
      </c>
      <c r="C369">
        <f>VLOOKUP(A369,[1]总校正后表!$A:$U,21,0)</f>
        <v>1.628952</v>
      </c>
    </row>
    <row r="370" spans="1:3">
      <c r="A370" t="s">
        <v>230</v>
      </c>
      <c r="B370">
        <v>-0.382384</v>
      </c>
      <c r="C370">
        <f>VLOOKUP(A370,[1]总校正后表!$A:$U,21,0)</f>
        <v>3.392675</v>
      </c>
    </row>
    <row r="371" spans="1:3">
      <c r="A371" t="s">
        <v>299</v>
      </c>
      <c r="B371">
        <v>-0.382362</v>
      </c>
      <c r="C371">
        <f>VLOOKUP(A371,[1]总校正后表!$A:$U,21,0)</f>
        <v>3.256366</v>
      </c>
    </row>
    <row r="372" spans="1:3">
      <c r="A372" t="s">
        <v>766</v>
      </c>
      <c r="B372">
        <v>-0.381337</v>
      </c>
      <c r="C372">
        <f>VLOOKUP(A372,[1]总校正后表!$A:$U,21,0)</f>
        <v>3.94805</v>
      </c>
    </row>
    <row r="373" spans="1:3">
      <c r="A373" t="s">
        <v>328</v>
      </c>
      <c r="B373">
        <v>-0.381243</v>
      </c>
      <c r="C373">
        <f>VLOOKUP(A373,[1]总校正后表!$A:$U,21,0)</f>
        <v>3.331869</v>
      </c>
    </row>
    <row r="374" spans="1:3">
      <c r="A374" t="s">
        <v>758</v>
      </c>
      <c r="B374">
        <v>-0.378739</v>
      </c>
      <c r="C374">
        <f>VLOOKUP(A374,[1]总校正后表!$A:$U,21,0)</f>
        <v>3.767368</v>
      </c>
    </row>
    <row r="375" spans="1:3">
      <c r="A375" t="s">
        <v>411</v>
      </c>
      <c r="B375">
        <v>-0.377832</v>
      </c>
      <c r="C375">
        <f>VLOOKUP(A375,[1]总校正后表!$A:$U,21,0)</f>
        <v>4.347397</v>
      </c>
    </row>
    <row r="376" spans="1:3">
      <c r="A376" t="s">
        <v>208</v>
      </c>
      <c r="B376">
        <v>-0.375902</v>
      </c>
      <c r="C376">
        <f>VLOOKUP(A376,[1]总校正后表!$A:$U,21,0)</f>
        <v>3.586113</v>
      </c>
    </row>
    <row r="377" spans="1:3">
      <c r="A377" t="s">
        <v>1161</v>
      </c>
      <c r="B377">
        <v>-0.375356</v>
      </c>
      <c r="C377">
        <f>VLOOKUP(A377,[1]总校正后表!$A:$U,21,0)</f>
        <v>4.049295</v>
      </c>
    </row>
    <row r="378" spans="1:3">
      <c r="A378" t="s">
        <v>22</v>
      </c>
      <c r="B378">
        <v>-0.375345</v>
      </c>
      <c r="C378">
        <f>VLOOKUP(A378,[1]总校正后表!$A:$U,21,0)</f>
        <v>2.695795</v>
      </c>
    </row>
    <row r="379" spans="1:3">
      <c r="A379" t="s">
        <v>608</v>
      </c>
      <c r="B379">
        <v>-0.374485</v>
      </c>
      <c r="C379">
        <f>VLOOKUP(A379,[1]总校正后表!$A:$U,21,0)</f>
        <v>2.415588</v>
      </c>
    </row>
    <row r="380" spans="1:3">
      <c r="A380" t="s">
        <v>118</v>
      </c>
      <c r="B380">
        <v>-0.37435</v>
      </c>
      <c r="C380">
        <f>VLOOKUP(A380,[1]总校正后表!$A:$U,21,0)</f>
        <v>3.295701</v>
      </c>
    </row>
    <row r="381" spans="1:3">
      <c r="A381" t="s">
        <v>593</v>
      </c>
      <c r="B381">
        <v>-0.374061</v>
      </c>
      <c r="C381">
        <f>VLOOKUP(A381,[1]总校正后表!$A:$U,21,0)</f>
        <v>3.665416</v>
      </c>
    </row>
    <row r="382" spans="1:3">
      <c r="A382" t="s">
        <v>848</v>
      </c>
      <c r="B382">
        <v>-0.373565</v>
      </c>
      <c r="C382">
        <f>VLOOKUP(A382,[1]总校正后表!$A:$U,21,0)</f>
        <v>4.407749</v>
      </c>
    </row>
    <row r="383" spans="1:3">
      <c r="A383" t="s">
        <v>121</v>
      </c>
      <c r="B383">
        <v>-0.373518</v>
      </c>
      <c r="C383">
        <f>VLOOKUP(A383,[1]总校正后表!$A:$U,21,0)</f>
        <v>5.962648</v>
      </c>
    </row>
    <row r="384" spans="1:3">
      <c r="A384" t="s">
        <v>1151</v>
      </c>
      <c r="B384">
        <v>-0.37253</v>
      </c>
      <c r="C384">
        <f>VLOOKUP(A384,[1]总校正后表!$A:$U,21,0)</f>
        <v>5.440352</v>
      </c>
    </row>
    <row r="385" spans="1:3">
      <c r="A385" t="s">
        <v>201</v>
      </c>
      <c r="B385">
        <v>-0.370012</v>
      </c>
      <c r="C385">
        <f>VLOOKUP(A385,[1]总校正后表!$A:$U,21,0)</f>
        <v>2.490015</v>
      </c>
    </row>
    <row r="386" spans="1:3">
      <c r="A386" t="s">
        <v>735</v>
      </c>
      <c r="B386">
        <v>-0.369146</v>
      </c>
      <c r="C386">
        <f>VLOOKUP(A386,[1]总校正后表!$A:$U,21,0)</f>
        <v>1.850333</v>
      </c>
    </row>
    <row r="387" spans="1:3">
      <c r="A387" t="s">
        <v>1093</v>
      </c>
      <c r="B387">
        <v>-0.368898</v>
      </c>
      <c r="C387">
        <f>VLOOKUP(A387,[1]总校正后表!$A:$U,21,0)</f>
        <v>2.729244</v>
      </c>
    </row>
    <row r="388" spans="1:3">
      <c r="A388" t="s">
        <v>732</v>
      </c>
      <c r="B388">
        <v>-0.367869</v>
      </c>
      <c r="C388">
        <f>VLOOKUP(A388,[1]总校正后表!$A:$U,21,0)</f>
        <v>2.682539</v>
      </c>
    </row>
    <row r="389" spans="1:3">
      <c r="A389" t="s">
        <v>875</v>
      </c>
      <c r="B389">
        <v>-0.367682</v>
      </c>
      <c r="C389">
        <f>VLOOKUP(A389,[1]总校正后表!$A:$U,21,0)</f>
        <v>2.334206</v>
      </c>
    </row>
    <row r="390" spans="1:3">
      <c r="A390" t="s">
        <v>1081</v>
      </c>
      <c r="B390">
        <v>-0.367206</v>
      </c>
      <c r="C390">
        <f>VLOOKUP(A390,[1]总校正后表!$A:$U,21,0)</f>
        <v>1.961032</v>
      </c>
    </row>
    <row r="391" spans="1:3">
      <c r="A391" t="s">
        <v>224</v>
      </c>
      <c r="B391">
        <v>-0.366772</v>
      </c>
      <c r="C391">
        <f>VLOOKUP(A391,[1]总校正后表!$A:$U,21,0)</f>
        <v>4.083888</v>
      </c>
    </row>
    <row r="392" spans="1:3">
      <c r="A392" t="s">
        <v>726</v>
      </c>
      <c r="B392">
        <v>-0.365813</v>
      </c>
      <c r="C392">
        <f>VLOOKUP(A392,[1]总校正后表!$A:$U,21,0)</f>
        <v>2.754978</v>
      </c>
    </row>
    <row r="393" spans="1:3">
      <c r="A393" t="s">
        <v>834</v>
      </c>
      <c r="B393">
        <v>-0.365295</v>
      </c>
      <c r="C393">
        <f>VLOOKUP(A393,[1]总校正后表!$A:$U,21,0)</f>
        <v>3.999905</v>
      </c>
    </row>
    <row r="394" spans="1:3">
      <c r="A394" t="s">
        <v>1131</v>
      </c>
      <c r="B394">
        <v>-0.364108</v>
      </c>
      <c r="C394">
        <f>VLOOKUP(A394,[1]总校正后表!$A:$U,21,0)</f>
        <v>3.724428</v>
      </c>
    </row>
    <row r="395" spans="1:3">
      <c r="A395" t="s">
        <v>60</v>
      </c>
      <c r="B395">
        <v>-0.363307</v>
      </c>
      <c r="C395">
        <f>VLOOKUP(A395,[1]总校正后表!$A:$U,21,0)</f>
        <v>3.687379</v>
      </c>
    </row>
    <row r="396" spans="1:3">
      <c r="A396" t="s">
        <v>399</v>
      </c>
      <c r="B396">
        <v>-0.36124</v>
      </c>
      <c r="C396">
        <f>VLOOKUP(A396,[1]总校正后表!$A:$U,21,0)</f>
        <v>4.637968</v>
      </c>
    </row>
    <row r="397" spans="1:3">
      <c r="A397" t="s">
        <v>738</v>
      </c>
      <c r="B397">
        <v>-0.360686</v>
      </c>
      <c r="C397">
        <f>VLOOKUP(A397,[1]总校正后表!$A:$U,21,0)</f>
        <v>2.044872</v>
      </c>
    </row>
    <row r="398" spans="1:3">
      <c r="A398" t="s">
        <v>324</v>
      </c>
      <c r="B398">
        <v>-0.358543</v>
      </c>
      <c r="C398">
        <f>VLOOKUP(A398,[1]总校正后表!$A:$U,21,0)</f>
        <v>4.667299</v>
      </c>
    </row>
    <row r="399" spans="1:3">
      <c r="A399" t="s">
        <v>367</v>
      </c>
      <c r="B399">
        <v>-0.357961</v>
      </c>
      <c r="C399">
        <f>VLOOKUP(A399,[1]总校正后表!$A:$U,21,0)</f>
        <v>2.418093</v>
      </c>
    </row>
    <row r="400" spans="1:3">
      <c r="A400" t="s">
        <v>785</v>
      </c>
      <c r="B400">
        <v>-0.35665</v>
      </c>
      <c r="C400">
        <f>VLOOKUP(A400,[1]总校正后表!$A:$U,21,0)</f>
        <v>1.938552</v>
      </c>
    </row>
    <row r="401" spans="1:3">
      <c r="A401" t="s">
        <v>189</v>
      </c>
      <c r="B401">
        <v>-0.355669</v>
      </c>
      <c r="C401">
        <f>VLOOKUP(A401,[1]总校正后表!$A:$U,21,0)</f>
        <v>4.070279</v>
      </c>
    </row>
    <row r="402" spans="1:3">
      <c r="A402" t="s">
        <v>551</v>
      </c>
      <c r="B402">
        <v>-0.355136</v>
      </c>
      <c r="C402">
        <f>VLOOKUP(A402,[1]总校正后表!$A:$U,21,0)</f>
        <v>3.230084</v>
      </c>
    </row>
    <row r="403" spans="1:3">
      <c r="A403" t="s">
        <v>144</v>
      </c>
      <c r="B403">
        <v>-0.354673</v>
      </c>
      <c r="C403">
        <f>VLOOKUP(A403,[1]总校正后表!$A:$U,21,0)</f>
        <v>5.535193</v>
      </c>
    </row>
    <row r="404" spans="1:3">
      <c r="A404" t="s">
        <v>370</v>
      </c>
      <c r="B404">
        <v>-0.354458</v>
      </c>
      <c r="C404">
        <f>VLOOKUP(A404,[1]总校正后表!$A:$U,21,0)</f>
        <v>4.071442</v>
      </c>
    </row>
    <row r="405" spans="1:3">
      <c r="A405" t="s">
        <v>1112</v>
      </c>
      <c r="B405">
        <v>-0.354058</v>
      </c>
      <c r="C405">
        <f>VLOOKUP(A405,[1]总校正后表!$A:$U,21,0)</f>
        <v>2.896411</v>
      </c>
    </row>
    <row r="406" spans="1:3">
      <c r="A406" t="s">
        <v>791</v>
      </c>
      <c r="B406">
        <v>-0.352742</v>
      </c>
      <c r="C406">
        <f>VLOOKUP(A406,[1]总校正后表!$A:$U,21,0)</f>
        <v>3.100359</v>
      </c>
    </row>
    <row r="407" spans="1:3">
      <c r="A407" t="s">
        <v>526</v>
      </c>
      <c r="B407">
        <v>-0.350044</v>
      </c>
      <c r="C407">
        <f>VLOOKUP(A407,[1]总校正后表!$A:$U,21,0)</f>
        <v>3.144707</v>
      </c>
    </row>
    <row r="408" spans="1:3">
      <c r="A408" t="s">
        <v>540</v>
      </c>
      <c r="B408">
        <v>-0.34894</v>
      </c>
      <c r="C408">
        <f>VLOOKUP(A408,[1]总校正后表!$A:$U,21,0)</f>
        <v>4.800777</v>
      </c>
    </row>
    <row r="409" spans="1:3">
      <c r="A409" t="s">
        <v>897</v>
      </c>
      <c r="B409">
        <v>-0.348121</v>
      </c>
      <c r="C409">
        <f>VLOOKUP(A409,[1]总校正后表!$A:$U,21,0)</f>
        <v>2.924385</v>
      </c>
    </row>
    <row r="410" spans="1:3">
      <c r="A410" t="s">
        <v>964</v>
      </c>
      <c r="B410">
        <v>-0.347923</v>
      </c>
      <c r="C410">
        <f>VLOOKUP(A410,[1]总校正后表!$A:$U,21,0)</f>
        <v>4.734074</v>
      </c>
    </row>
    <row r="411" spans="1:3">
      <c r="A411" t="s">
        <v>659</v>
      </c>
      <c r="B411">
        <v>-0.347535</v>
      </c>
      <c r="C411">
        <f>VLOOKUP(A411,[1]总校正后表!$A:$U,21,0)</f>
        <v>2.735695</v>
      </c>
    </row>
    <row r="412" spans="1:3">
      <c r="A412" t="s">
        <v>974</v>
      </c>
      <c r="B412">
        <v>-0.346989</v>
      </c>
      <c r="C412">
        <f>VLOOKUP(A412,[1]总校正后表!$A:$U,21,0)</f>
        <v>3.59227</v>
      </c>
    </row>
    <row r="413" spans="1:3">
      <c r="A413" t="s">
        <v>309</v>
      </c>
      <c r="B413">
        <v>-0.34654</v>
      </c>
      <c r="C413">
        <f>VLOOKUP(A413,[1]总校正后表!$A:$U,21,0)</f>
        <v>4.444369</v>
      </c>
    </row>
    <row r="414" spans="1:3">
      <c r="A414" t="s">
        <v>1184</v>
      </c>
      <c r="B414">
        <v>-0.341417</v>
      </c>
      <c r="C414">
        <f>VLOOKUP(A414,[1]总校正后表!$A:$U,21,0)</f>
        <v>2.758239</v>
      </c>
    </row>
    <row r="415" spans="1:3">
      <c r="A415" t="s">
        <v>994</v>
      </c>
      <c r="B415">
        <v>-0.340536</v>
      </c>
      <c r="C415">
        <f>VLOOKUP(A415,[1]总校正后表!$A:$U,21,0)</f>
        <v>3.589587</v>
      </c>
    </row>
    <row r="416" spans="1:3">
      <c r="A416" t="s">
        <v>1162</v>
      </c>
      <c r="B416">
        <v>-0.339842</v>
      </c>
      <c r="C416">
        <f>VLOOKUP(A416,[1]总校正后表!$A:$U,21,0)</f>
        <v>2.743509</v>
      </c>
    </row>
    <row r="417" spans="1:3">
      <c r="A417" t="s">
        <v>1212</v>
      </c>
      <c r="B417">
        <v>-0.33798</v>
      </c>
      <c r="C417">
        <f>VLOOKUP(A417,[1]总校正后表!$A:$U,21,0)</f>
        <v>2.935592</v>
      </c>
    </row>
    <row r="418" spans="1:3">
      <c r="A418" t="s">
        <v>1149</v>
      </c>
      <c r="B418">
        <v>-0.337291</v>
      </c>
      <c r="C418">
        <f>VLOOKUP(A418,[1]总校正后表!$A:$U,21,0)</f>
        <v>2.804542</v>
      </c>
    </row>
    <row r="419" spans="1:3">
      <c r="A419" t="s">
        <v>441</v>
      </c>
      <c r="B419">
        <v>-0.334478</v>
      </c>
      <c r="C419">
        <f>VLOOKUP(A419,[1]总校正后表!$A:$U,21,0)</f>
        <v>5.071706</v>
      </c>
    </row>
    <row r="420" spans="1:3">
      <c r="A420" t="s">
        <v>730</v>
      </c>
      <c r="B420">
        <v>-0.333602</v>
      </c>
      <c r="C420">
        <f>VLOOKUP(A420,[1]总校正后表!$A:$U,21,0)</f>
        <v>3.851755</v>
      </c>
    </row>
    <row r="421" spans="1:3">
      <c r="A421" t="s">
        <v>1067</v>
      </c>
      <c r="B421">
        <v>-0.333036</v>
      </c>
      <c r="C421">
        <f>VLOOKUP(A421,[1]总校正后表!$A:$U,21,0)</f>
        <v>2.603526</v>
      </c>
    </row>
    <row r="422" spans="1:3">
      <c r="A422" t="s">
        <v>774</v>
      </c>
      <c r="B422">
        <v>-0.331961</v>
      </c>
      <c r="C422">
        <f>VLOOKUP(A422,[1]总校正后表!$A:$U,21,0)</f>
        <v>2.915039</v>
      </c>
    </row>
    <row r="423" spans="1:3">
      <c r="A423" t="s">
        <v>522</v>
      </c>
      <c r="B423">
        <v>-0.330344</v>
      </c>
      <c r="C423">
        <f>VLOOKUP(A423,[1]总校正后表!$A:$U,21,0)</f>
        <v>2.153549</v>
      </c>
    </row>
    <row r="424" spans="1:3">
      <c r="A424" t="s">
        <v>345</v>
      </c>
      <c r="B424">
        <v>-0.32999</v>
      </c>
      <c r="C424">
        <f>VLOOKUP(A424,[1]总校正后表!$A:$U,21,0)</f>
        <v>2.980985</v>
      </c>
    </row>
    <row r="425" spans="1:3">
      <c r="A425" t="s">
        <v>518</v>
      </c>
      <c r="B425">
        <v>-0.329843</v>
      </c>
      <c r="C425">
        <f>VLOOKUP(A425,[1]总校正后表!$A:$U,21,0)</f>
        <v>4.390875</v>
      </c>
    </row>
    <row r="426" spans="1:3">
      <c r="A426" t="s">
        <v>520</v>
      </c>
      <c r="B426">
        <v>-0.329729</v>
      </c>
      <c r="C426">
        <f>VLOOKUP(A426,[1]总校正后表!$A:$U,21,0)</f>
        <v>3.619258</v>
      </c>
    </row>
    <row r="427" spans="1:3">
      <c r="A427" t="s">
        <v>180</v>
      </c>
      <c r="B427">
        <v>-0.327128</v>
      </c>
      <c r="C427">
        <f>VLOOKUP(A427,[1]总校正后表!$A:$U,21,0)</f>
        <v>4.243902</v>
      </c>
    </row>
    <row r="428" spans="1:3">
      <c r="A428" t="s">
        <v>292</v>
      </c>
      <c r="B428">
        <v>-0.326006</v>
      </c>
      <c r="C428">
        <f>VLOOKUP(A428,[1]总校正后表!$A:$U,21,0)</f>
        <v>2.487794</v>
      </c>
    </row>
    <row r="429" spans="1:3">
      <c r="A429" t="s">
        <v>62</v>
      </c>
      <c r="B429">
        <v>-0.325228</v>
      </c>
      <c r="C429">
        <f>VLOOKUP(A429,[1]总校正后表!$A:$U,21,0)</f>
        <v>3.972912</v>
      </c>
    </row>
    <row r="430" spans="1:3">
      <c r="A430" t="s">
        <v>55</v>
      </c>
      <c r="B430">
        <v>-0.322902</v>
      </c>
      <c r="C430">
        <f>VLOOKUP(A430,[1]总校正后表!$A:$U,21,0)</f>
        <v>4.273302</v>
      </c>
    </row>
    <row r="431" spans="1:3">
      <c r="A431" t="s">
        <v>15</v>
      </c>
      <c r="B431">
        <v>-0.322444</v>
      </c>
      <c r="C431">
        <f>VLOOKUP(A431,[1]总校正后表!$A:$U,21,0)</f>
        <v>2.494292</v>
      </c>
    </row>
    <row r="432" spans="1:3">
      <c r="A432" t="s">
        <v>558</v>
      </c>
      <c r="B432">
        <v>-0.32087</v>
      </c>
      <c r="C432">
        <f>VLOOKUP(A432,[1]总校正后表!$A:$U,21,0)</f>
        <v>2.627089</v>
      </c>
    </row>
    <row r="433" spans="1:3">
      <c r="A433" t="s">
        <v>585</v>
      </c>
      <c r="B433">
        <v>-0.319561</v>
      </c>
      <c r="C433">
        <f>VLOOKUP(A433,[1]总校正后表!$A:$U,21,0)</f>
        <v>2.406222</v>
      </c>
    </row>
    <row r="434" spans="1:3">
      <c r="A434" t="s">
        <v>289</v>
      </c>
      <c r="B434">
        <v>-0.31955</v>
      </c>
      <c r="C434">
        <f>VLOOKUP(A434,[1]总校正后表!$A:$U,21,0)</f>
        <v>4.711569</v>
      </c>
    </row>
    <row r="435" spans="1:3">
      <c r="A435" t="s">
        <v>578</v>
      </c>
      <c r="B435">
        <v>-0.31634</v>
      </c>
      <c r="C435">
        <f>VLOOKUP(A435,[1]总校正后表!$A:$U,21,0)</f>
        <v>2.020539</v>
      </c>
    </row>
    <row r="436" spans="1:3">
      <c r="A436" t="s">
        <v>1028</v>
      </c>
      <c r="B436">
        <v>-0.314598</v>
      </c>
      <c r="C436">
        <f>VLOOKUP(A436,[1]总校正后表!$A:$U,21,0)</f>
        <v>5.756552</v>
      </c>
    </row>
    <row r="437" spans="1:3">
      <c r="A437" t="s">
        <v>642</v>
      </c>
      <c r="B437">
        <v>-0.312336</v>
      </c>
      <c r="C437">
        <f>VLOOKUP(A437,[1]总校正后表!$A:$U,21,0)</f>
        <v>3.240147</v>
      </c>
    </row>
    <row r="438" spans="1:3">
      <c r="A438" t="s">
        <v>34</v>
      </c>
      <c r="B438">
        <v>-0.311506</v>
      </c>
      <c r="C438">
        <f>VLOOKUP(A438,[1]总校正后表!$A:$U,21,0)</f>
        <v>4.172892</v>
      </c>
    </row>
    <row r="439" spans="1:3">
      <c r="A439" t="s">
        <v>348</v>
      </c>
      <c r="B439">
        <v>-0.310419</v>
      </c>
      <c r="C439">
        <f>VLOOKUP(A439,[1]总校正后表!$A:$U,21,0)</f>
        <v>4.028909</v>
      </c>
    </row>
    <row r="440" spans="1:3">
      <c r="A440" t="s">
        <v>223</v>
      </c>
      <c r="B440">
        <v>-0.309531</v>
      </c>
      <c r="C440">
        <f>VLOOKUP(A440,[1]总校正后表!$A:$U,21,0)</f>
        <v>2.900226</v>
      </c>
    </row>
    <row r="441" spans="1:3">
      <c r="A441" t="s">
        <v>265</v>
      </c>
      <c r="B441">
        <v>-0.307566</v>
      </c>
      <c r="C441">
        <f>VLOOKUP(A441,[1]总校正后表!$A:$U,21,0)</f>
        <v>4.276894</v>
      </c>
    </row>
    <row r="442" spans="1:3">
      <c r="A442" t="s">
        <v>1157</v>
      </c>
      <c r="B442">
        <v>-0.307143</v>
      </c>
      <c r="C442">
        <f>VLOOKUP(A442,[1]总校正后表!$A:$U,21,0)</f>
        <v>4.028246</v>
      </c>
    </row>
    <row r="443" spans="1:3">
      <c r="A443" t="s">
        <v>577</v>
      </c>
      <c r="B443">
        <v>-0.306727</v>
      </c>
      <c r="C443">
        <f>VLOOKUP(A443,[1]总校正后表!$A:$U,21,0)</f>
        <v>4.292944</v>
      </c>
    </row>
    <row r="444" spans="1:3">
      <c r="A444" t="s">
        <v>439</v>
      </c>
      <c r="B444">
        <v>-0.306587</v>
      </c>
      <c r="C444">
        <f>VLOOKUP(A444,[1]总校正后表!$A:$U,21,0)</f>
        <v>2.710331</v>
      </c>
    </row>
    <row r="445" spans="1:3">
      <c r="A445" t="s">
        <v>286</v>
      </c>
      <c r="B445">
        <v>-0.305775</v>
      </c>
      <c r="C445">
        <f>VLOOKUP(A445,[1]总校正后表!$A:$U,21,0)</f>
        <v>3.665934</v>
      </c>
    </row>
    <row r="446" spans="1:3">
      <c r="A446" t="s">
        <v>543</v>
      </c>
      <c r="B446">
        <v>-0.301462</v>
      </c>
      <c r="C446">
        <f>VLOOKUP(A446,[1]总校正后表!$A:$U,21,0)</f>
        <v>4.709552</v>
      </c>
    </row>
    <row r="447" spans="1:3">
      <c r="A447" t="s">
        <v>202</v>
      </c>
      <c r="B447">
        <v>-0.300193</v>
      </c>
      <c r="C447">
        <f>VLOOKUP(A447,[1]总校正后表!$A:$U,21,0)</f>
        <v>3.344092</v>
      </c>
    </row>
    <row r="448" spans="1:3">
      <c r="A448" t="s">
        <v>561</v>
      </c>
      <c r="B448">
        <v>-0.299491</v>
      </c>
      <c r="C448">
        <f>VLOOKUP(A448,[1]总校正后表!$A:$U,21,0)</f>
        <v>3.858089</v>
      </c>
    </row>
    <row r="449" spans="1:3">
      <c r="A449" t="s">
        <v>895</v>
      </c>
      <c r="B449">
        <v>-0.299001</v>
      </c>
      <c r="C449">
        <f>VLOOKUP(A449,[1]总校正后表!$A:$U,21,0)</f>
        <v>4.439251</v>
      </c>
    </row>
    <row r="450" spans="1:3">
      <c r="A450" t="s">
        <v>1297</v>
      </c>
      <c r="B450">
        <v>-0.298187</v>
      </c>
      <c r="C450">
        <f>VLOOKUP(A450,[1]总校正后表!$A:$U,21,0)</f>
        <v>3.016766</v>
      </c>
    </row>
    <row r="451" spans="1:3">
      <c r="A451" t="s">
        <v>1287</v>
      </c>
      <c r="B451">
        <v>-0.298097</v>
      </c>
      <c r="C451">
        <f>VLOOKUP(A451,[1]总校正后表!$A:$U,21,0)</f>
        <v>3.257878</v>
      </c>
    </row>
    <row r="452" spans="1:3">
      <c r="A452" t="s">
        <v>142</v>
      </c>
      <c r="B452">
        <v>-0.297318</v>
      </c>
      <c r="C452">
        <f>VLOOKUP(A452,[1]总校正后表!$A:$U,21,0)</f>
        <v>3.350714</v>
      </c>
    </row>
    <row r="453" spans="1:3">
      <c r="A453" t="s">
        <v>584</v>
      </c>
      <c r="B453">
        <v>-0.295621</v>
      </c>
      <c r="C453">
        <f>VLOOKUP(A453,[1]总校正后表!$A:$U,21,0)</f>
        <v>2.608342</v>
      </c>
    </row>
    <row r="454" spans="1:3">
      <c r="A454" t="s">
        <v>174</v>
      </c>
      <c r="B454">
        <v>-0.295237</v>
      </c>
      <c r="C454">
        <f>VLOOKUP(A454,[1]总校正后表!$A:$U,21,0)</f>
        <v>3.179037</v>
      </c>
    </row>
    <row r="455" spans="1:3">
      <c r="A455" t="s">
        <v>1218</v>
      </c>
      <c r="B455">
        <v>-0.294685</v>
      </c>
      <c r="C455">
        <f>VLOOKUP(A455,[1]总校正后表!$A:$U,21,0)</f>
        <v>5.226055</v>
      </c>
    </row>
    <row r="456" spans="1:3">
      <c r="A456" t="s">
        <v>499</v>
      </c>
      <c r="B456">
        <v>-0.29459</v>
      </c>
      <c r="C456">
        <f>VLOOKUP(A456,[1]总校正后表!$A:$U,21,0)</f>
        <v>4.559505</v>
      </c>
    </row>
    <row r="457" spans="1:3">
      <c r="A457" t="s">
        <v>157</v>
      </c>
      <c r="B457">
        <v>-0.291932</v>
      </c>
      <c r="C457">
        <f>VLOOKUP(A457,[1]总校正后表!$A:$U,21,0)</f>
        <v>5.058082</v>
      </c>
    </row>
    <row r="458" spans="1:3">
      <c r="A458" t="s">
        <v>1113</v>
      </c>
      <c r="B458">
        <v>-0.287443</v>
      </c>
      <c r="C458">
        <f>VLOOKUP(A458,[1]总校正后表!$A:$U,21,0)</f>
        <v>4.447332</v>
      </c>
    </row>
    <row r="459" spans="1:3">
      <c r="A459" t="s">
        <v>284</v>
      </c>
      <c r="B459">
        <v>-0.285991</v>
      </c>
      <c r="C459">
        <f>VLOOKUP(A459,[1]总校正后表!$A:$U,21,0)</f>
        <v>3.507442</v>
      </c>
    </row>
    <row r="460" spans="1:3">
      <c r="A460" t="s">
        <v>1071</v>
      </c>
      <c r="B460">
        <v>-0.283373</v>
      </c>
      <c r="C460">
        <f>VLOOKUP(A460,[1]总校正后表!$A:$U,21,0)</f>
        <v>4.550781</v>
      </c>
    </row>
    <row r="461" spans="1:3">
      <c r="A461" t="s">
        <v>781</v>
      </c>
      <c r="B461">
        <v>-0.282732</v>
      </c>
      <c r="C461">
        <f>VLOOKUP(A461,[1]总校正后表!$A:$U,21,0)</f>
        <v>5.128939</v>
      </c>
    </row>
    <row r="462" spans="1:3">
      <c r="A462" t="s">
        <v>1259</v>
      </c>
      <c r="B462">
        <v>-0.281273</v>
      </c>
      <c r="C462">
        <f>VLOOKUP(A462,[1]总校正后表!$A:$U,21,0)</f>
        <v>2.572855</v>
      </c>
    </row>
    <row r="463" spans="1:3">
      <c r="A463" t="s">
        <v>281</v>
      </c>
      <c r="B463">
        <v>-0.281117</v>
      </c>
      <c r="C463">
        <f>VLOOKUP(A463,[1]总校正后表!$A:$U,21,0)</f>
        <v>3.164634</v>
      </c>
    </row>
    <row r="464" spans="1:3">
      <c r="A464" t="s">
        <v>243</v>
      </c>
      <c r="B464">
        <v>-0.278758</v>
      </c>
      <c r="C464">
        <f>VLOOKUP(A464,[1]总校正后表!$A:$U,21,0)</f>
        <v>4.811724</v>
      </c>
    </row>
    <row r="465" spans="1:3">
      <c r="A465" t="s">
        <v>1187</v>
      </c>
      <c r="B465">
        <v>-0.278391</v>
      </c>
      <c r="C465">
        <f>VLOOKUP(A465,[1]总校正后表!$A:$U,21,0)</f>
        <v>5.485308</v>
      </c>
    </row>
    <row r="466" spans="1:3">
      <c r="A466" t="s">
        <v>365</v>
      </c>
      <c r="B466">
        <v>-0.274659</v>
      </c>
      <c r="C466">
        <f>VLOOKUP(A466,[1]总校正后表!$A:$U,21,0)</f>
        <v>5.031005</v>
      </c>
    </row>
    <row r="467" spans="1:3">
      <c r="A467" t="s">
        <v>740</v>
      </c>
      <c r="B467">
        <v>-0.274403</v>
      </c>
      <c r="C467">
        <f>VLOOKUP(A467,[1]总校正后表!$A:$U,21,0)</f>
        <v>3.098981</v>
      </c>
    </row>
    <row r="468" spans="1:3">
      <c r="A468" t="s">
        <v>209</v>
      </c>
      <c r="B468">
        <v>-0.271299</v>
      </c>
      <c r="C468">
        <f>VLOOKUP(A468,[1]总校正后表!$A:$U,21,0)</f>
        <v>3.32974</v>
      </c>
    </row>
    <row r="469" spans="1:3">
      <c r="A469" t="s">
        <v>1285</v>
      </c>
      <c r="B469">
        <v>-0.271066</v>
      </c>
      <c r="C469">
        <f>VLOOKUP(A469,[1]总校正后表!$A:$U,21,0)</f>
        <v>5.302966</v>
      </c>
    </row>
    <row r="470" spans="1:3">
      <c r="A470" t="s">
        <v>916</v>
      </c>
      <c r="B470">
        <v>-0.269582</v>
      </c>
      <c r="C470">
        <f>VLOOKUP(A470,[1]总校正后表!$A:$U,21,0)</f>
        <v>4.314672</v>
      </c>
    </row>
    <row r="471" spans="1:3">
      <c r="A471" t="s">
        <v>25</v>
      </c>
      <c r="B471">
        <v>-0.269478</v>
      </c>
      <c r="C471">
        <f>VLOOKUP(A471,[1]总校正后表!$A:$U,21,0)</f>
        <v>4.624848</v>
      </c>
    </row>
    <row r="472" spans="1:3">
      <c r="A472" t="s">
        <v>531</v>
      </c>
      <c r="B472">
        <v>-0.266441</v>
      </c>
      <c r="C472">
        <f>VLOOKUP(A472,[1]总校正后表!$A:$U,21,0)</f>
        <v>2.272578</v>
      </c>
    </row>
    <row r="473" spans="1:3">
      <c r="A473" t="s">
        <v>822</v>
      </c>
      <c r="B473">
        <v>-0.265411</v>
      </c>
      <c r="C473">
        <f>VLOOKUP(A473,[1]总校正后表!$A:$U,21,0)</f>
        <v>5.572395</v>
      </c>
    </row>
    <row r="474" spans="1:3">
      <c r="A474" t="s">
        <v>755</v>
      </c>
      <c r="B474">
        <v>-0.265057</v>
      </c>
      <c r="C474">
        <f>VLOOKUP(A474,[1]总校正后表!$A:$U,21,0)</f>
        <v>5.447229</v>
      </c>
    </row>
    <row r="475" spans="1:3">
      <c r="A475" t="s">
        <v>79</v>
      </c>
      <c r="B475">
        <v>-0.264061</v>
      </c>
      <c r="C475">
        <f>VLOOKUP(A475,[1]总校正后表!$A:$U,21,0)</f>
        <v>4.678159</v>
      </c>
    </row>
    <row r="476" spans="1:3">
      <c r="A476" t="s">
        <v>312</v>
      </c>
      <c r="B476">
        <v>-0.263688</v>
      </c>
      <c r="C476">
        <f>VLOOKUP(A476,[1]总校正后表!$A:$U,21,0)</f>
        <v>4.461891</v>
      </c>
    </row>
    <row r="477" spans="1:3">
      <c r="A477" t="s">
        <v>1094</v>
      </c>
      <c r="B477">
        <v>-0.261663</v>
      </c>
      <c r="C477">
        <f>VLOOKUP(A477,[1]总校正后表!$A:$U,21,0)</f>
        <v>3.695262</v>
      </c>
    </row>
    <row r="478" spans="1:3">
      <c r="A478" t="s">
        <v>1291</v>
      </c>
      <c r="B478">
        <v>-0.260442</v>
      </c>
      <c r="C478">
        <f>VLOOKUP(A478,[1]总校正后表!$A:$U,21,0)</f>
        <v>3.141642</v>
      </c>
    </row>
    <row r="479" spans="1:3">
      <c r="A479" t="s">
        <v>73</v>
      </c>
      <c r="B479">
        <v>-0.26041</v>
      </c>
      <c r="C479">
        <f>VLOOKUP(A479,[1]总校正后表!$A:$U,21,0)</f>
        <v>3.092378</v>
      </c>
    </row>
    <row r="480" spans="1:3">
      <c r="A480" t="s">
        <v>574</v>
      </c>
      <c r="B480">
        <v>-0.260359</v>
      </c>
      <c r="C480">
        <f>VLOOKUP(A480,[1]总校正后表!$A:$U,21,0)</f>
        <v>3.730991</v>
      </c>
    </row>
    <row r="481" spans="1:3">
      <c r="A481" t="s">
        <v>996</v>
      </c>
      <c r="B481">
        <v>-0.256057</v>
      </c>
      <c r="C481">
        <f>VLOOKUP(A481,[1]总校正后表!$A:$U,21,0)</f>
        <v>2.082777</v>
      </c>
    </row>
    <row r="482" spans="1:3">
      <c r="A482" t="s">
        <v>398</v>
      </c>
      <c r="B482">
        <v>-0.255112</v>
      </c>
      <c r="C482">
        <f>VLOOKUP(A482,[1]总校正后表!$A:$U,21,0)</f>
        <v>4.398655</v>
      </c>
    </row>
    <row r="483" spans="1:3">
      <c r="A483" t="s">
        <v>107</v>
      </c>
      <c r="B483">
        <v>-0.251008</v>
      </c>
      <c r="C483">
        <f>VLOOKUP(A483,[1]总校正后表!$A:$U,21,0)</f>
        <v>3.019405</v>
      </c>
    </row>
    <row r="484" spans="1:3">
      <c r="A484" t="s">
        <v>381</v>
      </c>
      <c r="B484">
        <v>-0.250115</v>
      </c>
      <c r="C484">
        <f>VLOOKUP(A484,[1]总校正后表!$A:$U,21,0)</f>
        <v>4.195317</v>
      </c>
    </row>
    <row r="485" spans="1:3">
      <c r="A485" t="s">
        <v>845</v>
      </c>
      <c r="B485">
        <v>-0.246766</v>
      </c>
      <c r="C485">
        <f>VLOOKUP(A485,[1]总校正后表!$A:$U,21,0)</f>
        <v>2.434092</v>
      </c>
    </row>
    <row r="486" spans="1:3">
      <c r="A486" t="s">
        <v>137</v>
      </c>
      <c r="B486">
        <v>-0.244969</v>
      </c>
      <c r="C486">
        <f>VLOOKUP(A486,[1]总校正后表!$A:$U,21,0)</f>
        <v>3.909477</v>
      </c>
    </row>
    <row r="487" spans="1:3">
      <c r="A487" t="s">
        <v>249</v>
      </c>
      <c r="B487">
        <v>-0.244781</v>
      </c>
      <c r="C487">
        <f>VLOOKUP(A487,[1]总校正后表!$A:$U,21,0)</f>
        <v>4.385301</v>
      </c>
    </row>
    <row r="488" spans="1:3">
      <c r="A488" t="s">
        <v>517</v>
      </c>
      <c r="B488">
        <v>-0.243477</v>
      </c>
      <c r="C488">
        <f>VLOOKUP(A488,[1]总校正后表!$A:$U,21,0)</f>
        <v>1.836307</v>
      </c>
    </row>
    <row r="489" spans="1:3">
      <c r="A489" t="s">
        <v>246</v>
      </c>
      <c r="B489">
        <v>-0.242911</v>
      </c>
      <c r="C489">
        <f>VLOOKUP(A489,[1]总校正后表!$A:$U,21,0)</f>
        <v>3.239623</v>
      </c>
    </row>
    <row r="490" spans="1:3">
      <c r="A490" t="s">
        <v>1005</v>
      </c>
      <c r="B490">
        <v>-0.242893</v>
      </c>
      <c r="C490">
        <f>VLOOKUP(A490,[1]总校正后表!$A:$U,21,0)</f>
        <v>4.151382</v>
      </c>
    </row>
    <row r="491" spans="1:3">
      <c r="A491" t="s">
        <v>555</v>
      </c>
      <c r="B491">
        <v>-0.24253</v>
      </c>
      <c r="C491">
        <f>VLOOKUP(A491,[1]总校正后表!$A:$U,21,0)</f>
        <v>3.992285</v>
      </c>
    </row>
    <row r="492" spans="1:3">
      <c r="A492" t="s">
        <v>1171</v>
      </c>
      <c r="B492">
        <v>-0.240623</v>
      </c>
      <c r="C492">
        <f>VLOOKUP(A492,[1]总校正后表!$A:$U,21,0)</f>
        <v>2.216589</v>
      </c>
    </row>
    <row r="493" spans="1:3">
      <c r="A493" t="s">
        <v>480</v>
      </c>
      <c r="B493">
        <v>-0.239253</v>
      </c>
      <c r="C493">
        <f>VLOOKUP(A493,[1]总校正后表!$A:$U,21,0)</f>
        <v>3.373951</v>
      </c>
    </row>
    <row r="494" spans="1:3">
      <c r="A494" t="s">
        <v>1120</v>
      </c>
      <c r="B494">
        <v>-0.233364</v>
      </c>
      <c r="C494">
        <f>VLOOKUP(A494,[1]总校正后表!$A:$U,21,0)</f>
        <v>5.66611</v>
      </c>
    </row>
    <row r="495" spans="1:3">
      <c r="A495" t="s">
        <v>972</v>
      </c>
      <c r="B495">
        <v>-0.231544</v>
      </c>
      <c r="C495">
        <f>VLOOKUP(A495,[1]总校正后表!$A:$U,21,0)</f>
        <v>4.871354</v>
      </c>
    </row>
    <row r="496" spans="1:3">
      <c r="A496" t="s">
        <v>323</v>
      </c>
      <c r="B496">
        <v>-0.229565</v>
      </c>
      <c r="C496">
        <f>VLOOKUP(A496,[1]总校正后表!$A:$U,21,0)</f>
        <v>3.831616</v>
      </c>
    </row>
    <row r="497" spans="1:3">
      <c r="A497" t="s">
        <v>1169</v>
      </c>
      <c r="B497">
        <v>-0.228182</v>
      </c>
      <c r="C497">
        <f>VLOOKUP(A497,[1]总校正后表!$A:$U,21,0)</f>
        <v>2.445956</v>
      </c>
    </row>
    <row r="498" spans="1:3">
      <c r="A498" t="s">
        <v>983</v>
      </c>
      <c r="B498">
        <v>-0.228045</v>
      </c>
      <c r="C498">
        <f>VLOOKUP(A498,[1]总校正后表!$A:$U,21,0)</f>
        <v>3.785495</v>
      </c>
    </row>
    <row r="499" spans="1:3">
      <c r="A499" t="s">
        <v>1077</v>
      </c>
      <c r="B499">
        <v>-0.225537</v>
      </c>
      <c r="C499">
        <f>VLOOKUP(A499,[1]总校正后表!$A:$U,21,0)</f>
        <v>2.113372</v>
      </c>
    </row>
    <row r="500" spans="1:3">
      <c r="A500" t="s">
        <v>220</v>
      </c>
      <c r="B500">
        <v>-0.225467</v>
      </c>
      <c r="C500">
        <f>VLOOKUP(A500,[1]总校正后表!$A:$U,21,0)</f>
        <v>4.767158</v>
      </c>
    </row>
    <row r="501" spans="1:3">
      <c r="A501" t="s">
        <v>638</v>
      </c>
      <c r="B501">
        <v>-0.22426</v>
      </c>
      <c r="C501">
        <f>VLOOKUP(A501,[1]总校正后表!$A:$U,21,0)</f>
        <v>1.117758</v>
      </c>
    </row>
    <row r="502" spans="1:3">
      <c r="A502" t="s">
        <v>1278</v>
      </c>
      <c r="B502">
        <v>-0.222047</v>
      </c>
      <c r="C502">
        <f>VLOOKUP(A502,[1]总校正后表!$A:$U,21,0)</f>
        <v>4.811086</v>
      </c>
    </row>
    <row r="503" spans="1:3">
      <c r="A503" t="s">
        <v>999</v>
      </c>
      <c r="B503">
        <v>-0.221607</v>
      </c>
      <c r="C503">
        <f>VLOOKUP(A503,[1]总校正后表!$A:$U,21,0)</f>
        <v>4.755122</v>
      </c>
    </row>
    <row r="504" spans="1:3">
      <c r="A504" t="s">
        <v>237</v>
      </c>
      <c r="B504">
        <v>-0.218624</v>
      </c>
      <c r="C504">
        <f>VLOOKUP(A504,[1]总校正后表!$A:$U,21,0)</f>
        <v>3.016193</v>
      </c>
    </row>
    <row r="505" spans="1:3">
      <c r="A505" t="s">
        <v>141</v>
      </c>
      <c r="B505">
        <v>-0.217531</v>
      </c>
      <c r="C505">
        <f>VLOOKUP(A505,[1]总校正后表!$A:$U,21,0)</f>
        <v>2.80261</v>
      </c>
    </row>
    <row r="506" spans="1:3">
      <c r="A506" t="s">
        <v>922</v>
      </c>
      <c r="B506">
        <v>-0.21626</v>
      </c>
      <c r="C506">
        <f>VLOOKUP(A506,[1]总校正后表!$A:$U,21,0)</f>
        <v>2.365071</v>
      </c>
    </row>
    <row r="507" spans="1:3">
      <c r="A507" t="s">
        <v>465</v>
      </c>
      <c r="B507">
        <v>-0.213821</v>
      </c>
      <c r="C507">
        <f>VLOOKUP(A507,[1]总校正后表!$A:$U,21,0)</f>
        <v>5.256049</v>
      </c>
    </row>
    <row r="508" spans="1:3">
      <c r="A508" t="s">
        <v>169</v>
      </c>
      <c r="B508">
        <v>-0.213589</v>
      </c>
      <c r="C508">
        <f>VLOOKUP(A508,[1]总校正后表!$A:$U,21,0)</f>
        <v>3.606735</v>
      </c>
    </row>
    <row r="509" spans="1:3">
      <c r="A509" t="s">
        <v>808</v>
      </c>
      <c r="B509">
        <v>-0.211201</v>
      </c>
      <c r="C509">
        <f>VLOOKUP(A509,[1]总校正后表!$A:$U,21,0)</f>
        <v>4.909691</v>
      </c>
    </row>
    <row r="510" spans="1:3">
      <c r="A510" t="s">
        <v>343</v>
      </c>
      <c r="B510">
        <v>-0.209911</v>
      </c>
      <c r="C510">
        <f>VLOOKUP(A510,[1]总校正后表!$A:$U,21,0)</f>
        <v>2.749329</v>
      </c>
    </row>
    <row r="511" spans="1:3">
      <c r="A511" t="s">
        <v>464</v>
      </c>
      <c r="B511">
        <v>-0.20989</v>
      </c>
      <c r="C511">
        <f>VLOOKUP(A511,[1]总校正后表!$A:$U,21,0)</f>
        <v>3.836042</v>
      </c>
    </row>
    <row r="512" spans="1:3">
      <c r="A512" t="s">
        <v>377</v>
      </c>
      <c r="B512">
        <v>-0.206496</v>
      </c>
      <c r="C512">
        <f>VLOOKUP(A512,[1]总校正后表!$A:$U,21,0)</f>
        <v>3.873488</v>
      </c>
    </row>
    <row r="513" spans="1:3">
      <c r="A513" t="s">
        <v>795</v>
      </c>
      <c r="B513">
        <v>-0.206376</v>
      </c>
      <c r="C513">
        <f>VLOOKUP(A513,[1]总校正后表!$A:$U,21,0)</f>
        <v>4.532695</v>
      </c>
    </row>
    <row r="514" spans="1:3">
      <c r="A514" t="s">
        <v>477</v>
      </c>
      <c r="B514">
        <v>-0.20636</v>
      </c>
      <c r="C514">
        <f>VLOOKUP(A514,[1]总校正后表!$A:$U,21,0)</f>
        <v>3.547047</v>
      </c>
    </row>
    <row r="515" spans="1:3">
      <c r="A515" t="s">
        <v>12</v>
      </c>
      <c r="B515">
        <v>-0.206168</v>
      </c>
      <c r="C515">
        <f>VLOOKUP(A515,[1]总校正后表!$A:$U,21,0)</f>
        <v>3.970717</v>
      </c>
    </row>
    <row r="516" spans="1:3">
      <c r="A516" t="s">
        <v>1186</v>
      </c>
      <c r="B516">
        <v>-0.206112</v>
      </c>
      <c r="C516">
        <f>VLOOKUP(A516,[1]总校正后表!$A:$U,21,0)</f>
        <v>5.482881</v>
      </c>
    </row>
    <row r="517" spans="1:3">
      <c r="A517" t="s">
        <v>413</v>
      </c>
      <c r="B517">
        <v>-0.205375</v>
      </c>
      <c r="C517">
        <f>VLOOKUP(A517,[1]总校正后表!$A:$U,21,0)</f>
        <v>4.0712</v>
      </c>
    </row>
    <row r="518" spans="1:3">
      <c r="A518" t="s">
        <v>589</v>
      </c>
      <c r="B518">
        <v>-0.201726</v>
      </c>
      <c r="C518">
        <f>VLOOKUP(A518,[1]总校正后表!$A:$U,21,0)</f>
        <v>2.684346</v>
      </c>
    </row>
    <row r="519" spans="1:3">
      <c r="A519" t="s">
        <v>714</v>
      </c>
      <c r="B519">
        <v>-0.201107</v>
      </c>
      <c r="C519">
        <f>VLOOKUP(A519,[1]总校正后表!$A:$U,21,0)</f>
        <v>5.789722</v>
      </c>
    </row>
    <row r="520" spans="1:3">
      <c r="A520" t="s">
        <v>720</v>
      </c>
      <c r="B520">
        <v>-0.200289</v>
      </c>
      <c r="C520">
        <f>VLOOKUP(A520,[1]总校正后表!$A:$U,21,0)</f>
        <v>4.150623</v>
      </c>
    </row>
    <row r="521" spans="1:3">
      <c r="A521" t="s">
        <v>64</v>
      </c>
      <c r="B521">
        <v>-0.197287</v>
      </c>
      <c r="C521">
        <f>VLOOKUP(A521,[1]总校正后表!$A:$U,21,0)</f>
        <v>3.998016</v>
      </c>
    </row>
    <row r="522" spans="1:3">
      <c r="A522" t="s">
        <v>1219</v>
      </c>
      <c r="B522">
        <v>-0.1948</v>
      </c>
      <c r="C522">
        <f>VLOOKUP(A522,[1]总校正后表!$A:$U,21,0)</f>
        <v>3.09046</v>
      </c>
    </row>
    <row r="523" spans="1:3">
      <c r="A523" t="s">
        <v>1125</v>
      </c>
      <c r="B523">
        <v>-0.194204</v>
      </c>
      <c r="C523">
        <f>VLOOKUP(A523,[1]总校正后表!$A:$U,21,0)</f>
        <v>4.186029</v>
      </c>
    </row>
    <row r="524" spans="1:3">
      <c r="A524" t="s">
        <v>384</v>
      </c>
      <c r="B524">
        <v>-0.193493</v>
      </c>
      <c r="C524">
        <f>VLOOKUP(A524,[1]总校正后表!$A:$U,21,0)</f>
        <v>3.454462</v>
      </c>
    </row>
    <row r="525" spans="1:3">
      <c r="A525" t="s">
        <v>1039</v>
      </c>
      <c r="B525">
        <v>-0.193312</v>
      </c>
      <c r="C525">
        <f>VLOOKUP(A525,[1]总校正后表!$A:$U,21,0)</f>
        <v>3.254174</v>
      </c>
    </row>
    <row r="526" spans="1:3">
      <c r="A526" t="s">
        <v>1267</v>
      </c>
      <c r="B526">
        <v>-0.192117</v>
      </c>
      <c r="C526">
        <f>VLOOKUP(A526,[1]总校正后表!$A:$U,21,0)</f>
        <v>4.675056</v>
      </c>
    </row>
    <row r="527" spans="1:3">
      <c r="A527" t="s">
        <v>171</v>
      </c>
      <c r="B527">
        <v>-0.189409</v>
      </c>
      <c r="C527">
        <f>VLOOKUP(A527,[1]总校正后表!$A:$U,21,0)</f>
        <v>3.173906</v>
      </c>
    </row>
    <row r="528" spans="1:3">
      <c r="A528" t="s">
        <v>18</v>
      </c>
      <c r="B528">
        <v>-0.189355</v>
      </c>
      <c r="C528">
        <f>VLOOKUP(A528,[1]总校正后表!$A:$U,21,0)</f>
        <v>3.844326</v>
      </c>
    </row>
    <row r="529" spans="1:3">
      <c r="A529" t="s">
        <v>600</v>
      </c>
      <c r="B529">
        <v>-0.188116</v>
      </c>
      <c r="C529">
        <f>VLOOKUP(A529,[1]总校正后表!$A:$U,21,0)</f>
        <v>5.746203</v>
      </c>
    </row>
    <row r="530" spans="1:3">
      <c r="A530" t="s">
        <v>96</v>
      </c>
      <c r="B530">
        <v>-0.184957</v>
      </c>
      <c r="C530">
        <f>VLOOKUP(A530,[1]总校正后表!$A:$U,21,0)</f>
        <v>4.298362</v>
      </c>
    </row>
    <row r="531" spans="1:3">
      <c r="A531" t="s">
        <v>95</v>
      </c>
      <c r="B531">
        <v>-0.184454</v>
      </c>
      <c r="C531">
        <f>VLOOKUP(A531,[1]总校正后表!$A:$U,21,0)</f>
        <v>3.858378</v>
      </c>
    </row>
    <row r="532" spans="1:3">
      <c r="A532" t="s">
        <v>126</v>
      </c>
      <c r="B532">
        <v>-0.183816</v>
      </c>
      <c r="C532">
        <f>VLOOKUP(A532,[1]总校正后表!$A:$U,21,0)</f>
        <v>4.051672</v>
      </c>
    </row>
    <row r="533" spans="1:3">
      <c r="A533" t="s">
        <v>210</v>
      </c>
      <c r="B533">
        <v>-0.183673</v>
      </c>
      <c r="C533">
        <f>VLOOKUP(A533,[1]总校正后表!$A:$U,21,0)</f>
        <v>5.124758</v>
      </c>
    </row>
    <row r="534" spans="1:3">
      <c r="A534" t="s">
        <v>1237</v>
      </c>
      <c r="B534">
        <v>-0.183011</v>
      </c>
      <c r="C534">
        <f>VLOOKUP(A534,[1]总校正后表!$A:$U,21,0)</f>
        <v>4.425063</v>
      </c>
    </row>
    <row r="535" spans="1:3">
      <c r="A535" t="s">
        <v>8</v>
      </c>
      <c r="B535">
        <v>-0.181121</v>
      </c>
      <c r="C535">
        <f>VLOOKUP(A535,[1]总校正后表!$A:$U,21,0)</f>
        <v>4.139877</v>
      </c>
    </row>
    <row r="536" spans="1:3">
      <c r="A536" t="s">
        <v>421</v>
      </c>
      <c r="B536">
        <v>-0.181091</v>
      </c>
      <c r="C536">
        <f>VLOOKUP(A536,[1]总校正后表!$A:$U,21,0)</f>
        <v>2.582131</v>
      </c>
    </row>
    <row r="537" spans="1:3">
      <c r="A537" t="s">
        <v>1048</v>
      </c>
      <c r="B537">
        <v>-0.179904</v>
      </c>
      <c r="C537">
        <f>VLOOKUP(A537,[1]总校正后表!$A:$U,21,0)</f>
        <v>6.361384</v>
      </c>
    </row>
    <row r="538" spans="1:3">
      <c r="A538" t="s">
        <v>625</v>
      </c>
      <c r="B538">
        <v>-0.179744</v>
      </c>
      <c r="C538">
        <f>VLOOKUP(A538,[1]总校正后表!$A:$U,21,0)</f>
        <v>2.592296</v>
      </c>
    </row>
    <row r="539" spans="1:3">
      <c r="A539" t="s">
        <v>1104</v>
      </c>
      <c r="B539">
        <v>-0.178991</v>
      </c>
      <c r="C539">
        <f>VLOOKUP(A539,[1]总校正后表!$A:$U,21,0)</f>
        <v>3.786163</v>
      </c>
    </row>
    <row r="540" spans="1:3">
      <c r="A540" t="s">
        <v>963</v>
      </c>
      <c r="B540">
        <v>-0.178273</v>
      </c>
      <c r="C540">
        <f>VLOOKUP(A540,[1]总校正后表!$A:$U,21,0)</f>
        <v>4.381522</v>
      </c>
    </row>
    <row r="541" spans="1:3">
      <c r="A541" t="s">
        <v>1303</v>
      </c>
      <c r="B541">
        <v>-0.176388</v>
      </c>
      <c r="C541">
        <f>VLOOKUP(A541,[1]总校正后表!$A:$U,21,0)</f>
        <v>6.727318</v>
      </c>
    </row>
    <row r="542" spans="1:3">
      <c r="A542" t="s">
        <v>304</v>
      </c>
      <c r="B542">
        <v>-0.176323</v>
      </c>
      <c r="C542">
        <f>VLOOKUP(A542,[1]总校正后表!$A:$U,21,0)</f>
        <v>3.876972</v>
      </c>
    </row>
    <row r="543" spans="1:3">
      <c r="A543" t="s">
        <v>450</v>
      </c>
      <c r="B543">
        <v>-0.172844</v>
      </c>
      <c r="C543">
        <f>VLOOKUP(A543,[1]总校正后表!$A:$U,21,0)</f>
        <v>3.542499</v>
      </c>
    </row>
    <row r="544" spans="1:3">
      <c r="A544" t="s">
        <v>205</v>
      </c>
      <c r="B544">
        <v>-0.172454</v>
      </c>
      <c r="C544">
        <f>VLOOKUP(A544,[1]总校正后表!$A:$U,21,0)</f>
        <v>2.240582</v>
      </c>
    </row>
    <row r="545" spans="1:3">
      <c r="A545" t="s">
        <v>1144</v>
      </c>
      <c r="B545">
        <v>-0.17237</v>
      </c>
      <c r="C545">
        <f>VLOOKUP(A545,[1]总校正后表!$A:$U,21,0)</f>
        <v>5.909676</v>
      </c>
    </row>
    <row r="546" spans="1:3">
      <c r="A546" t="s">
        <v>1271</v>
      </c>
      <c r="B546">
        <v>-0.170834</v>
      </c>
      <c r="C546">
        <f>VLOOKUP(A546,[1]总校正后表!$A:$U,21,0)</f>
        <v>1.577587</v>
      </c>
    </row>
    <row r="547" spans="1:3">
      <c r="A547" t="s">
        <v>83</v>
      </c>
      <c r="B547">
        <v>-0.17037</v>
      </c>
      <c r="C547">
        <f>VLOOKUP(A547,[1]总校正后表!$A:$U,21,0)</f>
        <v>4.49284</v>
      </c>
    </row>
    <row r="548" spans="1:3">
      <c r="A548" t="s">
        <v>816</v>
      </c>
      <c r="B548">
        <v>-0.170231</v>
      </c>
      <c r="C548">
        <f>VLOOKUP(A548,[1]总校正后表!$A:$U,21,0)</f>
        <v>4.716343</v>
      </c>
    </row>
    <row r="549" spans="1:3">
      <c r="A549" t="s">
        <v>724</v>
      </c>
      <c r="B549">
        <v>-0.169599</v>
      </c>
      <c r="C549">
        <f>VLOOKUP(A549,[1]总校正后表!$A:$U,21,0)</f>
        <v>5.168653</v>
      </c>
    </row>
    <row r="550" spans="1:3">
      <c r="A550" t="s">
        <v>278</v>
      </c>
      <c r="B550">
        <v>-0.168418</v>
      </c>
      <c r="C550">
        <f>VLOOKUP(A550,[1]总校正后表!$A:$U,21,0)</f>
        <v>2.782732</v>
      </c>
    </row>
    <row r="551" spans="1:3">
      <c r="A551" t="s">
        <v>1018</v>
      </c>
      <c r="B551">
        <v>-0.167147</v>
      </c>
      <c r="C551">
        <f>VLOOKUP(A551,[1]总校正后表!$A:$U,21,0)</f>
        <v>3.643141</v>
      </c>
    </row>
    <row r="552" spans="1:3">
      <c r="A552" t="s">
        <v>336</v>
      </c>
      <c r="B552">
        <v>-0.165407</v>
      </c>
      <c r="C552">
        <f>VLOOKUP(A552,[1]总校正后表!$A:$U,21,0)</f>
        <v>2.838112</v>
      </c>
    </row>
    <row r="553" spans="1:3">
      <c r="A553" t="s">
        <v>350</v>
      </c>
      <c r="B553">
        <v>-0.164287</v>
      </c>
      <c r="C553">
        <f>VLOOKUP(A553,[1]总校正后表!$A:$U,21,0)</f>
        <v>4.248089</v>
      </c>
    </row>
    <row r="554" spans="1:3">
      <c r="A554" t="s">
        <v>1088</v>
      </c>
      <c r="B554">
        <v>-0.163394</v>
      </c>
      <c r="C554">
        <f>VLOOKUP(A554,[1]总校正后表!$A:$U,21,0)</f>
        <v>3.178753</v>
      </c>
    </row>
    <row r="555" spans="1:3">
      <c r="A555" t="s">
        <v>953</v>
      </c>
      <c r="B555">
        <v>-0.160673</v>
      </c>
      <c r="C555">
        <f>VLOOKUP(A555,[1]总校正后表!$A:$U,21,0)</f>
        <v>3.923128</v>
      </c>
    </row>
    <row r="556" spans="1:3">
      <c r="A556" t="s">
        <v>1027</v>
      </c>
      <c r="B556">
        <v>-0.160345</v>
      </c>
      <c r="C556">
        <f>VLOOKUP(A556,[1]总校正后表!$A:$U,21,0)</f>
        <v>4.004144</v>
      </c>
    </row>
    <row r="557" spans="1:3">
      <c r="A557" t="s">
        <v>984</v>
      </c>
      <c r="B557">
        <v>-0.160019</v>
      </c>
      <c r="C557">
        <f>VLOOKUP(A557,[1]总校正后表!$A:$U,21,0)</f>
        <v>4.956046</v>
      </c>
    </row>
    <row r="558" spans="1:3">
      <c r="A558" t="s">
        <v>148</v>
      </c>
      <c r="B558">
        <v>-0.159266</v>
      </c>
      <c r="C558">
        <f>VLOOKUP(A558,[1]总校正后表!$A:$U,21,0)</f>
        <v>5.057477</v>
      </c>
    </row>
    <row r="559" spans="1:3">
      <c r="A559" t="s">
        <v>827</v>
      </c>
      <c r="B559">
        <v>-0.158869</v>
      </c>
      <c r="C559">
        <f>VLOOKUP(A559,[1]总校正后表!$A:$U,21,0)</f>
        <v>5.144687</v>
      </c>
    </row>
    <row r="560" spans="1:3">
      <c r="A560" t="s">
        <v>680</v>
      </c>
      <c r="B560">
        <v>-0.158314</v>
      </c>
      <c r="C560">
        <f>VLOOKUP(A560,[1]总校正后表!$A:$U,21,0)</f>
        <v>4.017535</v>
      </c>
    </row>
    <row r="561" spans="1:3">
      <c r="A561" t="s">
        <v>1122</v>
      </c>
      <c r="B561">
        <v>-0.156734</v>
      </c>
      <c r="C561">
        <f>VLOOKUP(A561,[1]总校正后表!$A:$U,21,0)</f>
        <v>7.430156</v>
      </c>
    </row>
    <row r="562" spans="1:3">
      <c r="A562" t="s">
        <v>90</v>
      </c>
      <c r="B562">
        <v>-0.156358</v>
      </c>
      <c r="C562">
        <f>VLOOKUP(A562,[1]总校正后表!$A:$U,21,0)</f>
        <v>4.000522</v>
      </c>
    </row>
    <row r="563" spans="1:3">
      <c r="A563" t="s">
        <v>1076</v>
      </c>
      <c r="B563">
        <v>-0.15605</v>
      </c>
      <c r="C563">
        <f>VLOOKUP(A563,[1]总校正后表!$A:$U,21,0)</f>
        <v>2.532279</v>
      </c>
    </row>
    <row r="564" spans="1:3">
      <c r="A564" t="s">
        <v>941</v>
      </c>
      <c r="B564">
        <v>-0.153906</v>
      </c>
      <c r="C564">
        <f>VLOOKUP(A564,[1]总校正后表!$A:$U,21,0)</f>
        <v>4.248705</v>
      </c>
    </row>
    <row r="565" spans="1:3">
      <c r="A565" t="s">
        <v>818</v>
      </c>
      <c r="B565">
        <v>-0.153094</v>
      </c>
      <c r="C565">
        <f>VLOOKUP(A565,[1]总校正后表!$A:$U,21,0)</f>
        <v>3.283414</v>
      </c>
    </row>
    <row r="566" spans="1:3">
      <c r="A566" t="s">
        <v>853</v>
      </c>
      <c r="B566">
        <v>-0.150149</v>
      </c>
      <c r="C566">
        <f>VLOOKUP(A566,[1]总校正后表!$A:$U,21,0)</f>
        <v>5.60962</v>
      </c>
    </row>
    <row r="567" spans="1:3">
      <c r="A567" t="s">
        <v>167</v>
      </c>
      <c r="B567">
        <v>-0.149872</v>
      </c>
      <c r="C567">
        <f>VLOOKUP(A567,[1]总校正后表!$A:$U,21,0)</f>
        <v>3.520633</v>
      </c>
    </row>
    <row r="568" spans="1:3">
      <c r="A568" t="s">
        <v>156</v>
      </c>
      <c r="B568">
        <v>-0.149815</v>
      </c>
      <c r="C568">
        <f>VLOOKUP(A568,[1]总校正后表!$A:$U,21,0)</f>
        <v>2.521754</v>
      </c>
    </row>
    <row r="569" spans="1:3">
      <c r="A569" t="s">
        <v>952</v>
      </c>
      <c r="B569">
        <v>-0.148272</v>
      </c>
      <c r="C569">
        <f>VLOOKUP(A569,[1]总校正后表!$A:$U,21,0)</f>
        <v>4.627064</v>
      </c>
    </row>
    <row r="570" spans="1:3">
      <c r="A570" t="s">
        <v>1141</v>
      </c>
      <c r="B570">
        <v>-0.147311</v>
      </c>
      <c r="C570">
        <f>VLOOKUP(A570,[1]总校正后表!$A:$U,21,0)</f>
        <v>5.183486</v>
      </c>
    </row>
    <row r="571" spans="1:3">
      <c r="A571" t="s">
        <v>764</v>
      </c>
      <c r="B571">
        <v>-0.145267</v>
      </c>
      <c r="C571">
        <f>VLOOKUP(A571,[1]总校正后表!$A:$U,21,0)</f>
        <v>3.167696</v>
      </c>
    </row>
    <row r="572" spans="1:3">
      <c r="A572" t="s">
        <v>1146</v>
      </c>
      <c r="B572">
        <v>-0.143646</v>
      </c>
      <c r="C572">
        <f>VLOOKUP(A572,[1]总校正后表!$A:$U,21,0)</f>
        <v>3.881188</v>
      </c>
    </row>
    <row r="573" spans="1:3">
      <c r="A573" t="s">
        <v>78</v>
      </c>
      <c r="B573">
        <v>-0.143152</v>
      </c>
      <c r="C573">
        <f>VLOOKUP(A573,[1]总校正后表!$A:$U,21,0)</f>
        <v>3.019869</v>
      </c>
    </row>
    <row r="574" spans="1:3">
      <c r="A574" t="s">
        <v>1238</v>
      </c>
      <c r="B574">
        <v>-0.142532</v>
      </c>
      <c r="C574">
        <f>VLOOKUP(A574,[1]总校正后表!$A:$U,21,0)</f>
        <v>4.332811</v>
      </c>
    </row>
    <row r="575" spans="1:3">
      <c r="A575" t="s">
        <v>602</v>
      </c>
      <c r="B575">
        <v>-0.140149</v>
      </c>
      <c r="C575">
        <f>VLOOKUP(A575,[1]总校正后表!$A:$U,21,0)</f>
        <v>4.125115</v>
      </c>
    </row>
    <row r="576" spans="1:3">
      <c r="A576" t="s">
        <v>865</v>
      </c>
      <c r="B576">
        <v>-0.137487</v>
      </c>
      <c r="C576">
        <f>VLOOKUP(A576,[1]总校正后表!$A:$U,21,0)</f>
        <v>5.020235</v>
      </c>
    </row>
    <row r="577" spans="1:3">
      <c r="A577" t="s">
        <v>190</v>
      </c>
      <c r="B577">
        <v>-0.136866</v>
      </c>
      <c r="C577">
        <f>VLOOKUP(A577,[1]总校正后表!$A:$U,21,0)</f>
        <v>3.988975</v>
      </c>
    </row>
    <row r="578" spans="1:3">
      <c r="A578" t="s">
        <v>767</v>
      </c>
      <c r="B578">
        <v>-0.13684</v>
      </c>
      <c r="C578">
        <f>VLOOKUP(A578,[1]总校正后表!$A:$U,21,0)</f>
        <v>2.366706</v>
      </c>
    </row>
    <row r="579" spans="1:3">
      <c r="A579" t="s">
        <v>143</v>
      </c>
      <c r="B579">
        <v>-0.136552</v>
      </c>
      <c r="C579">
        <f>VLOOKUP(A579,[1]总校正后表!$A:$U,21,0)</f>
        <v>4.601411</v>
      </c>
    </row>
    <row r="580" spans="1:3">
      <c r="A580" t="s">
        <v>454</v>
      </c>
      <c r="B580">
        <v>-0.136507</v>
      </c>
      <c r="C580">
        <f>VLOOKUP(A580,[1]总校正后表!$A:$U,21,0)</f>
        <v>2.876705</v>
      </c>
    </row>
    <row r="581" spans="1:3">
      <c r="A581" t="s">
        <v>109</v>
      </c>
      <c r="B581">
        <v>-0.132928</v>
      </c>
      <c r="C581">
        <f>VLOOKUP(A581,[1]总校正后表!$A:$U,21,0)</f>
        <v>4.254738</v>
      </c>
    </row>
    <row r="582" spans="1:3">
      <c r="A582" t="s">
        <v>1290</v>
      </c>
      <c r="B582">
        <v>-0.132302</v>
      </c>
      <c r="C582">
        <f>VLOOKUP(A582,[1]总校正后表!$A:$U,21,0)</f>
        <v>5.9437</v>
      </c>
    </row>
    <row r="583" spans="1:3">
      <c r="A583" t="s">
        <v>863</v>
      </c>
      <c r="B583">
        <v>-0.129154</v>
      </c>
      <c r="C583">
        <f>VLOOKUP(A583,[1]总校正后表!$A:$U,21,0)</f>
        <v>4.534635</v>
      </c>
    </row>
    <row r="584" spans="1:3">
      <c r="A584" t="s">
        <v>1152</v>
      </c>
      <c r="B584">
        <v>-0.12911</v>
      </c>
      <c r="C584">
        <f>VLOOKUP(A584,[1]总校正后表!$A:$U,21,0)</f>
        <v>4.690716</v>
      </c>
    </row>
    <row r="585" spans="1:3">
      <c r="A585" t="s">
        <v>1020</v>
      </c>
      <c r="B585">
        <v>-0.128061</v>
      </c>
      <c r="C585">
        <f>VLOOKUP(A585,[1]总校正后表!$A:$U,21,0)</f>
        <v>4.561499</v>
      </c>
    </row>
    <row r="586" spans="1:3">
      <c r="A586" t="s">
        <v>970</v>
      </c>
      <c r="B586">
        <v>-0.127562</v>
      </c>
      <c r="C586">
        <f>VLOOKUP(A586,[1]总校正后表!$A:$U,21,0)</f>
        <v>4.821559</v>
      </c>
    </row>
    <row r="587" spans="1:3">
      <c r="A587" t="s">
        <v>1023</v>
      </c>
      <c r="B587">
        <v>-0.127266</v>
      </c>
      <c r="C587">
        <f>VLOOKUP(A587,[1]总校正后表!$A:$U,21,0)</f>
        <v>3.603219</v>
      </c>
    </row>
    <row r="588" spans="1:3">
      <c r="A588" t="s">
        <v>1191</v>
      </c>
      <c r="B588">
        <v>-0.125793</v>
      </c>
      <c r="C588">
        <f>VLOOKUP(A588,[1]总校正后表!$A:$U,21,0)</f>
        <v>3.496795</v>
      </c>
    </row>
    <row r="589" spans="1:3">
      <c r="A589" t="s">
        <v>260</v>
      </c>
      <c r="B589">
        <v>-0.125115</v>
      </c>
      <c r="C589">
        <f>VLOOKUP(A589,[1]总校正后表!$A:$U,21,0)</f>
        <v>3.241932</v>
      </c>
    </row>
    <row r="590" spans="1:3">
      <c r="A590" t="s">
        <v>14</v>
      </c>
      <c r="B590">
        <v>-0.123161</v>
      </c>
      <c r="C590">
        <f>VLOOKUP(A590,[1]总校正后表!$A:$U,21,0)</f>
        <v>3.466639</v>
      </c>
    </row>
    <row r="591" spans="1:3">
      <c r="A591" t="s">
        <v>23</v>
      </c>
      <c r="B591">
        <v>-0.121864</v>
      </c>
      <c r="C591">
        <f>VLOOKUP(A591,[1]总校正后表!$A:$U,21,0)</f>
        <v>4.543056</v>
      </c>
    </row>
    <row r="592" spans="1:3">
      <c r="A592" t="s">
        <v>194</v>
      </c>
      <c r="B592">
        <v>-0.12079</v>
      </c>
      <c r="C592">
        <f>VLOOKUP(A592,[1]总校正后表!$A:$U,21,0)</f>
        <v>3.086464</v>
      </c>
    </row>
    <row r="593" spans="1:3">
      <c r="A593" t="s">
        <v>668</v>
      </c>
      <c r="B593">
        <v>-0.118257</v>
      </c>
      <c r="C593">
        <f>VLOOKUP(A593,[1]总校正后表!$A:$U,21,0)</f>
        <v>2.130497</v>
      </c>
    </row>
    <row r="594" spans="1:3">
      <c r="A594" t="s">
        <v>1142</v>
      </c>
      <c r="B594">
        <v>-0.118198</v>
      </c>
      <c r="C594">
        <f>VLOOKUP(A594,[1]总校正后表!$A:$U,21,0)</f>
        <v>3.271322</v>
      </c>
    </row>
    <row r="595" spans="1:3">
      <c r="A595" t="s">
        <v>591</v>
      </c>
      <c r="B595">
        <v>-0.117973</v>
      </c>
      <c r="C595">
        <f>VLOOKUP(A595,[1]总校正后表!$A:$U,21,0)</f>
        <v>3.80989</v>
      </c>
    </row>
    <row r="596" spans="1:3">
      <c r="A596" t="s">
        <v>270</v>
      </c>
      <c r="B596">
        <v>-0.115146</v>
      </c>
      <c r="C596">
        <f>VLOOKUP(A596,[1]总校正后表!$A:$U,21,0)</f>
        <v>2.477791</v>
      </c>
    </row>
    <row r="597" spans="1:3">
      <c r="A597" t="s">
        <v>437</v>
      </c>
      <c r="B597">
        <v>-0.115032</v>
      </c>
      <c r="C597">
        <f>VLOOKUP(A597,[1]总校正后表!$A:$U,21,0)</f>
        <v>4.278029</v>
      </c>
    </row>
    <row r="598" spans="1:3">
      <c r="A598" t="s">
        <v>1214</v>
      </c>
      <c r="B598">
        <v>-0.114411</v>
      </c>
      <c r="C598">
        <f>VLOOKUP(A598,[1]总校正后表!$A:$U,21,0)</f>
        <v>4.749566</v>
      </c>
    </row>
    <row r="599" spans="1:3">
      <c r="A599" t="s">
        <v>115</v>
      </c>
      <c r="B599">
        <v>-0.1131</v>
      </c>
      <c r="C599">
        <f>VLOOKUP(A599,[1]总校正后表!$A:$U,21,0)</f>
        <v>3.034352</v>
      </c>
    </row>
    <row r="600" spans="1:3">
      <c r="A600" t="s">
        <v>882</v>
      </c>
      <c r="B600">
        <v>-0.111713</v>
      </c>
      <c r="C600">
        <f>VLOOKUP(A600,[1]总校正后表!$A:$U,21,0)</f>
        <v>3.352471</v>
      </c>
    </row>
    <row r="601" spans="1:3">
      <c r="A601" t="s">
        <v>41</v>
      </c>
      <c r="B601">
        <v>-0.111605</v>
      </c>
      <c r="C601">
        <f>VLOOKUP(A601,[1]总校正后表!$A:$U,21,0)</f>
        <v>2.919568</v>
      </c>
    </row>
    <row r="602" spans="1:3">
      <c r="A602" t="s">
        <v>186</v>
      </c>
      <c r="B602">
        <v>-0.111089</v>
      </c>
      <c r="C602">
        <f>VLOOKUP(A602,[1]总校正后表!$A:$U,21,0)</f>
        <v>5.193938</v>
      </c>
    </row>
    <row r="603" spans="1:3">
      <c r="A603" t="s">
        <v>519</v>
      </c>
      <c r="B603">
        <v>-0.110718</v>
      </c>
      <c r="C603">
        <f>VLOOKUP(A603,[1]总校正后表!$A:$U,21,0)</f>
        <v>3.779464</v>
      </c>
    </row>
    <row r="604" spans="1:3">
      <c r="A604" t="s">
        <v>290</v>
      </c>
      <c r="B604">
        <v>-0.11029</v>
      </c>
      <c r="C604">
        <f>VLOOKUP(A604,[1]总校正后表!$A:$U,21,0)</f>
        <v>2.759648</v>
      </c>
    </row>
    <row r="605" spans="1:3">
      <c r="A605" t="s">
        <v>375</v>
      </c>
      <c r="B605">
        <v>-0.108564</v>
      </c>
      <c r="C605">
        <f>VLOOKUP(A605,[1]总校正后表!$A:$U,21,0)</f>
        <v>3.498242</v>
      </c>
    </row>
    <row r="606" spans="1:3">
      <c r="A606" t="s">
        <v>1010</v>
      </c>
      <c r="B606">
        <v>-0.10731</v>
      </c>
      <c r="C606">
        <f>VLOOKUP(A606,[1]总校正后表!$A:$U,21,0)</f>
        <v>3.822439</v>
      </c>
    </row>
    <row r="607" spans="1:3">
      <c r="A607" t="s">
        <v>1234</v>
      </c>
      <c r="B607">
        <v>-0.105562</v>
      </c>
      <c r="C607">
        <f>VLOOKUP(A607,[1]总校正后表!$A:$U,21,0)</f>
        <v>4.219722</v>
      </c>
    </row>
    <row r="608" spans="1:3">
      <c r="A608" t="s">
        <v>630</v>
      </c>
      <c r="B608">
        <v>-0.105058</v>
      </c>
      <c r="C608">
        <f>VLOOKUP(A608,[1]总校正后表!$A:$U,21,0)</f>
        <v>3.524789</v>
      </c>
    </row>
    <row r="609" spans="1:3">
      <c r="A609" t="s">
        <v>1159</v>
      </c>
      <c r="B609">
        <v>-0.102912</v>
      </c>
      <c r="C609">
        <f>VLOOKUP(A609,[1]总校正后表!$A:$U,21,0)</f>
        <v>5.144525</v>
      </c>
    </row>
    <row r="610" spans="1:3">
      <c r="A610" t="s">
        <v>592</v>
      </c>
      <c r="B610">
        <v>-0.102676</v>
      </c>
      <c r="C610">
        <f>VLOOKUP(A610,[1]总校正后表!$A:$U,21,0)</f>
        <v>4.65317</v>
      </c>
    </row>
    <row r="611" spans="1:3">
      <c r="A611" t="s">
        <v>729</v>
      </c>
      <c r="B611">
        <v>-0.0990617</v>
      </c>
      <c r="C611">
        <f>VLOOKUP(A611,[1]总校正后表!$A:$U,21,0)</f>
        <v>3.138318</v>
      </c>
    </row>
    <row r="612" spans="1:3">
      <c r="A612" t="s">
        <v>597</v>
      </c>
      <c r="B612">
        <v>-0.0987393</v>
      </c>
      <c r="C612">
        <f>VLOOKUP(A612,[1]总校正后表!$A:$U,21,0)</f>
        <v>3.11064</v>
      </c>
    </row>
    <row r="613" spans="1:3">
      <c r="A613" t="s">
        <v>790</v>
      </c>
      <c r="B613">
        <v>-0.0985745</v>
      </c>
      <c r="C613">
        <f>VLOOKUP(A613,[1]总校正后表!$A:$U,21,0)</f>
        <v>4.209395</v>
      </c>
    </row>
    <row r="614" spans="1:3">
      <c r="A614" t="s">
        <v>716</v>
      </c>
      <c r="B614">
        <v>-0.0985493</v>
      </c>
      <c r="C614">
        <f>VLOOKUP(A614,[1]总校正后表!$A:$U,21,0)</f>
        <v>3.834744</v>
      </c>
    </row>
    <row r="615" spans="1:3">
      <c r="A615" t="s">
        <v>1073</v>
      </c>
      <c r="B615">
        <v>-0.0961663</v>
      </c>
      <c r="C615">
        <f>VLOOKUP(A615,[1]总校正后表!$A:$U,21,0)</f>
        <v>5.010019</v>
      </c>
    </row>
    <row r="616" spans="1:3">
      <c r="A616" t="s">
        <v>414</v>
      </c>
      <c r="B616">
        <v>-0.0960411</v>
      </c>
      <c r="C616">
        <f>VLOOKUP(A616,[1]总校正后表!$A:$U,21,0)</f>
        <v>4.340228</v>
      </c>
    </row>
    <row r="617" spans="1:3">
      <c r="A617" t="s">
        <v>936</v>
      </c>
      <c r="B617">
        <v>-0.0959184</v>
      </c>
      <c r="C617">
        <f>VLOOKUP(A617,[1]总校正后表!$A:$U,21,0)</f>
        <v>4.248742</v>
      </c>
    </row>
    <row r="618" spans="1:3">
      <c r="A618" t="s">
        <v>422</v>
      </c>
      <c r="B618">
        <v>-0.095303</v>
      </c>
      <c r="C618">
        <f>VLOOKUP(A618,[1]总校正后表!$A:$U,21,0)</f>
        <v>4.883771</v>
      </c>
    </row>
    <row r="619" spans="1:3">
      <c r="A619" t="s">
        <v>1294</v>
      </c>
      <c r="B619">
        <v>-0.0952531</v>
      </c>
      <c r="C619">
        <f>VLOOKUP(A619,[1]总校正后表!$A:$U,21,0)</f>
        <v>6.119096</v>
      </c>
    </row>
    <row r="620" spans="1:3">
      <c r="A620" t="s">
        <v>1085</v>
      </c>
      <c r="B620">
        <v>-0.0947969</v>
      </c>
      <c r="C620">
        <f>VLOOKUP(A620,[1]总校正后表!$A:$U,21,0)</f>
        <v>3.58535</v>
      </c>
    </row>
    <row r="621" spans="1:3">
      <c r="A621" t="s">
        <v>992</v>
      </c>
      <c r="B621">
        <v>-0.0944198</v>
      </c>
      <c r="C621">
        <f>VLOOKUP(A621,[1]总校正后表!$A:$U,21,0)</f>
        <v>3.437968</v>
      </c>
    </row>
    <row r="622" spans="1:3">
      <c r="A622" t="s">
        <v>582</v>
      </c>
      <c r="B622">
        <v>-0.0943833</v>
      </c>
      <c r="C622">
        <f>VLOOKUP(A622,[1]总校正后表!$A:$U,21,0)</f>
        <v>4.354869</v>
      </c>
    </row>
    <row r="623" spans="1:3">
      <c r="A623" t="s">
        <v>212</v>
      </c>
      <c r="B623">
        <v>-0.0922368</v>
      </c>
      <c r="C623">
        <f>VLOOKUP(A623,[1]总校正后表!$A:$U,21,0)</f>
        <v>2.994468</v>
      </c>
    </row>
    <row r="624" spans="1:3">
      <c r="A624" t="s">
        <v>997</v>
      </c>
      <c r="B624">
        <v>-0.0921209</v>
      </c>
      <c r="C624">
        <f>VLOOKUP(A624,[1]总校正后表!$A:$U,21,0)</f>
        <v>4.856975</v>
      </c>
    </row>
    <row r="625" spans="1:3">
      <c r="A625" t="s">
        <v>804</v>
      </c>
      <c r="B625">
        <v>-0.0912201</v>
      </c>
      <c r="C625">
        <f>VLOOKUP(A625,[1]总校正后表!$A:$U,21,0)</f>
        <v>4.297046</v>
      </c>
    </row>
    <row r="626" spans="1:3">
      <c r="A626" t="s">
        <v>803</v>
      </c>
      <c r="B626">
        <v>-0.091039</v>
      </c>
      <c r="C626">
        <f>VLOOKUP(A626,[1]总校正后表!$A:$U,21,0)</f>
        <v>3.192115</v>
      </c>
    </row>
    <row r="627" spans="1:3">
      <c r="A627" t="s">
        <v>1110</v>
      </c>
      <c r="B627">
        <v>-0.0900904</v>
      </c>
      <c r="C627">
        <f>VLOOKUP(A627,[1]总校正后表!$A:$U,21,0)</f>
        <v>3.208635</v>
      </c>
    </row>
    <row r="628" spans="1:3">
      <c r="A628" t="s">
        <v>840</v>
      </c>
      <c r="B628">
        <v>-0.0884817</v>
      </c>
      <c r="C628">
        <f>VLOOKUP(A628,[1]总校正后表!$A:$U,21,0)</f>
        <v>4.994913</v>
      </c>
    </row>
    <row r="629" spans="1:3">
      <c r="A629" t="s">
        <v>1107</v>
      </c>
      <c r="B629">
        <v>-0.0877608</v>
      </c>
      <c r="C629">
        <f>VLOOKUP(A629,[1]总校正后表!$A:$U,21,0)</f>
        <v>4.149482</v>
      </c>
    </row>
    <row r="630" spans="1:3">
      <c r="A630" t="s">
        <v>317</v>
      </c>
      <c r="B630">
        <v>-0.0863243</v>
      </c>
      <c r="C630">
        <f>VLOOKUP(A630,[1]总校正后表!$A:$U,21,0)</f>
        <v>2.728892</v>
      </c>
    </row>
    <row r="631" spans="1:3">
      <c r="A631" t="s">
        <v>463</v>
      </c>
      <c r="B631">
        <v>-0.0858531</v>
      </c>
      <c r="C631">
        <f>VLOOKUP(A631,[1]总校正后表!$A:$U,21,0)</f>
        <v>3.727792</v>
      </c>
    </row>
    <row r="632" spans="1:3">
      <c r="A632" t="s">
        <v>301</v>
      </c>
      <c r="B632">
        <v>-0.0853427</v>
      </c>
      <c r="C632">
        <f>VLOOKUP(A632,[1]总校正后表!$A:$U,21,0)</f>
        <v>4.170352</v>
      </c>
    </row>
    <row r="633" spans="1:3">
      <c r="A633" t="s">
        <v>20</v>
      </c>
      <c r="B633">
        <v>-0.0851383</v>
      </c>
      <c r="C633">
        <f>VLOOKUP(A633,[1]总校正后表!$A:$U,21,0)</f>
        <v>4.514742</v>
      </c>
    </row>
    <row r="634" spans="1:3">
      <c r="A634" t="s">
        <v>1134</v>
      </c>
      <c r="B634">
        <v>-0.0841301</v>
      </c>
      <c r="C634">
        <f>VLOOKUP(A634,[1]总校正后表!$A:$U,21,0)</f>
        <v>4.452605</v>
      </c>
    </row>
    <row r="635" spans="1:3">
      <c r="A635" t="s">
        <v>837</v>
      </c>
      <c r="B635">
        <v>-0.0820569</v>
      </c>
      <c r="C635">
        <f>VLOOKUP(A635,[1]总校正后表!$A:$U,21,0)</f>
        <v>6.485946</v>
      </c>
    </row>
    <row r="636" spans="1:3">
      <c r="A636" t="s">
        <v>238</v>
      </c>
      <c r="B636">
        <v>-0.0744057</v>
      </c>
      <c r="C636">
        <f>VLOOKUP(A636,[1]总校正后表!$A:$U,21,0)</f>
        <v>4.273198</v>
      </c>
    </row>
    <row r="637" spans="1:3">
      <c r="A637" t="s">
        <v>1068</v>
      </c>
      <c r="B637">
        <v>-0.0726178</v>
      </c>
      <c r="C637">
        <f>VLOOKUP(A637,[1]总校正后表!$A:$U,21,0)</f>
        <v>2.036519</v>
      </c>
    </row>
    <row r="638" spans="1:3">
      <c r="A638" t="s">
        <v>1011</v>
      </c>
      <c r="B638">
        <v>-0.0712536</v>
      </c>
      <c r="C638">
        <f>VLOOKUP(A638,[1]总校正后表!$A:$U,21,0)</f>
        <v>3.519762</v>
      </c>
    </row>
    <row r="639" spans="1:3">
      <c r="A639" t="s">
        <v>1061</v>
      </c>
      <c r="B639">
        <v>-0.0692281</v>
      </c>
      <c r="C639">
        <f>VLOOKUP(A639,[1]总校正后表!$A:$U,21,0)</f>
        <v>5.312096</v>
      </c>
    </row>
    <row r="640" spans="1:3">
      <c r="A640" t="s">
        <v>905</v>
      </c>
      <c r="B640">
        <v>-0.0684865</v>
      </c>
      <c r="C640">
        <f>VLOOKUP(A640,[1]总校正后表!$A:$U,21,0)</f>
        <v>4.167934</v>
      </c>
    </row>
    <row r="641" spans="1:3">
      <c r="A641" t="s">
        <v>1207</v>
      </c>
      <c r="B641">
        <v>-0.0682236</v>
      </c>
      <c r="C641">
        <f>VLOOKUP(A641,[1]总校正后表!$A:$U,21,0)</f>
        <v>4.463286</v>
      </c>
    </row>
    <row r="642" spans="1:3">
      <c r="A642" t="s">
        <v>1209</v>
      </c>
      <c r="B642">
        <v>-0.0676218</v>
      </c>
      <c r="C642">
        <f>VLOOKUP(A642,[1]总校正后表!$A:$U,21,0)</f>
        <v>2.956964</v>
      </c>
    </row>
    <row r="643" spans="1:3">
      <c r="A643" t="s">
        <v>750</v>
      </c>
      <c r="B643">
        <v>-0.0672306</v>
      </c>
      <c r="C643">
        <f>VLOOKUP(A643,[1]总校正后表!$A:$U,21,0)</f>
        <v>3.763715</v>
      </c>
    </row>
    <row r="644" spans="1:3">
      <c r="A644" t="s">
        <v>262</v>
      </c>
      <c r="B644">
        <v>-0.0671869</v>
      </c>
      <c r="C644">
        <f>VLOOKUP(A644,[1]总校正后表!$A:$U,21,0)</f>
        <v>4.829366</v>
      </c>
    </row>
    <row r="645" spans="1:3">
      <c r="A645" t="s">
        <v>417</v>
      </c>
      <c r="B645">
        <v>-0.0640543</v>
      </c>
      <c r="C645">
        <f>VLOOKUP(A645,[1]总校正后表!$A:$U,21,0)</f>
        <v>4.159259</v>
      </c>
    </row>
    <row r="646" spans="1:3">
      <c r="A646" t="s">
        <v>84</v>
      </c>
      <c r="B646">
        <v>-0.0615253</v>
      </c>
      <c r="C646">
        <f>VLOOKUP(A646,[1]总校正后表!$A:$U,21,0)</f>
        <v>4.597785</v>
      </c>
    </row>
    <row r="647" spans="1:3">
      <c r="A647" t="s">
        <v>842</v>
      </c>
      <c r="B647">
        <v>-0.0597802</v>
      </c>
      <c r="C647">
        <f>VLOOKUP(A647,[1]总校正后表!$A:$U,21,0)</f>
        <v>4.259555</v>
      </c>
    </row>
    <row r="648" spans="1:3">
      <c r="A648" t="s">
        <v>394</v>
      </c>
      <c r="B648">
        <v>-0.0583942</v>
      </c>
      <c r="C648">
        <f>VLOOKUP(A648,[1]总校正后表!$A:$U,21,0)</f>
        <v>3.229252</v>
      </c>
    </row>
    <row r="649" spans="1:3">
      <c r="A649" t="s">
        <v>1275</v>
      </c>
      <c r="B649">
        <v>-0.0579034</v>
      </c>
      <c r="C649">
        <f>VLOOKUP(A649,[1]总校正后表!$A:$U,21,0)</f>
        <v>4.920102</v>
      </c>
    </row>
    <row r="650" spans="1:3">
      <c r="A650" t="s">
        <v>698</v>
      </c>
      <c r="B650">
        <v>-0.0571542</v>
      </c>
      <c r="C650">
        <f>VLOOKUP(A650,[1]总校正后表!$A:$U,21,0)</f>
        <v>5.169518</v>
      </c>
    </row>
    <row r="651" spans="1:3">
      <c r="A651" t="s">
        <v>559</v>
      </c>
      <c r="B651">
        <v>-0.0567673</v>
      </c>
      <c r="C651">
        <f>VLOOKUP(A651,[1]总校正后表!$A:$U,21,0)</f>
        <v>4.730799</v>
      </c>
    </row>
    <row r="652" spans="1:3">
      <c r="A652" t="s">
        <v>691</v>
      </c>
      <c r="B652">
        <v>-0.0540861</v>
      </c>
      <c r="C652">
        <f>VLOOKUP(A652,[1]总校正后表!$A:$U,21,0)</f>
        <v>3.701795</v>
      </c>
    </row>
    <row r="653" spans="1:3">
      <c r="A653" t="s">
        <v>919</v>
      </c>
      <c r="B653">
        <v>-0.0522944</v>
      </c>
      <c r="C653">
        <f>VLOOKUP(A653,[1]总校正后表!$A:$U,21,0)</f>
        <v>3.625072</v>
      </c>
    </row>
    <row r="654" spans="1:3">
      <c r="A654" t="s">
        <v>372</v>
      </c>
      <c r="B654">
        <v>-0.0508484</v>
      </c>
      <c r="C654">
        <f>VLOOKUP(A654,[1]总校正后表!$A:$U,21,0)</f>
        <v>3.201954</v>
      </c>
    </row>
    <row r="655" spans="1:3">
      <c r="A655" t="s">
        <v>570</v>
      </c>
      <c r="B655">
        <v>-0.0490449</v>
      </c>
      <c r="C655">
        <f>VLOOKUP(A655,[1]总校正后表!$A:$U,21,0)</f>
        <v>4.453695</v>
      </c>
    </row>
    <row r="656" spans="1:3">
      <c r="A656" t="s">
        <v>616</v>
      </c>
      <c r="B656">
        <v>-0.0477243</v>
      </c>
      <c r="C656">
        <f>VLOOKUP(A656,[1]总校正后表!$A:$U,21,0)</f>
        <v>3.521589</v>
      </c>
    </row>
    <row r="657" spans="1:3">
      <c r="A657" t="s">
        <v>825</v>
      </c>
      <c r="B657">
        <v>-0.0474447</v>
      </c>
      <c r="C657">
        <f>VLOOKUP(A657,[1]总校正后表!$A:$U,21,0)</f>
        <v>4.586112</v>
      </c>
    </row>
    <row r="658" spans="1:3">
      <c r="A658" t="s">
        <v>500</v>
      </c>
      <c r="B658">
        <v>-0.0468685</v>
      </c>
      <c r="C658">
        <f>VLOOKUP(A658,[1]总校正后表!$A:$U,21,0)</f>
        <v>4.433556</v>
      </c>
    </row>
    <row r="659" spans="1:3">
      <c r="A659" t="s">
        <v>359</v>
      </c>
      <c r="B659">
        <v>-0.0442212</v>
      </c>
      <c r="C659">
        <f>VLOOKUP(A659,[1]总校正后表!$A:$U,21,0)</f>
        <v>4.058431</v>
      </c>
    </row>
    <row r="660" spans="1:3">
      <c r="A660" t="s">
        <v>89</v>
      </c>
      <c r="B660">
        <v>-0.0434539</v>
      </c>
      <c r="C660">
        <f>VLOOKUP(A660,[1]总校正后表!$A:$U,21,0)</f>
        <v>5.336255</v>
      </c>
    </row>
    <row r="661" spans="1:3">
      <c r="A661" t="s">
        <v>604</v>
      </c>
      <c r="B661">
        <v>-0.0414928</v>
      </c>
      <c r="C661">
        <f>VLOOKUP(A661,[1]总校正后表!$A:$U,21,0)</f>
        <v>4.999309</v>
      </c>
    </row>
    <row r="662" spans="1:3">
      <c r="A662" t="s">
        <v>1124</v>
      </c>
      <c r="B662">
        <v>-0.0413711</v>
      </c>
      <c r="C662">
        <f>VLOOKUP(A662,[1]总校正后表!$A:$U,21,0)</f>
        <v>3.494672</v>
      </c>
    </row>
    <row r="663" spans="1:3">
      <c r="A663" t="s">
        <v>1226</v>
      </c>
      <c r="B663">
        <v>-0.0411145</v>
      </c>
      <c r="C663">
        <f>VLOOKUP(A663,[1]总校正后表!$A:$U,21,0)</f>
        <v>3.341686</v>
      </c>
    </row>
    <row r="664" spans="1:3">
      <c r="A664" t="s">
        <v>448</v>
      </c>
      <c r="B664">
        <v>-0.0375299</v>
      </c>
      <c r="C664">
        <f>VLOOKUP(A664,[1]总校正后表!$A:$U,21,0)</f>
        <v>3.950335</v>
      </c>
    </row>
    <row r="665" spans="1:3">
      <c r="A665" t="s">
        <v>705</v>
      </c>
      <c r="B665">
        <v>-0.0335888</v>
      </c>
      <c r="C665">
        <f>VLOOKUP(A665,[1]总校正后表!$A:$U,21,0)</f>
        <v>4.256832</v>
      </c>
    </row>
    <row r="666" spans="1:3">
      <c r="A666" t="s">
        <v>586</v>
      </c>
      <c r="B666">
        <v>-0.0335424</v>
      </c>
      <c r="C666">
        <f>VLOOKUP(A666,[1]总校正后表!$A:$U,21,0)</f>
        <v>3.004673</v>
      </c>
    </row>
    <row r="667" spans="1:3">
      <c r="A667" t="s">
        <v>1254</v>
      </c>
      <c r="B667">
        <v>-0.0329469</v>
      </c>
      <c r="C667">
        <f>VLOOKUP(A667,[1]总校正后表!$A:$U,21,0)</f>
        <v>4.734016</v>
      </c>
    </row>
    <row r="668" spans="1:3">
      <c r="A668" t="s">
        <v>900</v>
      </c>
      <c r="B668">
        <v>-0.0325458</v>
      </c>
      <c r="C668">
        <f>VLOOKUP(A668,[1]总校正后表!$A:$U,21,0)</f>
        <v>4.011755</v>
      </c>
    </row>
    <row r="669" spans="1:3">
      <c r="A669" t="s">
        <v>1070</v>
      </c>
      <c r="B669">
        <v>-0.0319616</v>
      </c>
      <c r="C669">
        <f>VLOOKUP(A669,[1]总校正后表!$A:$U,21,0)</f>
        <v>4.665974</v>
      </c>
    </row>
    <row r="670" spans="1:3">
      <c r="A670" t="s">
        <v>783</v>
      </c>
      <c r="B670">
        <v>-0.0319611</v>
      </c>
      <c r="C670">
        <f>VLOOKUP(A670,[1]总校正后表!$A:$U,21,0)</f>
        <v>4.439001</v>
      </c>
    </row>
    <row r="671" spans="1:3">
      <c r="A671" t="s">
        <v>805</v>
      </c>
      <c r="B671">
        <v>-0.0277317</v>
      </c>
      <c r="C671">
        <f>VLOOKUP(A671,[1]总校正后表!$A:$U,21,0)</f>
        <v>5.190219</v>
      </c>
    </row>
    <row r="672" spans="1:3">
      <c r="A672" t="s">
        <v>603</v>
      </c>
      <c r="B672">
        <v>-0.025928</v>
      </c>
      <c r="C672">
        <f>VLOOKUP(A672,[1]总校正后表!$A:$U,21,0)</f>
        <v>4.412452</v>
      </c>
    </row>
    <row r="673" spans="1:3">
      <c r="A673" t="s">
        <v>337</v>
      </c>
      <c r="B673">
        <v>-0.0256765</v>
      </c>
      <c r="C673">
        <f>VLOOKUP(A673,[1]总校正后表!$A:$U,21,0)</f>
        <v>4.200034</v>
      </c>
    </row>
    <row r="674" spans="1:3">
      <c r="A674" t="s">
        <v>192</v>
      </c>
      <c r="B674">
        <v>-0.0251125</v>
      </c>
      <c r="C674">
        <f>VLOOKUP(A674,[1]总校正后表!$A:$U,21,0)</f>
        <v>3.679039</v>
      </c>
    </row>
    <row r="675" spans="1:3">
      <c r="A675" t="s">
        <v>892</v>
      </c>
      <c r="B675">
        <v>-0.02324</v>
      </c>
      <c r="C675">
        <f>VLOOKUP(A675,[1]总校正后表!$A:$U,21,0)</f>
        <v>3.690442</v>
      </c>
    </row>
    <row r="676" spans="1:3">
      <c r="A676" t="s">
        <v>889</v>
      </c>
      <c r="B676">
        <v>-0.0210313</v>
      </c>
      <c r="C676">
        <f>VLOOKUP(A676,[1]总校正后表!$A:$U,21,0)</f>
        <v>2.740239</v>
      </c>
    </row>
    <row r="677" spans="1:3">
      <c r="A677" t="s">
        <v>459</v>
      </c>
      <c r="B677">
        <v>-0.0206681</v>
      </c>
      <c r="C677">
        <f>VLOOKUP(A677,[1]总校正后表!$A:$U,21,0)</f>
        <v>4.750111</v>
      </c>
    </row>
    <row r="678" spans="1:3">
      <c r="A678" t="s">
        <v>435</v>
      </c>
      <c r="B678">
        <v>-0.0199744</v>
      </c>
      <c r="C678">
        <f>VLOOKUP(A678,[1]总校正后表!$A:$U,21,0)</f>
        <v>4.516254</v>
      </c>
    </row>
    <row r="679" spans="1:3">
      <c r="A679" t="s">
        <v>203</v>
      </c>
      <c r="B679">
        <v>-0.0191092</v>
      </c>
      <c r="C679">
        <f>VLOOKUP(A679,[1]总校正后表!$A:$U,21,0)</f>
        <v>4.126568</v>
      </c>
    </row>
    <row r="680" spans="1:3">
      <c r="A680" t="s">
        <v>321</v>
      </c>
      <c r="B680">
        <v>-0.0167709</v>
      </c>
      <c r="C680">
        <f>VLOOKUP(A680,[1]总校正后表!$A:$U,21,0)</f>
        <v>3.377352</v>
      </c>
    </row>
    <row r="681" spans="1:3">
      <c r="A681" t="s">
        <v>929</v>
      </c>
      <c r="B681">
        <v>-0.0162122</v>
      </c>
      <c r="C681">
        <f>VLOOKUP(A681,[1]总校正后表!$A:$U,21,0)</f>
        <v>3.733651</v>
      </c>
    </row>
    <row r="682" spans="1:3">
      <c r="A682" t="s">
        <v>806</v>
      </c>
      <c r="B682">
        <v>-0.014401</v>
      </c>
      <c r="C682">
        <f>VLOOKUP(A682,[1]总校正后表!$A:$U,21,0)</f>
        <v>6.010325</v>
      </c>
    </row>
    <row r="683" spans="1:3">
      <c r="A683" t="s">
        <v>978</v>
      </c>
      <c r="B683">
        <v>-0.0138247</v>
      </c>
      <c r="C683">
        <f>VLOOKUP(A683,[1]总校正后表!$A:$U,21,0)</f>
        <v>4.527131</v>
      </c>
    </row>
    <row r="684" spans="1:3">
      <c r="A684" t="s">
        <v>1217</v>
      </c>
      <c r="B684">
        <v>-0.0125075</v>
      </c>
      <c r="C684">
        <f>VLOOKUP(A684,[1]总校正后表!$A:$U,21,0)</f>
        <v>5.298851</v>
      </c>
    </row>
    <row r="685" spans="1:3">
      <c r="A685" t="s">
        <v>1135</v>
      </c>
      <c r="B685">
        <v>-0.0114159</v>
      </c>
      <c r="C685">
        <f>VLOOKUP(A685,[1]总校正后表!$A:$U,21,0)</f>
        <v>5.213364</v>
      </c>
    </row>
    <row r="686" spans="1:3">
      <c r="A686" t="s">
        <v>59</v>
      </c>
      <c r="B686">
        <v>-0.0109391</v>
      </c>
      <c r="C686">
        <f>VLOOKUP(A686,[1]总校正后表!$A:$U,21,0)</f>
        <v>4.570482</v>
      </c>
    </row>
    <row r="687" spans="1:3">
      <c r="A687" t="s">
        <v>315</v>
      </c>
      <c r="B687">
        <v>-0.0100604</v>
      </c>
      <c r="C687">
        <f>VLOOKUP(A687,[1]总校正后表!$A:$U,21,0)</f>
        <v>4.2293</v>
      </c>
    </row>
    <row r="688" spans="1:3">
      <c r="A688" t="s">
        <v>50</v>
      </c>
      <c r="B688">
        <v>-0.00951975</v>
      </c>
      <c r="C688">
        <f>VLOOKUP(A688,[1]总校正后表!$A:$U,21,0)</f>
        <v>4.301826</v>
      </c>
    </row>
    <row r="689" spans="1:3">
      <c r="A689" t="s">
        <v>695</v>
      </c>
      <c r="B689">
        <v>-0.00795645</v>
      </c>
      <c r="C689">
        <f>VLOOKUP(A689,[1]总校正后表!$A:$U,21,0)</f>
        <v>3.250672</v>
      </c>
    </row>
    <row r="690" spans="1:3">
      <c r="A690" t="s">
        <v>53</v>
      </c>
      <c r="B690">
        <v>-0.00756176</v>
      </c>
      <c r="C690">
        <f>VLOOKUP(A690,[1]总校正后表!$A:$U,21,0)</f>
        <v>4.776863</v>
      </c>
    </row>
    <row r="691" spans="1:3">
      <c r="A691" t="s">
        <v>523</v>
      </c>
      <c r="B691">
        <v>-0.00727557</v>
      </c>
      <c r="C691">
        <f>VLOOKUP(A691,[1]总校正后表!$A:$U,21,0)</f>
        <v>4.914842</v>
      </c>
    </row>
    <row r="692" spans="1:3">
      <c r="A692" t="s">
        <v>745</v>
      </c>
      <c r="B692">
        <v>-0.00689111</v>
      </c>
      <c r="C692">
        <f>VLOOKUP(A692,[1]总校正后表!$A:$U,21,0)</f>
        <v>5.323575</v>
      </c>
    </row>
    <row r="693" spans="1:3">
      <c r="A693" t="s">
        <v>1166</v>
      </c>
      <c r="B693">
        <v>-0.00653519</v>
      </c>
      <c r="C693">
        <f>VLOOKUP(A693,[1]总校正后表!$A:$U,21,0)</f>
        <v>2.281456</v>
      </c>
    </row>
    <row r="694" spans="1:3">
      <c r="A694" t="s">
        <v>269</v>
      </c>
      <c r="B694">
        <v>-0.00513721</v>
      </c>
      <c r="C694">
        <f>VLOOKUP(A694,[1]总校正后表!$A:$U,21,0)</f>
        <v>4.491139</v>
      </c>
    </row>
    <row r="695" spans="1:3">
      <c r="A695" t="s">
        <v>1156</v>
      </c>
      <c r="B695">
        <v>-0.00398254</v>
      </c>
      <c r="C695">
        <f>VLOOKUP(A695,[1]总校正后表!$A:$U,21,0)</f>
        <v>5.440905</v>
      </c>
    </row>
    <row r="696" spans="1:3">
      <c r="A696" t="s">
        <v>449</v>
      </c>
      <c r="B696">
        <v>-0.00310209</v>
      </c>
      <c r="C696">
        <f>VLOOKUP(A696,[1]总校正后表!$A:$U,21,0)</f>
        <v>4.034248</v>
      </c>
    </row>
    <row r="697" spans="1:3">
      <c r="A697" t="s">
        <v>146</v>
      </c>
      <c r="B697">
        <v>-0.00280517</v>
      </c>
      <c r="C697">
        <f>VLOOKUP(A697,[1]总校正后表!$A:$U,21,0)</f>
        <v>1.9925</v>
      </c>
    </row>
    <row r="698" spans="1:3">
      <c r="A698" t="s">
        <v>219</v>
      </c>
      <c r="B698">
        <v>-0.00130812</v>
      </c>
      <c r="C698">
        <f>VLOOKUP(A698,[1]总校正后表!$A:$U,21,0)</f>
        <v>4.504376</v>
      </c>
    </row>
    <row r="699" spans="1:3">
      <c r="A699" t="s">
        <v>527</v>
      </c>
      <c r="B699">
        <v>-0.000688002</v>
      </c>
      <c r="C699">
        <f>VLOOKUP(A699,[1]总校正后表!$A:$U,21,0)</f>
        <v>4.278785</v>
      </c>
    </row>
    <row r="700" spans="1:3">
      <c r="A700" t="s">
        <v>799</v>
      </c>
      <c r="B700">
        <v>-0.000546772</v>
      </c>
      <c r="C700">
        <f>VLOOKUP(A700,[1]总校正后表!$A:$U,21,0)</f>
        <v>6.140033</v>
      </c>
    </row>
    <row r="701" spans="1:3">
      <c r="A701" t="s">
        <v>326</v>
      </c>
      <c r="B701">
        <v>0.000353107</v>
      </c>
      <c r="C701">
        <f>VLOOKUP(A701,[1]总校正后表!$A:$U,21,0)</f>
        <v>3.285363</v>
      </c>
    </row>
    <row r="702" spans="1:3">
      <c r="A702" t="s">
        <v>928</v>
      </c>
      <c r="B702">
        <v>0.000645587</v>
      </c>
      <c r="C702">
        <f>VLOOKUP(A702,[1]总校正后表!$A:$U,21,0)</f>
        <v>4.159856</v>
      </c>
    </row>
    <row r="703" spans="1:3">
      <c r="A703" t="s">
        <v>1108</v>
      </c>
      <c r="B703">
        <v>0.00149835</v>
      </c>
      <c r="C703">
        <f>VLOOKUP(A703,[1]总校正后表!$A:$U,21,0)</f>
        <v>3.504128</v>
      </c>
    </row>
    <row r="704" spans="1:3">
      <c r="A704" t="s">
        <v>881</v>
      </c>
      <c r="B704">
        <v>0.00368249</v>
      </c>
      <c r="C704">
        <f>VLOOKUP(A704,[1]总校正后表!$A:$U,21,0)</f>
        <v>3.125312</v>
      </c>
    </row>
    <row r="705" spans="1:3">
      <c r="A705" t="s">
        <v>1258</v>
      </c>
      <c r="B705">
        <v>0.00628181</v>
      </c>
      <c r="C705">
        <f>VLOOKUP(A705,[1]总校正后表!$A:$U,21,0)</f>
        <v>4.900559</v>
      </c>
    </row>
    <row r="706" spans="1:3">
      <c r="A706" t="s">
        <v>542</v>
      </c>
      <c r="B706">
        <v>0.00733881</v>
      </c>
      <c r="C706">
        <f>VLOOKUP(A706,[1]总校正后表!$A:$U,21,0)</f>
        <v>5.140376</v>
      </c>
    </row>
    <row r="707" spans="1:3">
      <c r="A707" t="s">
        <v>363</v>
      </c>
      <c r="B707">
        <v>0.00831098</v>
      </c>
      <c r="C707">
        <f>VLOOKUP(A707,[1]总校正后表!$A:$U,21,0)</f>
        <v>6.034305</v>
      </c>
    </row>
    <row r="708" spans="1:3">
      <c r="A708" t="s">
        <v>31</v>
      </c>
      <c r="B708">
        <v>0.00869508</v>
      </c>
      <c r="C708">
        <f>VLOOKUP(A708,[1]总校正后表!$A:$U,21,0)</f>
        <v>5.501175</v>
      </c>
    </row>
    <row r="709" spans="1:3">
      <c r="A709" t="s">
        <v>161</v>
      </c>
      <c r="B709">
        <v>0.00916196</v>
      </c>
      <c r="C709">
        <f>VLOOKUP(A709,[1]总校正后表!$A:$U,21,0)</f>
        <v>4.340798</v>
      </c>
    </row>
    <row r="710" spans="1:3">
      <c r="A710" t="s">
        <v>276</v>
      </c>
      <c r="B710">
        <v>0.00928973</v>
      </c>
      <c r="C710">
        <f>VLOOKUP(A710,[1]总校正后表!$A:$U,21,0)</f>
        <v>4.008085</v>
      </c>
    </row>
    <row r="711" spans="1:3">
      <c r="A711" t="s">
        <v>425</v>
      </c>
      <c r="B711">
        <v>0.0114265</v>
      </c>
      <c r="C711">
        <f>VLOOKUP(A711,[1]总校正后表!$A:$U,21,0)</f>
        <v>4.10386</v>
      </c>
    </row>
    <row r="712" spans="1:3">
      <c r="A712" t="s">
        <v>1292</v>
      </c>
      <c r="B712">
        <v>0.0149567</v>
      </c>
      <c r="C712">
        <f>VLOOKUP(A712,[1]总校正后表!$A:$U,21,0)</f>
        <v>5.499282</v>
      </c>
    </row>
    <row r="713" spans="1:3">
      <c r="A713" t="s">
        <v>1024</v>
      </c>
      <c r="B713">
        <v>0.0159474</v>
      </c>
      <c r="C713">
        <f>VLOOKUP(A713,[1]总校正后表!$A:$U,21,0)</f>
        <v>3.842713</v>
      </c>
    </row>
    <row r="714" spans="1:3">
      <c r="A714" t="s">
        <v>318</v>
      </c>
      <c r="B714">
        <v>0.0160061</v>
      </c>
      <c r="C714">
        <f>VLOOKUP(A714,[1]总校正后表!$A:$U,21,0)</f>
        <v>5.447417</v>
      </c>
    </row>
    <row r="715" spans="1:3">
      <c r="A715" t="s">
        <v>1255</v>
      </c>
      <c r="B715">
        <v>0.0167107</v>
      </c>
      <c r="C715">
        <f>VLOOKUP(A715,[1]总校正后表!$A:$U,21,0)</f>
        <v>5.452283</v>
      </c>
    </row>
    <row r="716" spans="1:3">
      <c r="A716" t="s">
        <v>470</v>
      </c>
      <c r="B716">
        <v>0.0183883</v>
      </c>
      <c r="C716">
        <f>VLOOKUP(A716,[1]总校正后表!$A:$U,21,0)</f>
        <v>4.268969</v>
      </c>
    </row>
    <row r="717" spans="1:3">
      <c r="A717" t="s">
        <v>81</v>
      </c>
      <c r="B717">
        <v>0.0211776</v>
      </c>
      <c r="C717">
        <f>VLOOKUP(A717,[1]总校正后表!$A:$U,21,0)</f>
        <v>4.196622</v>
      </c>
    </row>
    <row r="718" spans="1:3">
      <c r="A718" t="s">
        <v>1249</v>
      </c>
      <c r="B718">
        <v>0.0220135</v>
      </c>
      <c r="C718">
        <f>VLOOKUP(A718,[1]总校正后表!$A:$U,21,0)</f>
        <v>4.078518</v>
      </c>
    </row>
    <row r="719" spans="1:3">
      <c r="A719" t="s">
        <v>655</v>
      </c>
      <c r="B719">
        <v>0.0231407</v>
      </c>
      <c r="C719">
        <f>VLOOKUP(A719,[1]总校正后表!$A:$U,21,0)</f>
        <v>4.435892</v>
      </c>
    </row>
    <row r="720" spans="1:3">
      <c r="A720" t="s">
        <v>159</v>
      </c>
      <c r="B720">
        <v>0.0248384</v>
      </c>
      <c r="C720">
        <f>VLOOKUP(A720,[1]总校正后表!$A:$U,21,0)</f>
        <v>4.557108</v>
      </c>
    </row>
    <row r="721" spans="1:3">
      <c r="A721" t="s">
        <v>1170</v>
      </c>
      <c r="B721">
        <v>0.0254515</v>
      </c>
      <c r="C721">
        <f>VLOOKUP(A721,[1]总校正后表!$A:$U,21,0)</f>
        <v>4.606152</v>
      </c>
    </row>
    <row r="722" spans="1:3">
      <c r="A722" t="s">
        <v>739</v>
      </c>
      <c r="B722">
        <v>0.0258579</v>
      </c>
      <c r="C722">
        <f>VLOOKUP(A722,[1]总校正后表!$A:$U,21,0)</f>
        <v>4.866715</v>
      </c>
    </row>
    <row r="723" spans="1:3">
      <c r="A723" t="s">
        <v>331</v>
      </c>
      <c r="B723">
        <v>0.0260425</v>
      </c>
      <c r="C723">
        <f>VLOOKUP(A723,[1]总校正后表!$A:$U,21,0)</f>
        <v>1.985987</v>
      </c>
    </row>
    <row r="724" spans="1:3">
      <c r="A724" t="s">
        <v>1139</v>
      </c>
      <c r="B724">
        <v>0.0263472</v>
      </c>
      <c r="C724">
        <f>VLOOKUP(A724,[1]总校正后表!$A:$U,21,0)</f>
        <v>3.782735</v>
      </c>
    </row>
    <row r="725" spans="1:3">
      <c r="A725" t="s">
        <v>419</v>
      </c>
      <c r="B725">
        <v>0.0269035</v>
      </c>
      <c r="C725">
        <f>VLOOKUP(A725,[1]总校正后表!$A:$U,21,0)</f>
        <v>3.684772</v>
      </c>
    </row>
    <row r="726" spans="1:3">
      <c r="A726" t="s">
        <v>225</v>
      </c>
      <c r="B726">
        <v>0.0278894</v>
      </c>
      <c r="C726">
        <f>VLOOKUP(A726,[1]总校正后表!$A:$U,21,0)</f>
        <v>4.630985</v>
      </c>
    </row>
    <row r="727" spans="1:3">
      <c r="A727" t="s">
        <v>932</v>
      </c>
      <c r="B727">
        <v>0.029225</v>
      </c>
      <c r="C727">
        <f>VLOOKUP(A727,[1]总校正后表!$A:$U,21,0)</f>
        <v>4.772387</v>
      </c>
    </row>
    <row r="728" spans="1:3">
      <c r="A728" t="s">
        <v>1250</v>
      </c>
      <c r="B728">
        <v>0.0314373</v>
      </c>
      <c r="C728">
        <f>VLOOKUP(A728,[1]总校正后表!$A:$U,21,0)</f>
        <v>5.558889</v>
      </c>
    </row>
    <row r="729" spans="1:3">
      <c r="A729" t="s">
        <v>160</v>
      </c>
      <c r="B729">
        <v>0.0319153</v>
      </c>
      <c r="C729">
        <f>VLOOKUP(A729,[1]总校正后表!$A:$U,21,0)</f>
        <v>4.16168</v>
      </c>
    </row>
    <row r="730" spans="1:3">
      <c r="A730" t="s">
        <v>699</v>
      </c>
      <c r="B730">
        <v>0.0331583</v>
      </c>
      <c r="C730">
        <f>VLOOKUP(A730,[1]总校正后表!$A:$U,21,0)</f>
        <v>4.223621</v>
      </c>
    </row>
    <row r="731" spans="1:3">
      <c r="A731" t="s">
        <v>1026</v>
      </c>
      <c r="B731">
        <v>0.0339188</v>
      </c>
      <c r="C731">
        <f>VLOOKUP(A731,[1]总校正后表!$A:$U,21,0)</f>
        <v>4.140612</v>
      </c>
    </row>
    <row r="732" spans="1:3">
      <c r="A732" t="s">
        <v>753</v>
      </c>
      <c r="B732">
        <v>0.0346153</v>
      </c>
      <c r="C732">
        <f>VLOOKUP(A732,[1]总校正后表!$A:$U,21,0)</f>
        <v>5.094438</v>
      </c>
    </row>
    <row r="733" spans="1:3">
      <c r="A733" t="s">
        <v>946</v>
      </c>
      <c r="B733">
        <v>0.0358791</v>
      </c>
      <c r="C733">
        <f>VLOOKUP(A733,[1]总校正后表!$A:$U,21,0)</f>
        <v>3.027155</v>
      </c>
    </row>
    <row r="734" spans="1:3">
      <c r="A734" t="s">
        <v>1052</v>
      </c>
      <c r="B734">
        <v>0.0362032</v>
      </c>
      <c r="C734">
        <f>VLOOKUP(A734,[1]总校正后表!$A:$U,21,0)</f>
        <v>4.065449</v>
      </c>
    </row>
    <row r="735" spans="1:3">
      <c r="A735" t="s">
        <v>541</v>
      </c>
      <c r="B735">
        <v>0.0368821</v>
      </c>
      <c r="C735">
        <f>VLOOKUP(A735,[1]总校正后表!$A:$U,21,0)</f>
        <v>5.439045</v>
      </c>
    </row>
    <row r="736" spans="1:3">
      <c r="A736" t="s">
        <v>37</v>
      </c>
      <c r="B736">
        <v>0.0370348</v>
      </c>
      <c r="C736">
        <f>VLOOKUP(A736,[1]总校正后表!$A:$U,21,0)</f>
        <v>5.521488</v>
      </c>
    </row>
    <row r="737" spans="1:3">
      <c r="A737" t="s">
        <v>35</v>
      </c>
      <c r="B737">
        <v>0.0372196</v>
      </c>
      <c r="C737">
        <f>VLOOKUP(A737,[1]总校正后表!$A:$U,21,0)</f>
        <v>4.791677</v>
      </c>
    </row>
    <row r="738" spans="1:3">
      <c r="A738" t="s">
        <v>416</v>
      </c>
      <c r="B738">
        <v>0.0377702</v>
      </c>
      <c r="C738">
        <f>VLOOKUP(A738,[1]总校正后表!$A:$U,21,0)</f>
        <v>4.866113</v>
      </c>
    </row>
    <row r="739" spans="1:3">
      <c r="A739" t="s">
        <v>149</v>
      </c>
      <c r="B739">
        <v>0.0385219</v>
      </c>
      <c r="C739">
        <f>VLOOKUP(A739,[1]总校正后表!$A:$U,21,0)</f>
        <v>5.376434</v>
      </c>
    </row>
    <row r="740" spans="1:3">
      <c r="A740" t="s">
        <v>613</v>
      </c>
      <c r="B740">
        <v>0.0412323</v>
      </c>
      <c r="C740">
        <f>VLOOKUP(A740,[1]总校正后表!$A:$U,21,0)</f>
        <v>4.862868</v>
      </c>
    </row>
    <row r="741" spans="1:3">
      <c r="A741" t="s">
        <v>991</v>
      </c>
      <c r="B741">
        <v>0.0433642</v>
      </c>
      <c r="C741">
        <f>VLOOKUP(A741,[1]总校正后表!$A:$U,21,0)</f>
        <v>3.879379</v>
      </c>
    </row>
    <row r="742" spans="1:3">
      <c r="A742" t="s">
        <v>296</v>
      </c>
      <c r="B742">
        <v>0.0443423</v>
      </c>
      <c r="C742">
        <f>VLOOKUP(A742,[1]总校正后表!$A:$U,21,0)</f>
        <v>4.236857</v>
      </c>
    </row>
    <row r="743" spans="1:3">
      <c r="A743" t="s">
        <v>1192</v>
      </c>
      <c r="B743">
        <v>0.0444945</v>
      </c>
      <c r="C743">
        <f>VLOOKUP(A743,[1]总校正后表!$A:$U,21,0)</f>
        <v>4.270561</v>
      </c>
    </row>
    <row r="744" spans="1:3">
      <c r="A744" t="s">
        <v>412</v>
      </c>
      <c r="B744">
        <v>0.0444949</v>
      </c>
      <c r="C744">
        <f>VLOOKUP(A744,[1]总校正后表!$A:$U,21,0)</f>
        <v>3.509684</v>
      </c>
    </row>
    <row r="745" spans="1:3">
      <c r="A745" t="s">
        <v>723</v>
      </c>
      <c r="B745">
        <v>0.0448494</v>
      </c>
      <c r="C745">
        <f>VLOOKUP(A745,[1]总校正后表!$A:$U,21,0)</f>
        <v>4.658652</v>
      </c>
    </row>
    <row r="746" spans="1:3">
      <c r="A746" t="s">
        <v>319</v>
      </c>
      <c r="B746">
        <v>0.0475422</v>
      </c>
      <c r="C746">
        <f>VLOOKUP(A746,[1]总校正后表!$A:$U,21,0)</f>
        <v>5.293955</v>
      </c>
    </row>
    <row r="747" spans="1:3">
      <c r="A747" t="s">
        <v>67</v>
      </c>
      <c r="B747">
        <v>0.0488566</v>
      </c>
      <c r="C747">
        <f>VLOOKUP(A747,[1]总校正后表!$A:$U,21,0)</f>
        <v>4.686084</v>
      </c>
    </row>
    <row r="748" spans="1:3">
      <c r="A748" t="s">
        <v>830</v>
      </c>
      <c r="B748">
        <v>0.0491235</v>
      </c>
      <c r="C748">
        <f>VLOOKUP(A748,[1]总校正后表!$A:$U,21,0)</f>
        <v>4.256629</v>
      </c>
    </row>
    <row r="749" spans="1:3">
      <c r="A749" t="s">
        <v>832</v>
      </c>
      <c r="B749">
        <v>0.0502412</v>
      </c>
      <c r="C749">
        <f>VLOOKUP(A749,[1]总校正后表!$A:$U,21,0)</f>
        <v>3.612778</v>
      </c>
    </row>
    <row r="750" spans="1:3">
      <c r="A750" t="s">
        <v>91</v>
      </c>
      <c r="B750">
        <v>0.0593887</v>
      </c>
      <c r="C750">
        <f>VLOOKUP(A750,[1]总校正后表!$A:$U,21,0)</f>
        <v>4.412565</v>
      </c>
    </row>
    <row r="751" spans="1:3">
      <c r="A751" t="s">
        <v>206</v>
      </c>
      <c r="B751">
        <v>0.0604283</v>
      </c>
      <c r="C751">
        <f>VLOOKUP(A751,[1]总校正后表!$A:$U,21,0)</f>
        <v>3.720321</v>
      </c>
    </row>
    <row r="752" spans="1:3">
      <c r="A752" t="s">
        <v>878</v>
      </c>
      <c r="B752">
        <v>0.0613276</v>
      </c>
      <c r="C752">
        <f>VLOOKUP(A752,[1]总校正后表!$A:$U,21,0)</f>
        <v>4.702689</v>
      </c>
    </row>
    <row r="753" spans="1:3">
      <c r="A753" t="s">
        <v>1263</v>
      </c>
      <c r="B753">
        <v>0.0616057</v>
      </c>
      <c r="C753">
        <f>VLOOKUP(A753,[1]总校正后表!$A:$U,21,0)</f>
        <v>4.782031</v>
      </c>
    </row>
    <row r="754" spans="1:3">
      <c r="A754" t="s">
        <v>182</v>
      </c>
      <c r="B754">
        <v>0.0620714</v>
      </c>
      <c r="C754">
        <f>VLOOKUP(A754,[1]总校正后表!$A:$U,21,0)</f>
        <v>6.857495</v>
      </c>
    </row>
    <row r="755" spans="1:3">
      <c r="A755" t="s">
        <v>713</v>
      </c>
      <c r="B755">
        <v>0.0636271</v>
      </c>
      <c r="C755">
        <f>VLOOKUP(A755,[1]总校正后表!$A:$U,21,0)</f>
        <v>3.568482</v>
      </c>
    </row>
    <row r="756" spans="1:3">
      <c r="A756" t="s">
        <v>383</v>
      </c>
      <c r="B756">
        <v>0.0649286</v>
      </c>
      <c r="C756">
        <f>VLOOKUP(A756,[1]总校正后表!$A:$U,21,0)</f>
        <v>5.307436</v>
      </c>
    </row>
    <row r="757" spans="1:3">
      <c r="A757" t="s">
        <v>581</v>
      </c>
      <c r="B757">
        <v>0.0682752</v>
      </c>
      <c r="C757">
        <f>VLOOKUP(A757,[1]总校正后表!$A:$U,21,0)</f>
        <v>3.32471</v>
      </c>
    </row>
    <row r="758" spans="1:3">
      <c r="A758" t="s">
        <v>48</v>
      </c>
      <c r="B758">
        <v>0.0699285</v>
      </c>
      <c r="C758">
        <f>VLOOKUP(A758,[1]总校正后表!$A:$U,21,0)</f>
        <v>4.622315</v>
      </c>
    </row>
    <row r="759" spans="1:3">
      <c r="A759" t="s">
        <v>469</v>
      </c>
      <c r="B759">
        <v>0.0706396</v>
      </c>
      <c r="C759">
        <f>VLOOKUP(A759,[1]总校正后表!$A:$U,21,0)</f>
        <v>3.813162</v>
      </c>
    </row>
    <row r="760" spans="1:3">
      <c r="A760" t="s">
        <v>901</v>
      </c>
      <c r="B760">
        <v>0.0712751</v>
      </c>
      <c r="C760">
        <f>VLOOKUP(A760,[1]总校正后表!$A:$U,21,0)</f>
        <v>3.440613</v>
      </c>
    </row>
    <row r="761" spans="1:3">
      <c r="A761" t="s">
        <v>687</v>
      </c>
      <c r="B761">
        <v>0.0716706</v>
      </c>
      <c r="C761">
        <f>VLOOKUP(A761,[1]总校正后表!$A:$U,21,0)</f>
        <v>3.415752</v>
      </c>
    </row>
    <row r="762" spans="1:3">
      <c r="A762" t="s">
        <v>418</v>
      </c>
      <c r="B762">
        <v>0.0719515</v>
      </c>
      <c r="C762">
        <f>VLOOKUP(A762,[1]总校正后表!$A:$U,21,0)</f>
        <v>4.667282</v>
      </c>
    </row>
    <row r="763" spans="1:3">
      <c r="A763" t="s">
        <v>1201</v>
      </c>
      <c r="B763">
        <v>0.0720529</v>
      </c>
      <c r="C763">
        <f>VLOOKUP(A763,[1]总校正后表!$A:$U,21,0)</f>
        <v>3.892085</v>
      </c>
    </row>
    <row r="764" spans="1:3">
      <c r="A764" t="s">
        <v>111</v>
      </c>
      <c r="B764">
        <v>0.0722804</v>
      </c>
      <c r="C764">
        <f>VLOOKUP(A764,[1]总校正后表!$A:$U,21,0)</f>
        <v>2.405929</v>
      </c>
    </row>
    <row r="765" spans="1:3">
      <c r="A765" t="s">
        <v>524</v>
      </c>
      <c r="B765">
        <v>0.0727982</v>
      </c>
      <c r="C765">
        <f>VLOOKUP(A765,[1]总校正后表!$A:$U,21,0)</f>
        <v>4.214262</v>
      </c>
    </row>
    <row r="766" spans="1:3">
      <c r="A766" t="s">
        <v>1080</v>
      </c>
      <c r="B766">
        <v>0.0728763</v>
      </c>
      <c r="C766">
        <f>VLOOKUP(A766,[1]总校正后表!$A:$U,21,0)</f>
        <v>3.555679</v>
      </c>
    </row>
    <row r="767" spans="1:3">
      <c r="A767" t="s">
        <v>395</v>
      </c>
      <c r="B767">
        <v>0.0736106</v>
      </c>
      <c r="C767">
        <f>VLOOKUP(A767,[1]总校正后表!$A:$U,21,0)</f>
        <v>5.275312</v>
      </c>
    </row>
    <row r="768" spans="1:3">
      <c r="A768" t="s">
        <v>1233</v>
      </c>
      <c r="B768">
        <v>0.0757082</v>
      </c>
      <c r="C768">
        <f>VLOOKUP(A768,[1]总校正后表!$A:$U,21,0)</f>
        <v>6.261726</v>
      </c>
    </row>
    <row r="769" spans="1:3">
      <c r="A769" t="s">
        <v>513</v>
      </c>
      <c r="B769">
        <v>0.0782802</v>
      </c>
      <c r="C769">
        <f>VLOOKUP(A769,[1]总校正后表!$A:$U,21,0)</f>
        <v>1.964118</v>
      </c>
    </row>
    <row r="770" spans="1:3">
      <c r="A770" t="s">
        <v>1103</v>
      </c>
      <c r="B770">
        <v>0.0788881</v>
      </c>
      <c r="C770">
        <f>VLOOKUP(A770,[1]总校正后表!$A:$U,21,0)</f>
        <v>4.536195</v>
      </c>
    </row>
    <row r="771" spans="1:3">
      <c r="A771" t="s">
        <v>103</v>
      </c>
      <c r="B771">
        <v>0.0800225</v>
      </c>
      <c r="C771">
        <f>VLOOKUP(A771,[1]总校正后表!$A:$U,21,0)</f>
        <v>3.033973</v>
      </c>
    </row>
    <row r="772" spans="1:3">
      <c r="A772" t="s">
        <v>1041</v>
      </c>
      <c r="B772">
        <v>0.0812197</v>
      </c>
      <c r="C772">
        <f>VLOOKUP(A772,[1]总校正后表!$A:$U,21,0)</f>
        <v>4.755759</v>
      </c>
    </row>
    <row r="773" spans="1:3">
      <c r="A773" t="s">
        <v>988</v>
      </c>
      <c r="B773">
        <v>0.0829899</v>
      </c>
      <c r="C773">
        <f>VLOOKUP(A773,[1]总校正后表!$A:$U,21,0)</f>
        <v>2.008102</v>
      </c>
    </row>
    <row r="774" spans="1:3">
      <c r="A774" t="s">
        <v>677</v>
      </c>
      <c r="B774">
        <v>0.083822</v>
      </c>
      <c r="C774">
        <f>VLOOKUP(A774,[1]总校正后表!$A:$U,21,0)</f>
        <v>3.982804</v>
      </c>
    </row>
    <row r="775" spans="1:3">
      <c r="A775" t="s">
        <v>168</v>
      </c>
      <c r="B775">
        <v>0.0852661</v>
      </c>
      <c r="C775">
        <f>VLOOKUP(A775,[1]总校正后表!$A:$U,21,0)</f>
        <v>3.937742</v>
      </c>
    </row>
    <row r="776" spans="1:3">
      <c r="A776" t="s">
        <v>396</v>
      </c>
      <c r="B776">
        <v>0.085412</v>
      </c>
      <c r="C776">
        <f>VLOOKUP(A776,[1]总校正后表!$A:$U,21,0)</f>
        <v>5.051077</v>
      </c>
    </row>
    <row r="777" spans="1:3">
      <c r="A777" t="s">
        <v>380</v>
      </c>
      <c r="B777">
        <v>0.0861355</v>
      </c>
      <c r="C777">
        <f>VLOOKUP(A777,[1]总校正后表!$A:$U,21,0)</f>
        <v>4.725152</v>
      </c>
    </row>
    <row r="778" spans="1:3">
      <c r="A778" t="s">
        <v>694</v>
      </c>
      <c r="B778">
        <v>0.0886618</v>
      </c>
      <c r="C778">
        <f>VLOOKUP(A778,[1]总校正后表!$A:$U,21,0)</f>
        <v>5.517429</v>
      </c>
    </row>
    <row r="779" spans="1:3">
      <c r="A779" t="s">
        <v>536</v>
      </c>
      <c r="B779">
        <v>0.0893547</v>
      </c>
      <c r="C779">
        <f>VLOOKUP(A779,[1]总校正后表!$A:$U,21,0)</f>
        <v>5.718922</v>
      </c>
    </row>
    <row r="780" spans="1:3">
      <c r="A780" t="s">
        <v>528</v>
      </c>
      <c r="B780">
        <v>0.0902015</v>
      </c>
      <c r="C780">
        <f>VLOOKUP(A780,[1]总校正后表!$A:$U,21,0)</f>
        <v>3.886729</v>
      </c>
    </row>
    <row r="781" spans="1:3">
      <c r="A781" t="s">
        <v>436</v>
      </c>
      <c r="B781">
        <v>0.0906862</v>
      </c>
      <c r="C781">
        <f>VLOOKUP(A781,[1]总校正后表!$A:$U,21,0)</f>
        <v>5.162424</v>
      </c>
    </row>
    <row r="782" spans="1:3">
      <c r="A782" t="s">
        <v>1216</v>
      </c>
      <c r="B782">
        <v>0.0911121</v>
      </c>
      <c r="C782">
        <f>VLOOKUP(A782,[1]总校正后表!$A:$U,21,0)</f>
        <v>5.018171</v>
      </c>
    </row>
    <row r="783" spans="1:3">
      <c r="A783" t="s">
        <v>509</v>
      </c>
      <c r="B783">
        <v>0.0916909</v>
      </c>
      <c r="C783">
        <f>VLOOKUP(A783,[1]总校正后表!$A:$U,21,0)</f>
        <v>3.212083</v>
      </c>
    </row>
    <row r="784" spans="1:3">
      <c r="A784" t="s">
        <v>335</v>
      </c>
      <c r="B784">
        <v>0.0920575</v>
      </c>
      <c r="C784">
        <f>VLOOKUP(A784,[1]总校正后表!$A:$U,21,0)</f>
        <v>4.097165</v>
      </c>
    </row>
    <row r="785" spans="1:3">
      <c r="A785" t="s">
        <v>1013</v>
      </c>
      <c r="B785">
        <v>0.0939898</v>
      </c>
      <c r="C785">
        <f>VLOOKUP(A785,[1]总校正后表!$A:$U,21,0)</f>
        <v>4.281872</v>
      </c>
    </row>
    <row r="786" spans="1:3">
      <c r="A786" t="s">
        <v>150</v>
      </c>
      <c r="B786">
        <v>0.094065</v>
      </c>
      <c r="C786">
        <f>VLOOKUP(A786,[1]总校正后表!$A:$U,21,0)</f>
        <v>3.368332</v>
      </c>
    </row>
    <row r="787" spans="1:3">
      <c r="A787" t="s">
        <v>1194</v>
      </c>
      <c r="B787">
        <v>0.0958211</v>
      </c>
      <c r="C787">
        <f>VLOOKUP(A787,[1]总校正后表!$A:$U,21,0)</f>
        <v>4.794697</v>
      </c>
    </row>
    <row r="788" spans="1:3">
      <c r="A788" t="s">
        <v>327</v>
      </c>
      <c r="B788">
        <v>0.0963107</v>
      </c>
      <c r="C788">
        <f>VLOOKUP(A788,[1]总校正后表!$A:$U,21,0)</f>
        <v>4.348787</v>
      </c>
    </row>
    <row r="789" spans="1:3">
      <c r="A789" t="s">
        <v>361</v>
      </c>
      <c r="B789">
        <v>0.101211</v>
      </c>
      <c r="C789">
        <f>VLOOKUP(A789,[1]总校正后表!$A:$U,21,0)</f>
        <v>5.208875</v>
      </c>
    </row>
    <row r="790" spans="1:3">
      <c r="A790" t="s">
        <v>468</v>
      </c>
      <c r="B790">
        <v>0.101949</v>
      </c>
      <c r="C790">
        <f>VLOOKUP(A790,[1]总校正后表!$A:$U,21,0)</f>
        <v>5.026365</v>
      </c>
    </row>
    <row r="791" spans="1:3">
      <c r="A791" t="s">
        <v>100</v>
      </c>
      <c r="B791">
        <v>0.102182</v>
      </c>
      <c r="C791">
        <f>VLOOKUP(A791,[1]总校正后表!$A:$U,21,0)</f>
        <v>3.375097</v>
      </c>
    </row>
    <row r="792" spans="1:3">
      <c r="A792" t="s">
        <v>241</v>
      </c>
      <c r="B792">
        <v>0.102719</v>
      </c>
      <c r="C792">
        <f>VLOOKUP(A792,[1]总校正后表!$A:$U,21,0)</f>
        <v>3.307865</v>
      </c>
    </row>
    <row r="793" spans="1:3">
      <c r="A793" t="s">
        <v>1049</v>
      </c>
      <c r="B793">
        <v>0.105718</v>
      </c>
      <c r="C793">
        <f>VLOOKUP(A793,[1]总校正后表!$A:$U,21,0)</f>
        <v>4.61556</v>
      </c>
    </row>
    <row r="794" spans="1:3">
      <c r="A794" t="s">
        <v>884</v>
      </c>
      <c r="B794">
        <v>0.106576</v>
      </c>
      <c r="C794">
        <f>VLOOKUP(A794,[1]总校正后表!$A:$U,21,0)</f>
        <v>4.905178</v>
      </c>
    </row>
    <row r="795" spans="1:3">
      <c r="A795" t="s">
        <v>533</v>
      </c>
      <c r="B795">
        <v>0.109248</v>
      </c>
      <c r="C795">
        <f>VLOOKUP(A795,[1]总校正后表!$A:$U,21,0)</f>
        <v>5.121619</v>
      </c>
    </row>
    <row r="796" spans="1:3">
      <c r="A796" t="s">
        <v>718</v>
      </c>
      <c r="B796">
        <v>0.109638</v>
      </c>
      <c r="C796">
        <f>VLOOKUP(A796,[1]总校正后表!$A:$U,21,0)</f>
        <v>5.726725</v>
      </c>
    </row>
    <row r="797" spans="1:3">
      <c r="A797" t="s">
        <v>743</v>
      </c>
      <c r="B797">
        <v>0.114213</v>
      </c>
      <c r="C797">
        <f>VLOOKUP(A797,[1]总校正后表!$A:$U,21,0)</f>
        <v>4.776695</v>
      </c>
    </row>
    <row r="798" spans="1:3">
      <c r="A798" t="s">
        <v>181</v>
      </c>
      <c r="B798">
        <v>0.114678</v>
      </c>
      <c r="C798">
        <f>VLOOKUP(A798,[1]总校正后表!$A:$U,21,0)</f>
        <v>3.631304</v>
      </c>
    </row>
    <row r="799" spans="1:3">
      <c r="A799" t="s">
        <v>1042</v>
      </c>
      <c r="B799">
        <v>0.115333</v>
      </c>
      <c r="C799">
        <f>VLOOKUP(A799,[1]总校正后表!$A:$U,21,0)</f>
        <v>4.485251</v>
      </c>
    </row>
    <row r="800" spans="1:3">
      <c r="A800" t="s">
        <v>357</v>
      </c>
      <c r="B800">
        <v>0.11632</v>
      </c>
      <c r="C800">
        <f>VLOOKUP(A800,[1]总校正后表!$A:$U,21,0)</f>
        <v>5.985012</v>
      </c>
    </row>
    <row r="801" spans="1:3">
      <c r="A801" t="s">
        <v>195</v>
      </c>
      <c r="B801">
        <v>0.11742</v>
      </c>
      <c r="C801">
        <f>VLOOKUP(A801,[1]总校正后表!$A:$U,21,0)</f>
        <v>3.981328</v>
      </c>
    </row>
    <row r="802" spans="1:3">
      <c r="A802" t="s">
        <v>660</v>
      </c>
      <c r="B802">
        <v>0.118105</v>
      </c>
      <c r="C802">
        <f>VLOOKUP(A802,[1]总校正后表!$A:$U,21,0)</f>
        <v>6.021749</v>
      </c>
    </row>
    <row r="803" spans="1:3">
      <c r="A803" t="s">
        <v>1129</v>
      </c>
      <c r="B803">
        <v>0.118854</v>
      </c>
      <c r="C803">
        <f>VLOOKUP(A803,[1]总校正后表!$A:$U,21,0)</f>
        <v>4.768803</v>
      </c>
    </row>
    <row r="804" spans="1:3">
      <c r="A804" t="s">
        <v>618</v>
      </c>
      <c r="B804">
        <v>0.121792</v>
      </c>
      <c r="C804">
        <f>VLOOKUP(A804,[1]总校正后表!$A:$U,21,0)</f>
        <v>2.692818</v>
      </c>
    </row>
    <row r="805" spans="1:3">
      <c r="A805" t="s">
        <v>1012</v>
      </c>
      <c r="B805">
        <v>0.121863</v>
      </c>
      <c r="C805">
        <f>VLOOKUP(A805,[1]总校正后表!$A:$U,21,0)</f>
        <v>4.391126</v>
      </c>
    </row>
    <row r="806" spans="1:3">
      <c r="A806" t="s">
        <v>796</v>
      </c>
      <c r="B806">
        <v>0.124234</v>
      </c>
      <c r="C806">
        <f>VLOOKUP(A806,[1]总校正后表!$A:$U,21,0)</f>
        <v>5.100712</v>
      </c>
    </row>
    <row r="807" spans="1:3">
      <c r="A807" t="s">
        <v>1015</v>
      </c>
      <c r="B807">
        <v>0.124594</v>
      </c>
      <c r="C807">
        <f>VLOOKUP(A807,[1]总校正后表!$A:$U,21,0)</f>
        <v>2.748838</v>
      </c>
    </row>
    <row r="808" spans="1:3">
      <c r="A808" t="s">
        <v>1235</v>
      </c>
      <c r="B808">
        <v>0.125113</v>
      </c>
      <c r="C808">
        <f>VLOOKUP(A808,[1]总校正后表!$A:$U,21,0)</f>
        <v>4.024785</v>
      </c>
    </row>
    <row r="809" spans="1:3">
      <c r="A809" t="s">
        <v>355</v>
      </c>
      <c r="B809">
        <v>0.127455</v>
      </c>
      <c r="C809">
        <f>VLOOKUP(A809,[1]总校正后表!$A:$U,21,0)</f>
        <v>3.702482</v>
      </c>
    </row>
    <row r="810" spans="1:3">
      <c r="A810" t="s">
        <v>656</v>
      </c>
      <c r="B810">
        <v>0.127773</v>
      </c>
      <c r="C810">
        <f>VLOOKUP(A810,[1]总校正后表!$A:$U,21,0)</f>
        <v>4.092268</v>
      </c>
    </row>
    <row r="811" spans="1:3">
      <c r="A811" t="s">
        <v>521</v>
      </c>
      <c r="B811">
        <v>0.128903</v>
      </c>
      <c r="C811">
        <f>VLOOKUP(A811,[1]总校正后表!$A:$U,21,0)</f>
        <v>2.994179</v>
      </c>
    </row>
    <row r="812" spans="1:3">
      <c r="A812" t="s">
        <v>669</v>
      </c>
      <c r="B812">
        <v>0.131355</v>
      </c>
      <c r="C812">
        <f>VLOOKUP(A812,[1]总校正后表!$A:$U,21,0)</f>
        <v>5.212636</v>
      </c>
    </row>
    <row r="813" spans="1:3">
      <c r="A813" t="s">
        <v>88</v>
      </c>
      <c r="B813">
        <v>0.131382</v>
      </c>
      <c r="C813">
        <f>VLOOKUP(A813,[1]总校正后表!$A:$U,21,0)</f>
        <v>6.030409</v>
      </c>
    </row>
    <row r="814" spans="1:3">
      <c r="A814" t="s">
        <v>829</v>
      </c>
      <c r="B814">
        <v>0.132101</v>
      </c>
      <c r="C814">
        <f>VLOOKUP(A814,[1]总校正后表!$A:$U,21,0)</f>
        <v>4.234458</v>
      </c>
    </row>
    <row r="815" spans="1:3">
      <c r="A815" t="s">
        <v>98</v>
      </c>
      <c r="B815">
        <v>0.132646</v>
      </c>
      <c r="C815">
        <f>VLOOKUP(A815,[1]总校正后表!$A:$U,21,0)</f>
        <v>5.026942</v>
      </c>
    </row>
    <row r="816" spans="1:3">
      <c r="A816" t="s">
        <v>913</v>
      </c>
      <c r="B816">
        <v>0.132996</v>
      </c>
      <c r="C816">
        <f>VLOOKUP(A816,[1]总校正后表!$A:$U,21,0)</f>
        <v>4.606715</v>
      </c>
    </row>
    <row r="817" spans="1:3">
      <c r="A817" t="s">
        <v>1210</v>
      </c>
      <c r="B817">
        <v>0.133849</v>
      </c>
      <c r="C817">
        <f>VLOOKUP(A817,[1]总校正后表!$A:$U,21,0)</f>
        <v>3.631364</v>
      </c>
    </row>
    <row r="818" spans="1:3">
      <c r="A818" t="s">
        <v>1092</v>
      </c>
      <c r="B818">
        <v>0.134428</v>
      </c>
      <c r="C818">
        <f>VLOOKUP(A818,[1]总校正后表!$A:$U,21,0)</f>
        <v>4.538464</v>
      </c>
    </row>
    <row r="819" spans="1:3">
      <c r="A819" t="s">
        <v>274</v>
      </c>
      <c r="B819">
        <v>0.135226</v>
      </c>
      <c r="C819">
        <f>VLOOKUP(A819,[1]总校正后表!$A:$U,21,0)</f>
        <v>4.768309</v>
      </c>
    </row>
    <row r="820" spans="1:3">
      <c r="A820" t="s">
        <v>1001</v>
      </c>
      <c r="B820">
        <v>0.135288</v>
      </c>
      <c r="C820">
        <f>VLOOKUP(A820,[1]总校正后表!$A:$U,21,0)</f>
        <v>3.778475</v>
      </c>
    </row>
    <row r="821" spans="1:3">
      <c r="A821" t="s">
        <v>273</v>
      </c>
      <c r="B821">
        <v>0.137837</v>
      </c>
      <c r="C821">
        <f>VLOOKUP(A821,[1]总校正后表!$A:$U,21,0)</f>
        <v>5.788591</v>
      </c>
    </row>
    <row r="822" spans="1:3">
      <c r="A822" t="s">
        <v>1268</v>
      </c>
      <c r="B822">
        <v>0.142076</v>
      </c>
      <c r="C822">
        <f>VLOOKUP(A822,[1]总校正后表!$A:$U,21,0)</f>
        <v>5.107365</v>
      </c>
    </row>
    <row r="823" spans="1:3">
      <c r="A823" t="s">
        <v>40</v>
      </c>
      <c r="B823">
        <v>0.14412</v>
      </c>
      <c r="C823">
        <f>VLOOKUP(A823,[1]总校正后表!$A:$U,21,0)</f>
        <v>4.185252</v>
      </c>
    </row>
    <row r="824" spans="1:3">
      <c r="A824" t="s">
        <v>549</v>
      </c>
      <c r="B824">
        <v>0.144448</v>
      </c>
      <c r="C824">
        <f>VLOOKUP(A824,[1]总校正后表!$A:$U,21,0)</f>
        <v>4.78783</v>
      </c>
    </row>
    <row r="825" spans="1:3">
      <c r="A825" t="s">
        <v>631</v>
      </c>
      <c r="B825">
        <v>0.14458</v>
      </c>
      <c r="C825">
        <f>VLOOKUP(A825,[1]总校正后表!$A:$U,21,0)</f>
        <v>4.329268</v>
      </c>
    </row>
    <row r="826" spans="1:3">
      <c r="A826" t="s">
        <v>473</v>
      </c>
      <c r="B826">
        <v>0.145087</v>
      </c>
      <c r="C826">
        <f>VLOOKUP(A826,[1]总校正后表!$A:$U,21,0)</f>
        <v>3.476444</v>
      </c>
    </row>
    <row r="827" spans="1:3">
      <c r="A827" t="s">
        <v>553</v>
      </c>
      <c r="B827">
        <v>0.151967</v>
      </c>
      <c r="C827">
        <f>VLOOKUP(A827,[1]总校正后表!$A:$U,21,0)</f>
        <v>4.927441</v>
      </c>
    </row>
    <row r="828" spans="1:3">
      <c r="A828" t="s">
        <v>646</v>
      </c>
      <c r="B828">
        <v>0.152222</v>
      </c>
      <c r="C828">
        <f>VLOOKUP(A828,[1]总校正后表!$A:$U,21,0)</f>
        <v>6.364082</v>
      </c>
    </row>
    <row r="829" spans="1:3">
      <c r="A829" t="s">
        <v>438</v>
      </c>
      <c r="B829">
        <v>0.153875</v>
      </c>
      <c r="C829">
        <f>VLOOKUP(A829,[1]总校正后表!$A:$U,21,0)</f>
        <v>3.936532</v>
      </c>
    </row>
    <row r="830" spans="1:3">
      <c r="A830" t="s">
        <v>1004</v>
      </c>
      <c r="B830">
        <v>0.154034</v>
      </c>
      <c r="C830">
        <f>VLOOKUP(A830,[1]总校正后表!$A:$U,21,0)</f>
        <v>6.364309</v>
      </c>
    </row>
    <row r="831" spans="1:3">
      <c r="A831" t="s">
        <v>406</v>
      </c>
      <c r="B831">
        <v>0.154628</v>
      </c>
      <c r="C831">
        <f>VLOOKUP(A831,[1]总校正后表!$A:$U,21,0)</f>
        <v>5.381965</v>
      </c>
    </row>
    <row r="832" spans="1:3">
      <c r="A832" t="s">
        <v>599</v>
      </c>
      <c r="B832">
        <v>0.155288</v>
      </c>
      <c r="C832">
        <f>VLOOKUP(A832,[1]总校正后表!$A:$U,21,0)</f>
        <v>2.96731</v>
      </c>
    </row>
    <row r="833" spans="1:3">
      <c r="A833" t="s">
        <v>306</v>
      </c>
      <c r="B833">
        <v>0.157109</v>
      </c>
      <c r="C833">
        <f>VLOOKUP(A833,[1]总校正后表!$A:$U,21,0)</f>
        <v>4.308218</v>
      </c>
    </row>
    <row r="834" spans="1:3">
      <c r="A834" t="s">
        <v>424</v>
      </c>
      <c r="B834">
        <v>0.157137</v>
      </c>
      <c r="C834">
        <f>VLOOKUP(A834,[1]总校正后表!$A:$U,21,0)</f>
        <v>3.485484</v>
      </c>
    </row>
    <row r="835" spans="1:3">
      <c r="A835" t="s">
        <v>927</v>
      </c>
      <c r="B835">
        <v>0.158427</v>
      </c>
      <c r="C835">
        <f>VLOOKUP(A835,[1]总校正后表!$A:$U,21,0)</f>
        <v>5.749189</v>
      </c>
    </row>
    <row r="836" spans="1:3">
      <c r="A836" t="s">
        <v>264</v>
      </c>
      <c r="B836">
        <v>0.158526</v>
      </c>
      <c r="C836">
        <f>VLOOKUP(A836,[1]总校正后表!$A:$U,21,0)</f>
        <v>3.095236</v>
      </c>
    </row>
    <row r="837" spans="1:3">
      <c r="A837" t="s">
        <v>770</v>
      </c>
      <c r="B837">
        <v>0.158934</v>
      </c>
      <c r="C837">
        <f>VLOOKUP(A837,[1]总校正后表!$A:$U,21,0)</f>
        <v>3.438964</v>
      </c>
    </row>
    <row r="838" spans="1:3">
      <c r="A838" t="s">
        <v>855</v>
      </c>
      <c r="B838">
        <v>0.158969</v>
      </c>
      <c r="C838">
        <f>VLOOKUP(A838,[1]总校正后表!$A:$U,21,0)</f>
        <v>3.912515</v>
      </c>
    </row>
    <row r="839" spans="1:3">
      <c r="A839" t="s">
        <v>261</v>
      </c>
      <c r="B839">
        <v>0.159805</v>
      </c>
      <c r="C839">
        <f>VLOOKUP(A839,[1]总校正后表!$A:$U,21,0)</f>
        <v>4.96303</v>
      </c>
    </row>
    <row r="840" spans="1:3">
      <c r="A840" t="s">
        <v>215</v>
      </c>
      <c r="B840">
        <v>0.161408</v>
      </c>
      <c r="C840">
        <f>VLOOKUP(A840,[1]总校正后表!$A:$U,21,0)</f>
        <v>4.768165</v>
      </c>
    </row>
    <row r="841" spans="1:3">
      <c r="A841" t="s">
        <v>1163</v>
      </c>
      <c r="B841">
        <v>0.16215</v>
      </c>
      <c r="C841">
        <f>VLOOKUP(A841,[1]总校正后表!$A:$U,21,0)</f>
        <v>4.268766</v>
      </c>
    </row>
    <row r="842" spans="1:3">
      <c r="A842" t="s">
        <v>475</v>
      </c>
      <c r="B842">
        <v>0.162629</v>
      </c>
      <c r="C842">
        <f>VLOOKUP(A842,[1]总校正后表!$A:$U,21,0)</f>
        <v>2.646643</v>
      </c>
    </row>
    <row r="843" spans="1:3">
      <c r="A843" t="s">
        <v>710</v>
      </c>
      <c r="B843">
        <v>0.164595</v>
      </c>
      <c r="C843">
        <f>VLOOKUP(A843,[1]总校正后表!$A:$U,21,0)</f>
        <v>6.230492</v>
      </c>
    </row>
    <row r="844" spans="1:3">
      <c r="A844" t="s">
        <v>534</v>
      </c>
      <c r="B844">
        <v>0.166644</v>
      </c>
      <c r="C844">
        <f>VLOOKUP(A844,[1]总校正后表!$A:$U,21,0)</f>
        <v>5.038052</v>
      </c>
    </row>
    <row r="845" spans="1:3">
      <c r="A845" t="s">
        <v>626</v>
      </c>
      <c r="B845">
        <v>0.167098</v>
      </c>
      <c r="C845">
        <f>VLOOKUP(A845,[1]总校正后表!$A:$U,21,0)</f>
        <v>5.006619</v>
      </c>
    </row>
    <row r="846" spans="1:3">
      <c r="A846" t="s">
        <v>1130</v>
      </c>
      <c r="B846">
        <v>0.168175</v>
      </c>
      <c r="C846">
        <f>VLOOKUP(A846,[1]总校正后表!$A:$U,21,0)</f>
        <v>5.037225</v>
      </c>
    </row>
    <row r="847" spans="1:3">
      <c r="A847" t="s">
        <v>282</v>
      </c>
      <c r="B847">
        <v>0.169051</v>
      </c>
      <c r="C847">
        <f>VLOOKUP(A847,[1]总校正后表!$A:$U,21,0)</f>
        <v>4.364372</v>
      </c>
    </row>
    <row r="848" spans="1:3">
      <c r="A848" t="s">
        <v>379</v>
      </c>
      <c r="B848">
        <v>0.169378</v>
      </c>
      <c r="C848">
        <f>VLOOKUP(A848,[1]总校正后表!$A:$U,21,0)</f>
        <v>2.831778</v>
      </c>
    </row>
    <row r="849" spans="1:3">
      <c r="A849" t="s">
        <v>124</v>
      </c>
      <c r="B849">
        <v>0.172434</v>
      </c>
      <c r="C849">
        <f>VLOOKUP(A849,[1]总校正后表!$A:$U,21,0)</f>
        <v>3.722332</v>
      </c>
    </row>
    <row r="850" spans="1:3">
      <c r="A850" t="s">
        <v>619</v>
      </c>
      <c r="B850">
        <v>0.175334</v>
      </c>
      <c r="C850">
        <f>VLOOKUP(A850,[1]总校正后表!$A:$U,21,0)</f>
        <v>5.588353</v>
      </c>
    </row>
    <row r="851" spans="1:3">
      <c r="A851" t="s">
        <v>325</v>
      </c>
      <c r="B851">
        <v>0.177533</v>
      </c>
      <c r="C851">
        <f>VLOOKUP(A851,[1]总校正后表!$A:$U,21,0)</f>
        <v>3.381587</v>
      </c>
    </row>
    <row r="852" spans="1:3">
      <c r="A852" t="s">
        <v>1114</v>
      </c>
      <c r="B852">
        <v>0.177612</v>
      </c>
      <c r="C852">
        <f>VLOOKUP(A852,[1]总校正后表!$A:$U,21,0)</f>
        <v>4.512442</v>
      </c>
    </row>
    <row r="853" spans="1:3">
      <c r="A853" t="s">
        <v>433</v>
      </c>
      <c r="B853">
        <v>0.178886</v>
      </c>
      <c r="C853">
        <f>VLOOKUP(A853,[1]总校正后表!$A:$U,21,0)</f>
        <v>6.457899</v>
      </c>
    </row>
    <row r="854" spans="1:3">
      <c r="A854" t="s">
        <v>1197</v>
      </c>
      <c r="B854">
        <v>0.17908</v>
      </c>
      <c r="C854">
        <f>VLOOKUP(A854,[1]总校正后表!$A:$U,21,0)</f>
        <v>4.626292</v>
      </c>
    </row>
    <row r="855" spans="1:3">
      <c r="A855" t="s">
        <v>696</v>
      </c>
      <c r="B855">
        <v>0.179093</v>
      </c>
      <c r="C855">
        <f>VLOOKUP(A855,[1]总校正后表!$A:$U,21,0)</f>
        <v>4.282229</v>
      </c>
    </row>
    <row r="856" spans="1:3">
      <c r="A856" t="s">
        <v>166</v>
      </c>
      <c r="B856">
        <v>0.18167</v>
      </c>
      <c r="C856">
        <f>VLOOKUP(A856,[1]总校正后表!$A:$U,21,0)</f>
        <v>4.878255</v>
      </c>
    </row>
    <row r="857" spans="1:3">
      <c r="A857" t="s">
        <v>277</v>
      </c>
      <c r="B857">
        <v>0.182533</v>
      </c>
      <c r="C857">
        <f>VLOOKUP(A857,[1]总校正后表!$A:$U,21,0)</f>
        <v>4.369391</v>
      </c>
    </row>
    <row r="858" spans="1:3">
      <c r="A858" t="s">
        <v>1009</v>
      </c>
      <c r="B858">
        <v>0.186992</v>
      </c>
      <c r="C858">
        <f>VLOOKUP(A858,[1]总校正后表!$A:$U,21,0)</f>
        <v>4.783919</v>
      </c>
    </row>
    <row r="859" spans="1:3">
      <c r="A859" t="s">
        <v>239</v>
      </c>
      <c r="B859">
        <v>0.187881</v>
      </c>
      <c r="C859">
        <f>VLOOKUP(A859,[1]总校正后表!$A:$U,21,0)</f>
        <v>5.815316</v>
      </c>
    </row>
    <row r="860" spans="1:3">
      <c r="A860" t="s">
        <v>858</v>
      </c>
      <c r="B860">
        <v>0.188919</v>
      </c>
      <c r="C860">
        <f>VLOOKUP(A860,[1]总校正后表!$A:$U,21,0)</f>
        <v>4.747657</v>
      </c>
    </row>
    <row r="861" spans="1:3">
      <c r="A861" t="s">
        <v>880</v>
      </c>
      <c r="B861">
        <v>0.191697</v>
      </c>
      <c r="C861">
        <f>VLOOKUP(A861,[1]总校正后表!$A:$U,21,0)</f>
        <v>5.236238</v>
      </c>
    </row>
    <row r="862" spans="1:3">
      <c r="A862" t="s">
        <v>960</v>
      </c>
      <c r="B862">
        <v>0.192633</v>
      </c>
      <c r="C862">
        <f>VLOOKUP(A862,[1]总校正后表!$A:$U,21,0)</f>
        <v>4.940853</v>
      </c>
    </row>
    <row r="863" spans="1:3">
      <c r="A863" t="s">
        <v>113</v>
      </c>
      <c r="B863">
        <v>0.194414</v>
      </c>
      <c r="C863">
        <f>VLOOKUP(A863,[1]总校正后表!$A:$U,21,0)</f>
        <v>4.190719</v>
      </c>
    </row>
    <row r="864" spans="1:3">
      <c r="A864" t="s">
        <v>308</v>
      </c>
      <c r="B864">
        <v>0.197908</v>
      </c>
      <c r="C864">
        <f>VLOOKUP(A864,[1]总校正后表!$A:$U,21,0)</f>
        <v>5.194559</v>
      </c>
    </row>
    <row r="865" spans="1:3">
      <c r="A865" t="s">
        <v>1047</v>
      </c>
      <c r="B865">
        <v>0.20164</v>
      </c>
      <c r="C865">
        <f>VLOOKUP(A865,[1]总校正后表!$A:$U,21,0)</f>
        <v>4.387806</v>
      </c>
    </row>
    <row r="866" spans="1:3">
      <c r="A866" t="s">
        <v>1223</v>
      </c>
      <c r="B866">
        <v>0.204588</v>
      </c>
      <c r="C866">
        <f>VLOOKUP(A866,[1]总校正后表!$A:$U,21,0)</f>
        <v>4.976528</v>
      </c>
    </row>
    <row r="867" spans="1:3">
      <c r="A867" t="s">
        <v>300</v>
      </c>
      <c r="B867">
        <v>0.205107</v>
      </c>
      <c r="C867">
        <f>VLOOKUP(A867,[1]总校正后表!$A:$U,21,0)</f>
        <v>5.031356</v>
      </c>
    </row>
    <row r="868" spans="1:3">
      <c r="A868" t="s">
        <v>987</v>
      </c>
      <c r="B868">
        <v>0.2059</v>
      </c>
      <c r="C868">
        <f>VLOOKUP(A868,[1]总校正后表!$A:$U,21,0)</f>
        <v>4.859466</v>
      </c>
    </row>
    <row r="869" spans="1:3">
      <c r="A869" t="s">
        <v>1096</v>
      </c>
      <c r="B869">
        <v>0.207968</v>
      </c>
      <c r="C869">
        <f>VLOOKUP(A869,[1]总校正后表!$A:$U,21,0)</f>
        <v>3.064799</v>
      </c>
    </row>
    <row r="870" spans="1:3">
      <c r="A870" t="s">
        <v>823</v>
      </c>
      <c r="B870">
        <v>0.209169</v>
      </c>
      <c r="C870">
        <f>VLOOKUP(A870,[1]总校正后表!$A:$U,21,0)</f>
        <v>2.746337</v>
      </c>
    </row>
    <row r="871" spans="1:3">
      <c r="A871" t="s">
        <v>86</v>
      </c>
      <c r="B871">
        <v>0.209576</v>
      </c>
      <c r="C871">
        <f>VLOOKUP(A871,[1]总校正后表!$A:$U,21,0)</f>
        <v>3.910998</v>
      </c>
    </row>
    <row r="872" spans="1:3">
      <c r="A872" t="s">
        <v>596</v>
      </c>
      <c r="B872">
        <v>0.209674</v>
      </c>
      <c r="C872">
        <f>VLOOKUP(A872,[1]总校正后表!$A:$U,21,0)</f>
        <v>4.876889</v>
      </c>
    </row>
    <row r="873" spans="1:3">
      <c r="A873" t="s">
        <v>554</v>
      </c>
      <c r="B873">
        <v>0.210442</v>
      </c>
      <c r="C873">
        <f>VLOOKUP(A873,[1]总校正后表!$A:$U,21,0)</f>
        <v>4.490062</v>
      </c>
    </row>
    <row r="874" spans="1:3">
      <c r="A874" t="s">
        <v>346</v>
      </c>
      <c r="B874">
        <v>0.210503</v>
      </c>
      <c r="C874">
        <f>VLOOKUP(A874,[1]总校正后表!$A:$U,21,0)</f>
        <v>2.534984</v>
      </c>
    </row>
    <row r="875" spans="1:3">
      <c r="A875" t="s">
        <v>525</v>
      </c>
      <c r="B875">
        <v>0.214001</v>
      </c>
      <c r="C875">
        <f>VLOOKUP(A875,[1]总校正后表!$A:$U,21,0)</f>
        <v>4.537183</v>
      </c>
    </row>
    <row r="876" spans="1:3">
      <c r="A876" t="s">
        <v>320</v>
      </c>
      <c r="B876">
        <v>0.214136</v>
      </c>
      <c r="C876">
        <f>VLOOKUP(A876,[1]总校正后表!$A:$U,21,0)</f>
        <v>4.025973</v>
      </c>
    </row>
    <row r="877" spans="1:3">
      <c r="A877" t="s">
        <v>1206</v>
      </c>
      <c r="B877">
        <v>0.217293</v>
      </c>
      <c r="C877">
        <f>VLOOKUP(A877,[1]总校正后表!$A:$U,21,0)</f>
        <v>3.988772</v>
      </c>
    </row>
    <row r="878" spans="1:3">
      <c r="A878" t="s">
        <v>24</v>
      </c>
      <c r="B878">
        <v>0.218431</v>
      </c>
      <c r="C878">
        <f>VLOOKUP(A878,[1]总校正后表!$A:$U,21,0)</f>
        <v>7.173696</v>
      </c>
    </row>
    <row r="879" spans="1:3">
      <c r="A879" t="s">
        <v>362</v>
      </c>
      <c r="B879">
        <v>0.219972</v>
      </c>
      <c r="C879">
        <f>VLOOKUP(A879,[1]总校正后表!$A:$U,21,0)</f>
        <v>5.610069</v>
      </c>
    </row>
    <row r="880" spans="1:3">
      <c r="A880" t="s">
        <v>686</v>
      </c>
      <c r="B880">
        <v>0.22072</v>
      </c>
      <c r="C880">
        <f>VLOOKUP(A880,[1]总校正后表!$A:$U,21,0)</f>
        <v>3.002876</v>
      </c>
    </row>
    <row r="881" spans="1:3">
      <c r="A881" t="s">
        <v>1199</v>
      </c>
      <c r="B881">
        <v>0.222172</v>
      </c>
      <c r="C881">
        <f>VLOOKUP(A881,[1]总校正后表!$A:$U,21,0)</f>
        <v>7.712246</v>
      </c>
    </row>
    <row r="882" spans="1:3">
      <c r="A882" t="s">
        <v>487</v>
      </c>
      <c r="B882">
        <v>0.22516</v>
      </c>
      <c r="C882">
        <f>VLOOKUP(A882,[1]总校正后表!$A:$U,21,0)</f>
        <v>3.901721</v>
      </c>
    </row>
    <row r="883" spans="1:3">
      <c r="A883" t="s">
        <v>382</v>
      </c>
      <c r="B883">
        <v>0.225834</v>
      </c>
      <c r="C883">
        <f>VLOOKUP(A883,[1]总校正后表!$A:$U,21,0)</f>
        <v>4.799817</v>
      </c>
    </row>
    <row r="884" spans="1:3">
      <c r="A884" t="s">
        <v>934</v>
      </c>
      <c r="B884">
        <v>0.226564</v>
      </c>
      <c r="C884">
        <f>VLOOKUP(A884,[1]总校正后表!$A:$U,21,0)</f>
        <v>6.145397</v>
      </c>
    </row>
    <row r="885" spans="1:3">
      <c r="A885" t="s">
        <v>943</v>
      </c>
      <c r="B885">
        <v>0.229419</v>
      </c>
      <c r="C885">
        <f>VLOOKUP(A885,[1]总校正后表!$A:$U,21,0)</f>
        <v>4.129082</v>
      </c>
    </row>
    <row r="886" spans="1:3">
      <c r="A886" t="s">
        <v>1116</v>
      </c>
      <c r="B886">
        <v>0.230322</v>
      </c>
      <c r="C886">
        <f>VLOOKUP(A886,[1]总校正后表!$A:$U,21,0)</f>
        <v>4.63354</v>
      </c>
    </row>
    <row r="887" spans="1:3">
      <c r="A887" t="s">
        <v>838</v>
      </c>
      <c r="B887">
        <v>0.230773</v>
      </c>
      <c r="C887">
        <f>VLOOKUP(A887,[1]总校正后表!$A:$U,21,0)</f>
        <v>5.268886</v>
      </c>
    </row>
    <row r="888" spans="1:3">
      <c r="A888" t="s">
        <v>814</v>
      </c>
      <c r="B888">
        <v>0.231311</v>
      </c>
      <c r="C888">
        <f>VLOOKUP(A888,[1]总校正后表!$A:$U,21,0)</f>
        <v>3.991762</v>
      </c>
    </row>
    <row r="889" spans="1:3">
      <c r="A889" t="s">
        <v>1111</v>
      </c>
      <c r="B889">
        <v>0.231714</v>
      </c>
      <c r="C889">
        <f>VLOOKUP(A889,[1]总校正后表!$A:$U,21,0)</f>
        <v>6.392408</v>
      </c>
    </row>
    <row r="890" spans="1:3">
      <c r="A890" t="s">
        <v>56</v>
      </c>
      <c r="B890">
        <v>0.231967</v>
      </c>
      <c r="C890">
        <f>VLOOKUP(A890,[1]总校正后表!$A:$U,21,0)</f>
        <v>5.165535</v>
      </c>
    </row>
    <row r="891" spans="1:3">
      <c r="A891" t="s">
        <v>1284</v>
      </c>
      <c r="B891">
        <v>0.234161</v>
      </c>
      <c r="C891">
        <f>VLOOKUP(A891,[1]总校正后表!$A:$U,21,0)</f>
        <v>4.656502</v>
      </c>
    </row>
    <row r="892" spans="1:3">
      <c r="A892" t="s">
        <v>213</v>
      </c>
      <c r="B892">
        <v>0.235499</v>
      </c>
      <c r="C892">
        <f>VLOOKUP(A892,[1]总校正后表!$A:$U,21,0)</f>
        <v>4.205105</v>
      </c>
    </row>
    <row r="893" spans="1:3">
      <c r="A893" t="s">
        <v>828</v>
      </c>
      <c r="B893">
        <v>0.236934</v>
      </c>
      <c r="C893">
        <f>VLOOKUP(A893,[1]总校正后表!$A:$U,21,0)</f>
        <v>6.037422</v>
      </c>
    </row>
    <row r="894" spans="1:3">
      <c r="A894" t="s">
        <v>539</v>
      </c>
      <c r="B894">
        <v>0.237452</v>
      </c>
      <c r="C894">
        <f>VLOOKUP(A894,[1]总校正后表!$A:$U,21,0)</f>
        <v>2.823136</v>
      </c>
    </row>
    <row r="895" spans="1:3">
      <c r="A895" t="s">
        <v>661</v>
      </c>
      <c r="B895">
        <v>0.238232</v>
      </c>
      <c r="C895">
        <f>VLOOKUP(A895,[1]总校正后表!$A:$U,21,0)</f>
        <v>3.818252</v>
      </c>
    </row>
    <row r="896" spans="1:3">
      <c r="A896" t="s">
        <v>736</v>
      </c>
      <c r="B896">
        <v>0.239348</v>
      </c>
      <c r="C896">
        <f>VLOOKUP(A896,[1]总校正后表!$A:$U,21,0)</f>
        <v>4.505355</v>
      </c>
    </row>
    <row r="897" spans="1:3">
      <c r="A897" t="s">
        <v>483</v>
      </c>
      <c r="B897">
        <v>0.240743</v>
      </c>
      <c r="C897">
        <f>VLOOKUP(A897,[1]总校正后表!$A:$U,21,0)</f>
        <v>3.976534</v>
      </c>
    </row>
    <row r="898" spans="1:3">
      <c r="A898" t="s">
        <v>870</v>
      </c>
      <c r="B898">
        <v>0.240939</v>
      </c>
      <c r="C898">
        <f>VLOOKUP(A898,[1]总校正后表!$A:$U,21,0)</f>
        <v>5.122704</v>
      </c>
    </row>
    <row r="899" spans="1:3">
      <c r="A899" t="s">
        <v>648</v>
      </c>
      <c r="B899">
        <v>0.241794</v>
      </c>
      <c r="C899">
        <f>VLOOKUP(A899,[1]总校正后表!$A:$U,21,0)</f>
        <v>4.749931</v>
      </c>
    </row>
    <row r="900" spans="1:3">
      <c r="A900" t="s">
        <v>704</v>
      </c>
      <c r="B900">
        <v>0.241812</v>
      </c>
      <c r="C900">
        <f>VLOOKUP(A900,[1]总校正后表!$A:$U,21,0)</f>
        <v>6.456972</v>
      </c>
    </row>
    <row r="901" spans="1:3">
      <c r="A901" t="s">
        <v>226</v>
      </c>
      <c r="B901">
        <v>0.243067</v>
      </c>
      <c r="C901">
        <f>VLOOKUP(A901,[1]总校正后表!$A:$U,21,0)</f>
        <v>4.396612</v>
      </c>
    </row>
    <row r="902" spans="1:3">
      <c r="A902" t="s">
        <v>1036</v>
      </c>
      <c r="B902">
        <v>0.243298</v>
      </c>
      <c r="C902">
        <f>VLOOKUP(A902,[1]总校正后表!$A:$U,21,0)</f>
        <v>5.204757</v>
      </c>
    </row>
    <row r="903" spans="1:3">
      <c r="A903" t="s">
        <v>849</v>
      </c>
      <c r="B903">
        <v>0.243922</v>
      </c>
      <c r="C903">
        <f>VLOOKUP(A903,[1]总校正后表!$A:$U,21,0)</f>
        <v>3.092257</v>
      </c>
    </row>
    <row r="904" spans="1:3">
      <c r="A904" t="s">
        <v>151</v>
      </c>
      <c r="B904">
        <v>0.243925</v>
      </c>
      <c r="C904">
        <f>VLOOKUP(A904,[1]总校正后表!$A:$U,21,0)</f>
        <v>4.813444</v>
      </c>
    </row>
    <row r="905" spans="1:3">
      <c r="A905" t="s">
        <v>868</v>
      </c>
      <c r="B905">
        <v>0.243999</v>
      </c>
      <c r="C905">
        <f>VLOOKUP(A905,[1]总校正后表!$A:$U,21,0)</f>
        <v>5.111876</v>
      </c>
    </row>
    <row r="906" spans="1:3">
      <c r="A906" t="s">
        <v>1160</v>
      </c>
      <c r="B906">
        <v>0.244452</v>
      </c>
      <c r="C906">
        <f>VLOOKUP(A906,[1]总校正后表!$A:$U,21,0)</f>
        <v>5.143498</v>
      </c>
    </row>
    <row r="907" spans="1:3">
      <c r="A907" t="s">
        <v>915</v>
      </c>
      <c r="B907">
        <v>0.245647</v>
      </c>
      <c r="C907">
        <f>VLOOKUP(A907,[1]总校正后表!$A:$U,21,0)</f>
        <v>5.10489</v>
      </c>
    </row>
    <row r="908" spans="1:3">
      <c r="A908" t="s">
        <v>133</v>
      </c>
      <c r="B908">
        <v>0.245771</v>
      </c>
      <c r="C908">
        <f>VLOOKUP(A908,[1]总校正后表!$A:$U,21,0)</f>
        <v>4.563498</v>
      </c>
    </row>
    <row r="909" spans="1:3">
      <c r="A909" t="s">
        <v>368</v>
      </c>
      <c r="B909">
        <v>0.24748</v>
      </c>
      <c r="C909">
        <f>VLOOKUP(A909,[1]总校正后表!$A:$U,21,0)</f>
        <v>4.260994</v>
      </c>
    </row>
    <row r="910" spans="1:3">
      <c r="A910" t="s">
        <v>949</v>
      </c>
      <c r="B910">
        <v>0.249681</v>
      </c>
      <c r="C910">
        <f>VLOOKUP(A910,[1]总校正后表!$A:$U,21,0)</f>
        <v>4.382901</v>
      </c>
    </row>
    <row r="911" spans="1:3">
      <c r="A911" t="s">
        <v>639</v>
      </c>
      <c r="B911">
        <v>0.2511</v>
      </c>
      <c r="C911">
        <f>VLOOKUP(A911,[1]总校正后表!$A:$U,21,0)</f>
        <v>5.000577</v>
      </c>
    </row>
    <row r="912" spans="1:3">
      <c r="A912" t="s">
        <v>388</v>
      </c>
      <c r="B912">
        <v>0.25183</v>
      </c>
      <c r="C912">
        <f>VLOOKUP(A912,[1]总校正后表!$A:$U,21,0)</f>
        <v>7.429523</v>
      </c>
    </row>
    <row r="913" spans="1:3">
      <c r="A913" t="s">
        <v>1050</v>
      </c>
      <c r="B913">
        <v>0.252554</v>
      </c>
      <c r="C913">
        <f>VLOOKUP(A913,[1]总校正后表!$A:$U,21,0)</f>
        <v>5.015649</v>
      </c>
    </row>
    <row r="914" spans="1:3">
      <c r="A914" t="s">
        <v>800</v>
      </c>
      <c r="B914">
        <v>0.253228</v>
      </c>
      <c r="C914">
        <f>VLOOKUP(A914,[1]总校正后表!$A:$U,21,0)</f>
        <v>5.281308</v>
      </c>
    </row>
    <row r="915" spans="1:3">
      <c r="A915" t="s">
        <v>573</v>
      </c>
      <c r="B915">
        <v>0.253754</v>
      </c>
      <c r="C915">
        <f>VLOOKUP(A915,[1]总校正后表!$A:$U,21,0)</f>
        <v>3.386668</v>
      </c>
    </row>
    <row r="916" spans="1:3">
      <c r="A916" t="s">
        <v>316</v>
      </c>
      <c r="B916">
        <v>0.25494</v>
      </c>
      <c r="C916">
        <f>VLOOKUP(A916,[1]总校正后表!$A:$U,21,0)</f>
        <v>3.618868</v>
      </c>
    </row>
    <row r="917" spans="1:3">
      <c r="A917" t="s">
        <v>644</v>
      </c>
      <c r="B917">
        <v>0.257136</v>
      </c>
      <c r="C917">
        <f>VLOOKUP(A917,[1]总校正后表!$A:$U,21,0)</f>
        <v>5.071432</v>
      </c>
    </row>
    <row r="918" spans="1:3">
      <c r="A918" t="s">
        <v>606</v>
      </c>
      <c r="B918">
        <v>0.257758</v>
      </c>
      <c r="C918">
        <f>VLOOKUP(A918,[1]总校正后表!$A:$U,21,0)</f>
        <v>5.449815</v>
      </c>
    </row>
    <row r="919" spans="1:3">
      <c r="A919" t="s">
        <v>358</v>
      </c>
      <c r="B919">
        <v>0.259771</v>
      </c>
      <c r="C919">
        <f>VLOOKUP(A919,[1]总校正后表!$A:$U,21,0)</f>
        <v>5.73418</v>
      </c>
    </row>
    <row r="920" spans="1:3">
      <c r="A920" t="s">
        <v>242</v>
      </c>
      <c r="B920">
        <v>0.261089</v>
      </c>
      <c r="C920">
        <f>VLOOKUP(A920,[1]总校正后表!$A:$U,21,0)</f>
        <v>3.729652</v>
      </c>
    </row>
    <row r="921" spans="1:3">
      <c r="A921" t="s">
        <v>1132</v>
      </c>
      <c r="B921">
        <v>0.262727</v>
      </c>
      <c r="C921">
        <f>VLOOKUP(A921,[1]总校正后表!$A:$U,21,0)</f>
        <v>5.843622</v>
      </c>
    </row>
    <row r="922" spans="1:3">
      <c r="A922" t="s">
        <v>280</v>
      </c>
      <c r="B922">
        <v>0.263041</v>
      </c>
      <c r="C922">
        <f>VLOOKUP(A922,[1]总校正后表!$A:$U,21,0)</f>
        <v>5.421044</v>
      </c>
    </row>
    <row r="923" spans="1:3">
      <c r="A923" t="s">
        <v>1165</v>
      </c>
      <c r="B923">
        <v>0.264243</v>
      </c>
      <c r="C923">
        <f>VLOOKUP(A923,[1]总校正后表!$A:$U,21,0)</f>
        <v>5.580996</v>
      </c>
    </row>
    <row r="924" spans="1:3">
      <c r="A924" t="s">
        <v>594</v>
      </c>
      <c r="B924">
        <v>0.266051</v>
      </c>
      <c r="C924">
        <f>VLOOKUP(A924,[1]总校正后表!$A:$U,21,0)</f>
        <v>5.135346</v>
      </c>
    </row>
    <row r="925" spans="1:3">
      <c r="A925" t="s">
        <v>933</v>
      </c>
      <c r="B925">
        <v>0.266521</v>
      </c>
      <c r="C925">
        <f>VLOOKUP(A925,[1]总校正后表!$A:$U,21,0)</f>
        <v>4.500022</v>
      </c>
    </row>
    <row r="926" spans="1:3">
      <c r="A926" t="s">
        <v>1121</v>
      </c>
      <c r="B926">
        <v>0.266996</v>
      </c>
      <c r="C926">
        <f>VLOOKUP(A926,[1]总校正后表!$A:$U,21,0)</f>
        <v>4.73258</v>
      </c>
    </row>
    <row r="927" spans="1:3">
      <c r="A927" t="s">
        <v>240</v>
      </c>
      <c r="B927">
        <v>0.267565</v>
      </c>
      <c r="C927">
        <f>VLOOKUP(A927,[1]总校正后表!$A:$U,21,0)</f>
        <v>4.859634</v>
      </c>
    </row>
    <row r="928" spans="1:3">
      <c r="A928" t="s">
        <v>10</v>
      </c>
      <c r="B928">
        <v>0.273411</v>
      </c>
      <c r="C928">
        <f>VLOOKUP(A928,[1]总校正后表!$A:$U,21,0)</f>
        <v>4.035281</v>
      </c>
    </row>
    <row r="929" spans="1:3">
      <c r="A929" t="s">
        <v>1097</v>
      </c>
      <c r="B929">
        <v>0.274337</v>
      </c>
      <c r="C929">
        <f>VLOOKUP(A929,[1]总校正后表!$A:$U,21,0)</f>
        <v>4.769977</v>
      </c>
    </row>
    <row r="930" spans="1:3">
      <c r="A930" t="s">
        <v>1173</v>
      </c>
      <c r="B930">
        <v>0.274551</v>
      </c>
      <c r="C930">
        <f>VLOOKUP(A930,[1]总校正后表!$A:$U,21,0)</f>
        <v>4.795375</v>
      </c>
    </row>
    <row r="931" spans="1:3">
      <c r="A931" t="s">
        <v>1016</v>
      </c>
      <c r="B931">
        <v>0.276439</v>
      </c>
      <c r="C931">
        <f>VLOOKUP(A931,[1]总校正后表!$A:$U,21,0)</f>
        <v>3.41377</v>
      </c>
    </row>
    <row r="932" spans="1:3">
      <c r="A932" t="s">
        <v>762</v>
      </c>
      <c r="B932">
        <v>0.276921</v>
      </c>
      <c r="C932">
        <f>VLOOKUP(A932,[1]总校正后表!$A:$U,21,0)</f>
        <v>5.960561</v>
      </c>
    </row>
    <row r="933" spans="1:3">
      <c r="A933" t="s">
        <v>502</v>
      </c>
      <c r="B933">
        <v>0.278061</v>
      </c>
      <c r="C933">
        <f>VLOOKUP(A933,[1]总校正后表!$A:$U,21,0)</f>
        <v>5.060809</v>
      </c>
    </row>
    <row r="934" spans="1:3">
      <c r="A934" t="s">
        <v>484</v>
      </c>
      <c r="B934">
        <v>0.278702</v>
      </c>
      <c r="C934">
        <f>VLOOKUP(A934,[1]总校正后表!$A:$U,21,0)</f>
        <v>5.240583</v>
      </c>
    </row>
    <row r="935" spans="1:3">
      <c r="A935" t="s">
        <v>172</v>
      </c>
      <c r="B935">
        <v>0.279076</v>
      </c>
      <c r="C935">
        <f>VLOOKUP(A935,[1]总校正后表!$A:$U,21,0)</f>
        <v>3.653373</v>
      </c>
    </row>
    <row r="936" spans="1:3">
      <c r="A936" t="s">
        <v>650</v>
      </c>
      <c r="B936">
        <v>0.279384</v>
      </c>
      <c r="C936">
        <f>VLOOKUP(A936,[1]总校正后表!$A:$U,21,0)</f>
        <v>4.044672</v>
      </c>
    </row>
    <row r="937" spans="1:3">
      <c r="A937" t="s">
        <v>102</v>
      </c>
      <c r="B937">
        <v>0.28242</v>
      </c>
      <c r="C937">
        <f>VLOOKUP(A937,[1]总校正后表!$A:$U,21,0)</f>
        <v>4.244015</v>
      </c>
    </row>
    <row r="938" spans="1:3">
      <c r="A938" t="s">
        <v>1100</v>
      </c>
      <c r="B938">
        <v>0.283767</v>
      </c>
      <c r="C938">
        <f>VLOOKUP(A938,[1]总校正后表!$A:$U,21,0)</f>
        <v>4.966137</v>
      </c>
    </row>
    <row r="939" spans="1:3">
      <c r="A939" t="s">
        <v>760</v>
      </c>
      <c r="B939">
        <v>0.28536</v>
      </c>
      <c r="C939">
        <f>VLOOKUP(A939,[1]总校正后表!$A:$U,21,0)</f>
        <v>5.658618</v>
      </c>
    </row>
    <row r="940" spans="1:3">
      <c r="A940" t="s">
        <v>1198</v>
      </c>
      <c r="B940">
        <v>0.285567</v>
      </c>
      <c r="C940">
        <f>VLOOKUP(A940,[1]总校正后表!$A:$U,21,0)</f>
        <v>4.7427</v>
      </c>
    </row>
    <row r="941" spans="1:3">
      <c r="A941" t="s">
        <v>879</v>
      </c>
      <c r="B941">
        <v>0.286355</v>
      </c>
      <c r="C941">
        <f>VLOOKUP(A941,[1]总校正后表!$A:$U,21,0)</f>
        <v>4.433902</v>
      </c>
    </row>
    <row r="942" spans="1:3">
      <c r="A942" t="s">
        <v>595</v>
      </c>
      <c r="B942">
        <v>0.286894</v>
      </c>
      <c r="C942">
        <f>VLOOKUP(A942,[1]总校正后表!$A:$U,21,0)</f>
        <v>4.220713</v>
      </c>
    </row>
    <row r="943" spans="1:3">
      <c r="A943" t="s">
        <v>1057</v>
      </c>
      <c r="B943">
        <v>0.288725</v>
      </c>
      <c r="C943">
        <f>VLOOKUP(A943,[1]总校正后表!$A:$U,21,0)</f>
        <v>4.064209</v>
      </c>
    </row>
    <row r="944" spans="1:3">
      <c r="A944" t="s">
        <v>503</v>
      </c>
      <c r="B944">
        <v>0.289133</v>
      </c>
      <c r="C944">
        <f>VLOOKUP(A944,[1]总校正后表!$A:$U,21,0)</f>
        <v>4.99706</v>
      </c>
    </row>
    <row r="945" spans="1:3">
      <c r="A945" t="s">
        <v>715</v>
      </c>
      <c r="B945">
        <v>0.289242</v>
      </c>
      <c r="C945">
        <f>VLOOKUP(A945,[1]总校正后表!$A:$U,21,0)</f>
        <v>5.415445</v>
      </c>
    </row>
    <row r="946" spans="1:3">
      <c r="A946" t="s">
        <v>479</v>
      </c>
      <c r="B946">
        <v>0.291514</v>
      </c>
      <c r="C946">
        <f>VLOOKUP(A946,[1]总校正后表!$A:$U,21,0)</f>
        <v>6.174605</v>
      </c>
    </row>
    <row r="947" spans="1:3">
      <c r="A947" t="s">
        <v>1032</v>
      </c>
      <c r="B947">
        <v>0.292756</v>
      </c>
      <c r="C947">
        <f>VLOOKUP(A947,[1]总校正后表!$A:$U,21,0)</f>
        <v>4.585999</v>
      </c>
    </row>
    <row r="948" spans="1:3">
      <c r="A948" t="s">
        <v>29</v>
      </c>
      <c r="B948">
        <v>0.294072</v>
      </c>
      <c r="C948">
        <f>VLOOKUP(A948,[1]总校正后表!$A:$U,21,0)</f>
        <v>4.824952</v>
      </c>
    </row>
    <row r="949" spans="1:3">
      <c r="A949" t="s">
        <v>937</v>
      </c>
      <c r="B949">
        <v>0.296205</v>
      </c>
      <c r="C949">
        <f>VLOOKUP(A949,[1]总校正后表!$A:$U,21,0)</f>
        <v>4.874392</v>
      </c>
    </row>
    <row r="950" spans="1:3">
      <c r="A950" t="s">
        <v>21</v>
      </c>
      <c r="B950">
        <v>0.297316</v>
      </c>
      <c r="C950">
        <f>VLOOKUP(A950,[1]总校正后表!$A:$U,21,0)</f>
        <v>3.837427</v>
      </c>
    </row>
    <row r="951" spans="1:3">
      <c r="A951" t="s">
        <v>951</v>
      </c>
      <c r="B951">
        <v>0.300037</v>
      </c>
      <c r="C951">
        <f>VLOOKUP(A951,[1]总校正后表!$A:$U,21,0)</f>
        <v>4.34321</v>
      </c>
    </row>
    <row r="952" spans="1:3">
      <c r="A952" t="s">
        <v>665</v>
      </c>
      <c r="B952">
        <v>0.30163</v>
      </c>
      <c r="C952">
        <f>VLOOKUP(A952,[1]总校正后表!$A:$U,21,0)</f>
        <v>5.643523</v>
      </c>
    </row>
    <row r="953" spans="1:3">
      <c r="A953" t="s">
        <v>1221</v>
      </c>
      <c r="B953">
        <v>0.305695</v>
      </c>
      <c r="C953">
        <f>VLOOKUP(A953,[1]总校正后表!$A:$U,21,0)</f>
        <v>3.156552</v>
      </c>
    </row>
    <row r="954" spans="1:3">
      <c r="A954" t="s">
        <v>1106</v>
      </c>
      <c r="B954">
        <v>0.306936</v>
      </c>
      <c r="C954">
        <f>VLOOKUP(A954,[1]总校正后表!$A:$U,21,0)</f>
        <v>3.187489</v>
      </c>
    </row>
    <row r="955" spans="1:3">
      <c r="A955" t="s">
        <v>1046</v>
      </c>
      <c r="B955">
        <v>0.30764</v>
      </c>
      <c r="C955">
        <f>VLOOKUP(A955,[1]总校正后表!$A:$U,21,0)</f>
        <v>3.385023</v>
      </c>
    </row>
    <row r="956" spans="1:3">
      <c r="A956" t="s">
        <v>1195</v>
      </c>
      <c r="B956">
        <v>0.308511</v>
      </c>
      <c r="C956">
        <f>VLOOKUP(A956,[1]总校正后表!$A:$U,21,0)</f>
        <v>2.899462</v>
      </c>
    </row>
    <row r="957" spans="1:3">
      <c r="A957" t="s">
        <v>977</v>
      </c>
      <c r="B957">
        <v>0.309734</v>
      </c>
      <c r="C957">
        <f>VLOOKUP(A957,[1]总校正后表!$A:$U,21,0)</f>
        <v>3.921462</v>
      </c>
    </row>
    <row r="958" spans="1:3">
      <c r="A958" t="s">
        <v>1095</v>
      </c>
      <c r="B958">
        <v>0.311053</v>
      </c>
      <c r="C958">
        <f>VLOOKUP(A958,[1]总校正后表!$A:$U,21,0)</f>
        <v>4.544615</v>
      </c>
    </row>
    <row r="959" spans="1:3">
      <c r="A959" t="s">
        <v>737</v>
      </c>
      <c r="B959">
        <v>0.317415</v>
      </c>
      <c r="C959">
        <f>VLOOKUP(A959,[1]总校正后表!$A:$U,21,0)</f>
        <v>4.826307</v>
      </c>
    </row>
    <row r="960" spans="1:3">
      <c r="A960" t="s">
        <v>1087</v>
      </c>
      <c r="B960">
        <v>0.31765</v>
      </c>
      <c r="C960">
        <f>VLOOKUP(A960,[1]总校正后表!$A:$U,21,0)</f>
        <v>5.512442</v>
      </c>
    </row>
    <row r="961" spans="1:3">
      <c r="A961" t="s">
        <v>75</v>
      </c>
      <c r="B961">
        <v>0.318358</v>
      </c>
      <c r="C961">
        <f>VLOOKUP(A961,[1]总校正后表!$A:$U,21,0)</f>
        <v>3.307892</v>
      </c>
    </row>
    <row r="962" spans="1:3">
      <c r="A962" t="s">
        <v>973</v>
      </c>
      <c r="B962">
        <v>0.320534</v>
      </c>
      <c r="C962">
        <f>VLOOKUP(A962,[1]总校正后表!$A:$U,21,0)</f>
        <v>4.046431</v>
      </c>
    </row>
    <row r="963" spans="1:3">
      <c r="A963" t="s">
        <v>940</v>
      </c>
      <c r="B963">
        <v>0.322914</v>
      </c>
      <c r="C963">
        <f>VLOOKUP(A963,[1]总校正后表!$A:$U,21,0)</f>
        <v>3.627692</v>
      </c>
    </row>
    <row r="964" spans="1:3">
      <c r="A964" t="s">
        <v>560</v>
      </c>
      <c r="B964">
        <v>0.326713</v>
      </c>
      <c r="C964">
        <f>VLOOKUP(A964,[1]总校正后表!$A:$U,21,0)</f>
        <v>6.058375</v>
      </c>
    </row>
    <row r="965" spans="1:3">
      <c r="A965" t="s">
        <v>1072</v>
      </c>
      <c r="B965">
        <v>0.330144</v>
      </c>
      <c r="C965">
        <f>VLOOKUP(A965,[1]总校正后表!$A:$U,21,0)</f>
        <v>4.513978</v>
      </c>
    </row>
    <row r="966" spans="1:3">
      <c r="A966" t="s">
        <v>128</v>
      </c>
      <c r="B966">
        <v>0.330542</v>
      </c>
      <c r="C966">
        <f>VLOOKUP(A966,[1]总校正后表!$A:$U,21,0)</f>
        <v>5.575902</v>
      </c>
    </row>
    <row r="967" spans="1:3">
      <c r="A967" t="s">
        <v>1017</v>
      </c>
      <c r="B967">
        <v>0.330898</v>
      </c>
      <c r="C967">
        <f>VLOOKUP(A967,[1]总校正后表!$A:$U,21,0)</f>
        <v>5.325234</v>
      </c>
    </row>
    <row r="968" spans="1:3">
      <c r="A968" t="s">
        <v>1215</v>
      </c>
      <c r="B968">
        <v>0.331799</v>
      </c>
      <c r="C968">
        <f>VLOOKUP(A968,[1]总校正后表!$A:$U,21,0)</f>
        <v>5.149063</v>
      </c>
    </row>
    <row r="969" spans="1:3">
      <c r="A969" t="s">
        <v>515</v>
      </c>
      <c r="B969">
        <v>0.332146</v>
      </c>
      <c r="C969">
        <f>VLOOKUP(A969,[1]总校正后表!$A:$U,21,0)</f>
        <v>5.21238</v>
      </c>
    </row>
    <row r="970" spans="1:3">
      <c r="A970" t="s">
        <v>30</v>
      </c>
      <c r="B970">
        <v>0.333749</v>
      </c>
      <c r="C970">
        <f>VLOOKUP(A970,[1]总校正后表!$A:$U,21,0)</f>
        <v>6.767776</v>
      </c>
    </row>
    <row r="971" spans="1:3">
      <c r="A971" t="s">
        <v>173</v>
      </c>
      <c r="B971">
        <v>0.334562</v>
      </c>
      <c r="C971">
        <f>VLOOKUP(A971,[1]总校正后表!$A:$U,21,0)</f>
        <v>4.156339</v>
      </c>
    </row>
    <row r="972" spans="1:3">
      <c r="A972" t="s">
        <v>1126</v>
      </c>
      <c r="B972">
        <v>0.339073</v>
      </c>
      <c r="C972">
        <f>VLOOKUP(A972,[1]总校正后表!$A:$U,21,0)</f>
        <v>5.194399</v>
      </c>
    </row>
    <row r="973" spans="1:3">
      <c r="A973" t="s">
        <v>497</v>
      </c>
      <c r="B973">
        <v>0.339169</v>
      </c>
      <c r="C973">
        <f>VLOOKUP(A973,[1]总校正后表!$A:$U,21,0)</f>
        <v>4.687037</v>
      </c>
    </row>
    <row r="974" spans="1:3">
      <c r="A974" t="s">
        <v>1102</v>
      </c>
      <c r="B974">
        <v>0.339301</v>
      </c>
      <c r="C974">
        <f>VLOOKUP(A974,[1]总校正后表!$A:$U,21,0)</f>
        <v>5.284074</v>
      </c>
    </row>
    <row r="975" spans="1:3">
      <c r="A975" t="s">
        <v>921</v>
      </c>
      <c r="B975">
        <v>0.340654</v>
      </c>
      <c r="C975">
        <f>VLOOKUP(A975,[1]总校正后表!$A:$U,21,0)</f>
        <v>5.836917</v>
      </c>
    </row>
    <row r="976" spans="1:3">
      <c r="A976" t="s">
        <v>247</v>
      </c>
      <c r="B976">
        <v>0.343391</v>
      </c>
      <c r="C976">
        <f>VLOOKUP(A976,[1]总校正后表!$A:$U,21,0)</f>
        <v>5.367953</v>
      </c>
    </row>
    <row r="977" spans="1:3">
      <c r="A977" t="s">
        <v>1180</v>
      </c>
      <c r="B977">
        <v>0.345129</v>
      </c>
      <c r="C977">
        <f>VLOOKUP(A977,[1]总校正后表!$A:$U,21,0)</f>
        <v>4.928708</v>
      </c>
    </row>
    <row r="978" spans="1:3">
      <c r="A978" t="s">
        <v>1172</v>
      </c>
      <c r="B978">
        <v>0.353513</v>
      </c>
      <c r="C978">
        <f>VLOOKUP(A978,[1]总校正后表!$A:$U,21,0)</f>
        <v>2.348214</v>
      </c>
    </row>
    <row r="979" spans="1:3">
      <c r="A979" t="s">
        <v>1007</v>
      </c>
      <c r="B979">
        <v>0.35461</v>
      </c>
      <c r="C979">
        <f>VLOOKUP(A979,[1]总校正后表!$A:$U,21,0)</f>
        <v>5.885229</v>
      </c>
    </row>
    <row r="980" spans="1:3">
      <c r="A980" t="s">
        <v>671</v>
      </c>
      <c r="B980">
        <v>0.357778</v>
      </c>
      <c r="C980">
        <f>VLOOKUP(A980,[1]总校正后表!$A:$U,21,0)</f>
        <v>4.361778</v>
      </c>
    </row>
    <row r="981" spans="1:3">
      <c r="A981" t="s">
        <v>356</v>
      </c>
      <c r="B981">
        <v>0.358692</v>
      </c>
      <c r="C981">
        <f>VLOOKUP(A981,[1]总校正后表!$A:$U,21,0)</f>
        <v>4.564848</v>
      </c>
    </row>
    <row r="982" spans="1:3">
      <c r="A982" t="s">
        <v>1178</v>
      </c>
      <c r="B982">
        <v>0.358799</v>
      </c>
      <c r="C982">
        <f>VLOOKUP(A982,[1]总校正后表!$A:$U,21,0)</f>
        <v>3.654104</v>
      </c>
    </row>
    <row r="983" spans="1:3">
      <c r="A983" t="s">
        <v>510</v>
      </c>
      <c r="B983">
        <v>0.359199</v>
      </c>
      <c r="C983">
        <f>VLOOKUP(A983,[1]总校正后表!$A:$U,21,0)</f>
        <v>3.021328</v>
      </c>
    </row>
    <row r="984" spans="1:3">
      <c r="A984" t="s">
        <v>607</v>
      </c>
      <c r="B984">
        <v>0.363194</v>
      </c>
      <c r="C984">
        <f>VLOOKUP(A984,[1]总校正后表!$A:$U,21,0)</f>
        <v>4.54306</v>
      </c>
    </row>
    <row r="985" spans="1:3">
      <c r="A985" t="s">
        <v>1058</v>
      </c>
      <c r="B985">
        <v>0.363349</v>
      </c>
      <c r="C985">
        <f>VLOOKUP(A985,[1]总校正后表!$A:$U,21,0)</f>
        <v>4.817896</v>
      </c>
    </row>
    <row r="986" spans="1:3">
      <c r="A986" t="s">
        <v>957</v>
      </c>
      <c r="B986">
        <v>0.36469</v>
      </c>
      <c r="C986">
        <f>VLOOKUP(A986,[1]总校正后表!$A:$U,21,0)</f>
        <v>5.907212</v>
      </c>
    </row>
    <row r="987" spans="1:3">
      <c r="A987" t="s">
        <v>1299</v>
      </c>
      <c r="B987">
        <v>0.364988</v>
      </c>
      <c r="C987">
        <f>VLOOKUP(A987,[1]总校正后表!$A:$U,21,0)</f>
        <v>7.901793</v>
      </c>
    </row>
    <row r="988" spans="1:3">
      <c r="A988" t="s">
        <v>187</v>
      </c>
      <c r="B988">
        <v>0.366151</v>
      </c>
      <c r="C988">
        <f>VLOOKUP(A988,[1]总校正后表!$A:$U,21,0)</f>
        <v>4.879778</v>
      </c>
    </row>
    <row r="989" spans="1:3">
      <c r="A989" t="s">
        <v>1220</v>
      </c>
      <c r="B989">
        <v>0.366363</v>
      </c>
      <c r="C989">
        <f>VLOOKUP(A989,[1]总校正后表!$A:$U,21,0)</f>
        <v>3.896734</v>
      </c>
    </row>
    <row r="990" spans="1:3">
      <c r="A990" t="s">
        <v>709</v>
      </c>
      <c r="B990">
        <v>0.367445</v>
      </c>
      <c r="C990">
        <f>VLOOKUP(A990,[1]总校正后表!$A:$U,21,0)</f>
        <v>5.74017</v>
      </c>
    </row>
    <row r="991" spans="1:3">
      <c r="A991" t="s">
        <v>61</v>
      </c>
      <c r="B991">
        <v>0.368958</v>
      </c>
      <c r="C991">
        <f>VLOOKUP(A991,[1]总校正后表!$A:$U,21,0)</f>
        <v>4.664591</v>
      </c>
    </row>
    <row r="992" spans="1:3">
      <c r="A992" t="s">
        <v>979</v>
      </c>
      <c r="B992">
        <v>0.371766</v>
      </c>
      <c r="C992">
        <f>VLOOKUP(A992,[1]总校正后表!$A:$U,21,0)</f>
        <v>5.493347</v>
      </c>
    </row>
    <row r="993" spans="1:3">
      <c r="A993" t="s">
        <v>1240</v>
      </c>
      <c r="B993">
        <v>0.373002</v>
      </c>
      <c r="C993">
        <f>VLOOKUP(A993,[1]总校正后表!$A:$U,21,0)</f>
        <v>6.898102</v>
      </c>
    </row>
    <row r="994" spans="1:3">
      <c r="A994" t="s">
        <v>119</v>
      </c>
      <c r="B994">
        <v>0.373002</v>
      </c>
      <c r="C994">
        <f>VLOOKUP(A994,[1]总校正后表!$A:$U,21,0)</f>
        <v>5.343322</v>
      </c>
    </row>
    <row r="995" spans="1:3">
      <c r="A995" t="s">
        <v>920</v>
      </c>
      <c r="B995">
        <v>0.373289</v>
      </c>
      <c r="C995">
        <f>VLOOKUP(A995,[1]总校正后表!$A:$U,21,0)</f>
        <v>6.011545</v>
      </c>
    </row>
    <row r="996" spans="1:3">
      <c r="A996" t="s">
        <v>1227</v>
      </c>
      <c r="B996">
        <v>0.373839</v>
      </c>
      <c r="C996">
        <f>VLOOKUP(A996,[1]总校正后表!$A:$U,21,0)</f>
        <v>6.036386</v>
      </c>
    </row>
    <row r="997" spans="1:3">
      <c r="A997" t="s">
        <v>1204</v>
      </c>
      <c r="B997">
        <v>0.377119</v>
      </c>
      <c r="C997">
        <f>VLOOKUP(A997,[1]总校正后表!$A:$U,21,0)</f>
        <v>6.296848</v>
      </c>
    </row>
    <row r="998" spans="1:3">
      <c r="A998" t="s">
        <v>772</v>
      </c>
      <c r="B998">
        <v>0.377394</v>
      </c>
      <c r="C998">
        <f>VLOOKUP(A998,[1]总校正后表!$A:$U,21,0)</f>
        <v>4.873735</v>
      </c>
    </row>
    <row r="999" spans="1:3">
      <c r="A999" t="s">
        <v>725</v>
      </c>
      <c r="B999">
        <v>0.383183</v>
      </c>
      <c r="C999">
        <f>VLOOKUP(A999,[1]总校正后表!$A:$U,21,0)</f>
        <v>4.136012</v>
      </c>
    </row>
    <row r="1000" spans="1:3">
      <c r="A1000" t="s">
        <v>305</v>
      </c>
      <c r="B1000">
        <v>0.383953</v>
      </c>
      <c r="C1000">
        <f>VLOOKUP(A1000,[1]总校正后表!$A:$U,21,0)</f>
        <v>5.748851</v>
      </c>
    </row>
    <row r="1001" spans="1:3">
      <c r="A1001" t="s">
        <v>903</v>
      </c>
      <c r="B1001">
        <v>0.387893</v>
      </c>
      <c r="C1001">
        <f>VLOOKUP(A1001,[1]总校正后表!$A:$U,21,0)</f>
        <v>4.04891</v>
      </c>
    </row>
    <row r="1002" spans="1:3">
      <c r="A1002" t="s">
        <v>1066</v>
      </c>
      <c r="B1002">
        <v>0.388081</v>
      </c>
      <c r="C1002">
        <f>VLOOKUP(A1002,[1]总校正后表!$A:$U,21,0)</f>
        <v>5.922342</v>
      </c>
    </row>
    <row r="1003" spans="1:3">
      <c r="A1003" t="s">
        <v>550</v>
      </c>
      <c r="B1003">
        <v>0.388555</v>
      </c>
      <c r="C1003">
        <f>VLOOKUP(A1003,[1]总校正后表!$A:$U,21,0)</f>
        <v>3.838889</v>
      </c>
    </row>
    <row r="1004" spans="1:3">
      <c r="A1004" t="s">
        <v>176</v>
      </c>
      <c r="B1004">
        <v>0.388575</v>
      </c>
      <c r="C1004">
        <f>VLOOKUP(A1004,[1]总校正后表!$A:$U,21,0)</f>
        <v>5.783246</v>
      </c>
    </row>
    <row r="1005" spans="1:3">
      <c r="A1005" t="s">
        <v>576</v>
      </c>
      <c r="B1005">
        <v>0.389312</v>
      </c>
      <c r="C1005">
        <f>VLOOKUP(A1005,[1]总校正后表!$A:$U,21,0)</f>
        <v>4.733085</v>
      </c>
    </row>
    <row r="1006" spans="1:3">
      <c r="A1006" t="s">
        <v>36</v>
      </c>
      <c r="B1006">
        <v>0.392588</v>
      </c>
      <c r="C1006">
        <f>VLOOKUP(A1006,[1]总校正后表!$A:$U,21,0)</f>
        <v>4.841191</v>
      </c>
    </row>
    <row r="1007" spans="1:3">
      <c r="A1007" t="s">
        <v>492</v>
      </c>
      <c r="B1007">
        <v>0.39294</v>
      </c>
      <c r="C1007">
        <f>VLOOKUP(A1007,[1]总校正后表!$A:$U,21,0)</f>
        <v>3.364946</v>
      </c>
    </row>
    <row r="1008" spans="1:3">
      <c r="A1008" t="s">
        <v>340</v>
      </c>
      <c r="B1008">
        <v>0.393699</v>
      </c>
      <c r="C1008">
        <f>VLOOKUP(A1008,[1]总校正后表!$A:$U,21,0)</f>
        <v>4.717059</v>
      </c>
    </row>
    <row r="1009" spans="1:3">
      <c r="A1009" t="s">
        <v>752</v>
      </c>
      <c r="B1009">
        <v>0.394862</v>
      </c>
      <c r="C1009">
        <f>VLOOKUP(A1009,[1]总校正后表!$A:$U,21,0)</f>
        <v>5.135985</v>
      </c>
    </row>
    <row r="1010" spans="1:3">
      <c r="A1010" t="s">
        <v>1145</v>
      </c>
      <c r="B1010">
        <v>0.396748</v>
      </c>
      <c r="C1010">
        <f>VLOOKUP(A1010,[1]总校正后表!$A:$U,21,0)</f>
        <v>4.677307</v>
      </c>
    </row>
    <row r="1011" spans="1:3">
      <c r="A1011" t="s">
        <v>850</v>
      </c>
      <c r="B1011">
        <v>0.398625</v>
      </c>
      <c r="C1011">
        <f>VLOOKUP(A1011,[1]总校正后表!$A:$U,21,0)</f>
        <v>3.929306</v>
      </c>
    </row>
    <row r="1012" spans="1:3">
      <c r="A1012" t="s">
        <v>1101</v>
      </c>
      <c r="B1012">
        <v>0.39944</v>
      </c>
      <c r="C1012">
        <f>VLOOKUP(A1012,[1]总校正后表!$A:$U,21,0)</f>
        <v>4.786588</v>
      </c>
    </row>
    <row r="1013" spans="1:3">
      <c r="A1013" t="s">
        <v>338</v>
      </c>
      <c r="B1013">
        <v>0.400896</v>
      </c>
      <c r="C1013">
        <f>VLOOKUP(A1013,[1]总校正后表!$A:$U,21,0)</f>
        <v>5.819903</v>
      </c>
    </row>
    <row r="1014" spans="1:3">
      <c r="A1014" t="s">
        <v>123</v>
      </c>
      <c r="B1014">
        <v>0.401797</v>
      </c>
      <c r="C1014">
        <f>VLOOKUP(A1014,[1]总校正后表!$A:$U,21,0)</f>
        <v>4.574289</v>
      </c>
    </row>
    <row r="1015" spans="1:3">
      <c r="A1015" t="s">
        <v>567</v>
      </c>
      <c r="B1015">
        <v>0.402446</v>
      </c>
      <c r="C1015">
        <f>VLOOKUP(A1015,[1]总校正后表!$A:$U,21,0)</f>
        <v>6.496143</v>
      </c>
    </row>
    <row r="1016" spans="1:3">
      <c r="A1016" t="s">
        <v>452</v>
      </c>
      <c r="B1016">
        <v>0.403039</v>
      </c>
      <c r="C1016">
        <f>VLOOKUP(A1016,[1]总校正后表!$A:$U,21,0)</f>
        <v>5.549365</v>
      </c>
    </row>
    <row r="1017" spans="1:3">
      <c r="A1017" t="s">
        <v>427</v>
      </c>
      <c r="B1017">
        <v>0.404693</v>
      </c>
      <c r="C1017">
        <f>VLOOKUP(A1017,[1]总校正后表!$A:$U,21,0)</f>
        <v>3.562206</v>
      </c>
    </row>
    <row r="1018" spans="1:3">
      <c r="A1018" t="s">
        <v>330</v>
      </c>
      <c r="B1018">
        <v>0.404799</v>
      </c>
      <c r="C1018">
        <f>VLOOKUP(A1018,[1]总校正后表!$A:$U,21,0)</f>
        <v>5.260264</v>
      </c>
    </row>
    <row r="1019" spans="1:3">
      <c r="A1019" t="s">
        <v>874</v>
      </c>
      <c r="B1019">
        <v>0.406073</v>
      </c>
      <c r="C1019">
        <f>VLOOKUP(A1019,[1]总校正后表!$A:$U,21,0)</f>
        <v>5.744719</v>
      </c>
    </row>
    <row r="1020" spans="1:3">
      <c r="A1020" t="s">
        <v>1019</v>
      </c>
      <c r="B1020">
        <v>0.407253</v>
      </c>
      <c r="C1020">
        <f>VLOOKUP(A1020,[1]总校正后表!$A:$U,21,0)</f>
        <v>6.06186</v>
      </c>
    </row>
    <row r="1021" spans="1:3">
      <c r="A1021" t="s">
        <v>1038</v>
      </c>
      <c r="B1021">
        <v>0.408584</v>
      </c>
      <c r="C1021">
        <f>VLOOKUP(A1021,[1]总校正后表!$A:$U,21,0)</f>
        <v>2.684042</v>
      </c>
    </row>
    <row r="1022" spans="1:3">
      <c r="A1022" t="s">
        <v>614</v>
      </c>
      <c r="B1022">
        <v>0.408669</v>
      </c>
      <c r="C1022">
        <f>VLOOKUP(A1022,[1]总校正后表!$A:$U,21,0)</f>
        <v>4.311747</v>
      </c>
    </row>
    <row r="1023" spans="1:3">
      <c r="A1023" t="s">
        <v>211</v>
      </c>
      <c r="B1023">
        <v>0.408726</v>
      </c>
      <c r="C1023">
        <f>VLOOKUP(A1023,[1]总校正后表!$A:$U,21,0)</f>
        <v>5.460832</v>
      </c>
    </row>
    <row r="1024" spans="1:3">
      <c r="A1024" t="s">
        <v>1276</v>
      </c>
      <c r="B1024">
        <v>0.409919</v>
      </c>
      <c r="C1024">
        <f>VLOOKUP(A1024,[1]总校正后表!$A:$U,21,0)</f>
        <v>5.339458</v>
      </c>
    </row>
    <row r="1025" spans="1:3">
      <c r="A1025" t="s">
        <v>294</v>
      </c>
      <c r="B1025">
        <v>0.412156</v>
      </c>
      <c r="C1025">
        <f>VLOOKUP(A1025,[1]总校正后表!$A:$U,21,0)</f>
        <v>4.939939</v>
      </c>
    </row>
    <row r="1026" spans="1:3">
      <c r="A1026" t="s">
        <v>333</v>
      </c>
      <c r="B1026">
        <v>0.412931</v>
      </c>
      <c r="C1026">
        <f>VLOOKUP(A1026,[1]总校正后表!$A:$U,21,0)</f>
        <v>5.751083</v>
      </c>
    </row>
    <row r="1027" spans="1:3">
      <c r="A1027" t="s">
        <v>1040</v>
      </c>
      <c r="B1027">
        <v>0.41481</v>
      </c>
      <c r="C1027">
        <f>VLOOKUP(A1027,[1]总校正后表!$A:$U,21,0)</f>
        <v>5.882272</v>
      </c>
    </row>
    <row r="1028" spans="1:3">
      <c r="A1028" t="s">
        <v>1147</v>
      </c>
      <c r="B1028">
        <v>0.421422</v>
      </c>
      <c r="C1028">
        <f>VLOOKUP(A1028,[1]总校正后表!$A:$U,21,0)</f>
        <v>5.141648</v>
      </c>
    </row>
    <row r="1029" spans="1:3">
      <c r="A1029" t="s">
        <v>200</v>
      </c>
      <c r="B1029">
        <v>0.422578</v>
      </c>
      <c r="C1029">
        <f>VLOOKUP(A1029,[1]总校正后表!$A:$U,21,0)</f>
        <v>6.696062</v>
      </c>
    </row>
    <row r="1030" spans="1:3">
      <c r="A1030" t="s">
        <v>672</v>
      </c>
      <c r="B1030">
        <v>0.424119</v>
      </c>
      <c r="C1030">
        <f>VLOOKUP(A1030,[1]总校正后表!$A:$U,21,0)</f>
        <v>4.115902</v>
      </c>
    </row>
    <row r="1031" spans="1:3">
      <c r="A1031" t="s">
        <v>663</v>
      </c>
      <c r="B1031">
        <v>0.425794</v>
      </c>
      <c r="C1031">
        <f>VLOOKUP(A1031,[1]总校正后表!$A:$U,21,0)</f>
        <v>4.915659</v>
      </c>
    </row>
    <row r="1032" spans="1:3">
      <c r="A1032" t="s">
        <v>228</v>
      </c>
      <c r="B1032">
        <v>0.42729</v>
      </c>
      <c r="C1032">
        <f>VLOOKUP(A1032,[1]总校正后表!$A:$U,21,0)</f>
        <v>5.810718</v>
      </c>
    </row>
    <row r="1033" spans="1:3">
      <c r="A1033" t="s">
        <v>1123</v>
      </c>
      <c r="B1033">
        <v>0.429668</v>
      </c>
      <c r="C1033">
        <f>VLOOKUP(A1033,[1]总校正后表!$A:$U,21,0)</f>
        <v>3.373789</v>
      </c>
    </row>
    <row r="1034" spans="1:3">
      <c r="A1034" t="s">
        <v>1054</v>
      </c>
      <c r="B1034">
        <v>0.433687</v>
      </c>
      <c r="C1034">
        <f>VLOOKUP(A1034,[1]总校正后表!$A:$U,21,0)</f>
        <v>4.537054</v>
      </c>
    </row>
    <row r="1035" spans="1:3">
      <c r="A1035" t="s">
        <v>731</v>
      </c>
      <c r="B1035">
        <v>0.435372</v>
      </c>
      <c r="C1035">
        <f>VLOOKUP(A1035,[1]总校正后表!$A:$U,21,0)</f>
        <v>5.650692</v>
      </c>
    </row>
    <row r="1036" spans="1:3">
      <c r="A1036" t="s">
        <v>1053</v>
      </c>
      <c r="B1036">
        <v>0.437053</v>
      </c>
      <c r="C1036">
        <f>VLOOKUP(A1036,[1]总校正后表!$A:$U,21,0)</f>
        <v>5.564889</v>
      </c>
    </row>
    <row r="1037" spans="1:3">
      <c r="A1037" t="s">
        <v>537</v>
      </c>
      <c r="B1037">
        <v>0.438103</v>
      </c>
      <c r="C1037">
        <f>VLOOKUP(A1037,[1]总校正后表!$A:$U,21,0)</f>
        <v>4.552632</v>
      </c>
    </row>
    <row r="1038" spans="1:3">
      <c r="A1038" t="s">
        <v>204</v>
      </c>
      <c r="B1038">
        <v>0.440108</v>
      </c>
      <c r="C1038">
        <f>VLOOKUP(A1038,[1]总校正后表!$A:$U,21,0)</f>
        <v>5.552414</v>
      </c>
    </row>
    <row r="1039" spans="1:3">
      <c r="A1039" t="s">
        <v>13</v>
      </c>
      <c r="B1039">
        <v>0.441251</v>
      </c>
      <c r="C1039">
        <f>VLOOKUP(A1039,[1]总校正后表!$A:$U,21,0)</f>
        <v>7.493218</v>
      </c>
    </row>
    <row r="1040" spans="1:3">
      <c r="A1040" t="s">
        <v>1079</v>
      </c>
      <c r="B1040">
        <v>0.442654</v>
      </c>
      <c r="C1040">
        <f>VLOOKUP(A1040,[1]总校正后表!$A:$U,21,0)</f>
        <v>5.483254</v>
      </c>
    </row>
    <row r="1041" spans="1:3">
      <c r="A1041" t="s">
        <v>792</v>
      </c>
      <c r="B1041">
        <v>0.443763</v>
      </c>
      <c r="C1041">
        <f>VLOOKUP(A1041,[1]总校正后表!$A:$U,21,0)</f>
        <v>4.434247</v>
      </c>
    </row>
    <row r="1042" spans="1:3">
      <c r="A1042" t="s">
        <v>812</v>
      </c>
      <c r="B1042">
        <v>0.444729</v>
      </c>
      <c r="C1042">
        <f>VLOOKUP(A1042,[1]总校正后表!$A:$U,21,0)</f>
        <v>4.835399</v>
      </c>
    </row>
    <row r="1043" spans="1:3">
      <c r="A1043" t="s">
        <v>446</v>
      </c>
      <c r="B1043">
        <v>0.448772</v>
      </c>
      <c r="C1043">
        <f>VLOOKUP(A1043,[1]总校正后表!$A:$U,21,0)</f>
        <v>6.249448</v>
      </c>
    </row>
    <row r="1044" spans="1:3">
      <c r="A1044" t="s">
        <v>376</v>
      </c>
      <c r="B1044">
        <v>0.44972</v>
      </c>
      <c r="C1044">
        <f>VLOOKUP(A1044,[1]总校正后表!$A:$U,21,0)</f>
        <v>5.025627</v>
      </c>
    </row>
    <row r="1045" spans="1:3">
      <c r="A1045" t="s">
        <v>1167</v>
      </c>
      <c r="B1045">
        <v>0.452082</v>
      </c>
      <c r="C1045">
        <f>VLOOKUP(A1045,[1]总校正后表!$A:$U,21,0)</f>
        <v>4.638649</v>
      </c>
    </row>
    <row r="1046" spans="1:3">
      <c r="A1046" t="s">
        <v>1296</v>
      </c>
      <c r="B1046">
        <v>0.453451</v>
      </c>
      <c r="C1046">
        <f>VLOOKUP(A1046,[1]总校正后表!$A:$U,21,0)</f>
        <v>6.670182</v>
      </c>
    </row>
    <row r="1047" spans="1:3">
      <c r="A1047" t="s">
        <v>1270</v>
      </c>
      <c r="B1047">
        <v>0.453557</v>
      </c>
      <c r="C1047">
        <f>VLOOKUP(A1047,[1]总校正后表!$A:$U,21,0)</f>
        <v>6.37716</v>
      </c>
    </row>
    <row r="1048" spans="1:3">
      <c r="A1048" t="s">
        <v>741</v>
      </c>
      <c r="B1048">
        <v>0.454854</v>
      </c>
      <c r="C1048">
        <f>VLOOKUP(A1048,[1]总校正后表!$A:$U,21,0)</f>
        <v>3.188273</v>
      </c>
    </row>
    <row r="1049" spans="1:3">
      <c r="A1049" t="s">
        <v>185</v>
      </c>
      <c r="B1049">
        <v>0.455406</v>
      </c>
      <c r="C1049">
        <f>VLOOKUP(A1049,[1]总校正后表!$A:$U,21,0)</f>
        <v>5.059412</v>
      </c>
    </row>
    <row r="1050" spans="1:3">
      <c r="A1050" t="s">
        <v>1034</v>
      </c>
      <c r="B1050">
        <v>0.458828</v>
      </c>
      <c r="C1050">
        <f>VLOOKUP(A1050,[1]总校正后表!$A:$U,21,0)</f>
        <v>3.171153</v>
      </c>
    </row>
    <row r="1051" spans="1:3">
      <c r="A1051" t="s">
        <v>1230</v>
      </c>
      <c r="B1051">
        <v>0.460523</v>
      </c>
      <c r="C1051">
        <f>VLOOKUP(A1051,[1]总校正后表!$A:$U,21,0)</f>
        <v>5.366893</v>
      </c>
    </row>
    <row r="1052" spans="1:3">
      <c r="A1052" t="s">
        <v>400</v>
      </c>
      <c r="B1052">
        <v>0.461408</v>
      </c>
      <c r="C1052">
        <f>VLOOKUP(A1052,[1]总校正后表!$A:$U,21,0)</f>
        <v>4.756708</v>
      </c>
    </row>
    <row r="1053" spans="1:3">
      <c r="A1053" t="s">
        <v>1283</v>
      </c>
      <c r="B1053">
        <v>0.461825</v>
      </c>
      <c r="C1053">
        <f>VLOOKUP(A1053,[1]总校正后表!$A:$U,21,0)</f>
        <v>5.660886</v>
      </c>
    </row>
    <row r="1054" spans="1:3">
      <c r="A1054" t="s">
        <v>847</v>
      </c>
      <c r="B1054">
        <v>0.46266</v>
      </c>
      <c r="C1054">
        <f>VLOOKUP(A1054,[1]总校正后表!$A:$U,21,0)</f>
        <v>4.288896</v>
      </c>
    </row>
    <row r="1055" spans="1:3">
      <c r="A1055" t="s">
        <v>907</v>
      </c>
      <c r="B1055">
        <v>0.463123</v>
      </c>
      <c r="C1055">
        <f>VLOOKUP(A1055,[1]总校正后表!$A:$U,21,0)</f>
        <v>4.855213</v>
      </c>
    </row>
    <row r="1056" spans="1:3">
      <c r="A1056" t="s">
        <v>864</v>
      </c>
      <c r="B1056">
        <v>0.463423</v>
      </c>
      <c r="C1056">
        <f>VLOOKUP(A1056,[1]总校正后表!$A:$U,21,0)</f>
        <v>4.945062</v>
      </c>
    </row>
    <row r="1057" spans="1:3">
      <c r="A1057" t="s">
        <v>1099</v>
      </c>
      <c r="B1057">
        <v>0.464566</v>
      </c>
      <c r="C1057">
        <f>VLOOKUP(A1057,[1]总校正后表!$A:$U,21,0)</f>
        <v>6.793322</v>
      </c>
    </row>
    <row r="1058" spans="1:3">
      <c r="A1058" t="s">
        <v>245</v>
      </c>
      <c r="B1058">
        <v>0.464892</v>
      </c>
      <c r="C1058">
        <f>VLOOKUP(A1058,[1]总校正后表!$A:$U,21,0)</f>
        <v>2.960373</v>
      </c>
    </row>
    <row r="1059" spans="1:3">
      <c r="A1059" t="s">
        <v>1269</v>
      </c>
      <c r="B1059">
        <v>0.465492</v>
      </c>
      <c r="C1059">
        <f>VLOOKUP(A1059,[1]总校正后表!$A:$U,21,0)</f>
        <v>4.3434</v>
      </c>
    </row>
    <row r="1060" spans="1:3">
      <c r="A1060" t="s">
        <v>959</v>
      </c>
      <c r="B1060">
        <v>0.466846</v>
      </c>
      <c r="C1060">
        <f>VLOOKUP(A1060,[1]总校正后表!$A:$U,21,0)</f>
        <v>4.311972</v>
      </c>
    </row>
    <row r="1061" spans="1:3">
      <c r="A1061" t="s">
        <v>925</v>
      </c>
      <c r="B1061">
        <v>0.467668</v>
      </c>
      <c r="C1061">
        <f>VLOOKUP(A1061,[1]总校正后表!$A:$U,21,0)</f>
        <v>4.488268</v>
      </c>
    </row>
    <row r="1062" spans="1:3">
      <c r="A1062" t="s">
        <v>1137</v>
      </c>
      <c r="B1062">
        <v>0.47066</v>
      </c>
      <c r="C1062">
        <f>VLOOKUP(A1062,[1]总校正后表!$A:$U,21,0)</f>
        <v>5.169845</v>
      </c>
    </row>
    <row r="1063" spans="1:3">
      <c r="A1063" t="s">
        <v>462</v>
      </c>
      <c r="B1063">
        <v>0.471497</v>
      </c>
      <c r="C1063">
        <f>VLOOKUP(A1063,[1]总校正后表!$A:$U,21,0)</f>
        <v>5.579366</v>
      </c>
    </row>
    <row r="1064" spans="1:3">
      <c r="A1064" t="s">
        <v>986</v>
      </c>
      <c r="B1064">
        <v>0.471659</v>
      </c>
      <c r="C1064">
        <f>VLOOKUP(A1064,[1]总校正后表!$A:$U,21,0)</f>
        <v>5.356628</v>
      </c>
    </row>
    <row r="1065" spans="1:3">
      <c r="A1065" t="s">
        <v>1089</v>
      </c>
      <c r="B1065">
        <v>0.480942</v>
      </c>
      <c r="C1065">
        <f>VLOOKUP(A1065,[1]总校正后表!$A:$U,21,0)</f>
        <v>5.522912</v>
      </c>
    </row>
    <row r="1066" spans="1:3">
      <c r="A1066" t="s">
        <v>1189</v>
      </c>
      <c r="B1066">
        <v>0.481161</v>
      </c>
      <c r="C1066">
        <f>VLOOKUP(A1066,[1]总校正后表!$A:$U,21,0)</f>
        <v>5.463658</v>
      </c>
    </row>
    <row r="1067" spans="1:3">
      <c r="A1067" t="s">
        <v>1177</v>
      </c>
      <c r="B1067">
        <v>0.484546</v>
      </c>
      <c r="C1067">
        <f>VLOOKUP(A1067,[1]总校正后表!$A:$U,21,0)</f>
        <v>6.086879</v>
      </c>
    </row>
    <row r="1068" spans="1:3">
      <c r="A1068" t="s">
        <v>1168</v>
      </c>
      <c r="B1068">
        <v>0.485751</v>
      </c>
      <c r="C1068">
        <f>VLOOKUP(A1068,[1]总校正后表!$A:$U,21,0)</f>
        <v>6.989729</v>
      </c>
    </row>
    <row r="1069" spans="1:3">
      <c r="A1069" t="s">
        <v>912</v>
      </c>
      <c r="B1069">
        <v>0.485932</v>
      </c>
      <c r="C1069">
        <f>VLOOKUP(A1069,[1]总校正后表!$A:$U,21,0)</f>
        <v>4.935596</v>
      </c>
    </row>
    <row r="1070" spans="1:3">
      <c r="A1070" t="s">
        <v>218</v>
      </c>
      <c r="B1070">
        <v>0.486197</v>
      </c>
      <c r="C1070">
        <f>VLOOKUP(A1070,[1]总校正后表!$A:$U,21,0)</f>
        <v>6.211689</v>
      </c>
    </row>
    <row r="1071" spans="1:3">
      <c r="A1071" t="s">
        <v>255</v>
      </c>
      <c r="B1071">
        <v>0.48905</v>
      </c>
      <c r="C1071">
        <f>VLOOKUP(A1071,[1]总校正后表!$A:$U,21,0)</f>
        <v>4.73878</v>
      </c>
    </row>
    <row r="1072" spans="1:3">
      <c r="A1072" t="s">
        <v>1229</v>
      </c>
      <c r="B1072">
        <v>0.489667</v>
      </c>
      <c r="C1072">
        <f>VLOOKUP(A1072,[1]总校正后表!$A:$U,21,0)</f>
        <v>5.888093</v>
      </c>
    </row>
    <row r="1073" spans="1:3">
      <c r="A1073" t="s">
        <v>588</v>
      </c>
      <c r="B1073">
        <v>0.491168</v>
      </c>
      <c r="C1073">
        <f>VLOOKUP(A1073,[1]总校正后表!$A:$U,21,0)</f>
        <v>4.325027</v>
      </c>
    </row>
    <row r="1074" spans="1:3">
      <c r="A1074" t="s">
        <v>908</v>
      </c>
      <c r="B1074">
        <v>0.491226</v>
      </c>
      <c r="C1074">
        <f>VLOOKUP(A1074,[1]总校正后表!$A:$U,21,0)</f>
        <v>5.647665</v>
      </c>
    </row>
    <row r="1075" spans="1:3">
      <c r="A1075" t="s">
        <v>458</v>
      </c>
      <c r="B1075">
        <v>0.493492</v>
      </c>
      <c r="C1075">
        <f>VLOOKUP(A1075,[1]总校正后表!$A:$U,21,0)</f>
        <v>4.379573</v>
      </c>
    </row>
    <row r="1076" spans="1:3">
      <c r="A1076" t="s">
        <v>557</v>
      </c>
      <c r="B1076">
        <v>0.493688</v>
      </c>
      <c r="C1076">
        <f>VLOOKUP(A1076,[1]总校正后表!$A:$U,21,0)</f>
        <v>5.472642</v>
      </c>
    </row>
    <row r="1077" spans="1:3">
      <c r="A1077" t="s">
        <v>693</v>
      </c>
      <c r="B1077">
        <v>0.494503</v>
      </c>
      <c r="C1077">
        <f>VLOOKUP(A1077,[1]总校正后表!$A:$U,21,0)</f>
        <v>4.567587</v>
      </c>
    </row>
    <row r="1078" spans="1:3">
      <c r="A1078" t="s">
        <v>1063</v>
      </c>
      <c r="B1078">
        <v>0.497119</v>
      </c>
      <c r="C1078">
        <f>VLOOKUP(A1078,[1]总校正后表!$A:$U,21,0)</f>
        <v>5.88627</v>
      </c>
    </row>
    <row r="1079" spans="1:3">
      <c r="A1079" t="s">
        <v>802</v>
      </c>
      <c r="B1079">
        <v>0.499153</v>
      </c>
      <c r="C1079">
        <f>VLOOKUP(A1079,[1]总校正后表!$A:$U,21,0)</f>
        <v>5.421235</v>
      </c>
    </row>
    <row r="1080" spans="1:3">
      <c r="A1080" t="s">
        <v>442</v>
      </c>
      <c r="B1080">
        <v>0.500179</v>
      </c>
      <c r="C1080">
        <f>VLOOKUP(A1080,[1]总校正后表!$A:$U,21,0)</f>
        <v>5.330249</v>
      </c>
    </row>
    <row r="1081" spans="1:3">
      <c r="A1081" t="s">
        <v>1105</v>
      </c>
      <c r="B1081">
        <v>0.500499</v>
      </c>
      <c r="C1081">
        <f>VLOOKUP(A1081,[1]总校正后表!$A:$U,21,0)</f>
        <v>6.548883</v>
      </c>
    </row>
    <row r="1082" spans="1:3">
      <c r="A1082" t="s">
        <v>288</v>
      </c>
      <c r="B1082">
        <v>0.500595</v>
      </c>
      <c r="C1082">
        <f>VLOOKUP(A1082,[1]总校正后表!$A:$U,21,0)</f>
        <v>4.845184</v>
      </c>
    </row>
    <row r="1083" spans="1:3">
      <c r="A1083" t="s">
        <v>844</v>
      </c>
      <c r="B1083">
        <v>0.501802</v>
      </c>
      <c r="C1083">
        <f>VLOOKUP(A1083,[1]总校正后表!$A:$U,21,0)</f>
        <v>6.019079</v>
      </c>
    </row>
    <row r="1084" spans="1:3">
      <c r="A1084" t="s">
        <v>789</v>
      </c>
      <c r="B1084">
        <v>0.501888</v>
      </c>
      <c r="C1084">
        <f>VLOOKUP(A1084,[1]总校正后表!$A:$U,21,0)</f>
        <v>4.334399</v>
      </c>
    </row>
    <row r="1085" spans="1:3">
      <c r="A1085" t="s">
        <v>643</v>
      </c>
      <c r="B1085">
        <v>0.505712</v>
      </c>
      <c r="C1085">
        <f>VLOOKUP(A1085,[1]总校正后表!$A:$U,21,0)</f>
        <v>4.759694</v>
      </c>
    </row>
    <row r="1086" spans="1:3">
      <c r="A1086" t="s">
        <v>429</v>
      </c>
      <c r="B1086">
        <v>0.506845</v>
      </c>
      <c r="C1086">
        <f>VLOOKUP(A1086,[1]总校正后表!$A:$U,21,0)</f>
        <v>6.101089</v>
      </c>
    </row>
    <row r="1087" spans="1:3">
      <c r="A1087" t="s">
        <v>1140</v>
      </c>
      <c r="B1087">
        <v>0.507215</v>
      </c>
      <c r="C1087">
        <f>VLOOKUP(A1087,[1]总校正后表!$A:$U,21,0)</f>
        <v>5.576492</v>
      </c>
    </row>
    <row r="1088" spans="1:3">
      <c r="A1088" t="s">
        <v>1301</v>
      </c>
      <c r="B1088">
        <v>0.507761</v>
      </c>
      <c r="C1088">
        <f>VLOOKUP(A1088,[1]总校正后表!$A:$U,21,0)</f>
        <v>6.603601</v>
      </c>
    </row>
    <row r="1089" spans="1:3">
      <c r="A1089" t="s">
        <v>125</v>
      </c>
      <c r="B1089">
        <v>0.507947</v>
      </c>
      <c r="C1089">
        <f>VLOOKUP(A1089,[1]总校正后表!$A:$U,21,0)</f>
        <v>3.948088</v>
      </c>
    </row>
    <row r="1090" spans="1:3">
      <c r="A1090" t="s">
        <v>835</v>
      </c>
      <c r="B1090">
        <v>0.509404</v>
      </c>
      <c r="C1090">
        <f>VLOOKUP(A1090,[1]总校正后表!$A:$U,21,0)</f>
        <v>6.283778</v>
      </c>
    </row>
    <row r="1091" spans="1:3">
      <c r="A1091" t="s">
        <v>1158</v>
      </c>
      <c r="B1091">
        <v>0.51242</v>
      </c>
      <c r="C1091">
        <f>VLOOKUP(A1091,[1]总校正后表!$A:$U,21,0)</f>
        <v>6.405912</v>
      </c>
    </row>
    <row r="1092" spans="1:3">
      <c r="A1092" t="s">
        <v>1273</v>
      </c>
      <c r="B1092">
        <v>0.513839</v>
      </c>
      <c r="C1092">
        <f>VLOOKUP(A1092,[1]总校正后表!$A:$U,21,0)</f>
        <v>4.437979</v>
      </c>
    </row>
    <row r="1093" spans="1:3">
      <c r="A1093" t="s">
        <v>990</v>
      </c>
      <c r="B1093">
        <v>0.515613</v>
      </c>
      <c r="C1093">
        <f>VLOOKUP(A1093,[1]总校正后表!$A:$U,21,0)</f>
        <v>6.317236</v>
      </c>
    </row>
    <row r="1094" spans="1:3">
      <c r="A1094" t="s">
        <v>130</v>
      </c>
      <c r="B1094">
        <v>0.516113</v>
      </c>
      <c r="C1094">
        <f>VLOOKUP(A1094,[1]总校正后表!$A:$U,21,0)</f>
        <v>3.940611</v>
      </c>
    </row>
    <row r="1095" spans="1:3">
      <c r="A1095" t="s">
        <v>490</v>
      </c>
      <c r="B1095">
        <v>0.518795</v>
      </c>
      <c r="C1095">
        <f>VLOOKUP(A1095,[1]总校正后表!$A:$U,21,0)</f>
        <v>4.192627</v>
      </c>
    </row>
    <row r="1096" spans="1:3">
      <c r="A1096" t="s">
        <v>1065</v>
      </c>
      <c r="B1096">
        <v>0.52237</v>
      </c>
      <c r="C1096">
        <f>VLOOKUP(A1096,[1]总校正后表!$A:$U,21,0)</f>
        <v>5.104499</v>
      </c>
    </row>
    <row r="1097" spans="1:3">
      <c r="A1097" t="s">
        <v>751</v>
      </c>
      <c r="B1097">
        <v>0.522613</v>
      </c>
      <c r="C1097">
        <f>VLOOKUP(A1097,[1]总校正后表!$A:$U,21,0)</f>
        <v>4.839992</v>
      </c>
    </row>
    <row r="1098" spans="1:3">
      <c r="A1098" t="s">
        <v>222</v>
      </c>
      <c r="B1098">
        <v>0.524659</v>
      </c>
      <c r="C1098">
        <f>VLOOKUP(A1098,[1]总校正后表!$A:$U,21,0)</f>
        <v>6.066165</v>
      </c>
    </row>
    <row r="1099" spans="1:3">
      <c r="A1099" t="s">
        <v>1128</v>
      </c>
      <c r="B1099">
        <v>0.526297</v>
      </c>
      <c r="C1099">
        <f>VLOOKUP(A1099,[1]总校正后表!$A:$U,21,0)</f>
        <v>6.302247</v>
      </c>
    </row>
    <row r="1100" spans="1:3">
      <c r="A1100" t="s">
        <v>1153</v>
      </c>
      <c r="B1100">
        <v>0.527849</v>
      </c>
      <c r="C1100">
        <f>VLOOKUP(A1100,[1]总校正后表!$A:$U,21,0)</f>
        <v>3.940769</v>
      </c>
    </row>
    <row r="1101" spans="1:3">
      <c r="A1101" t="s">
        <v>580</v>
      </c>
      <c r="B1101">
        <v>0.529596</v>
      </c>
      <c r="C1101">
        <f>VLOOKUP(A1101,[1]总校正后表!$A:$U,21,0)</f>
        <v>4.917188</v>
      </c>
    </row>
    <row r="1102" spans="1:3">
      <c r="A1102" t="s">
        <v>3</v>
      </c>
      <c r="B1102">
        <v>0.531892</v>
      </c>
      <c r="C1102">
        <f>VLOOKUP(A1102,[1]总校正后表!$A:$U,21,0)</f>
        <v>6.898733</v>
      </c>
    </row>
    <row r="1103" spans="1:3">
      <c r="A1103" t="s">
        <v>821</v>
      </c>
      <c r="B1103">
        <v>0.533063</v>
      </c>
      <c r="C1103">
        <f>VLOOKUP(A1103,[1]总校正后表!$A:$U,21,0)</f>
        <v>5.16283</v>
      </c>
    </row>
    <row r="1104" spans="1:3">
      <c r="A1104" t="s">
        <v>420</v>
      </c>
      <c r="B1104">
        <v>0.534864</v>
      </c>
      <c r="C1104">
        <f>VLOOKUP(A1104,[1]总校正后表!$A:$U,21,0)</f>
        <v>5.625577</v>
      </c>
    </row>
    <row r="1105" spans="1:3">
      <c r="A1105" t="s">
        <v>809</v>
      </c>
      <c r="B1105">
        <v>0.536027</v>
      </c>
      <c r="C1105">
        <f>VLOOKUP(A1105,[1]总校正后表!$A:$U,21,0)</f>
        <v>4.027858</v>
      </c>
    </row>
    <row r="1106" spans="1:3">
      <c r="A1106" t="s">
        <v>794</v>
      </c>
      <c r="B1106">
        <v>0.538377</v>
      </c>
      <c r="C1106">
        <f>VLOOKUP(A1106,[1]总校正后表!$A:$U,21,0)</f>
        <v>4.925013</v>
      </c>
    </row>
    <row r="1107" spans="1:3">
      <c r="A1107" t="s">
        <v>1182</v>
      </c>
      <c r="B1107">
        <v>0.538553</v>
      </c>
      <c r="C1107">
        <f>VLOOKUP(A1107,[1]总校正后表!$A:$U,21,0)</f>
        <v>5.743602</v>
      </c>
    </row>
    <row r="1108" spans="1:3">
      <c r="A1108" t="s">
        <v>1274</v>
      </c>
      <c r="B1108">
        <v>0.544232</v>
      </c>
      <c r="C1108">
        <f>VLOOKUP(A1108,[1]总校正后表!$A:$U,21,0)</f>
        <v>5.662968</v>
      </c>
    </row>
    <row r="1109" spans="1:3">
      <c r="A1109" t="s">
        <v>410</v>
      </c>
      <c r="B1109">
        <v>0.547129</v>
      </c>
      <c r="C1109">
        <f>VLOOKUP(A1109,[1]总校正后表!$A:$U,21,0)</f>
        <v>4.728505</v>
      </c>
    </row>
    <row r="1110" spans="1:3">
      <c r="A1110" t="s">
        <v>445</v>
      </c>
      <c r="B1110">
        <v>0.547239</v>
      </c>
      <c r="C1110">
        <f>VLOOKUP(A1110,[1]总校正后表!$A:$U,21,0)</f>
        <v>4.308156</v>
      </c>
    </row>
    <row r="1111" spans="1:3">
      <c r="A1111" t="s">
        <v>1008</v>
      </c>
      <c r="B1111">
        <v>0.550128</v>
      </c>
      <c r="C1111">
        <f>VLOOKUP(A1111,[1]总校正后表!$A:$U,21,0)</f>
        <v>6.663166</v>
      </c>
    </row>
    <row r="1112" spans="1:3">
      <c r="A1112" t="s">
        <v>777</v>
      </c>
      <c r="B1112">
        <v>0.55348</v>
      </c>
      <c r="C1112">
        <f>VLOOKUP(A1112,[1]总校正后表!$A:$U,21,0)</f>
        <v>4.296763</v>
      </c>
    </row>
    <row r="1113" spans="1:3">
      <c r="A1113" t="s">
        <v>295</v>
      </c>
      <c r="B1113">
        <v>0.562429</v>
      </c>
      <c r="C1113">
        <f>VLOOKUP(A1113,[1]总校正后表!$A:$U,21,0)</f>
        <v>3.759896</v>
      </c>
    </row>
    <row r="1114" spans="1:3">
      <c r="A1114" t="s">
        <v>820</v>
      </c>
      <c r="B1114">
        <v>0.563586</v>
      </c>
      <c r="C1114">
        <f>VLOOKUP(A1114,[1]总校正后表!$A:$U,21,0)</f>
        <v>2.821812</v>
      </c>
    </row>
    <row r="1115" spans="1:3">
      <c r="A1115" t="s">
        <v>1064</v>
      </c>
      <c r="B1115">
        <v>0.56554</v>
      </c>
      <c r="C1115">
        <f>VLOOKUP(A1115,[1]总校正后表!$A:$U,21,0)</f>
        <v>5.976583</v>
      </c>
    </row>
    <row r="1116" spans="1:3">
      <c r="A1116" t="s">
        <v>1118</v>
      </c>
      <c r="B1116">
        <v>0.567661</v>
      </c>
      <c r="C1116">
        <f>VLOOKUP(A1116,[1]总校正后表!$A:$U,21,0)</f>
        <v>5.731012</v>
      </c>
    </row>
    <row r="1117" spans="1:3">
      <c r="A1117" t="s">
        <v>1282</v>
      </c>
      <c r="B1117">
        <v>0.573449</v>
      </c>
      <c r="C1117">
        <f>VLOOKUP(A1117,[1]总校正后表!$A:$U,21,0)</f>
        <v>6.612037</v>
      </c>
    </row>
    <row r="1118" spans="1:3">
      <c r="A1118" t="s">
        <v>106</v>
      </c>
      <c r="B1118">
        <v>0.57909</v>
      </c>
      <c r="C1118">
        <f>VLOOKUP(A1118,[1]总校正后表!$A:$U,21,0)</f>
        <v>6.245988</v>
      </c>
    </row>
    <row r="1119" spans="1:3">
      <c r="A1119" t="s">
        <v>624</v>
      </c>
      <c r="B1119">
        <v>0.579597</v>
      </c>
      <c r="C1119">
        <f>VLOOKUP(A1119,[1]总校正后表!$A:$U,21,0)</f>
        <v>5.506642</v>
      </c>
    </row>
    <row r="1120" spans="1:3">
      <c r="A1120" t="s">
        <v>678</v>
      </c>
      <c r="B1120">
        <v>0.579718</v>
      </c>
      <c r="C1120">
        <f>VLOOKUP(A1120,[1]总校正后表!$A:$U,21,0)</f>
        <v>4.634889</v>
      </c>
    </row>
    <row r="1121" spans="1:3">
      <c r="A1121" t="s">
        <v>409</v>
      </c>
      <c r="B1121">
        <v>0.580553</v>
      </c>
      <c r="C1121">
        <f>VLOOKUP(A1121,[1]总校正后表!$A:$U,21,0)</f>
        <v>7.443572</v>
      </c>
    </row>
    <row r="1122" spans="1:3">
      <c r="A1122" t="s">
        <v>233</v>
      </c>
      <c r="B1122">
        <v>0.582502</v>
      </c>
      <c r="C1122">
        <f>VLOOKUP(A1122,[1]总校正后表!$A:$U,21,0)</f>
        <v>4.98152</v>
      </c>
    </row>
    <row r="1123" spans="1:3">
      <c r="A1123" t="s">
        <v>682</v>
      </c>
      <c r="B1123">
        <v>0.582936</v>
      </c>
      <c r="C1123">
        <f>VLOOKUP(A1123,[1]总校正后表!$A:$U,21,0)</f>
        <v>4.373645</v>
      </c>
    </row>
    <row r="1124" spans="1:3">
      <c r="A1124" t="s">
        <v>1252</v>
      </c>
      <c r="B1124">
        <v>0.585126</v>
      </c>
      <c r="C1124">
        <f>VLOOKUP(A1124,[1]总校正后表!$A:$U,21,0)</f>
        <v>5.876364</v>
      </c>
    </row>
    <row r="1125" spans="1:3">
      <c r="A1125" t="s">
        <v>1060</v>
      </c>
      <c r="B1125">
        <v>0.587561</v>
      </c>
      <c r="C1125">
        <f>VLOOKUP(A1125,[1]总校正后表!$A:$U,21,0)</f>
        <v>5.047432</v>
      </c>
    </row>
    <row r="1126" spans="1:3">
      <c r="A1126" t="s">
        <v>514</v>
      </c>
      <c r="B1126">
        <v>0.588359</v>
      </c>
      <c r="C1126">
        <f>VLOOKUP(A1126,[1]总校正后表!$A:$U,21,0)</f>
        <v>5.568162</v>
      </c>
    </row>
    <row r="1127" spans="1:3">
      <c r="A1127" t="s">
        <v>562</v>
      </c>
      <c r="B1127">
        <v>0.592003</v>
      </c>
      <c r="C1127">
        <f>VLOOKUP(A1127,[1]总校正后表!$A:$U,21,0)</f>
        <v>3.876879</v>
      </c>
    </row>
    <row r="1128" spans="1:3">
      <c r="A1128" t="s">
        <v>692</v>
      </c>
      <c r="B1128">
        <v>0.594297</v>
      </c>
      <c r="C1128">
        <f>VLOOKUP(A1128,[1]总校正后表!$A:$U,21,0)</f>
        <v>6.046078</v>
      </c>
    </row>
    <row r="1129" spans="1:3">
      <c r="A1129" t="s">
        <v>654</v>
      </c>
      <c r="B1129">
        <v>0.594387</v>
      </c>
      <c r="C1129">
        <f>VLOOKUP(A1129,[1]总校正后表!$A:$U,21,0)</f>
        <v>6.475398</v>
      </c>
    </row>
    <row r="1130" spans="1:3">
      <c r="A1130" t="s">
        <v>197</v>
      </c>
      <c r="B1130">
        <v>0.597734</v>
      </c>
      <c r="C1130">
        <f>VLOOKUP(A1130,[1]总校正后表!$A:$U,21,0)</f>
        <v>8.866632</v>
      </c>
    </row>
    <row r="1131" spans="1:3">
      <c r="A1131" t="s">
        <v>861</v>
      </c>
      <c r="B1131">
        <v>0.597963</v>
      </c>
      <c r="C1131">
        <f>VLOOKUP(A1131,[1]总校正后表!$A:$U,21,0)</f>
        <v>5.713499</v>
      </c>
    </row>
    <row r="1132" spans="1:3">
      <c r="A1132" t="s">
        <v>1264</v>
      </c>
      <c r="B1132">
        <v>0.600442</v>
      </c>
      <c r="C1132">
        <f>VLOOKUP(A1132,[1]总校正后表!$A:$U,21,0)</f>
        <v>5.911848</v>
      </c>
    </row>
    <row r="1133" spans="1:3">
      <c r="A1133" t="s">
        <v>872</v>
      </c>
      <c r="B1133">
        <v>0.600473</v>
      </c>
      <c r="C1133">
        <f>VLOOKUP(A1133,[1]总校正后表!$A:$U,21,0)</f>
        <v>4.282647</v>
      </c>
    </row>
    <row r="1134" spans="1:3">
      <c r="A1134" t="s">
        <v>1127</v>
      </c>
      <c r="B1134">
        <v>0.602</v>
      </c>
      <c r="C1134">
        <f>VLOOKUP(A1134,[1]总校正后表!$A:$U,21,0)</f>
        <v>4.022422</v>
      </c>
    </row>
    <row r="1135" spans="1:3">
      <c r="A1135" t="s">
        <v>26</v>
      </c>
      <c r="B1135">
        <v>0.604817</v>
      </c>
      <c r="C1135">
        <f>VLOOKUP(A1135,[1]总校正后表!$A:$U,21,0)</f>
        <v>6.87928</v>
      </c>
    </row>
    <row r="1136" spans="1:3">
      <c r="A1136" t="s">
        <v>1211</v>
      </c>
      <c r="B1136">
        <v>0.607813</v>
      </c>
      <c r="C1136">
        <f>VLOOKUP(A1136,[1]总校正后表!$A:$U,21,0)</f>
        <v>6.328156</v>
      </c>
    </row>
    <row r="1137" spans="1:3">
      <c r="A1137" t="s">
        <v>989</v>
      </c>
      <c r="B1137">
        <v>0.609161</v>
      </c>
      <c r="C1137">
        <f>VLOOKUP(A1137,[1]总校正后表!$A:$U,21,0)</f>
        <v>5.823055</v>
      </c>
    </row>
    <row r="1138" spans="1:3">
      <c r="A1138" t="s">
        <v>998</v>
      </c>
      <c r="B1138">
        <v>0.609403</v>
      </c>
      <c r="C1138">
        <f>VLOOKUP(A1138,[1]总校正后表!$A:$U,21,0)</f>
        <v>6.497339</v>
      </c>
    </row>
    <row r="1139" spans="1:3">
      <c r="A1139" t="s">
        <v>389</v>
      </c>
      <c r="B1139">
        <v>0.611236</v>
      </c>
      <c r="C1139">
        <f>VLOOKUP(A1139,[1]总校正后表!$A:$U,21,0)</f>
        <v>6.804382</v>
      </c>
    </row>
    <row r="1140" spans="1:3">
      <c r="A1140" t="s">
        <v>1179</v>
      </c>
      <c r="B1140">
        <v>0.612005</v>
      </c>
      <c r="C1140">
        <f>VLOOKUP(A1140,[1]总校正后表!$A:$U,21,0)</f>
        <v>4.607949</v>
      </c>
    </row>
    <row r="1141" spans="1:3">
      <c r="A1141" t="s">
        <v>948</v>
      </c>
      <c r="B1141">
        <v>0.61501</v>
      </c>
      <c r="C1141">
        <f>VLOOKUP(A1141,[1]总校正后表!$A:$U,21,0)</f>
        <v>5.690702</v>
      </c>
    </row>
    <row r="1142" spans="1:3">
      <c r="A1142" t="s">
        <v>1293</v>
      </c>
      <c r="B1142">
        <v>0.625296</v>
      </c>
      <c r="C1142">
        <f>VLOOKUP(A1142,[1]总校正后表!$A:$U,21,0)</f>
        <v>5.364758</v>
      </c>
    </row>
    <row r="1143" spans="1:3">
      <c r="A1143" t="s">
        <v>609</v>
      </c>
      <c r="B1143">
        <v>0.62994</v>
      </c>
      <c r="C1143">
        <f>VLOOKUP(A1143,[1]总校正后表!$A:$U,21,0)</f>
        <v>5.548268</v>
      </c>
    </row>
    <row r="1144" spans="1:3">
      <c r="A1144" t="s">
        <v>1241</v>
      </c>
      <c r="B1144">
        <v>0.633678</v>
      </c>
      <c r="C1144">
        <f>VLOOKUP(A1144,[1]总校正后表!$A:$U,21,0)</f>
        <v>6.182247</v>
      </c>
    </row>
    <row r="1145" spans="1:3">
      <c r="A1145" t="s">
        <v>415</v>
      </c>
      <c r="B1145">
        <v>0.634107</v>
      </c>
      <c r="C1145">
        <f>VLOOKUP(A1145,[1]总校正后表!$A:$U,21,0)</f>
        <v>6.137432</v>
      </c>
    </row>
    <row r="1146" spans="1:3">
      <c r="A1146" t="s">
        <v>310</v>
      </c>
      <c r="B1146">
        <v>0.634453</v>
      </c>
      <c r="C1146">
        <f>VLOOKUP(A1146,[1]总校正后表!$A:$U,21,0)</f>
        <v>4.909435</v>
      </c>
    </row>
    <row r="1147" spans="1:3">
      <c r="A1147" t="s">
        <v>256</v>
      </c>
      <c r="B1147">
        <v>0.636383</v>
      </c>
      <c r="C1147">
        <f>VLOOKUP(A1147,[1]总校正后表!$A:$U,21,0)</f>
        <v>4.406759</v>
      </c>
    </row>
    <row r="1148" spans="1:3">
      <c r="A1148" t="s">
        <v>193</v>
      </c>
      <c r="B1148">
        <v>0.643086</v>
      </c>
      <c r="C1148">
        <f>VLOOKUP(A1148,[1]总校正后表!$A:$U,21,0)</f>
        <v>6.910829</v>
      </c>
    </row>
    <row r="1149" spans="1:3">
      <c r="A1149" t="s">
        <v>1059</v>
      </c>
      <c r="B1149">
        <v>0.643817</v>
      </c>
      <c r="C1149">
        <f>VLOOKUP(A1149,[1]总校正后表!$A:$U,21,0)</f>
        <v>4.489013</v>
      </c>
    </row>
    <row r="1150" spans="1:3">
      <c r="A1150" t="s">
        <v>486</v>
      </c>
      <c r="B1150">
        <v>0.645421</v>
      </c>
      <c r="C1150">
        <f>VLOOKUP(A1150,[1]总校正后表!$A:$U,21,0)</f>
        <v>5.045902</v>
      </c>
    </row>
    <row r="1151" spans="1:3">
      <c r="A1151" t="s">
        <v>248</v>
      </c>
      <c r="B1151">
        <v>0.646922</v>
      </c>
      <c r="C1151">
        <f>VLOOKUP(A1151,[1]总校正后表!$A:$U,21,0)</f>
        <v>7.164618</v>
      </c>
    </row>
    <row r="1152" spans="1:3">
      <c r="A1152" t="s">
        <v>1298</v>
      </c>
      <c r="B1152">
        <v>0.648835</v>
      </c>
      <c r="C1152">
        <f>VLOOKUP(A1152,[1]总校正后表!$A:$U,21,0)</f>
        <v>6.456561</v>
      </c>
    </row>
    <row r="1153" spans="1:3">
      <c r="A1153" t="s">
        <v>1185</v>
      </c>
      <c r="B1153">
        <v>0.649267</v>
      </c>
      <c r="C1153">
        <f>VLOOKUP(A1153,[1]总校正后表!$A:$U,21,0)</f>
        <v>6.870298</v>
      </c>
    </row>
    <row r="1154" spans="1:3">
      <c r="A1154" t="s">
        <v>683</v>
      </c>
      <c r="B1154">
        <v>0.651674</v>
      </c>
      <c r="C1154">
        <f>VLOOKUP(A1154,[1]总校正后表!$A:$U,21,0)</f>
        <v>5.446059</v>
      </c>
    </row>
    <row r="1155" spans="1:3">
      <c r="A1155" t="s">
        <v>155</v>
      </c>
      <c r="B1155">
        <v>0.652881</v>
      </c>
      <c r="C1155">
        <f>VLOOKUP(A1155,[1]总校正后表!$A:$U,21,0)</f>
        <v>4.835261</v>
      </c>
    </row>
    <row r="1156" spans="1:3">
      <c r="A1156" t="s">
        <v>670</v>
      </c>
      <c r="B1156">
        <v>0.655493</v>
      </c>
      <c r="C1156">
        <f>VLOOKUP(A1156,[1]总校正后表!$A:$U,21,0)</f>
        <v>6.194811</v>
      </c>
    </row>
    <row r="1157" spans="1:3">
      <c r="A1157" t="s">
        <v>43</v>
      </c>
      <c r="B1157">
        <v>0.657704</v>
      </c>
      <c r="C1157">
        <f>VLOOKUP(A1157,[1]总校正后表!$A:$U,21,0)</f>
        <v>6.672082</v>
      </c>
    </row>
    <row r="1158" spans="1:3">
      <c r="A1158" t="s">
        <v>859</v>
      </c>
      <c r="B1158">
        <v>0.658107</v>
      </c>
      <c r="C1158">
        <f>VLOOKUP(A1158,[1]总校正后表!$A:$U,21,0)</f>
        <v>4.146664</v>
      </c>
    </row>
    <row r="1159" spans="1:3">
      <c r="A1159" t="s">
        <v>393</v>
      </c>
      <c r="B1159">
        <v>0.661039</v>
      </c>
      <c r="C1159">
        <f>VLOOKUP(A1159,[1]总校正后表!$A:$U,21,0)</f>
        <v>6.069405</v>
      </c>
    </row>
    <row r="1160" spans="1:3">
      <c r="A1160" t="s">
        <v>1280</v>
      </c>
      <c r="B1160">
        <v>0.662234</v>
      </c>
      <c r="C1160">
        <f>VLOOKUP(A1160,[1]总校正后表!$A:$U,21,0)</f>
        <v>6.572738</v>
      </c>
    </row>
    <row r="1161" spans="1:3">
      <c r="A1161" t="s">
        <v>689</v>
      </c>
      <c r="B1161">
        <v>0.663254</v>
      </c>
      <c r="C1161">
        <f>VLOOKUP(A1161,[1]总校正后表!$A:$U,21,0)</f>
        <v>6.35528</v>
      </c>
    </row>
    <row r="1162" spans="1:3">
      <c r="A1162" t="s">
        <v>982</v>
      </c>
      <c r="B1162">
        <v>0.663413</v>
      </c>
      <c r="C1162">
        <f>VLOOKUP(A1162,[1]总校正后表!$A:$U,21,0)</f>
        <v>4.319029</v>
      </c>
    </row>
    <row r="1163" spans="1:3">
      <c r="A1163" t="s">
        <v>491</v>
      </c>
      <c r="B1163">
        <v>0.667044</v>
      </c>
      <c r="C1163">
        <f>VLOOKUP(A1163,[1]总校正后表!$A:$U,21,0)</f>
        <v>6.892838</v>
      </c>
    </row>
    <row r="1164" spans="1:3">
      <c r="A1164" t="s">
        <v>1091</v>
      </c>
      <c r="B1164">
        <v>0.669993</v>
      </c>
      <c r="C1164">
        <f>VLOOKUP(A1164,[1]总校正后表!$A:$U,21,0)</f>
        <v>7.785119</v>
      </c>
    </row>
    <row r="1165" spans="1:3">
      <c r="A1165" t="s">
        <v>679</v>
      </c>
      <c r="B1165">
        <v>0.670642</v>
      </c>
      <c r="C1165">
        <f>VLOOKUP(A1165,[1]总校正后表!$A:$U,21,0)</f>
        <v>4.907082</v>
      </c>
    </row>
    <row r="1166" spans="1:3">
      <c r="A1166" t="s">
        <v>259</v>
      </c>
      <c r="B1166">
        <v>0.676745</v>
      </c>
      <c r="C1166">
        <f>VLOOKUP(A1166,[1]总校正后表!$A:$U,21,0)</f>
        <v>4.773525</v>
      </c>
    </row>
    <row r="1167" spans="1:3">
      <c r="A1167" t="s">
        <v>397</v>
      </c>
      <c r="B1167">
        <v>0.679844</v>
      </c>
      <c r="C1167">
        <f>VLOOKUP(A1167,[1]总校正后表!$A:$U,21,0)</f>
        <v>4.016886</v>
      </c>
    </row>
    <row r="1168" spans="1:3">
      <c r="A1168" t="s">
        <v>347</v>
      </c>
      <c r="B1168">
        <v>0.681281</v>
      </c>
      <c r="C1168">
        <f>VLOOKUP(A1168,[1]总校正后表!$A:$U,21,0)</f>
        <v>5.163242</v>
      </c>
    </row>
    <row r="1169" spans="1:3">
      <c r="A1169" t="s">
        <v>302</v>
      </c>
      <c r="B1169">
        <v>0.683766</v>
      </c>
      <c r="C1169">
        <f>VLOOKUP(A1169,[1]总校正后表!$A:$U,21,0)</f>
        <v>5.959199</v>
      </c>
    </row>
    <row r="1170" spans="1:3">
      <c r="A1170" t="s">
        <v>1022</v>
      </c>
      <c r="B1170">
        <v>0.686346</v>
      </c>
      <c r="C1170">
        <f>VLOOKUP(A1170,[1]总校正后表!$A:$U,21,0)</f>
        <v>5.819069</v>
      </c>
    </row>
    <row r="1171" spans="1:3">
      <c r="A1171" t="s">
        <v>191</v>
      </c>
      <c r="B1171">
        <v>0.687843</v>
      </c>
      <c r="C1171">
        <f>VLOOKUP(A1171,[1]总校正后表!$A:$U,21,0)</f>
        <v>4.855886</v>
      </c>
    </row>
    <row r="1172" spans="1:3">
      <c r="A1172" t="s">
        <v>314</v>
      </c>
      <c r="B1172">
        <v>0.692641</v>
      </c>
      <c r="C1172">
        <f>VLOOKUP(A1172,[1]总校正后表!$A:$U,21,0)</f>
        <v>8.281049</v>
      </c>
    </row>
    <row r="1173" spans="1:3">
      <c r="A1173" t="s">
        <v>457</v>
      </c>
      <c r="B1173">
        <v>0.693178</v>
      </c>
      <c r="C1173">
        <f>VLOOKUP(A1173,[1]总校正后表!$A:$U,21,0)</f>
        <v>4.729274</v>
      </c>
    </row>
    <row r="1174" spans="1:3">
      <c r="A1174" t="s">
        <v>862</v>
      </c>
      <c r="B1174">
        <v>0.693639</v>
      </c>
      <c r="C1174">
        <f>VLOOKUP(A1174,[1]总校正后表!$A:$U,21,0)</f>
        <v>8.246356</v>
      </c>
    </row>
    <row r="1175" spans="1:3">
      <c r="A1175" t="s">
        <v>746</v>
      </c>
      <c r="B1175">
        <v>0.695284</v>
      </c>
      <c r="C1175">
        <f>VLOOKUP(A1175,[1]总校正后表!$A:$U,21,0)</f>
        <v>4.571472</v>
      </c>
    </row>
    <row r="1176" spans="1:3">
      <c r="A1176" t="s">
        <v>798</v>
      </c>
      <c r="B1176">
        <v>0.697311</v>
      </c>
      <c r="C1176">
        <f>VLOOKUP(A1176,[1]总校正后表!$A:$U,21,0)</f>
        <v>3.519836</v>
      </c>
    </row>
    <row r="1177" spans="1:3">
      <c r="A1177" t="s">
        <v>706</v>
      </c>
      <c r="B1177">
        <v>0.698434</v>
      </c>
      <c r="C1177">
        <f>VLOOKUP(A1177,[1]总校正后表!$A:$U,21,0)</f>
        <v>6.107042</v>
      </c>
    </row>
    <row r="1178" spans="1:3">
      <c r="A1178" t="s">
        <v>856</v>
      </c>
      <c r="B1178">
        <v>0.698977</v>
      </c>
      <c r="C1178">
        <f>VLOOKUP(A1178,[1]总校正后表!$A:$U,21,0)</f>
        <v>5.844768</v>
      </c>
    </row>
    <row r="1179" spans="1:3">
      <c r="A1179" t="s">
        <v>32</v>
      </c>
      <c r="B1179">
        <v>0.708542</v>
      </c>
      <c r="C1179">
        <f>VLOOKUP(A1179,[1]总校正后表!$A:$U,21,0)</f>
        <v>6.337392</v>
      </c>
    </row>
    <row r="1180" spans="1:3">
      <c r="A1180" t="s">
        <v>1115</v>
      </c>
      <c r="B1180">
        <v>0.710196</v>
      </c>
      <c r="C1180">
        <f>VLOOKUP(A1180,[1]总校正后表!$A:$U,21,0)</f>
        <v>5.46995</v>
      </c>
    </row>
    <row r="1181" spans="1:3">
      <c r="A1181" t="s">
        <v>138</v>
      </c>
      <c r="B1181">
        <v>0.712157</v>
      </c>
      <c r="C1181">
        <f>VLOOKUP(A1181,[1]总校正后表!$A:$U,21,0)</f>
        <v>5.131662</v>
      </c>
    </row>
    <row r="1182" spans="1:3">
      <c r="A1182" t="s">
        <v>1084</v>
      </c>
      <c r="B1182">
        <v>0.717017</v>
      </c>
      <c r="C1182">
        <f>VLOOKUP(A1182,[1]总校正后表!$A:$U,21,0)</f>
        <v>3.485386</v>
      </c>
    </row>
    <row r="1183" spans="1:3">
      <c r="A1183" t="s">
        <v>697</v>
      </c>
      <c r="B1183">
        <v>0.718667</v>
      </c>
      <c r="C1183">
        <f>VLOOKUP(A1183,[1]总校正后表!$A:$U,21,0)</f>
        <v>5.107277</v>
      </c>
    </row>
    <row r="1184" spans="1:3">
      <c r="A1184" t="s">
        <v>235</v>
      </c>
      <c r="B1184">
        <v>0.722974</v>
      </c>
      <c r="C1184">
        <f>VLOOKUP(A1184,[1]总校正后表!$A:$U,21,0)</f>
        <v>5.665039</v>
      </c>
    </row>
    <row r="1185" spans="1:3">
      <c r="A1185" t="s">
        <v>610</v>
      </c>
      <c r="B1185">
        <v>0.723953</v>
      </c>
      <c r="C1185">
        <f>VLOOKUP(A1185,[1]总校正后表!$A:$U,21,0)</f>
        <v>6.186717</v>
      </c>
    </row>
    <row r="1186" spans="1:3">
      <c r="A1186" t="s">
        <v>1286</v>
      </c>
      <c r="B1186">
        <v>0.72693</v>
      </c>
      <c r="C1186">
        <f>VLOOKUP(A1186,[1]总校正后表!$A:$U,21,0)</f>
        <v>6.540219</v>
      </c>
    </row>
    <row r="1187" spans="1:3">
      <c r="A1187" t="s">
        <v>923</v>
      </c>
      <c r="B1187">
        <v>0.727052</v>
      </c>
      <c r="C1187">
        <f>VLOOKUP(A1187,[1]总校正后表!$A:$U,21,0)</f>
        <v>7.497315</v>
      </c>
    </row>
    <row r="1188" spans="1:3">
      <c r="A1188" t="s">
        <v>1181</v>
      </c>
      <c r="B1188">
        <v>0.729299</v>
      </c>
      <c r="C1188">
        <f>VLOOKUP(A1188,[1]总校正后表!$A:$U,21,0)</f>
        <v>5.631948</v>
      </c>
    </row>
    <row r="1189" spans="1:3">
      <c r="A1189" t="s">
        <v>279</v>
      </c>
      <c r="B1189">
        <v>0.732738</v>
      </c>
      <c r="C1189">
        <f>VLOOKUP(A1189,[1]总校正后表!$A:$U,21,0)</f>
        <v>5.191942</v>
      </c>
    </row>
    <row r="1190" spans="1:3">
      <c r="A1190" t="s">
        <v>1257</v>
      </c>
      <c r="B1190">
        <v>0.738382</v>
      </c>
      <c r="C1190">
        <f>VLOOKUP(A1190,[1]总校正后表!$A:$U,21,0)</f>
        <v>4.979136</v>
      </c>
    </row>
    <row r="1191" spans="1:3">
      <c r="A1191" t="s">
        <v>1277</v>
      </c>
      <c r="B1191">
        <v>0.73858</v>
      </c>
      <c r="C1191">
        <f>VLOOKUP(A1191,[1]总校正后表!$A:$U,21,0)</f>
        <v>4.524244</v>
      </c>
    </row>
    <row r="1192" spans="1:3">
      <c r="A1192" t="s">
        <v>311</v>
      </c>
      <c r="B1192">
        <v>0.741208</v>
      </c>
      <c r="C1192">
        <f>VLOOKUP(A1192,[1]总校正后表!$A:$U,21,0)</f>
        <v>4.995133</v>
      </c>
    </row>
    <row r="1193" spans="1:3">
      <c r="A1193" t="s">
        <v>684</v>
      </c>
      <c r="B1193">
        <v>0.743446</v>
      </c>
      <c r="C1193">
        <f>VLOOKUP(A1193,[1]总校正后表!$A:$U,21,0)</f>
        <v>5.810918</v>
      </c>
    </row>
    <row r="1194" spans="1:3">
      <c r="A1194" t="s">
        <v>1196</v>
      </c>
      <c r="B1194">
        <v>0.746636</v>
      </c>
      <c r="C1194">
        <f>VLOOKUP(A1194,[1]总校正后表!$A:$U,21,0)</f>
        <v>6.586555</v>
      </c>
    </row>
    <row r="1195" spans="1:3">
      <c r="A1195" t="s">
        <v>1014</v>
      </c>
      <c r="B1195">
        <v>0.747233</v>
      </c>
      <c r="C1195">
        <f>VLOOKUP(A1195,[1]总校正后表!$A:$U,21,0)</f>
        <v>6.468258</v>
      </c>
    </row>
    <row r="1196" spans="1:3">
      <c r="A1196" t="s">
        <v>575</v>
      </c>
      <c r="B1196">
        <v>0.748843</v>
      </c>
      <c r="C1196">
        <f>VLOOKUP(A1196,[1]总校正后表!$A:$U,21,0)</f>
        <v>5.058937</v>
      </c>
    </row>
    <row r="1197" spans="1:3">
      <c r="A1197" t="s">
        <v>728</v>
      </c>
      <c r="B1197">
        <v>0.753286</v>
      </c>
      <c r="C1197">
        <f>VLOOKUP(A1197,[1]总校正后表!$A:$U,21,0)</f>
        <v>5.990608</v>
      </c>
    </row>
    <row r="1198" spans="1:3">
      <c r="A1198" t="s">
        <v>955</v>
      </c>
      <c r="B1198">
        <v>0.754199</v>
      </c>
      <c r="C1198">
        <f>VLOOKUP(A1198,[1]总校正后表!$A:$U,21,0)</f>
        <v>6.902665</v>
      </c>
    </row>
    <row r="1199" spans="1:3">
      <c r="A1199" t="s">
        <v>234</v>
      </c>
      <c r="B1199">
        <v>0.75566</v>
      </c>
      <c r="C1199">
        <f>VLOOKUP(A1199,[1]总校正后表!$A:$U,21,0)</f>
        <v>5.445985</v>
      </c>
    </row>
    <row r="1200" spans="1:3">
      <c r="A1200" t="s">
        <v>544</v>
      </c>
      <c r="B1200">
        <v>0.757904</v>
      </c>
      <c r="C1200">
        <f>VLOOKUP(A1200,[1]总校正后表!$A:$U,21,0)</f>
        <v>5.614609</v>
      </c>
    </row>
    <row r="1201" spans="1:3">
      <c r="A1201" t="s">
        <v>826</v>
      </c>
      <c r="B1201">
        <v>0.766682</v>
      </c>
      <c r="C1201">
        <f>VLOOKUP(A1201,[1]总校正后表!$A:$U,21,0)</f>
        <v>5.933495</v>
      </c>
    </row>
    <row r="1202" spans="1:3">
      <c r="A1202" t="s">
        <v>1090</v>
      </c>
      <c r="B1202">
        <v>0.767873</v>
      </c>
      <c r="C1202">
        <f>VLOOKUP(A1202,[1]总校正后表!$A:$U,21,0)</f>
        <v>6.434609</v>
      </c>
    </row>
    <row r="1203" spans="1:3">
      <c r="A1203" t="s">
        <v>511</v>
      </c>
      <c r="B1203">
        <v>0.769013</v>
      </c>
      <c r="C1203">
        <f>VLOOKUP(A1203,[1]总校正后表!$A:$U,21,0)</f>
        <v>6.277013</v>
      </c>
    </row>
    <row r="1204" spans="1:3">
      <c r="A1204" t="s">
        <v>904</v>
      </c>
      <c r="B1204">
        <v>0.774178</v>
      </c>
      <c r="C1204">
        <f>VLOOKUP(A1204,[1]总校正后表!$A:$U,21,0)</f>
        <v>5.875432</v>
      </c>
    </row>
    <row r="1205" spans="1:3">
      <c r="A1205" t="s">
        <v>779</v>
      </c>
      <c r="B1205">
        <v>0.778178</v>
      </c>
      <c r="C1205">
        <f>VLOOKUP(A1205,[1]总校正后表!$A:$U,21,0)</f>
        <v>6.030349</v>
      </c>
    </row>
    <row r="1206" spans="1:3">
      <c r="A1206" t="s">
        <v>769</v>
      </c>
      <c r="B1206">
        <v>0.779539</v>
      </c>
      <c r="C1206">
        <f>VLOOKUP(A1206,[1]总校正后表!$A:$U,21,0)</f>
        <v>7.964962</v>
      </c>
    </row>
    <row r="1207" spans="1:3">
      <c r="A1207" t="s">
        <v>1062</v>
      </c>
      <c r="B1207">
        <v>0.786066</v>
      </c>
      <c r="C1207">
        <f>VLOOKUP(A1207,[1]总校正后表!$A:$U,21,0)</f>
        <v>5.034532</v>
      </c>
    </row>
    <row r="1208" spans="1:3">
      <c r="A1208" t="s">
        <v>545</v>
      </c>
      <c r="B1208">
        <v>0.792601</v>
      </c>
      <c r="C1208">
        <f>VLOOKUP(A1208,[1]总校正后表!$A:$U,21,0)</f>
        <v>5.566269</v>
      </c>
    </row>
    <row r="1209" spans="1:3">
      <c r="A1209" t="s">
        <v>775</v>
      </c>
      <c r="B1209">
        <v>0.797421</v>
      </c>
      <c r="C1209">
        <f>VLOOKUP(A1209,[1]总校正后表!$A:$U,21,0)</f>
        <v>6.088928</v>
      </c>
    </row>
    <row r="1210" spans="1:3">
      <c r="A1210" t="s">
        <v>1188</v>
      </c>
      <c r="B1210">
        <v>0.797641</v>
      </c>
      <c r="C1210">
        <f>VLOOKUP(A1210,[1]总校正后表!$A:$U,21,0)</f>
        <v>6.706052</v>
      </c>
    </row>
    <row r="1211" spans="1:3">
      <c r="A1211" t="s">
        <v>1244</v>
      </c>
      <c r="B1211">
        <v>0.801986</v>
      </c>
      <c r="C1211">
        <f>VLOOKUP(A1211,[1]总校正后表!$A:$U,21,0)</f>
        <v>6.747516</v>
      </c>
    </row>
    <row r="1212" spans="1:3">
      <c r="A1212" t="s">
        <v>267</v>
      </c>
      <c r="B1212">
        <v>0.803683</v>
      </c>
      <c r="C1212">
        <f>VLOOKUP(A1212,[1]总校正后表!$A:$U,21,0)</f>
        <v>6.3671</v>
      </c>
    </row>
    <row r="1213" spans="1:3">
      <c r="A1213" t="s">
        <v>742</v>
      </c>
      <c r="B1213">
        <v>0.804837</v>
      </c>
      <c r="C1213">
        <f>VLOOKUP(A1213,[1]总校正后表!$A:$U,21,0)</f>
        <v>6.899025</v>
      </c>
    </row>
    <row r="1214" spans="1:3">
      <c r="A1214" t="s">
        <v>945</v>
      </c>
      <c r="B1214">
        <v>0.81438</v>
      </c>
      <c r="C1214">
        <f>VLOOKUP(A1214,[1]总校正后表!$A:$U,21,0)</f>
        <v>5.881365</v>
      </c>
    </row>
    <row r="1215" spans="1:3">
      <c r="A1215" t="s">
        <v>831</v>
      </c>
      <c r="B1215">
        <v>0.818163</v>
      </c>
      <c r="C1215">
        <f>VLOOKUP(A1215,[1]总校正后表!$A:$U,21,0)</f>
        <v>3.450152</v>
      </c>
    </row>
    <row r="1216" spans="1:3">
      <c r="A1216" t="s">
        <v>371</v>
      </c>
      <c r="B1216">
        <v>0.832359</v>
      </c>
      <c r="C1216">
        <f>VLOOKUP(A1216,[1]总校正后表!$A:$U,21,0)</f>
        <v>5.683937</v>
      </c>
    </row>
    <row r="1217" spans="1:3">
      <c r="A1217" t="s">
        <v>701</v>
      </c>
      <c r="B1217">
        <v>0.834656</v>
      </c>
      <c r="C1217">
        <f>VLOOKUP(A1217,[1]总校正后表!$A:$U,21,0)</f>
        <v>6.29062</v>
      </c>
    </row>
    <row r="1218" spans="1:3">
      <c r="A1218" t="s">
        <v>214</v>
      </c>
      <c r="B1218">
        <v>0.835351</v>
      </c>
      <c r="C1218">
        <f>VLOOKUP(A1218,[1]总校正后表!$A:$U,21,0)</f>
        <v>5.369378</v>
      </c>
    </row>
    <row r="1219" spans="1:3">
      <c r="A1219" t="s">
        <v>958</v>
      </c>
      <c r="B1219">
        <v>0.845782</v>
      </c>
      <c r="C1219">
        <f>VLOOKUP(A1219,[1]总校正后表!$A:$U,21,0)</f>
        <v>6.288979</v>
      </c>
    </row>
    <row r="1220" spans="1:3">
      <c r="A1220" t="s">
        <v>1117</v>
      </c>
      <c r="B1220">
        <v>0.857487</v>
      </c>
      <c r="C1220">
        <f>VLOOKUP(A1220,[1]总校正后表!$A:$U,21,0)</f>
        <v>5.795982</v>
      </c>
    </row>
    <row r="1221" spans="1:3">
      <c r="A1221" t="s">
        <v>1228</v>
      </c>
      <c r="B1221">
        <v>0.866388</v>
      </c>
      <c r="C1221">
        <f>VLOOKUP(A1221,[1]总校正后表!$A:$U,21,0)</f>
        <v>5.615826</v>
      </c>
    </row>
    <row r="1222" spans="1:3">
      <c r="A1222" t="s">
        <v>852</v>
      </c>
      <c r="B1222">
        <v>0.866514</v>
      </c>
      <c r="C1222">
        <f>VLOOKUP(A1222,[1]总校正后表!$A:$U,21,0)</f>
        <v>5.063913</v>
      </c>
    </row>
    <row r="1223" spans="1:3">
      <c r="A1223" t="s">
        <v>635</v>
      </c>
      <c r="B1223">
        <v>0.868336</v>
      </c>
      <c r="C1223">
        <f>VLOOKUP(A1223,[1]总校正后表!$A:$U,21,0)</f>
        <v>4.62999</v>
      </c>
    </row>
    <row r="1224" spans="1:3">
      <c r="A1224" t="s">
        <v>877</v>
      </c>
      <c r="B1224">
        <v>0.871979</v>
      </c>
      <c r="C1224">
        <f>VLOOKUP(A1224,[1]总校正后表!$A:$U,21,0)</f>
        <v>5.662133</v>
      </c>
    </row>
    <row r="1225" spans="1:3">
      <c r="A1225" t="s">
        <v>1266</v>
      </c>
      <c r="B1225">
        <v>0.879669</v>
      </c>
      <c r="C1225">
        <f>VLOOKUP(A1225,[1]总校正后表!$A:$U,21,0)</f>
        <v>7.163515</v>
      </c>
    </row>
    <row r="1226" spans="1:3">
      <c r="A1226" t="s">
        <v>266</v>
      </c>
      <c r="B1226">
        <v>0.879671</v>
      </c>
      <c r="C1226">
        <f>VLOOKUP(A1226,[1]总校正后表!$A:$U,21,0)</f>
        <v>6.171262</v>
      </c>
    </row>
    <row r="1227" spans="1:3">
      <c r="A1227" t="s">
        <v>512</v>
      </c>
      <c r="B1227">
        <v>0.881325</v>
      </c>
      <c r="C1227">
        <f>VLOOKUP(A1227,[1]总校正后表!$A:$U,21,0)</f>
        <v>5.974619</v>
      </c>
    </row>
    <row r="1228" spans="1:3">
      <c r="A1228" t="s">
        <v>961</v>
      </c>
      <c r="B1228">
        <v>0.884154</v>
      </c>
      <c r="C1228">
        <f>VLOOKUP(A1228,[1]总校正后表!$A:$U,21,0)</f>
        <v>4.064277</v>
      </c>
    </row>
    <row r="1229" spans="1:3">
      <c r="A1229" t="s">
        <v>1295</v>
      </c>
      <c r="B1229">
        <v>0.891344</v>
      </c>
      <c r="C1229">
        <f>VLOOKUP(A1229,[1]总校正后表!$A:$U,21,0)</f>
        <v>6.261388</v>
      </c>
    </row>
    <row r="1230" spans="1:3">
      <c r="A1230" t="s">
        <v>430</v>
      </c>
      <c r="B1230">
        <v>0.909622</v>
      </c>
      <c r="C1230">
        <f>VLOOKUP(A1230,[1]总校正后表!$A:$U,21,0)</f>
        <v>7.534119</v>
      </c>
    </row>
    <row r="1231" spans="1:3">
      <c r="A1231" t="s">
        <v>227</v>
      </c>
      <c r="B1231">
        <v>0.911562</v>
      </c>
      <c r="C1231">
        <f>VLOOKUP(A1231,[1]总校正后表!$A:$U,21,0)</f>
        <v>5.923436</v>
      </c>
    </row>
    <row r="1232" spans="1:3">
      <c r="A1232" t="s">
        <v>322</v>
      </c>
      <c r="B1232">
        <v>0.913531</v>
      </c>
      <c r="C1232">
        <f>VLOOKUP(A1232,[1]总校正后表!$A:$U,21,0)</f>
        <v>5.180321</v>
      </c>
    </row>
    <row r="1233" spans="1:3">
      <c r="A1233" t="s">
        <v>700</v>
      </c>
      <c r="B1233">
        <v>0.914508</v>
      </c>
      <c r="C1233">
        <f>VLOOKUP(A1233,[1]总校正后表!$A:$U,21,0)</f>
        <v>7.341576</v>
      </c>
    </row>
    <row r="1234" spans="1:3">
      <c r="A1234" t="s">
        <v>634</v>
      </c>
      <c r="B1234">
        <v>0.918397</v>
      </c>
      <c r="C1234">
        <f>VLOOKUP(A1234,[1]总校正后表!$A:$U,21,0)</f>
        <v>6.802066</v>
      </c>
    </row>
    <row r="1235" spans="1:3">
      <c r="A1235" t="s">
        <v>1000</v>
      </c>
      <c r="B1235">
        <v>0.924688</v>
      </c>
      <c r="C1235">
        <f>VLOOKUP(A1235,[1]总校正后表!$A:$U,21,0)</f>
        <v>7.530229</v>
      </c>
    </row>
    <row r="1236" spans="1:3">
      <c r="A1236" t="s">
        <v>843</v>
      </c>
      <c r="B1236">
        <v>0.935581</v>
      </c>
      <c r="C1236">
        <f>VLOOKUP(A1236,[1]总校正后表!$A:$U,21,0)</f>
        <v>6.834726</v>
      </c>
    </row>
    <row r="1237" spans="1:3">
      <c r="A1237" t="s">
        <v>54</v>
      </c>
      <c r="B1237">
        <v>0.942295</v>
      </c>
      <c r="C1237">
        <f>VLOOKUP(A1237,[1]总校正后表!$A:$U,21,0)</f>
        <v>6.14362</v>
      </c>
    </row>
    <row r="1238" spans="1:3">
      <c r="A1238" t="s">
        <v>1262</v>
      </c>
      <c r="B1238">
        <v>0.950084</v>
      </c>
      <c r="C1238">
        <f>VLOOKUP(A1238,[1]总校正后表!$A:$U,21,0)</f>
        <v>8.317013</v>
      </c>
    </row>
    <row r="1239" spans="1:3">
      <c r="A1239" t="s">
        <v>662</v>
      </c>
      <c r="B1239">
        <v>0.965717</v>
      </c>
      <c r="C1239">
        <f>VLOOKUP(A1239,[1]总校正后表!$A:$U,21,0)</f>
        <v>7.150643</v>
      </c>
    </row>
    <row r="1240" spans="1:3">
      <c r="A1240" t="s">
        <v>1069</v>
      </c>
      <c r="B1240">
        <v>0.965777</v>
      </c>
      <c r="C1240">
        <f>VLOOKUP(A1240,[1]总校正后表!$A:$U,21,0)</f>
        <v>6.848092</v>
      </c>
    </row>
    <row r="1241" spans="1:3">
      <c r="A1241" t="s">
        <v>1224</v>
      </c>
      <c r="B1241">
        <v>0.972993</v>
      </c>
      <c r="C1241">
        <f>VLOOKUP(A1241,[1]总校正后表!$A:$U,21,0)</f>
        <v>6.196698</v>
      </c>
    </row>
    <row r="1242" spans="1:3">
      <c r="A1242" t="s">
        <v>373</v>
      </c>
      <c r="B1242">
        <v>0.97743</v>
      </c>
      <c r="C1242">
        <f>VLOOKUP(A1242,[1]总校正后表!$A:$U,21,0)</f>
        <v>6.566434</v>
      </c>
    </row>
    <row r="1243" spans="1:3">
      <c r="A1243" t="s">
        <v>883</v>
      </c>
      <c r="B1243">
        <v>0.983774</v>
      </c>
      <c r="C1243">
        <f>VLOOKUP(A1243,[1]总校正后表!$A:$U,21,0)</f>
        <v>6.913435</v>
      </c>
    </row>
    <row r="1244" spans="1:3">
      <c r="A1244" t="s">
        <v>1176</v>
      </c>
      <c r="B1244">
        <v>0.993352</v>
      </c>
      <c r="C1244">
        <f>VLOOKUP(A1244,[1]总校正后表!$A:$U,21,0)</f>
        <v>6.993313</v>
      </c>
    </row>
    <row r="1245" spans="1:3">
      <c r="A1245" t="s">
        <v>1200</v>
      </c>
      <c r="B1245">
        <v>0.999748</v>
      </c>
      <c r="C1245">
        <f>VLOOKUP(A1245,[1]总校正后表!$A:$U,21,0)</f>
        <v>7.027908</v>
      </c>
    </row>
    <row r="1246" spans="1:3">
      <c r="A1246" t="s">
        <v>1148</v>
      </c>
      <c r="B1246">
        <v>0.999781</v>
      </c>
      <c r="C1246">
        <f>VLOOKUP(A1246,[1]总校正后表!$A:$U,21,0)</f>
        <v>7.767658</v>
      </c>
    </row>
    <row r="1247" spans="1:3">
      <c r="A1247" t="s">
        <v>1289</v>
      </c>
      <c r="B1247">
        <v>1.00236</v>
      </c>
      <c r="C1247">
        <f>VLOOKUP(A1247,[1]总校正后表!$A:$U,21,0)</f>
        <v>6.915288</v>
      </c>
    </row>
    <row r="1248" spans="1:3">
      <c r="A1248" t="s">
        <v>354</v>
      </c>
      <c r="B1248">
        <v>1.00351</v>
      </c>
      <c r="C1248">
        <f>VLOOKUP(A1248,[1]总校正后表!$A:$U,21,0)</f>
        <v>6.225345</v>
      </c>
    </row>
    <row r="1249" spans="1:3">
      <c r="A1249" t="s">
        <v>981</v>
      </c>
      <c r="B1249">
        <v>1.00885</v>
      </c>
      <c r="C1249">
        <f>VLOOKUP(A1249,[1]总校正后表!$A:$U,21,0)</f>
        <v>7.081361</v>
      </c>
    </row>
    <row r="1250" spans="1:3">
      <c r="A1250" t="s">
        <v>250</v>
      </c>
      <c r="B1250">
        <v>1.00906</v>
      </c>
      <c r="C1250">
        <f>VLOOKUP(A1250,[1]总校正后表!$A:$U,21,0)</f>
        <v>7.579956</v>
      </c>
    </row>
    <row r="1251" spans="1:3">
      <c r="A1251" t="s">
        <v>993</v>
      </c>
      <c r="B1251">
        <v>1.01386</v>
      </c>
      <c r="C1251">
        <f>VLOOKUP(A1251,[1]总校正后表!$A:$U,21,0)</f>
        <v>5.934497</v>
      </c>
    </row>
    <row r="1252" spans="1:3">
      <c r="A1252" t="s">
        <v>975</v>
      </c>
      <c r="B1252">
        <v>1.01601</v>
      </c>
      <c r="C1252">
        <f>VLOOKUP(A1252,[1]总校正后表!$A:$U,21,0)</f>
        <v>7.150906</v>
      </c>
    </row>
    <row r="1253" spans="1:3">
      <c r="A1253" t="s">
        <v>1236</v>
      </c>
      <c r="B1253">
        <v>1.02094</v>
      </c>
      <c r="C1253">
        <f>VLOOKUP(A1253,[1]总校正后表!$A:$U,21,0)</f>
        <v>7.229647</v>
      </c>
    </row>
    <row r="1254" spans="1:3">
      <c r="A1254" t="s">
        <v>474</v>
      </c>
      <c r="B1254">
        <v>1.03685</v>
      </c>
      <c r="C1254">
        <f>VLOOKUP(A1254,[1]总校正后表!$A:$U,21,0)</f>
        <v>6.466821</v>
      </c>
    </row>
    <row r="1255" spans="1:3">
      <c r="A1255" t="s">
        <v>145</v>
      </c>
      <c r="B1255">
        <v>1.03816</v>
      </c>
      <c r="C1255">
        <f>VLOOKUP(A1255,[1]总校正后表!$A:$U,21,0)</f>
        <v>7.789117</v>
      </c>
    </row>
    <row r="1256" spans="1:3">
      <c r="A1256" t="s">
        <v>1033</v>
      </c>
      <c r="B1256">
        <v>1.08639</v>
      </c>
      <c r="C1256">
        <f>VLOOKUP(A1256,[1]总校正后表!$A:$U,21,0)</f>
        <v>6.153246</v>
      </c>
    </row>
    <row r="1257" spans="1:3">
      <c r="A1257" t="s">
        <v>1243</v>
      </c>
      <c r="B1257">
        <v>1.0878</v>
      </c>
      <c r="C1257">
        <f>VLOOKUP(A1257,[1]总校正后表!$A:$U,21,0)</f>
        <v>5.877074</v>
      </c>
    </row>
    <row r="1258" spans="1:3">
      <c r="A1258" t="s">
        <v>134</v>
      </c>
      <c r="B1258">
        <v>1.08787</v>
      </c>
      <c r="C1258">
        <f>VLOOKUP(A1258,[1]总校正后表!$A:$U,21,0)</f>
        <v>7.170865</v>
      </c>
    </row>
    <row r="1259" spans="1:3">
      <c r="A1259" t="s">
        <v>690</v>
      </c>
      <c r="B1259">
        <v>1.09436</v>
      </c>
      <c r="C1259">
        <f>VLOOKUP(A1259,[1]总校正后表!$A:$U,21,0)</f>
        <v>6.56213</v>
      </c>
    </row>
    <row r="1260" spans="1:3">
      <c r="A1260" t="s">
        <v>1222</v>
      </c>
      <c r="B1260">
        <v>1.09601</v>
      </c>
      <c r="C1260">
        <f>VLOOKUP(A1260,[1]总校正后表!$A:$U,21,0)</f>
        <v>8.148756</v>
      </c>
    </row>
    <row r="1261" spans="1:3">
      <c r="A1261" t="s">
        <v>641</v>
      </c>
      <c r="B1261">
        <v>1.11567</v>
      </c>
      <c r="C1261">
        <f>VLOOKUP(A1261,[1]总校正后表!$A:$U,21,0)</f>
        <v>8.012648</v>
      </c>
    </row>
    <row r="1262" spans="1:3">
      <c r="A1262" t="s">
        <v>744</v>
      </c>
      <c r="B1262">
        <v>1.11861</v>
      </c>
      <c r="C1262">
        <f>VLOOKUP(A1262,[1]总校正后表!$A:$U,21,0)</f>
        <v>4.480587</v>
      </c>
    </row>
    <row r="1263" spans="1:3">
      <c r="A1263" t="s">
        <v>1245</v>
      </c>
      <c r="B1263">
        <v>1.12236</v>
      </c>
      <c r="C1263">
        <f>VLOOKUP(A1263,[1]总校正后表!$A:$U,21,0)</f>
        <v>7.281015</v>
      </c>
    </row>
    <row r="1264" spans="1:3">
      <c r="A1264" t="s">
        <v>1044</v>
      </c>
      <c r="B1264">
        <v>1.13394</v>
      </c>
      <c r="C1264">
        <f>VLOOKUP(A1264,[1]总校正后表!$A:$U,21,0)</f>
        <v>4.885903</v>
      </c>
    </row>
    <row r="1265" spans="1:3">
      <c r="A1265" t="s">
        <v>1265</v>
      </c>
      <c r="B1265">
        <v>1.13578</v>
      </c>
      <c r="C1265">
        <f>VLOOKUP(A1265,[1]总校正后表!$A:$U,21,0)</f>
        <v>7.356863</v>
      </c>
    </row>
    <row r="1266" spans="1:3">
      <c r="A1266" t="s">
        <v>401</v>
      </c>
      <c r="B1266">
        <v>1.16102</v>
      </c>
      <c r="C1266">
        <f>VLOOKUP(A1266,[1]总校正后表!$A:$U,21,0)</f>
        <v>5.878292</v>
      </c>
    </row>
    <row r="1267" spans="1:3">
      <c r="A1267" t="s">
        <v>930</v>
      </c>
      <c r="B1267">
        <v>1.18151</v>
      </c>
      <c r="C1267">
        <f>VLOOKUP(A1267,[1]总校正后表!$A:$U,21,0)</f>
        <v>7.345109</v>
      </c>
    </row>
    <row r="1268" spans="1:3">
      <c r="A1268" t="s">
        <v>1256</v>
      </c>
      <c r="B1268">
        <v>1.19719</v>
      </c>
      <c r="C1268">
        <f>VLOOKUP(A1268,[1]总校正后表!$A:$U,21,0)</f>
        <v>7.473405</v>
      </c>
    </row>
    <row r="1269" spans="1:3">
      <c r="A1269" t="s">
        <v>1251</v>
      </c>
      <c r="B1269">
        <v>1.2089</v>
      </c>
      <c r="C1269">
        <f>VLOOKUP(A1269,[1]总校正后表!$A:$U,21,0)</f>
        <v>8.185225</v>
      </c>
    </row>
    <row r="1270" spans="1:3">
      <c r="A1270" t="s">
        <v>768</v>
      </c>
      <c r="B1270">
        <v>1.21471</v>
      </c>
      <c r="C1270">
        <f>VLOOKUP(A1270,[1]总校正后表!$A:$U,21,0)</f>
        <v>6.698983</v>
      </c>
    </row>
    <row r="1271" spans="1:3">
      <c r="A1271" t="s">
        <v>776</v>
      </c>
      <c r="B1271">
        <v>1.21962</v>
      </c>
      <c r="C1271">
        <f>VLOOKUP(A1271,[1]总校正后表!$A:$U,21,0)</f>
        <v>7.26565</v>
      </c>
    </row>
    <row r="1272" spans="1:3">
      <c r="A1272" t="s">
        <v>611</v>
      </c>
      <c r="B1272">
        <v>1.22273</v>
      </c>
      <c r="C1272">
        <f>VLOOKUP(A1272,[1]总校正后表!$A:$U,21,0)</f>
        <v>6.741685</v>
      </c>
    </row>
    <row r="1273" spans="1:3">
      <c r="A1273" t="s">
        <v>444</v>
      </c>
      <c r="B1273">
        <v>1.22516</v>
      </c>
      <c r="C1273">
        <f>VLOOKUP(A1273,[1]总校正后表!$A:$U,21,0)</f>
        <v>7.156482</v>
      </c>
    </row>
    <row r="1274" spans="1:3">
      <c r="A1274" t="s">
        <v>1037</v>
      </c>
      <c r="B1274">
        <v>1.22932</v>
      </c>
      <c r="C1274">
        <f>VLOOKUP(A1274,[1]总校正后表!$A:$U,21,0)</f>
        <v>6.985808</v>
      </c>
    </row>
    <row r="1275" spans="1:3">
      <c r="A1275" t="s">
        <v>612</v>
      </c>
      <c r="B1275">
        <v>1.23467</v>
      </c>
      <c r="C1275">
        <f>VLOOKUP(A1275,[1]总校正后表!$A:$U,21,0)</f>
        <v>7.063259</v>
      </c>
    </row>
    <row r="1276" spans="1:3">
      <c r="A1276" t="s">
        <v>1231</v>
      </c>
      <c r="B1276">
        <v>1.23669</v>
      </c>
      <c r="C1276">
        <f>VLOOKUP(A1276,[1]总校正后表!$A:$U,21,0)</f>
        <v>6.012645</v>
      </c>
    </row>
    <row r="1277" spans="1:3">
      <c r="A1277" t="s">
        <v>617</v>
      </c>
      <c r="B1277">
        <v>1.23694</v>
      </c>
      <c r="C1277">
        <f>VLOOKUP(A1277,[1]总校正后表!$A:$U,21,0)</f>
        <v>4.666461</v>
      </c>
    </row>
    <row r="1278" spans="1:3">
      <c r="A1278" t="s">
        <v>676</v>
      </c>
      <c r="B1278">
        <v>1.24193</v>
      </c>
      <c r="C1278">
        <f>VLOOKUP(A1278,[1]总校正后表!$A:$U,21,0)</f>
        <v>7.886088</v>
      </c>
    </row>
    <row r="1279" spans="1:3">
      <c r="A1279" t="s">
        <v>1253</v>
      </c>
      <c r="B1279">
        <v>1.24642</v>
      </c>
      <c r="C1279">
        <f>VLOOKUP(A1279,[1]总校正后表!$A:$U,21,0)</f>
        <v>6.187324</v>
      </c>
    </row>
    <row r="1280" spans="1:3">
      <c r="A1280" t="s">
        <v>1190</v>
      </c>
      <c r="B1280">
        <v>1.27211</v>
      </c>
      <c r="C1280">
        <f>VLOOKUP(A1280,[1]总校正后表!$A:$U,21,0)</f>
        <v>6.74027</v>
      </c>
    </row>
    <row r="1281" spans="1:3">
      <c r="A1281" t="s">
        <v>1155</v>
      </c>
      <c r="B1281">
        <v>1.28579</v>
      </c>
      <c r="C1281">
        <f>VLOOKUP(A1281,[1]总校正后表!$A:$U,21,0)</f>
        <v>7.647893</v>
      </c>
    </row>
    <row r="1282" spans="1:3">
      <c r="A1282" t="s">
        <v>1260</v>
      </c>
      <c r="B1282">
        <v>1.28797</v>
      </c>
      <c r="C1282">
        <f>VLOOKUP(A1282,[1]总校正后表!$A:$U,21,0)</f>
        <v>6.117049</v>
      </c>
    </row>
    <row r="1283" spans="1:3">
      <c r="A1283" t="s">
        <v>251</v>
      </c>
      <c r="B1283">
        <v>1.30192</v>
      </c>
      <c r="C1283">
        <f>VLOOKUP(A1283,[1]总校正后表!$A:$U,21,0)</f>
        <v>7.346592</v>
      </c>
    </row>
    <row r="1284" spans="1:3">
      <c r="A1284" t="s">
        <v>1133</v>
      </c>
      <c r="B1284">
        <v>1.31835</v>
      </c>
      <c r="C1284">
        <f>VLOOKUP(A1284,[1]总校正后表!$A:$U,21,0)</f>
        <v>8.117577</v>
      </c>
    </row>
    <row r="1285" spans="1:3">
      <c r="A1285" t="s">
        <v>341</v>
      </c>
      <c r="B1285">
        <v>1.32897</v>
      </c>
      <c r="C1285">
        <f>VLOOKUP(A1285,[1]总校正后表!$A:$U,21,0)</f>
        <v>8.298932</v>
      </c>
    </row>
    <row r="1286" spans="1:3">
      <c r="A1286" t="s">
        <v>910</v>
      </c>
      <c r="B1286">
        <v>1.33618</v>
      </c>
      <c r="C1286">
        <f>VLOOKUP(A1286,[1]总校正后表!$A:$U,21,0)</f>
        <v>7.319443</v>
      </c>
    </row>
    <row r="1287" spans="1:3">
      <c r="A1287" t="s">
        <v>1279</v>
      </c>
      <c r="B1287">
        <v>1.38407</v>
      </c>
      <c r="C1287">
        <f>VLOOKUP(A1287,[1]总校正后表!$A:$U,21,0)</f>
        <v>8.073958</v>
      </c>
    </row>
    <row r="1288" spans="1:3">
      <c r="A1288" t="s">
        <v>1248</v>
      </c>
      <c r="B1288">
        <v>1.38861</v>
      </c>
      <c r="C1288">
        <f>VLOOKUP(A1288,[1]总校正后表!$A:$U,21,0)</f>
        <v>7.769929</v>
      </c>
    </row>
    <row r="1289" spans="1:3">
      <c r="A1289" t="s">
        <v>869</v>
      </c>
      <c r="B1289">
        <v>1.39344</v>
      </c>
      <c r="C1289">
        <f>VLOOKUP(A1289,[1]总校正后表!$A:$U,21,0)</f>
        <v>5.761639</v>
      </c>
    </row>
    <row r="1290" spans="1:3">
      <c r="A1290" t="s">
        <v>886</v>
      </c>
      <c r="B1290">
        <v>1.40209</v>
      </c>
      <c r="C1290">
        <f>VLOOKUP(A1290,[1]总校正后表!$A:$U,21,0)</f>
        <v>7.151795</v>
      </c>
    </row>
    <row r="1291" spans="1:3">
      <c r="A1291" t="s">
        <v>33</v>
      </c>
      <c r="B1291">
        <v>1.40356</v>
      </c>
      <c r="C1291">
        <f>VLOOKUP(A1291,[1]总校正后表!$A:$U,21,0)</f>
        <v>8.930256</v>
      </c>
    </row>
    <row r="1292" spans="1:3">
      <c r="A1292" t="s">
        <v>1261</v>
      </c>
      <c r="B1292">
        <v>1.4074</v>
      </c>
      <c r="C1292">
        <f>VLOOKUP(A1292,[1]总校正后表!$A:$U,21,0)</f>
        <v>6.56906</v>
      </c>
    </row>
    <row r="1293" spans="1:3">
      <c r="A1293" t="s">
        <v>1225</v>
      </c>
      <c r="B1293">
        <v>1.4689</v>
      </c>
      <c r="C1293">
        <f>VLOOKUP(A1293,[1]总校正后表!$A:$U,21,0)</f>
        <v>9.206493</v>
      </c>
    </row>
    <row r="1294" spans="1:3">
      <c r="A1294" t="s">
        <v>707</v>
      </c>
      <c r="B1294">
        <v>1.50416</v>
      </c>
      <c r="C1294">
        <f>VLOOKUP(A1294,[1]总校正后表!$A:$U,21,0)</f>
        <v>8.938685</v>
      </c>
    </row>
    <row r="1295" spans="1:3">
      <c r="A1295" t="s">
        <v>184</v>
      </c>
      <c r="B1295">
        <v>1.52778</v>
      </c>
      <c r="C1295">
        <f>VLOOKUP(A1295,[1]总校正后表!$A:$U,21,0)</f>
        <v>7.789078</v>
      </c>
    </row>
    <row r="1296" spans="1:3">
      <c r="A1296" t="s">
        <v>938</v>
      </c>
      <c r="B1296">
        <v>1.54975</v>
      </c>
      <c r="C1296">
        <f>VLOOKUP(A1296,[1]总校正后表!$A:$U,21,0)</f>
        <v>7.518665</v>
      </c>
    </row>
    <row r="1297" spans="1:3">
      <c r="A1297" t="s">
        <v>797</v>
      </c>
      <c r="B1297">
        <v>1.55313</v>
      </c>
      <c r="C1297">
        <f>VLOOKUP(A1297,[1]总校正后表!$A:$U,21,0)</f>
        <v>8.232629</v>
      </c>
    </row>
    <row r="1298" spans="1:3">
      <c r="A1298" t="s">
        <v>1300</v>
      </c>
      <c r="B1298">
        <v>1.6822</v>
      </c>
      <c r="C1298">
        <f>VLOOKUP(A1298,[1]总校正后表!$A:$U,21,0)</f>
        <v>6.26989</v>
      </c>
    </row>
    <row r="1299" spans="1:3">
      <c r="A1299" t="s">
        <v>1239</v>
      </c>
      <c r="B1299">
        <v>1.72102</v>
      </c>
      <c r="C1299">
        <f>VLOOKUP(A1299,[1]总校正后表!$A:$U,21,0)</f>
        <v>9.243422</v>
      </c>
    </row>
    <row r="1300" spans="1:3">
      <c r="A1300" t="s">
        <v>902</v>
      </c>
      <c r="B1300">
        <v>1.76334</v>
      </c>
      <c r="C1300">
        <f>VLOOKUP(A1300,[1]总校正后表!$A:$U,21,0)</f>
        <v>7.804915</v>
      </c>
    </row>
    <row r="1301" spans="1:3">
      <c r="A1301" t="s">
        <v>763</v>
      </c>
      <c r="B1301">
        <v>1.78548</v>
      </c>
      <c r="C1301">
        <f>VLOOKUP(A1301,[1]总校正后表!$A:$U,21,0)</f>
        <v>7.480572</v>
      </c>
    </row>
    <row r="1302" spans="1:3">
      <c r="A1302" t="s">
        <v>757</v>
      </c>
      <c r="B1302">
        <v>2.11158</v>
      </c>
      <c r="C1302">
        <f>VLOOKUP(A1302,[1]总校正后表!$A:$U,21,0)</f>
        <v>10.181522</v>
      </c>
    </row>
    <row r="1303" spans="1:3">
      <c r="A1303" t="s">
        <v>890</v>
      </c>
      <c r="B1303">
        <v>3.14928</v>
      </c>
      <c r="C1303">
        <f>VLOOKUP(A1303,[1]总校正后表!$A:$U,21,0)</f>
        <v>12.489234</v>
      </c>
    </row>
    <row r="1304" spans="2:2">
      <c r="B1304">
        <f>AVERAGE(B2:B1303)</f>
        <v>-0.0410197059370195</v>
      </c>
    </row>
  </sheetData>
  <sortState ref="A2:C1303">
    <sortCondition ref="B2"/>
  </sortState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04"/>
  <sheetViews>
    <sheetView workbookViewId="0">
      <selection activeCell="E3" sqref="E3"/>
    </sheetView>
  </sheetViews>
  <sheetFormatPr defaultColWidth="8.72727272727273" defaultRowHeight="14" outlineLevelCol="4"/>
  <cols>
    <col min="2" max="2" width="14"/>
    <col min="3" max="3" width="11.7272727272727"/>
    <col min="5" max="5" width="12.8181818181818"/>
  </cols>
  <sheetData>
    <row r="1" spans="1:2">
      <c r="A1" t="s">
        <v>0</v>
      </c>
      <c r="B1" t="s">
        <v>1</v>
      </c>
    </row>
    <row r="2" spans="1:5">
      <c r="A2" t="s">
        <v>179</v>
      </c>
      <c r="B2">
        <v>-3.23562</v>
      </c>
      <c r="C2">
        <f>VLOOKUP(A2,[1]总校正后表!$A:$V,22,)</f>
        <v>0.639912</v>
      </c>
      <c r="E2">
        <f>PEARSON(B2:B1303,C2:C1303)</f>
        <v>0.68782122182245</v>
      </c>
    </row>
    <row r="3" spans="1:3">
      <c r="A3" t="s">
        <v>974</v>
      </c>
      <c r="B3">
        <v>-3.1483</v>
      </c>
      <c r="C3">
        <f>VLOOKUP(A3,[1]总校正后表!$A:$V,22,)</f>
        <v>0.3633695</v>
      </c>
    </row>
    <row r="4" spans="1:3">
      <c r="A4" t="s">
        <v>522</v>
      </c>
      <c r="B4">
        <v>-3.06035</v>
      </c>
      <c r="C4">
        <f>VLOOKUP(A4,[1]总校正后表!$A:$V,22,)</f>
        <v>-0.288418</v>
      </c>
    </row>
    <row r="5" spans="1:3">
      <c r="A5" t="s">
        <v>45</v>
      </c>
      <c r="B5">
        <v>-2.99702</v>
      </c>
      <c r="C5">
        <f>VLOOKUP(A5,[1]总校正后表!$A:$V,22,)</f>
        <v>3.755636</v>
      </c>
    </row>
    <row r="6" spans="1:3">
      <c r="A6" t="s">
        <v>440</v>
      </c>
      <c r="B6">
        <v>-2.99087</v>
      </c>
      <c r="C6">
        <f>VLOOKUP(A6,[1]总校正后表!$A:$V,22,)</f>
        <v>3.831337</v>
      </c>
    </row>
    <row r="7" spans="1:3">
      <c r="A7" t="s">
        <v>496</v>
      </c>
      <c r="B7">
        <v>-2.88654</v>
      </c>
      <c r="C7">
        <f>VLOOKUP(A7,[1]总校正后表!$A:$V,22,)</f>
        <v>2.732844</v>
      </c>
    </row>
    <row r="8" spans="1:3">
      <c r="A8" t="s">
        <v>23</v>
      </c>
      <c r="B8">
        <v>-2.86374</v>
      </c>
      <c r="C8">
        <f>VLOOKUP(A8,[1]总校正后表!$A:$V,22,)</f>
        <v>2.453066</v>
      </c>
    </row>
    <row r="9" spans="1:3">
      <c r="A9" t="s">
        <v>845</v>
      </c>
      <c r="B9">
        <v>-2.81752</v>
      </c>
      <c r="C9">
        <f>VLOOKUP(A9,[1]总校正后表!$A:$V,22,)</f>
        <v>4.717046</v>
      </c>
    </row>
    <row r="10" spans="1:3">
      <c r="A10" t="s">
        <v>466</v>
      </c>
      <c r="B10">
        <v>-2.79223</v>
      </c>
      <c r="C10">
        <f>VLOOKUP(A10,[1]总校正后表!$A:$V,22,)</f>
        <v>1.837898</v>
      </c>
    </row>
    <row r="11" spans="1:3">
      <c r="A11" t="s">
        <v>947</v>
      </c>
      <c r="B11">
        <v>-2.78499</v>
      </c>
      <c r="C11">
        <f>VLOOKUP(A11,[1]总校正后表!$A:$V,22,)</f>
        <v>-0.458112</v>
      </c>
    </row>
    <row r="12" spans="1:3">
      <c r="A12" t="s">
        <v>102</v>
      </c>
      <c r="B12">
        <v>-2.7773</v>
      </c>
      <c r="C12">
        <f>VLOOKUP(A12,[1]总校正后表!$A:$V,22,)</f>
        <v>1.071214</v>
      </c>
    </row>
    <row r="13" spans="1:3">
      <c r="A13" t="s">
        <v>773</v>
      </c>
      <c r="B13">
        <v>-2.71802</v>
      </c>
      <c r="C13">
        <f>VLOOKUP(A13,[1]总校正后表!$A:$V,22,)</f>
        <v>1.000652</v>
      </c>
    </row>
    <row r="14" spans="1:3">
      <c r="A14" t="s">
        <v>638</v>
      </c>
      <c r="B14">
        <v>-2.71666</v>
      </c>
      <c r="C14">
        <f>VLOOKUP(A14,[1]总校正后表!$A:$V,22,)</f>
        <v>1.770798</v>
      </c>
    </row>
    <row r="15" spans="1:3">
      <c r="A15" t="s">
        <v>59</v>
      </c>
      <c r="B15">
        <v>-2.69144</v>
      </c>
      <c r="C15">
        <f>VLOOKUP(A15,[1]总校正后表!$A:$V,22,)</f>
        <v>0.605803</v>
      </c>
    </row>
    <row r="16" spans="1:3">
      <c r="A16" t="s">
        <v>109</v>
      </c>
      <c r="B16">
        <v>-2.67483</v>
      </c>
      <c r="C16">
        <f>VLOOKUP(A16,[1]总校正后表!$A:$V,22,)</f>
        <v>3.140768</v>
      </c>
    </row>
    <row r="17" spans="1:3">
      <c r="A17" t="s">
        <v>647</v>
      </c>
      <c r="B17">
        <v>-2.59796</v>
      </c>
      <c r="C17">
        <f>VLOOKUP(A17,[1]总校正后表!$A:$V,22,)</f>
        <v>1.588459</v>
      </c>
    </row>
    <row r="18" spans="1:3">
      <c r="A18" t="s">
        <v>472</v>
      </c>
      <c r="B18">
        <v>-2.52254</v>
      </c>
      <c r="C18">
        <f>VLOOKUP(A18,[1]总校正后表!$A:$V,22,)</f>
        <v>4.64578</v>
      </c>
    </row>
    <row r="19" spans="1:3">
      <c r="A19" t="s">
        <v>481</v>
      </c>
      <c r="B19">
        <v>-2.51202</v>
      </c>
      <c r="C19">
        <f>VLOOKUP(A19,[1]总校正后表!$A:$V,22,)</f>
        <v>2.364237</v>
      </c>
    </row>
    <row r="20" spans="1:3">
      <c r="A20" t="s">
        <v>629</v>
      </c>
      <c r="B20">
        <v>-2.50672</v>
      </c>
      <c r="C20">
        <f>VLOOKUP(A20,[1]总校正后表!$A:$V,22,)</f>
        <v>-0.17465</v>
      </c>
    </row>
    <row r="21" spans="1:3">
      <c r="A21" t="s">
        <v>470</v>
      </c>
      <c r="B21">
        <v>-2.45459</v>
      </c>
      <c r="C21">
        <f>VLOOKUP(A21,[1]总校正后表!$A:$V,22,)</f>
        <v>1.878446</v>
      </c>
    </row>
    <row r="22" spans="1:3">
      <c r="A22" t="s">
        <v>207</v>
      </c>
      <c r="B22">
        <v>-2.3967</v>
      </c>
      <c r="C22">
        <f>VLOOKUP(A22,[1]总校正后表!$A:$V,22,)</f>
        <v>1.703622</v>
      </c>
    </row>
    <row r="23" spans="1:3">
      <c r="A23" t="s">
        <v>939</v>
      </c>
      <c r="B23">
        <v>-2.37024</v>
      </c>
      <c r="C23">
        <f>VLOOKUP(A23,[1]总校正后表!$A:$V,22,)</f>
        <v>1.220367</v>
      </c>
    </row>
    <row r="24" spans="1:3">
      <c r="A24" t="s">
        <v>476</v>
      </c>
      <c r="B24">
        <v>-2.36761</v>
      </c>
      <c r="C24">
        <f>VLOOKUP(A24,[1]总校正后表!$A:$V,22,)</f>
        <v>5.195867</v>
      </c>
    </row>
    <row r="25" spans="1:3">
      <c r="A25" t="s">
        <v>1030</v>
      </c>
      <c r="B25">
        <v>-2.35651</v>
      </c>
      <c r="C25">
        <f>VLOOKUP(A25,[1]总校正后表!$A:$V,22,)</f>
        <v>4.487544</v>
      </c>
    </row>
    <row r="26" spans="1:3">
      <c r="A26" t="s">
        <v>277</v>
      </c>
      <c r="B26">
        <v>-2.3346</v>
      </c>
      <c r="C26">
        <f>VLOOKUP(A26,[1]总校正后表!$A:$V,22,)</f>
        <v>0.987968</v>
      </c>
    </row>
    <row r="27" spans="1:3">
      <c r="A27" t="s">
        <v>345</v>
      </c>
      <c r="B27">
        <v>-2.30504</v>
      </c>
      <c r="C27">
        <f>VLOOKUP(A27,[1]总校正后表!$A:$V,22,)</f>
        <v>1.914278</v>
      </c>
    </row>
    <row r="28" spans="1:3">
      <c r="A28" t="s">
        <v>412</v>
      </c>
      <c r="B28">
        <v>-2.30285</v>
      </c>
      <c r="C28">
        <f>VLOOKUP(A28,[1]总校正后表!$A:$V,22,)</f>
        <v>1.948889</v>
      </c>
    </row>
    <row r="29" spans="1:3">
      <c r="A29" t="s">
        <v>1187</v>
      </c>
      <c r="B29">
        <v>-2.29942</v>
      </c>
      <c r="C29">
        <f>VLOOKUP(A29,[1]总校正后表!$A:$V,22,)</f>
        <v>4.036172</v>
      </c>
    </row>
    <row r="30" spans="1:3">
      <c r="A30" t="s">
        <v>8</v>
      </c>
      <c r="B30">
        <v>-2.29284</v>
      </c>
      <c r="C30">
        <f>VLOOKUP(A30,[1]总校正后表!$A:$V,22,)</f>
        <v>3.388715</v>
      </c>
    </row>
    <row r="31" spans="1:3">
      <c r="A31" t="s">
        <v>61</v>
      </c>
      <c r="B31">
        <v>-2.2211</v>
      </c>
      <c r="C31">
        <f>VLOOKUP(A31,[1]总校正后表!$A:$V,22,)</f>
        <v>6.016408</v>
      </c>
    </row>
    <row r="32" spans="1:3">
      <c r="A32" t="s">
        <v>948</v>
      </c>
      <c r="B32">
        <v>-2.2192</v>
      </c>
      <c r="C32">
        <f>VLOOKUP(A32,[1]总校正后表!$A:$V,22,)</f>
        <v>5.825942</v>
      </c>
    </row>
    <row r="33" spans="1:3">
      <c r="A33" t="s">
        <v>666</v>
      </c>
      <c r="B33">
        <v>-2.21863</v>
      </c>
      <c r="C33">
        <f>VLOOKUP(A33,[1]总校正后表!$A:$V,22,)</f>
        <v>5.071352</v>
      </c>
    </row>
    <row r="34" spans="1:3">
      <c r="A34" t="s">
        <v>1045</v>
      </c>
      <c r="B34">
        <v>-2.19964</v>
      </c>
      <c r="C34">
        <f>VLOOKUP(A34,[1]总校正后表!$A:$V,22,)</f>
        <v>7.889497</v>
      </c>
    </row>
    <row r="35" spans="1:3">
      <c r="A35" t="s">
        <v>263</v>
      </c>
      <c r="B35">
        <v>-2.19487</v>
      </c>
      <c r="C35">
        <f>VLOOKUP(A35,[1]总校正后表!$A:$V,22,)</f>
        <v>3.429235</v>
      </c>
    </row>
    <row r="36" spans="1:3">
      <c r="A36" t="s">
        <v>478</v>
      </c>
      <c r="B36">
        <v>-2.18102</v>
      </c>
      <c r="C36">
        <f>VLOOKUP(A36,[1]总校正后表!$A:$V,22,)</f>
        <v>-0.9613471</v>
      </c>
    </row>
    <row r="37" spans="1:3">
      <c r="A37" t="s">
        <v>136</v>
      </c>
      <c r="B37">
        <v>-2.16166</v>
      </c>
      <c r="C37">
        <f>VLOOKUP(A37,[1]总校正后表!$A:$V,22,)</f>
        <v>8.689747</v>
      </c>
    </row>
    <row r="38" spans="1:3">
      <c r="A38" t="s">
        <v>254</v>
      </c>
      <c r="B38">
        <v>-2.14781</v>
      </c>
      <c r="C38">
        <f>VLOOKUP(A38,[1]总校正后表!$A:$V,22,)</f>
        <v>1.0065535</v>
      </c>
    </row>
    <row r="39" spans="1:3">
      <c r="A39" t="s">
        <v>321</v>
      </c>
      <c r="B39">
        <v>-2.13905</v>
      </c>
      <c r="C39">
        <f>VLOOKUP(A39,[1]总校正后表!$A:$V,22,)</f>
        <v>3.316244</v>
      </c>
    </row>
    <row r="40" spans="1:3">
      <c r="A40" t="s">
        <v>616</v>
      </c>
      <c r="B40">
        <v>-2.1216</v>
      </c>
      <c r="C40">
        <f>VLOOKUP(A40,[1]总校正后表!$A:$V,22,)</f>
        <v>-0.238297</v>
      </c>
    </row>
    <row r="41" spans="1:3">
      <c r="A41" t="s">
        <v>1203</v>
      </c>
      <c r="B41">
        <v>-2.10672</v>
      </c>
      <c r="C41">
        <f>VLOOKUP(A41,[1]总校正后表!$A:$V,22,)</f>
        <v>6.210762</v>
      </c>
    </row>
    <row r="42" spans="1:3">
      <c r="A42" t="s">
        <v>1006</v>
      </c>
      <c r="B42">
        <v>-2.09283</v>
      </c>
      <c r="C42">
        <f>VLOOKUP(A42,[1]总校正后表!$A:$V,22,)</f>
        <v>4.042867</v>
      </c>
    </row>
    <row r="43" spans="1:3">
      <c r="A43" t="s">
        <v>58</v>
      </c>
      <c r="B43">
        <v>-2.07985</v>
      </c>
      <c r="C43">
        <f>VLOOKUP(A43,[1]总校正后表!$A:$V,22,)</f>
        <v>0.6940735</v>
      </c>
    </row>
    <row r="44" spans="1:3">
      <c r="A44" t="s">
        <v>236</v>
      </c>
      <c r="B44">
        <v>-2.0772</v>
      </c>
      <c r="C44">
        <f>VLOOKUP(A44,[1]总校正后表!$A:$V,22,)</f>
        <v>6.7607335</v>
      </c>
    </row>
    <row r="45" spans="1:3">
      <c r="A45" t="s">
        <v>922</v>
      </c>
      <c r="B45">
        <v>-2.07153</v>
      </c>
      <c r="C45">
        <f>VLOOKUP(A45,[1]总校正后表!$A:$V,22,)</f>
        <v>4.081138</v>
      </c>
    </row>
    <row r="46" spans="1:3">
      <c r="A46" t="s">
        <v>84</v>
      </c>
      <c r="B46">
        <v>-2.04851</v>
      </c>
      <c r="C46">
        <f>VLOOKUP(A46,[1]总校正后表!$A:$V,22,)</f>
        <v>3.719288</v>
      </c>
    </row>
    <row r="47" spans="1:3">
      <c r="A47" t="s">
        <v>873</v>
      </c>
      <c r="B47">
        <v>-2.04387</v>
      </c>
      <c r="C47">
        <f>VLOOKUP(A47,[1]总校正后表!$A:$V,22,)</f>
        <v>3.692747</v>
      </c>
    </row>
    <row r="48" spans="1:3">
      <c r="A48" t="s">
        <v>1231</v>
      </c>
      <c r="B48">
        <v>-2.02473</v>
      </c>
      <c r="C48">
        <f>VLOOKUP(A48,[1]总校正后表!$A:$V,22,)</f>
        <v>3.306817</v>
      </c>
    </row>
    <row r="49" spans="1:3">
      <c r="A49" t="s">
        <v>319</v>
      </c>
      <c r="B49">
        <v>-2.01806</v>
      </c>
      <c r="C49">
        <f>VLOOKUP(A49,[1]总校正后表!$A:$V,22,)</f>
        <v>6.203992</v>
      </c>
    </row>
    <row r="50" spans="1:3">
      <c r="A50" t="s">
        <v>516</v>
      </c>
      <c r="B50">
        <v>-2.0084</v>
      </c>
      <c r="C50">
        <f>VLOOKUP(A50,[1]总校正后表!$A:$V,22,)</f>
        <v>2.879557</v>
      </c>
    </row>
    <row r="51" spans="1:3">
      <c r="A51" t="s">
        <v>531</v>
      </c>
      <c r="B51">
        <v>-2.00027</v>
      </c>
      <c r="C51">
        <f>VLOOKUP(A51,[1]总校正后表!$A:$V,22,)</f>
        <v>1.972018</v>
      </c>
    </row>
    <row r="52" spans="1:3">
      <c r="A52" t="s">
        <v>1095</v>
      </c>
      <c r="B52">
        <v>-1.9929</v>
      </c>
      <c r="C52">
        <f>VLOOKUP(A52,[1]总校正后表!$A:$V,22,)</f>
        <v>3.281257</v>
      </c>
    </row>
    <row r="53" spans="1:3">
      <c r="A53" t="s">
        <v>1085</v>
      </c>
      <c r="B53">
        <v>-1.99065</v>
      </c>
      <c r="C53">
        <f>VLOOKUP(A53,[1]总校正后表!$A:$V,22,)</f>
        <v>-0.4652345</v>
      </c>
    </row>
    <row r="54" spans="1:3">
      <c r="A54" t="s">
        <v>853</v>
      </c>
      <c r="B54">
        <v>-1.98466</v>
      </c>
      <c r="C54">
        <f>VLOOKUP(A54,[1]总校正后表!$A:$V,22,)</f>
        <v>5.1727435</v>
      </c>
    </row>
    <row r="55" spans="1:3">
      <c r="A55" t="s">
        <v>148</v>
      </c>
      <c r="B55">
        <v>-1.97471</v>
      </c>
      <c r="C55">
        <f>VLOOKUP(A55,[1]总校正后表!$A:$V,22,)</f>
        <v>4.0788695</v>
      </c>
    </row>
    <row r="56" spans="1:3">
      <c r="A56" t="s">
        <v>51</v>
      </c>
      <c r="B56">
        <v>-1.9649</v>
      </c>
      <c r="C56">
        <f>VLOOKUP(A56,[1]总校正后表!$A:$V,22,)</f>
        <v>5.366705</v>
      </c>
    </row>
    <row r="57" spans="1:3">
      <c r="A57" t="s">
        <v>322</v>
      </c>
      <c r="B57">
        <v>-1.96251</v>
      </c>
      <c r="C57">
        <f>VLOOKUP(A57,[1]总校正后表!$A:$V,22,)</f>
        <v>0.222748</v>
      </c>
    </row>
    <row r="58" spans="1:3">
      <c r="A58" t="s">
        <v>934</v>
      </c>
      <c r="B58">
        <v>-1.95028</v>
      </c>
      <c r="C58">
        <f>VLOOKUP(A58,[1]总校正后表!$A:$V,22,)</f>
        <v>6.395219</v>
      </c>
    </row>
    <row r="59" spans="1:3">
      <c r="A59" t="s">
        <v>112</v>
      </c>
      <c r="B59">
        <v>-1.9476</v>
      </c>
      <c r="C59">
        <f>VLOOKUP(A59,[1]总校正后表!$A:$V,22,)</f>
        <v>2.5820165</v>
      </c>
    </row>
    <row r="60" spans="1:3">
      <c r="A60" t="s">
        <v>344</v>
      </c>
      <c r="B60">
        <v>-1.93534</v>
      </c>
      <c r="C60">
        <f>VLOOKUP(A60,[1]总校正后表!$A:$V,22,)</f>
        <v>1.035729</v>
      </c>
    </row>
    <row r="61" spans="1:3">
      <c r="A61" t="s">
        <v>979</v>
      </c>
      <c r="B61">
        <v>-1.93082</v>
      </c>
      <c r="C61">
        <f>VLOOKUP(A61,[1]总校正后表!$A:$V,22,)</f>
        <v>2.4265195</v>
      </c>
    </row>
    <row r="62" spans="1:3">
      <c r="A62" t="s">
        <v>967</v>
      </c>
      <c r="B62">
        <v>-1.91911</v>
      </c>
      <c r="C62">
        <f>VLOOKUP(A62,[1]总校正后表!$A:$V,22,)</f>
        <v>2.647255</v>
      </c>
    </row>
    <row r="63" spans="1:3">
      <c r="A63" t="s">
        <v>595</v>
      </c>
      <c r="B63">
        <v>-1.91567</v>
      </c>
      <c r="C63">
        <f>VLOOKUP(A63,[1]总校正后表!$A:$V,22,)</f>
        <v>0.7762635</v>
      </c>
    </row>
    <row r="64" spans="1:3">
      <c r="A64" t="s">
        <v>411</v>
      </c>
      <c r="B64">
        <v>-1.91361</v>
      </c>
      <c r="C64">
        <f>VLOOKUP(A64,[1]总校正后表!$A:$V,22,)</f>
        <v>5.173995</v>
      </c>
    </row>
    <row r="65" spans="1:3">
      <c r="A65" t="s">
        <v>459</v>
      </c>
      <c r="B65">
        <v>-1.9009</v>
      </c>
      <c r="C65">
        <f>VLOOKUP(A65,[1]总校正后表!$A:$V,22,)</f>
        <v>5.144028</v>
      </c>
    </row>
    <row r="66" spans="1:3">
      <c r="A66" t="s">
        <v>149</v>
      </c>
      <c r="B66">
        <v>-1.89637</v>
      </c>
      <c r="C66">
        <f>VLOOKUP(A66,[1]总校正后表!$A:$V,22,)</f>
        <v>2.960109</v>
      </c>
    </row>
    <row r="67" spans="1:3">
      <c r="A67" t="s">
        <v>92</v>
      </c>
      <c r="B67">
        <v>-1.88887</v>
      </c>
      <c r="C67">
        <f>VLOOKUP(A67,[1]总校正后表!$A:$V,22,)</f>
        <v>6.570397</v>
      </c>
    </row>
    <row r="68" spans="1:3">
      <c r="A68" t="s">
        <v>285</v>
      </c>
      <c r="B68">
        <v>-1.88433</v>
      </c>
      <c r="C68">
        <f>VLOOKUP(A68,[1]总校正后表!$A:$V,22,)</f>
        <v>-0.112596</v>
      </c>
    </row>
    <row r="69" spans="1:3">
      <c r="A69" t="s">
        <v>339</v>
      </c>
      <c r="B69">
        <v>-1.87359</v>
      </c>
      <c r="C69">
        <f>VLOOKUP(A69,[1]总校正后表!$A:$V,22,)</f>
        <v>0.587879</v>
      </c>
    </row>
    <row r="70" spans="1:3">
      <c r="A70" t="s">
        <v>162</v>
      </c>
      <c r="B70">
        <v>-1.84484</v>
      </c>
      <c r="C70">
        <f>VLOOKUP(A70,[1]总校正后表!$A:$V,22,)</f>
        <v>2.686042</v>
      </c>
    </row>
    <row r="71" spans="1:3">
      <c r="A71" t="s">
        <v>232</v>
      </c>
      <c r="B71">
        <v>-1.84215</v>
      </c>
      <c r="C71">
        <f>VLOOKUP(A71,[1]总校正后表!$A:$V,22,)</f>
        <v>5.747214</v>
      </c>
    </row>
    <row r="72" spans="1:3">
      <c r="A72" t="s">
        <v>284</v>
      </c>
      <c r="B72">
        <v>-1.83918</v>
      </c>
      <c r="C72">
        <f>VLOOKUP(A72,[1]总校正后表!$A:$V,22,)</f>
        <v>2.746024</v>
      </c>
    </row>
    <row r="73" spans="1:3">
      <c r="A73" t="s">
        <v>80</v>
      </c>
      <c r="B73">
        <v>-1.83779</v>
      </c>
      <c r="C73">
        <f>VLOOKUP(A73,[1]总校正后表!$A:$V,22,)</f>
        <v>2.3907935</v>
      </c>
    </row>
    <row r="74" spans="1:3">
      <c r="A74" t="s">
        <v>1212</v>
      </c>
      <c r="B74">
        <v>-1.83565</v>
      </c>
      <c r="C74">
        <f>VLOOKUP(A74,[1]总校正后表!$A:$V,22,)</f>
        <v>4.853274</v>
      </c>
    </row>
    <row r="75" spans="1:3">
      <c r="A75" t="s">
        <v>16</v>
      </c>
      <c r="B75">
        <v>-1.83184</v>
      </c>
      <c r="C75">
        <f>VLOOKUP(A75,[1]总校正后表!$A:$V,22,)</f>
        <v>4.451617</v>
      </c>
    </row>
    <row r="76" spans="1:3">
      <c r="A76" t="s">
        <v>230</v>
      </c>
      <c r="B76">
        <v>-1.80926</v>
      </c>
      <c r="C76">
        <f>VLOOKUP(A76,[1]总校正后表!$A:$V,22,)</f>
        <v>0.925434</v>
      </c>
    </row>
    <row r="77" spans="1:3">
      <c r="A77" t="s">
        <v>989</v>
      </c>
      <c r="B77">
        <v>-1.80924</v>
      </c>
      <c r="C77">
        <f>VLOOKUP(A77,[1]总校正后表!$A:$V,22,)</f>
        <v>5.774342</v>
      </c>
    </row>
    <row r="78" spans="1:3">
      <c r="A78" t="s">
        <v>743</v>
      </c>
      <c r="B78">
        <v>-1.8023</v>
      </c>
      <c r="C78">
        <f>VLOOKUP(A78,[1]总校正后表!$A:$V,22,)</f>
        <v>5.263032</v>
      </c>
    </row>
    <row r="79" spans="1:3">
      <c r="A79" t="s">
        <v>1192</v>
      </c>
      <c r="B79">
        <v>-1.79372</v>
      </c>
      <c r="C79">
        <f>VLOOKUP(A79,[1]总校正后表!$A:$V,22,)</f>
        <v>0.5508125</v>
      </c>
    </row>
    <row r="80" spans="1:3">
      <c r="A80" t="s">
        <v>461</v>
      </c>
      <c r="B80">
        <v>-1.79058</v>
      </c>
      <c r="C80">
        <f>VLOOKUP(A80,[1]总校正后表!$A:$V,22,)</f>
        <v>7.245147</v>
      </c>
    </row>
    <row r="81" spans="1:3">
      <c r="A81" t="s">
        <v>392</v>
      </c>
      <c r="B81">
        <v>-1.78491</v>
      </c>
      <c r="C81">
        <f>VLOOKUP(A81,[1]总校正后表!$A:$V,22,)</f>
        <v>4.189214</v>
      </c>
    </row>
    <row r="82" spans="1:3">
      <c r="A82" t="s">
        <v>99</v>
      </c>
      <c r="B82">
        <v>-1.76953</v>
      </c>
      <c r="C82">
        <f>VLOOKUP(A82,[1]总校正后表!$A:$V,22,)</f>
        <v>2.444817</v>
      </c>
    </row>
    <row r="83" spans="1:3">
      <c r="A83" t="s">
        <v>60</v>
      </c>
      <c r="B83">
        <v>-1.76724</v>
      </c>
      <c r="C83">
        <f>VLOOKUP(A83,[1]总校正后表!$A:$V,22,)</f>
        <v>3.458116</v>
      </c>
    </row>
    <row r="84" spans="1:3">
      <c r="A84" t="s">
        <v>675</v>
      </c>
      <c r="B84">
        <v>-1.76011</v>
      </c>
      <c r="C84">
        <f>VLOOKUP(A84,[1]总校正后表!$A:$V,22,)</f>
        <v>1.928846</v>
      </c>
    </row>
    <row r="85" spans="1:3">
      <c r="A85" t="s">
        <v>746</v>
      </c>
      <c r="B85">
        <v>-1.75187</v>
      </c>
      <c r="C85">
        <f>VLOOKUP(A85,[1]总校正后表!$A:$V,22,)</f>
        <v>-0.253094</v>
      </c>
    </row>
    <row r="86" spans="1:3">
      <c r="A86" t="s">
        <v>781</v>
      </c>
      <c r="B86">
        <v>-1.75135</v>
      </c>
      <c r="C86">
        <f>VLOOKUP(A86,[1]总校正后表!$A:$V,22,)</f>
        <v>6.663696</v>
      </c>
    </row>
    <row r="87" spans="1:3">
      <c r="A87" t="s">
        <v>1055</v>
      </c>
      <c r="B87">
        <v>-1.74712</v>
      </c>
      <c r="C87">
        <f>VLOOKUP(A87,[1]总校正后表!$A:$V,22,)</f>
        <v>2.134556</v>
      </c>
    </row>
    <row r="88" spans="1:3">
      <c r="A88" t="s">
        <v>557</v>
      </c>
      <c r="B88">
        <v>-1.73175</v>
      </c>
      <c r="C88">
        <f>VLOOKUP(A88,[1]总校正后表!$A:$V,22,)</f>
        <v>3.724956</v>
      </c>
    </row>
    <row r="89" spans="1:3">
      <c r="A89" t="s">
        <v>780</v>
      </c>
      <c r="B89">
        <v>-1.71624</v>
      </c>
      <c r="C89">
        <f>VLOOKUP(A89,[1]总校正后表!$A:$V,22,)</f>
        <v>0.5203465</v>
      </c>
    </row>
    <row r="90" spans="1:3">
      <c r="A90" t="s">
        <v>579</v>
      </c>
      <c r="B90">
        <v>-1.71517</v>
      </c>
      <c r="C90">
        <f>VLOOKUP(A90,[1]总校正后表!$A:$V,22,)</f>
        <v>4.300424</v>
      </c>
    </row>
    <row r="91" spans="1:3">
      <c r="A91" t="s">
        <v>40</v>
      </c>
      <c r="B91">
        <v>-1.70822</v>
      </c>
      <c r="C91">
        <f>VLOOKUP(A91,[1]总校正后表!$A:$V,22,)</f>
        <v>0.00352700000000006</v>
      </c>
    </row>
    <row r="92" spans="1:3">
      <c r="A92" t="s">
        <v>995</v>
      </c>
      <c r="B92">
        <v>-1.69378</v>
      </c>
      <c r="C92">
        <f>VLOOKUP(A92,[1]总校正后表!$A:$V,22,)</f>
        <v>6.730554</v>
      </c>
    </row>
    <row r="93" spans="1:3">
      <c r="A93" t="s">
        <v>421</v>
      </c>
      <c r="B93">
        <v>-1.68708</v>
      </c>
      <c r="C93">
        <f>VLOOKUP(A93,[1]总校正后表!$A:$V,22,)</f>
        <v>4.365618</v>
      </c>
    </row>
    <row r="94" spans="1:3">
      <c r="A94" t="s">
        <v>903</v>
      </c>
      <c r="B94">
        <v>-1.68463</v>
      </c>
      <c r="C94">
        <f>VLOOKUP(A94,[1]总校正后表!$A:$V,22,)</f>
        <v>2.027395</v>
      </c>
    </row>
    <row r="95" spans="1:3">
      <c r="A95" t="s">
        <v>1216</v>
      </c>
      <c r="B95">
        <v>-1.67456</v>
      </c>
      <c r="C95">
        <f>VLOOKUP(A95,[1]总校正后表!$A:$V,22,)</f>
        <v>1.249269</v>
      </c>
    </row>
    <row r="96" spans="1:3">
      <c r="A96" t="s">
        <v>930</v>
      </c>
      <c r="B96">
        <v>-1.66955</v>
      </c>
      <c r="C96">
        <f>VLOOKUP(A96,[1]总校正后表!$A:$V,22,)</f>
        <v>1.033205</v>
      </c>
    </row>
    <row r="97" spans="1:3">
      <c r="A97" t="s">
        <v>65</v>
      </c>
      <c r="B97">
        <v>-1.66896</v>
      </c>
      <c r="C97">
        <f>VLOOKUP(A97,[1]总校正后表!$A:$V,22,)</f>
        <v>5.987537</v>
      </c>
    </row>
    <row r="98" spans="1:3">
      <c r="A98" t="s">
        <v>1083</v>
      </c>
      <c r="B98">
        <v>-1.654</v>
      </c>
      <c r="C98">
        <f>VLOOKUP(A98,[1]总校正后表!$A:$V,22,)</f>
        <v>1.7787535</v>
      </c>
    </row>
    <row r="99" spans="1:3">
      <c r="A99" t="s">
        <v>467</v>
      </c>
      <c r="B99">
        <v>-1.65024</v>
      </c>
      <c r="C99">
        <f>VLOOKUP(A99,[1]总校正后表!$A:$V,22,)</f>
        <v>4.830515</v>
      </c>
    </row>
    <row r="100" spans="1:3">
      <c r="A100" t="s">
        <v>305</v>
      </c>
      <c r="B100">
        <v>-1.64949</v>
      </c>
      <c r="C100">
        <f>VLOOKUP(A100,[1]总校正后表!$A:$V,22,)</f>
        <v>4.558859</v>
      </c>
    </row>
    <row r="101" spans="1:3">
      <c r="A101" t="s">
        <v>292</v>
      </c>
      <c r="B101">
        <v>-1.63755</v>
      </c>
      <c r="C101">
        <f>VLOOKUP(A101,[1]总校正后表!$A:$V,22,)</f>
        <v>5.938739</v>
      </c>
    </row>
    <row r="102" spans="1:3">
      <c r="A102" t="s">
        <v>158</v>
      </c>
      <c r="B102">
        <v>-1.6175</v>
      </c>
      <c r="C102">
        <f>VLOOKUP(A102,[1]总校正后表!$A:$V,22,)</f>
        <v>2.337122</v>
      </c>
    </row>
    <row r="103" spans="1:3">
      <c r="A103" t="s">
        <v>1073</v>
      </c>
      <c r="B103">
        <v>-1.60927</v>
      </c>
      <c r="C103">
        <f>VLOOKUP(A103,[1]总校正后表!$A:$V,22,)</f>
        <v>4.641205</v>
      </c>
    </row>
    <row r="104" spans="1:3">
      <c r="A104" t="s">
        <v>386</v>
      </c>
      <c r="B104">
        <v>-1.6092</v>
      </c>
      <c r="C104">
        <f>VLOOKUP(A104,[1]总校正后表!$A:$V,22,)</f>
        <v>1.592204</v>
      </c>
    </row>
    <row r="105" spans="1:3">
      <c r="A105" t="s">
        <v>667</v>
      </c>
      <c r="B105">
        <v>-1.5944</v>
      </c>
      <c r="C105">
        <f>VLOOKUP(A105,[1]总校正后表!$A:$V,22,)</f>
        <v>5.001322</v>
      </c>
    </row>
    <row r="106" spans="1:3">
      <c r="A106" t="s">
        <v>454</v>
      </c>
      <c r="B106">
        <v>-1.59193</v>
      </c>
      <c r="C106">
        <f>VLOOKUP(A106,[1]总校正后表!$A:$V,22,)</f>
        <v>3.305128</v>
      </c>
    </row>
    <row r="107" spans="1:3">
      <c r="A107" t="s">
        <v>548</v>
      </c>
      <c r="B107">
        <v>-1.5836</v>
      </c>
      <c r="C107">
        <f>VLOOKUP(A107,[1]总校正后表!$A:$V,22,)</f>
        <v>6.736967</v>
      </c>
    </row>
    <row r="108" spans="1:3">
      <c r="A108" t="s">
        <v>807</v>
      </c>
      <c r="B108">
        <v>-1.57837</v>
      </c>
      <c r="C108">
        <f>VLOOKUP(A108,[1]总校正后表!$A:$V,22,)</f>
        <v>2.8254335</v>
      </c>
    </row>
    <row r="109" spans="1:3">
      <c r="A109" t="s">
        <v>664</v>
      </c>
      <c r="B109">
        <v>-1.57589</v>
      </c>
      <c r="C109">
        <f>VLOOKUP(A109,[1]总校正后表!$A:$V,22,)</f>
        <v>3.058075</v>
      </c>
    </row>
    <row r="110" spans="1:3">
      <c r="A110" t="s">
        <v>2</v>
      </c>
      <c r="B110">
        <v>-1.57498</v>
      </c>
      <c r="C110">
        <f>VLOOKUP(A110,[1]总校正后表!$A:$V,22,)</f>
        <v>2.842552</v>
      </c>
    </row>
    <row r="111" spans="1:3">
      <c r="A111" t="s">
        <v>529</v>
      </c>
      <c r="B111">
        <v>-1.57495</v>
      </c>
      <c r="C111">
        <f>VLOOKUP(A111,[1]总校正后表!$A:$V,22,)</f>
        <v>3.878188</v>
      </c>
    </row>
    <row r="112" spans="1:3">
      <c r="A112" t="s">
        <v>1214</v>
      </c>
      <c r="B112">
        <v>-1.57381</v>
      </c>
      <c r="C112">
        <f>VLOOKUP(A112,[1]总校正后表!$A:$V,22,)</f>
        <v>4.106267</v>
      </c>
    </row>
    <row r="113" spans="1:3">
      <c r="A113" t="s">
        <v>208</v>
      </c>
      <c r="B113">
        <v>-1.57076</v>
      </c>
      <c r="C113">
        <f>VLOOKUP(A113,[1]总校正后表!$A:$V,22,)</f>
        <v>4.662787</v>
      </c>
    </row>
    <row r="114" spans="1:3">
      <c r="A114" t="s">
        <v>1027</v>
      </c>
      <c r="B114">
        <v>-1.56668</v>
      </c>
      <c r="C114">
        <f>VLOOKUP(A114,[1]总校正后表!$A:$V,22,)</f>
        <v>3.255199</v>
      </c>
    </row>
    <row r="115" spans="1:3">
      <c r="A115" t="s">
        <v>955</v>
      </c>
      <c r="B115">
        <v>-1.56323</v>
      </c>
      <c r="C115">
        <f>VLOOKUP(A115,[1]总校正后表!$A:$V,22,)</f>
        <v>5.518192</v>
      </c>
    </row>
    <row r="116" spans="1:3">
      <c r="A116" t="s">
        <v>510</v>
      </c>
      <c r="B116">
        <v>-1.55304</v>
      </c>
      <c r="C116">
        <f>VLOOKUP(A116,[1]总校正后表!$A:$V,22,)</f>
        <v>2.146608</v>
      </c>
    </row>
    <row r="117" spans="1:3">
      <c r="A117" t="s">
        <v>422</v>
      </c>
      <c r="B117">
        <v>-1.54381</v>
      </c>
      <c r="C117">
        <f>VLOOKUP(A117,[1]总校正后表!$A:$V,22,)</f>
        <v>4.313579</v>
      </c>
    </row>
    <row r="118" spans="1:3">
      <c r="A118" t="s">
        <v>35</v>
      </c>
      <c r="B118">
        <v>-1.54186</v>
      </c>
      <c r="C118">
        <f>VLOOKUP(A118,[1]总校正后表!$A:$V,22,)</f>
        <v>2.171175</v>
      </c>
    </row>
    <row r="119" spans="1:3">
      <c r="A119" t="s">
        <v>784</v>
      </c>
      <c r="B119">
        <v>-1.53399</v>
      </c>
      <c r="C119">
        <f>VLOOKUP(A119,[1]总校正后表!$A:$V,22,)</f>
        <v>1.021807</v>
      </c>
    </row>
    <row r="120" spans="1:3">
      <c r="A120" t="s">
        <v>628</v>
      </c>
      <c r="B120">
        <v>-1.52319</v>
      </c>
      <c r="C120">
        <f>VLOOKUP(A120,[1]总校正后表!$A:$V,22,)</f>
        <v>2.9226265</v>
      </c>
    </row>
    <row r="121" spans="1:3">
      <c r="A121" t="s">
        <v>460</v>
      </c>
      <c r="B121">
        <v>-1.5211</v>
      </c>
      <c r="C121">
        <f>VLOOKUP(A121,[1]总校正后表!$A:$V,22,)</f>
        <v>-0.331679</v>
      </c>
    </row>
    <row r="122" spans="1:3">
      <c r="A122" t="s">
        <v>1144</v>
      </c>
      <c r="B122">
        <v>-1.51491</v>
      </c>
      <c r="C122">
        <f>VLOOKUP(A122,[1]总校正后表!$A:$V,22,)</f>
        <v>6.581717</v>
      </c>
    </row>
    <row r="123" spans="1:3">
      <c r="A123" t="s">
        <v>871</v>
      </c>
      <c r="B123">
        <v>-1.51376</v>
      </c>
      <c r="C123">
        <f>VLOOKUP(A123,[1]总校正后表!$A:$V,22,)</f>
        <v>1.226139</v>
      </c>
    </row>
    <row r="124" spans="1:3">
      <c r="A124" t="s">
        <v>564</v>
      </c>
      <c r="B124">
        <v>-1.5121</v>
      </c>
      <c r="C124">
        <f>VLOOKUP(A124,[1]总校正后表!$A:$V,22,)</f>
        <v>4.305787</v>
      </c>
    </row>
    <row r="125" spans="1:3">
      <c r="A125" t="s">
        <v>396</v>
      </c>
      <c r="B125">
        <v>-1.4985</v>
      </c>
      <c r="C125">
        <f>VLOOKUP(A125,[1]总校正后表!$A:$V,22,)</f>
        <v>2.6285595</v>
      </c>
    </row>
    <row r="126" spans="1:3">
      <c r="A126" t="s">
        <v>793</v>
      </c>
      <c r="B126">
        <v>-1.49817</v>
      </c>
      <c r="C126">
        <f>VLOOKUP(A126,[1]总校正后表!$A:$V,22,)</f>
        <v>5.288502</v>
      </c>
    </row>
    <row r="127" spans="1:3">
      <c r="A127" t="s">
        <v>745</v>
      </c>
      <c r="B127">
        <v>-1.49138</v>
      </c>
      <c r="C127">
        <f>VLOOKUP(A127,[1]总校正后表!$A:$V,22,)</f>
        <v>2.055898</v>
      </c>
    </row>
    <row r="128" spans="1:3">
      <c r="A128" t="s">
        <v>281</v>
      </c>
      <c r="B128">
        <v>-1.49087</v>
      </c>
      <c r="C128">
        <f>VLOOKUP(A128,[1]总校正后表!$A:$V,22,)</f>
        <v>4.583919</v>
      </c>
    </row>
    <row r="129" spans="1:3">
      <c r="A129" t="s">
        <v>524</v>
      </c>
      <c r="B129">
        <v>-1.4851</v>
      </c>
      <c r="C129">
        <f>VLOOKUP(A129,[1]总校正后表!$A:$V,22,)</f>
        <v>3.086087</v>
      </c>
    </row>
    <row r="130" spans="1:3">
      <c r="A130" t="s">
        <v>20</v>
      </c>
      <c r="B130">
        <v>-1.46923</v>
      </c>
      <c r="C130">
        <f>VLOOKUP(A130,[1]总校正后表!$A:$V,22,)</f>
        <v>5.333986</v>
      </c>
    </row>
    <row r="131" spans="1:3">
      <c r="A131" t="s">
        <v>433</v>
      </c>
      <c r="B131">
        <v>-1.45989</v>
      </c>
      <c r="C131">
        <f>VLOOKUP(A131,[1]总校正后表!$A:$V,22,)</f>
        <v>4.566156</v>
      </c>
    </row>
    <row r="132" spans="1:3">
      <c r="A132" t="s">
        <v>530</v>
      </c>
      <c r="B132">
        <v>-1.44996</v>
      </c>
      <c r="C132">
        <f>VLOOKUP(A132,[1]总校正后表!$A:$V,22,)</f>
        <v>2.676212</v>
      </c>
    </row>
    <row r="133" spans="1:3">
      <c r="A133" t="s">
        <v>70</v>
      </c>
      <c r="B133">
        <v>-1.44792</v>
      </c>
      <c r="C133">
        <f>VLOOKUP(A133,[1]总校正后表!$A:$V,22,)</f>
        <v>3.075456</v>
      </c>
    </row>
    <row r="134" spans="1:3">
      <c r="A134" t="s">
        <v>22</v>
      </c>
      <c r="B134">
        <v>-1.44462</v>
      </c>
      <c r="C134">
        <f>VLOOKUP(A134,[1]总校正后表!$A:$V,22,)</f>
        <v>6.436894</v>
      </c>
    </row>
    <row r="135" spans="1:3">
      <c r="A135" t="s">
        <v>892</v>
      </c>
      <c r="B135">
        <v>-1.4421</v>
      </c>
      <c r="C135">
        <f>VLOOKUP(A135,[1]总校正后表!$A:$V,22,)</f>
        <v>1.408794</v>
      </c>
    </row>
    <row r="136" spans="1:3">
      <c r="A136" t="s">
        <v>135</v>
      </c>
      <c r="B136">
        <v>-1.43914</v>
      </c>
      <c r="C136">
        <f>VLOOKUP(A136,[1]总校正后表!$A:$V,22,)</f>
        <v>12.130897</v>
      </c>
    </row>
    <row r="137" spans="1:3">
      <c r="A137" t="s">
        <v>1146</v>
      </c>
      <c r="B137">
        <v>-1.43394</v>
      </c>
      <c r="C137">
        <f>VLOOKUP(A137,[1]总校正后表!$A:$V,22,)</f>
        <v>5.854702</v>
      </c>
    </row>
    <row r="138" spans="1:3">
      <c r="A138" t="s">
        <v>358</v>
      </c>
      <c r="B138">
        <v>-1.43335</v>
      </c>
      <c r="C138">
        <f>VLOOKUP(A138,[1]总校正后表!$A:$V,22,)</f>
        <v>2.021415</v>
      </c>
    </row>
    <row r="139" spans="1:3">
      <c r="A139" t="s">
        <v>201</v>
      </c>
      <c r="B139">
        <v>-1.43307</v>
      </c>
      <c r="C139">
        <f>VLOOKUP(A139,[1]总校正后表!$A:$V,22,)</f>
        <v>5.196904</v>
      </c>
    </row>
    <row r="140" spans="1:3">
      <c r="A140" t="s">
        <v>482</v>
      </c>
      <c r="B140">
        <v>-1.43186</v>
      </c>
      <c r="C140">
        <f>VLOOKUP(A140,[1]总校正后表!$A:$V,22,)</f>
        <v>5.959277</v>
      </c>
    </row>
    <row r="141" spans="1:3">
      <c r="A141" t="s">
        <v>450</v>
      </c>
      <c r="B141">
        <v>-1.41689</v>
      </c>
      <c r="C141">
        <f>VLOOKUP(A141,[1]总校正后表!$A:$V,22,)</f>
        <v>3.832394</v>
      </c>
    </row>
    <row r="142" spans="1:3">
      <c r="A142" t="s">
        <v>154</v>
      </c>
      <c r="B142">
        <v>-1.4119</v>
      </c>
      <c r="C142">
        <f>VLOOKUP(A142,[1]总校正后表!$A:$V,22,)</f>
        <v>1.498417</v>
      </c>
    </row>
    <row r="143" spans="1:3">
      <c r="A143" t="s">
        <v>906</v>
      </c>
      <c r="B143">
        <v>-1.40835</v>
      </c>
      <c r="C143">
        <f>VLOOKUP(A143,[1]总校正后表!$A:$V,22,)</f>
        <v>2.155307</v>
      </c>
    </row>
    <row r="144" spans="1:3">
      <c r="A144" t="s">
        <v>107</v>
      </c>
      <c r="B144">
        <v>-1.40013</v>
      </c>
      <c r="C144">
        <f>VLOOKUP(A144,[1]总校正后表!$A:$V,22,)</f>
        <v>1.102172</v>
      </c>
    </row>
    <row r="145" spans="1:3">
      <c r="A145" t="s">
        <v>10</v>
      </c>
      <c r="B145">
        <v>-1.39257</v>
      </c>
      <c r="C145">
        <f>VLOOKUP(A145,[1]总校正后表!$A:$V,22,)</f>
        <v>2.687472</v>
      </c>
    </row>
    <row r="146" spans="1:3">
      <c r="A146" t="s">
        <v>833</v>
      </c>
      <c r="B146">
        <v>-1.39093</v>
      </c>
      <c r="C146">
        <f>VLOOKUP(A146,[1]总校正后表!$A:$V,22,)</f>
        <v>4.117496</v>
      </c>
    </row>
    <row r="147" spans="1:3">
      <c r="A147" t="s">
        <v>317</v>
      </c>
      <c r="B147">
        <v>-1.38454</v>
      </c>
      <c r="C147">
        <f>VLOOKUP(A147,[1]总校正后表!$A:$V,22,)</f>
        <v>1.866527</v>
      </c>
    </row>
    <row r="148" spans="1:3">
      <c r="A148" t="s">
        <v>242</v>
      </c>
      <c r="B148">
        <v>-1.38344</v>
      </c>
      <c r="C148">
        <f>VLOOKUP(A148,[1]总校正后表!$A:$V,22,)</f>
        <v>3.846374</v>
      </c>
    </row>
    <row r="149" spans="1:3">
      <c r="A149" t="s">
        <v>563</v>
      </c>
      <c r="B149">
        <v>-1.38276</v>
      </c>
      <c r="C149">
        <f>VLOOKUP(A149,[1]总校正后表!$A:$V,22,)</f>
        <v>7.945417</v>
      </c>
    </row>
    <row r="150" spans="1:3">
      <c r="A150" t="s">
        <v>1152</v>
      </c>
      <c r="B150">
        <v>-1.37819</v>
      </c>
      <c r="C150">
        <f>VLOOKUP(A150,[1]总校正后表!$A:$V,22,)</f>
        <v>7.064136</v>
      </c>
    </row>
    <row r="151" spans="1:3">
      <c r="A151" t="s">
        <v>423</v>
      </c>
      <c r="B151">
        <v>-1.37738</v>
      </c>
      <c r="C151">
        <f>VLOOKUP(A151,[1]总校正后表!$A:$V,22,)</f>
        <v>6.061175</v>
      </c>
    </row>
    <row r="152" spans="1:3">
      <c r="A152" t="s">
        <v>417</v>
      </c>
      <c r="B152">
        <v>-1.36237</v>
      </c>
      <c r="C152">
        <f>VLOOKUP(A152,[1]总校正后表!$A:$V,22,)</f>
        <v>2.636986</v>
      </c>
    </row>
    <row r="153" spans="1:3">
      <c r="A153" t="s">
        <v>124</v>
      </c>
      <c r="B153">
        <v>-1.35474</v>
      </c>
      <c r="C153">
        <f>VLOOKUP(A153,[1]总校正后表!$A:$V,22,)</f>
        <v>6.313112</v>
      </c>
    </row>
    <row r="154" spans="1:3">
      <c r="A154" t="s">
        <v>646</v>
      </c>
      <c r="B154">
        <v>-1.3547</v>
      </c>
      <c r="C154">
        <f>VLOOKUP(A154,[1]总校正后表!$A:$V,22,)</f>
        <v>3.524487</v>
      </c>
    </row>
    <row r="155" spans="1:3">
      <c r="A155" t="s">
        <v>937</v>
      </c>
      <c r="B155">
        <v>-1.35355</v>
      </c>
      <c r="C155">
        <f>VLOOKUP(A155,[1]总校正后表!$A:$V,22,)</f>
        <v>3.788094</v>
      </c>
    </row>
    <row r="156" spans="1:3">
      <c r="A156" t="s">
        <v>1266</v>
      </c>
      <c r="B156">
        <v>-1.35276</v>
      </c>
      <c r="C156">
        <f>VLOOKUP(A156,[1]总校正后表!$A:$V,22,)</f>
        <v>6.735082</v>
      </c>
    </row>
    <row r="157" spans="1:3">
      <c r="A157" t="s">
        <v>303</v>
      </c>
      <c r="B157">
        <v>-1.34761</v>
      </c>
      <c r="C157">
        <f>VLOOKUP(A157,[1]总校正后表!$A:$V,22,)</f>
        <v>5.826055</v>
      </c>
    </row>
    <row r="158" spans="1:3">
      <c r="A158" t="s">
        <v>546</v>
      </c>
      <c r="B158">
        <v>-1.34602</v>
      </c>
      <c r="C158">
        <f>VLOOKUP(A158,[1]总校正后表!$A:$V,22,)</f>
        <v>7.13981</v>
      </c>
    </row>
    <row r="159" spans="1:3">
      <c r="A159" t="s">
        <v>520</v>
      </c>
      <c r="B159">
        <v>-1.34263</v>
      </c>
      <c r="C159">
        <f>VLOOKUP(A159,[1]总校正后表!$A:$V,22,)</f>
        <v>3.763812</v>
      </c>
    </row>
    <row r="160" spans="1:3">
      <c r="A160" t="s">
        <v>354</v>
      </c>
      <c r="B160">
        <v>-1.33815</v>
      </c>
      <c r="C160">
        <f>VLOOKUP(A160,[1]总校正后表!$A:$V,22,)</f>
        <v>1.748022</v>
      </c>
    </row>
    <row r="161" spans="1:3">
      <c r="A161" t="s">
        <v>810</v>
      </c>
      <c r="B161">
        <v>-1.32331</v>
      </c>
      <c r="C161">
        <f>VLOOKUP(A161,[1]总校正后表!$A:$V,22,)</f>
        <v>5.559877</v>
      </c>
    </row>
    <row r="162" spans="1:3">
      <c r="A162" t="s">
        <v>1294</v>
      </c>
      <c r="B162">
        <v>-1.3188</v>
      </c>
      <c r="C162">
        <f>VLOOKUP(A162,[1]总校正后表!$A:$V,22,)</f>
        <v>9.256637</v>
      </c>
    </row>
    <row r="163" spans="1:3">
      <c r="A163" t="s">
        <v>825</v>
      </c>
      <c r="B163">
        <v>-1.31724</v>
      </c>
      <c r="C163">
        <f>VLOOKUP(A163,[1]总校正后表!$A:$V,22,)</f>
        <v>3.030086</v>
      </c>
    </row>
    <row r="164" spans="1:3">
      <c r="A164" t="s">
        <v>291</v>
      </c>
      <c r="B164">
        <v>-1.31392</v>
      </c>
      <c r="C164">
        <f>VLOOKUP(A164,[1]总校正后表!$A:$V,22,)</f>
        <v>9.383407</v>
      </c>
    </row>
    <row r="165" spans="1:3">
      <c r="A165" t="s">
        <v>223</v>
      </c>
      <c r="B165">
        <v>-1.30781</v>
      </c>
      <c r="C165">
        <f>VLOOKUP(A165,[1]总校正后表!$A:$V,22,)</f>
        <v>2.63603</v>
      </c>
    </row>
    <row r="166" spans="1:3">
      <c r="A166" t="s">
        <v>53</v>
      </c>
      <c r="B166">
        <v>-1.30092</v>
      </c>
      <c r="C166">
        <f>VLOOKUP(A166,[1]总校正后表!$A:$V,22,)</f>
        <v>5.121349</v>
      </c>
    </row>
    <row r="167" spans="1:3">
      <c r="A167" t="s">
        <v>1123</v>
      </c>
      <c r="B167">
        <v>-1.29854</v>
      </c>
      <c r="C167">
        <f>VLOOKUP(A167,[1]总校正后表!$A:$V,22,)</f>
        <v>4.342625</v>
      </c>
    </row>
    <row r="168" spans="1:3">
      <c r="A168" t="s">
        <v>419</v>
      </c>
      <c r="B168">
        <v>-1.29788</v>
      </c>
      <c r="C168">
        <f>VLOOKUP(A168,[1]总校正后表!$A:$V,22,)</f>
        <v>0.592297</v>
      </c>
    </row>
    <row r="169" spans="1:3">
      <c r="A169" t="s">
        <v>301</v>
      </c>
      <c r="B169">
        <v>-1.2958</v>
      </c>
      <c r="C169">
        <f>VLOOKUP(A169,[1]总校正后表!$A:$V,22,)</f>
        <v>5.534834</v>
      </c>
    </row>
    <row r="170" spans="1:3">
      <c r="A170" t="s">
        <v>1009</v>
      </c>
      <c r="B170">
        <v>-1.29549</v>
      </c>
      <c r="C170">
        <f>VLOOKUP(A170,[1]总校正后表!$A:$V,22,)</f>
        <v>5.149354</v>
      </c>
    </row>
    <row r="171" spans="1:3">
      <c r="A171" t="s">
        <v>900</v>
      </c>
      <c r="B171">
        <v>-1.29471</v>
      </c>
      <c r="C171">
        <f>VLOOKUP(A171,[1]总校正后表!$A:$V,22,)</f>
        <v>3.775722</v>
      </c>
    </row>
    <row r="172" spans="1:3">
      <c r="A172" t="s">
        <v>189</v>
      </c>
      <c r="B172">
        <v>-1.29194</v>
      </c>
      <c r="C172">
        <f>VLOOKUP(A172,[1]总校正后表!$A:$V,22,)</f>
        <v>2.263667</v>
      </c>
    </row>
    <row r="173" spans="1:3">
      <c r="A173" t="s">
        <v>523</v>
      </c>
      <c r="B173">
        <v>-1.28831</v>
      </c>
      <c r="C173">
        <f>VLOOKUP(A173,[1]总校正后表!$A:$V,22,)</f>
        <v>4.005187</v>
      </c>
    </row>
    <row r="174" spans="1:3">
      <c r="A174" t="s">
        <v>199</v>
      </c>
      <c r="B174">
        <v>-1.28557</v>
      </c>
      <c r="C174">
        <f>VLOOKUP(A174,[1]总校正后表!$A:$V,22,)</f>
        <v>1.594817</v>
      </c>
    </row>
    <row r="175" spans="1:3">
      <c r="A175" t="s">
        <v>63</v>
      </c>
      <c r="B175">
        <v>-1.2848</v>
      </c>
      <c r="C175">
        <f>VLOOKUP(A175,[1]总校正后表!$A:$V,22,)</f>
        <v>4.811335</v>
      </c>
    </row>
    <row r="176" spans="1:3">
      <c r="A176" t="s">
        <v>435</v>
      </c>
      <c r="B176">
        <v>-1.27212</v>
      </c>
      <c r="C176">
        <f>VLOOKUP(A176,[1]总校正后表!$A:$V,22,)</f>
        <v>3.240438</v>
      </c>
    </row>
    <row r="177" spans="1:3">
      <c r="A177" t="s">
        <v>827</v>
      </c>
      <c r="B177">
        <v>-1.27173</v>
      </c>
      <c r="C177">
        <f>VLOOKUP(A177,[1]总校正后表!$A:$V,22,)</f>
        <v>8.522635</v>
      </c>
    </row>
    <row r="178" spans="1:3">
      <c r="A178" t="s">
        <v>956</v>
      </c>
      <c r="B178">
        <v>-1.27028</v>
      </c>
      <c r="C178">
        <f>VLOOKUP(A178,[1]总校正后表!$A:$V,22,)</f>
        <v>4.604542</v>
      </c>
    </row>
    <row r="179" spans="1:3">
      <c r="A179" t="s">
        <v>1259</v>
      </c>
      <c r="B179">
        <v>-1.26366</v>
      </c>
      <c r="C179">
        <f>VLOOKUP(A179,[1]总校正后表!$A:$V,22,)</f>
        <v>3.778244</v>
      </c>
    </row>
    <row r="180" spans="1:3">
      <c r="A180" t="s">
        <v>1129</v>
      </c>
      <c r="B180">
        <v>-1.26123</v>
      </c>
      <c r="C180">
        <f>VLOOKUP(A180,[1]总校正后表!$A:$V,22,)</f>
        <v>6.4629435</v>
      </c>
    </row>
    <row r="181" spans="1:3">
      <c r="A181" t="s">
        <v>197</v>
      </c>
      <c r="B181">
        <v>-1.25951</v>
      </c>
      <c r="C181">
        <f>VLOOKUP(A181,[1]总校正后表!$A:$V,22,)</f>
        <v>6.840021</v>
      </c>
    </row>
    <row r="182" spans="1:3">
      <c r="A182" t="s">
        <v>406</v>
      </c>
      <c r="B182">
        <v>-1.25561</v>
      </c>
      <c r="C182">
        <f>VLOOKUP(A182,[1]总校正后表!$A:$V,22,)</f>
        <v>2.514552</v>
      </c>
    </row>
    <row r="183" spans="1:3">
      <c r="A183" t="s">
        <v>395</v>
      </c>
      <c r="B183">
        <v>-1.25471</v>
      </c>
      <c r="C183">
        <f>VLOOKUP(A183,[1]总校正后表!$A:$V,22,)</f>
        <v>2.466677</v>
      </c>
    </row>
    <row r="184" spans="1:3">
      <c r="A184" t="s">
        <v>494</v>
      </c>
      <c r="B184">
        <v>-1.24919</v>
      </c>
      <c r="C184">
        <f>VLOOKUP(A184,[1]总校正后表!$A:$V,22,)</f>
        <v>4.370202</v>
      </c>
    </row>
    <row r="185" spans="1:3">
      <c r="A185" t="s">
        <v>463</v>
      </c>
      <c r="B185">
        <v>-1.24634</v>
      </c>
      <c r="C185">
        <f>VLOOKUP(A185,[1]总校正后表!$A:$V,22,)</f>
        <v>5.845711</v>
      </c>
    </row>
    <row r="186" spans="1:3">
      <c r="A186" t="s">
        <v>590</v>
      </c>
      <c r="B186">
        <v>-1.2456</v>
      </c>
      <c r="C186">
        <f>VLOOKUP(A186,[1]总校正后表!$A:$V,22,)</f>
        <v>8.137557</v>
      </c>
    </row>
    <row r="187" spans="1:3">
      <c r="A187" t="s">
        <v>132</v>
      </c>
      <c r="B187">
        <v>-1.24054</v>
      </c>
      <c r="C187">
        <f>VLOOKUP(A187,[1]总校正后表!$A:$V,22,)</f>
        <v>0.565682</v>
      </c>
    </row>
    <row r="188" spans="1:3">
      <c r="A188" t="s">
        <v>479</v>
      </c>
      <c r="B188">
        <v>-1.23738</v>
      </c>
      <c r="C188">
        <f>VLOOKUP(A188,[1]总校正后表!$A:$V,22,)</f>
        <v>3.594318</v>
      </c>
    </row>
    <row r="189" spans="1:3">
      <c r="A189" t="s">
        <v>543</v>
      </c>
      <c r="B189">
        <v>-1.23397</v>
      </c>
      <c r="C189">
        <f>VLOOKUP(A189,[1]总校正后表!$A:$V,22,)</f>
        <v>7.777374</v>
      </c>
    </row>
    <row r="190" spans="1:3">
      <c r="A190" t="s">
        <v>213</v>
      </c>
      <c r="B190">
        <v>-1.23397</v>
      </c>
      <c r="C190">
        <f>VLOOKUP(A190,[1]总校正后表!$A:$V,22,)</f>
        <v>0.0713189999999999</v>
      </c>
    </row>
    <row r="191" spans="1:3">
      <c r="A191" t="s">
        <v>547</v>
      </c>
      <c r="B191">
        <v>-1.23113</v>
      </c>
      <c r="C191">
        <f>VLOOKUP(A191,[1]总校正后表!$A:$V,22,)</f>
        <v>3.4503535</v>
      </c>
    </row>
    <row r="192" spans="1:3">
      <c r="A192" t="s">
        <v>821</v>
      </c>
      <c r="B192">
        <v>-1.2297</v>
      </c>
      <c r="C192">
        <f>VLOOKUP(A192,[1]总校正后表!$A:$V,22,)</f>
        <v>4.461355</v>
      </c>
    </row>
    <row r="193" spans="1:3">
      <c r="A193" t="s">
        <v>116</v>
      </c>
      <c r="B193">
        <v>-1.22919</v>
      </c>
      <c r="C193">
        <f>VLOOKUP(A193,[1]总校正后表!$A:$V,22,)</f>
        <v>2.1411235</v>
      </c>
    </row>
    <row r="194" spans="1:3">
      <c r="A194" t="s">
        <v>49</v>
      </c>
      <c r="B194">
        <v>-1.22761</v>
      </c>
      <c r="C194">
        <f>VLOOKUP(A194,[1]总校正后表!$A:$V,22,)</f>
        <v>3.763547</v>
      </c>
    </row>
    <row r="195" spans="1:3">
      <c r="A195" t="s">
        <v>399</v>
      </c>
      <c r="B195">
        <v>-1.2259</v>
      </c>
      <c r="C195">
        <f>VLOOKUP(A195,[1]总校正后表!$A:$V,22,)</f>
        <v>5.815392</v>
      </c>
    </row>
    <row r="196" spans="1:3">
      <c r="A196" t="s">
        <v>630</v>
      </c>
      <c r="B196">
        <v>-1.22476</v>
      </c>
      <c r="C196">
        <f>VLOOKUP(A196,[1]总校正后表!$A:$V,22,)</f>
        <v>1.941607</v>
      </c>
    </row>
    <row r="197" spans="1:3">
      <c r="A197" t="s">
        <v>34</v>
      </c>
      <c r="B197">
        <v>-1.22222</v>
      </c>
      <c r="C197">
        <f>VLOOKUP(A197,[1]总校正后表!$A:$V,22,)</f>
        <v>2.904697</v>
      </c>
    </row>
    <row r="198" spans="1:3">
      <c r="A198" t="s">
        <v>458</v>
      </c>
      <c r="B198">
        <v>-1.21506</v>
      </c>
      <c r="C198">
        <f>VLOOKUP(A198,[1]总校正后表!$A:$V,22,)</f>
        <v>3.5398935</v>
      </c>
    </row>
    <row r="199" spans="1:3">
      <c r="A199" t="s">
        <v>876</v>
      </c>
      <c r="B199">
        <v>-1.20763</v>
      </c>
      <c r="C199">
        <f>VLOOKUP(A199,[1]总校正后表!$A:$V,22,)</f>
        <v>2.310125</v>
      </c>
    </row>
    <row r="200" spans="1:3">
      <c r="A200" t="s">
        <v>512</v>
      </c>
      <c r="B200">
        <v>-1.2075</v>
      </c>
      <c r="C200">
        <f>VLOOKUP(A200,[1]总校正后表!$A:$V,22,)</f>
        <v>6.115067</v>
      </c>
    </row>
    <row r="201" spans="1:3">
      <c r="A201" t="s">
        <v>125</v>
      </c>
      <c r="B201">
        <v>-1.20041</v>
      </c>
      <c r="C201">
        <f>VLOOKUP(A201,[1]总校正后表!$A:$V,22,)</f>
        <v>1.115192</v>
      </c>
    </row>
    <row r="202" spans="1:3">
      <c r="A202" t="s">
        <v>921</v>
      </c>
      <c r="B202">
        <v>-1.19816</v>
      </c>
      <c r="C202">
        <f>VLOOKUP(A202,[1]总校正后表!$A:$V,22,)</f>
        <v>7.9869065</v>
      </c>
    </row>
    <row r="203" spans="1:3">
      <c r="A203" t="s">
        <v>975</v>
      </c>
      <c r="B203">
        <v>-1.19632</v>
      </c>
      <c r="C203">
        <f>VLOOKUP(A203,[1]总校正后表!$A:$V,22,)</f>
        <v>4.934206</v>
      </c>
    </row>
    <row r="204" spans="1:3">
      <c r="A204" t="s">
        <v>119</v>
      </c>
      <c r="B204">
        <v>-1.19314</v>
      </c>
      <c r="C204">
        <f>VLOOKUP(A204,[1]总校正后表!$A:$V,22,)</f>
        <v>4.199337</v>
      </c>
    </row>
    <row r="205" spans="1:3">
      <c r="A205" t="s">
        <v>27</v>
      </c>
      <c r="B205">
        <v>-1.19148</v>
      </c>
      <c r="C205">
        <f>VLOOKUP(A205,[1]总校正后表!$A:$V,22,)</f>
        <v>3.437105</v>
      </c>
    </row>
    <row r="206" spans="1:3">
      <c r="A206" t="s">
        <v>71</v>
      </c>
      <c r="B206">
        <v>-1.18923</v>
      </c>
      <c r="C206">
        <f>VLOOKUP(A206,[1]总校正后表!$A:$V,22,)</f>
        <v>1.436832</v>
      </c>
    </row>
    <row r="207" spans="1:3">
      <c r="A207" t="s">
        <v>260</v>
      </c>
      <c r="B207">
        <v>-1.18401</v>
      </c>
      <c r="C207">
        <f>VLOOKUP(A207,[1]总校正后表!$A:$V,22,)</f>
        <v>5.469757</v>
      </c>
    </row>
    <row r="208" spans="1:3">
      <c r="A208" t="s">
        <v>216</v>
      </c>
      <c r="B208">
        <v>-1.1788</v>
      </c>
      <c r="C208">
        <f>VLOOKUP(A208,[1]总校正后表!$A:$V,22,)</f>
        <v>1.215522</v>
      </c>
    </row>
    <row r="209" spans="1:3">
      <c r="A209" t="s">
        <v>515</v>
      </c>
      <c r="B209">
        <v>-1.17309</v>
      </c>
      <c r="C209">
        <f>VLOOKUP(A209,[1]总校正后表!$A:$V,22,)</f>
        <v>5.38224</v>
      </c>
    </row>
    <row r="210" spans="1:3">
      <c r="A210" t="s">
        <v>969</v>
      </c>
      <c r="B210">
        <v>-1.17033</v>
      </c>
      <c r="C210">
        <f>VLOOKUP(A210,[1]总校正后表!$A:$V,22,)</f>
        <v>3.400119</v>
      </c>
    </row>
    <row r="211" spans="1:3">
      <c r="A211" t="s">
        <v>1043</v>
      </c>
      <c r="B211">
        <v>-1.17005</v>
      </c>
      <c r="C211">
        <f>VLOOKUP(A211,[1]总校正后表!$A:$V,22,)</f>
        <v>3.905902</v>
      </c>
    </row>
    <row r="212" spans="1:3">
      <c r="A212" t="s">
        <v>87</v>
      </c>
      <c r="B212">
        <v>-1.1632</v>
      </c>
      <c r="C212">
        <f>VLOOKUP(A212,[1]总校正后表!$A:$V,22,)</f>
        <v>4.6896035</v>
      </c>
    </row>
    <row r="213" spans="1:3">
      <c r="A213" t="s">
        <v>526</v>
      </c>
      <c r="B213">
        <v>-1.1574</v>
      </c>
      <c r="C213">
        <f>VLOOKUP(A213,[1]总校正后表!$A:$V,22,)</f>
        <v>3.123945</v>
      </c>
    </row>
    <row r="214" spans="1:3">
      <c r="A214" t="s">
        <v>336</v>
      </c>
      <c r="B214">
        <v>-1.15584</v>
      </c>
      <c r="C214">
        <f>VLOOKUP(A214,[1]总校正后表!$A:$V,22,)</f>
        <v>2.759577</v>
      </c>
    </row>
    <row r="215" spans="1:3">
      <c r="A215" t="s">
        <v>81</v>
      </c>
      <c r="B215">
        <v>-1.1555</v>
      </c>
      <c r="C215">
        <f>VLOOKUP(A215,[1]总校正后表!$A:$V,22,)</f>
        <v>6.711587</v>
      </c>
    </row>
    <row r="216" spans="1:3">
      <c r="A216" t="s">
        <v>834</v>
      </c>
      <c r="B216">
        <v>-1.15252</v>
      </c>
      <c r="C216">
        <f>VLOOKUP(A216,[1]总校正后表!$A:$V,22,)</f>
        <v>5.394032</v>
      </c>
    </row>
    <row r="217" spans="1:3">
      <c r="A217" t="s">
        <v>1173</v>
      </c>
      <c r="B217">
        <v>-1.14895</v>
      </c>
      <c r="C217">
        <f>VLOOKUP(A217,[1]总校正后表!$A:$V,22,)</f>
        <v>6.624624</v>
      </c>
    </row>
    <row r="218" spans="1:3">
      <c r="A218" t="s">
        <v>754</v>
      </c>
      <c r="B218">
        <v>-1.14191</v>
      </c>
      <c r="C218">
        <f>VLOOKUP(A218,[1]总校正后表!$A:$V,22,)</f>
        <v>2.995776</v>
      </c>
    </row>
    <row r="219" spans="1:3">
      <c r="A219" t="s">
        <v>791</v>
      </c>
      <c r="B219">
        <v>-1.14005</v>
      </c>
      <c r="C219">
        <f>VLOOKUP(A219,[1]总校正后表!$A:$V,22,)</f>
        <v>3.740147</v>
      </c>
    </row>
    <row r="220" spans="1:3">
      <c r="A220" t="s">
        <v>973</v>
      </c>
      <c r="B220">
        <v>-1.13928</v>
      </c>
      <c r="C220">
        <f>VLOOKUP(A220,[1]总校正后表!$A:$V,22,)</f>
        <v>0.874802</v>
      </c>
    </row>
    <row r="221" spans="1:3">
      <c r="A221" t="s">
        <v>555</v>
      </c>
      <c r="B221">
        <v>-1.13912</v>
      </c>
      <c r="C221">
        <f>VLOOKUP(A221,[1]总校正后表!$A:$V,22,)</f>
        <v>6.713702</v>
      </c>
    </row>
    <row r="222" spans="1:3">
      <c r="A222" t="s">
        <v>716</v>
      </c>
      <c r="B222">
        <v>-1.1382</v>
      </c>
      <c r="C222">
        <f>VLOOKUP(A222,[1]总校正后表!$A:$V,22,)</f>
        <v>2.033679</v>
      </c>
    </row>
    <row r="223" spans="1:3">
      <c r="A223" t="s">
        <v>498</v>
      </c>
      <c r="B223">
        <v>-1.13754</v>
      </c>
      <c r="C223">
        <f>VLOOKUP(A223,[1]总校正后表!$A:$V,22,)</f>
        <v>4.652989</v>
      </c>
    </row>
    <row r="224" spans="1:3">
      <c r="A224" t="s">
        <v>1209</v>
      </c>
      <c r="B224">
        <v>-1.13657</v>
      </c>
      <c r="C224">
        <f>VLOOKUP(A224,[1]总校正后表!$A:$V,22,)</f>
        <v>4.323748</v>
      </c>
    </row>
    <row r="225" spans="1:3">
      <c r="A225" t="s">
        <v>18</v>
      </c>
      <c r="B225">
        <v>-1.13243</v>
      </c>
      <c r="C225">
        <f>VLOOKUP(A225,[1]总校正后表!$A:$V,22,)</f>
        <v>2.273867</v>
      </c>
    </row>
    <row r="226" spans="1:3">
      <c r="A226" t="s">
        <v>1284</v>
      </c>
      <c r="B226">
        <v>-1.13137</v>
      </c>
      <c r="C226">
        <f>VLOOKUP(A226,[1]总校正后表!$A:$V,22,)</f>
        <v>5.151987</v>
      </c>
    </row>
    <row r="227" spans="1:3">
      <c r="A227" t="s">
        <v>857</v>
      </c>
      <c r="B227">
        <v>-1.13112</v>
      </c>
      <c r="C227">
        <f>VLOOKUP(A227,[1]总校正后表!$A:$V,22,)</f>
        <v>6.306446</v>
      </c>
    </row>
    <row r="228" spans="1:3">
      <c r="A228" t="s">
        <v>167</v>
      </c>
      <c r="B228">
        <v>-1.12796</v>
      </c>
      <c r="C228">
        <f>VLOOKUP(A228,[1]总校正后表!$A:$V,22,)</f>
        <v>3.927869</v>
      </c>
    </row>
    <row r="229" spans="1:3">
      <c r="A229" t="s">
        <v>698</v>
      </c>
      <c r="B229">
        <v>-1.12744</v>
      </c>
      <c r="C229">
        <f>VLOOKUP(A229,[1]总校正后表!$A:$V,22,)</f>
        <v>7.242188</v>
      </c>
    </row>
    <row r="230" spans="1:3">
      <c r="A230" t="s">
        <v>483</v>
      </c>
      <c r="B230">
        <v>-1.12403</v>
      </c>
      <c r="C230">
        <f>VLOOKUP(A230,[1]总校正后表!$A:$V,22,)</f>
        <v>0.785338</v>
      </c>
    </row>
    <row r="231" spans="1:3">
      <c r="A231" t="s">
        <v>144</v>
      </c>
      <c r="B231">
        <v>-1.12275</v>
      </c>
      <c r="C231">
        <f>VLOOKUP(A231,[1]总校正后表!$A:$V,22,)</f>
        <v>2.8987735</v>
      </c>
    </row>
    <row r="232" spans="1:3">
      <c r="A232" t="s">
        <v>95</v>
      </c>
      <c r="B232">
        <v>-1.11807</v>
      </c>
      <c r="C232">
        <f>VLOOKUP(A232,[1]总校正后表!$A:$V,22,)</f>
        <v>1.726152</v>
      </c>
    </row>
    <row r="233" spans="1:3">
      <c r="A233" t="s">
        <v>785</v>
      </c>
      <c r="B233">
        <v>-1.11569</v>
      </c>
      <c r="C233">
        <f>VLOOKUP(A233,[1]总校正后表!$A:$V,22,)</f>
        <v>2.261037</v>
      </c>
    </row>
    <row r="234" spans="1:3">
      <c r="A234" t="s">
        <v>55</v>
      </c>
      <c r="B234">
        <v>-1.11099</v>
      </c>
      <c r="C234">
        <f>VLOOKUP(A234,[1]总校正后表!$A:$V,22,)</f>
        <v>5.422394</v>
      </c>
    </row>
    <row r="235" spans="1:3">
      <c r="A235" t="s">
        <v>73</v>
      </c>
      <c r="B235">
        <v>-1.10476</v>
      </c>
      <c r="C235">
        <f>VLOOKUP(A235,[1]总校正后表!$A:$V,22,)</f>
        <v>3.428612</v>
      </c>
    </row>
    <row r="236" spans="1:3">
      <c r="A236" t="s">
        <v>289</v>
      </c>
      <c r="B236">
        <v>-1.10293</v>
      </c>
      <c r="C236">
        <f>VLOOKUP(A236,[1]总校正后表!$A:$V,22,)</f>
        <v>9.623117</v>
      </c>
    </row>
    <row r="237" spans="1:3">
      <c r="A237" t="s">
        <v>434</v>
      </c>
      <c r="B237">
        <v>-1.10054</v>
      </c>
      <c r="C237">
        <f>VLOOKUP(A237,[1]总校正后表!$A:$V,22,)</f>
        <v>5.715647</v>
      </c>
    </row>
    <row r="238" spans="1:3">
      <c r="A238" t="s">
        <v>194</v>
      </c>
      <c r="B238">
        <v>-1.09931</v>
      </c>
      <c r="C238">
        <f>VLOOKUP(A238,[1]总校正后表!$A:$V,22,)</f>
        <v>5.336959</v>
      </c>
    </row>
    <row r="239" spans="1:3">
      <c r="A239" t="s">
        <v>351</v>
      </c>
      <c r="B239">
        <v>-1.09802</v>
      </c>
      <c r="C239">
        <f>VLOOKUP(A239,[1]总校正后表!$A:$V,22,)</f>
        <v>2.649852</v>
      </c>
    </row>
    <row r="240" spans="1:3">
      <c r="A240" t="s">
        <v>25</v>
      </c>
      <c r="B240">
        <v>-1.09707</v>
      </c>
      <c r="C240">
        <f>VLOOKUP(A240,[1]总校正后表!$A:$V,22,)</f>
        <v>5.031212</v>
      </c>
    </row>
    <row r="241" spans="1:3">
      <c r="A241" t="s">
        <v>829</v>
      </c>
      <c r="B241">
        <v>-1.09374</v>
      </c>
      <c r="C241">
        <f>VLOOKUP(A241,[1]总校正后表!$A:$V,22,)</f>
        <v>4.163452</v>
      </c>
    </row>
    <row r="242" spans="1:3">
      <c r="A242" t="s">
        <v>1162</v>
      </c>
      <c r="B242">
        <v>-1.09208</v>
      </c>
      <c r="C242">
        <f>VLOOKUP(A242,[1]总校正后表!$A:$V,22,)</f>
        <v>3.899855</v>
      </c>
    </row>
    <row r="243" spans="1:3">
      <c r="A243" t="s">
        <v>346</v>
      </c>
      <c r="B243">
        <v>-1.08869</v>
      </c>
      <c r="C243">
        <f>VLOOKUP(A243,[1]总校正后表!$A:$V,22,)</f>
        <v>6.360328</v>
      </c>
    </row>
    <row r="244" spans="1:3">
      <c r="A244" t="s">
        <v>1014</v>
      </c>
      <c r="B244">
        <v>-1.08636</v>
      </c>
      <c r="C244">
        <f>VLOOKUP(A244,[1]总校正后表!$A:$V,22,)</f>
        <v>8.915137</v>
      </c>
    </row>
    <row r="245" spans="1:3">
      <c r="A245" t="s">
        <v>188</v>
      </c>
      <c r="B245">
        <v>-1.08363</v>
      </c>
      <c r="C245">
        <f>VLOOKUP(A245,[1]总校正后表!$A:$V,22,)</f>
        <v>7.628567</v>
      </c>
    </row>
    <row r="246" spans="1:3">
      <c r="A246" t="s">
        <v>175</v>
      </c>
      <c r="B246">
        <v>-1.08191</v>
      </c>
      <c r="C246">
        <f>VLOOKUP(A246,[1]总校正后表!$A:$V,22,)</f>
        <v>2.519992</v>
      </c>
    </row>
    <row r="247" spans="1:3">
      <c r="A247" t="s">
        <v>615</v>
      </c>
      <c r="B247">
        <v>-1.07733</v>
      </c>
      <c r="C247">
        <f>VLOOKUP(A247,[1]总校正后表!$A:$V,22,)</f>
        <v>3.1981735</v>
      </c>
    </row>
    <row r="248" spans="1:3">
      <c r="A248" t="s">
        <v>703</v>
      </c>
      <c r="B248">
        <v>-1.06913</v>
      </c>
      <c r="C248">
        <f>VLOOKUP(A248,[1]总校正后表!$A:$V,22,)</f>
        <v>2.763682</v>
      </c>
    </row>
    <row r="249" spans="1:3">
      <c r="A249" t="s">
        <v>499</v>
      </c>
      <c r="B249">
        <v>-1.06867</v>
      </c>
      <c r="C249">
        <f>VLOOKUP(A249,[1]总校正后表!$A:$V,22,)</f>
        <v>4.469258</v>
      </c>
    </row>
    <row r="250" spans="1:3">
      <c r="A250" t="s">
        <v>224</v>
      </c>
      <c r="B250">
        <v>-1.06716</v>
      </c>
      <c r="C250">
        <f>VLOOKUP(A250,[1]总校正后表!$A:$V,22,)</f>
        <v>3.691582</v>
      </c>
    </row>
    <row r="251" spans="1:3">
      <c r="A251" t="s">
        <v>449</v>
      </c>
      <c r="B251">
        <v>-1.06514</v>
      </c>
      <c r="C251">
        <f>VLOOKUP(A251,[1]总校正后表!$A:$V,22,)</f>
        <v>4.459262</v>
      </c>
    </row>
    <row r="252" spans="1:3">
      <c r="A252" t="s">
        <v>663</v>
      </c>
      <c r="B252">
        <v>-1.05994</v>
      </c>
      <c r="C252">
        <f>VLOOKUP(A252,[1]总校正后表!$A:$V,22,)</f>
        <v>4.875054</v>
      </c>
    </row>
    <row r="253" spans="1:3">
      <c r="A253" t="s">
        <v>1194</v>
      </c>
      <c r="B253">
        <v>-1.05391</v>
      </c>
      <c r="C253">
        <f>VLOOKUP(A253,[1]总校正后表!$A:$V,22,)</f>
        <v>5.7865765</v>
      </c>
    </row>
    <row r="254" spans="1:3">
      <c r="A254" t="s">
        <v>936</v>
      </c>
      <c r="B254">
        <v>-1.0475</v>
      </c>
      <c r="C254">
        <f>VLOOKUP(A254,[1]总校正后表!$A:$V,22,)</f>
        <v>8.456297</v>
      </c>
    </row>
    <row r="255" spans="1:3">
      <c r="A255" t="s">
        <v>927</v>
      </c>
      <c r="B255">
        <v>-1.04583</v>
      </c>
      <c r="C255">
        <f>VLOOKUP(A255,[1]总校正后表!$A:$V,22,)</f>
        <v>3.855977</v>
      </c>
    </row>
    <row r="256" spans="1:3">
      <c r="A256" t="s">
        <v>212</v>
      </c>
      <c r="B256">
        <v>-1.03989</v>
      </c>
      <c r="C256">
        <f>VLOOKUP(A256,[1]总校正后表!$A:$V,22,)</f>
        <v>4.957762</v>
      </c>
    </row>
    <row r="257" spans="1:3">
      <c r="A257" t="s">
        <v>1077</v>
      </c>
      <c r="B257">
        <v>-1.03624</v>
      </c>
      <c r="C257">
        <f>VLOOKUP(A257,[1]总校正后表!$A:$V,22,)</f>
        <v>1.540875</v>
      </c>
    </row>
    <row r="258" spans="1:3">
      <c r="A258" t="s">
        <v>473</v>
      </c>
      <c r="B258">
        <v>-1.03594</v>
      </c>
      <c r="C258">
        <f>VLOOKUP(A258,[1]总校正后表!$A:$V,22,)</f>
        <v>4.869929</v>
      </c>
    </row>
    <row r="259" spans="1:3">
      <c r="A259" t="s">
        <v>299</v>
      </c>
      <c r="B259">
        <v>-1.02637</v>
      </c>
      <c r="C259">
        <f>VLOOKUP(A259,[1]总校正后表!$A:$V,22,)</f>
        <v>1.3491635</v>
      </c>
    </row>
    <row r="260" spans="1:3">
      <c r="A260" t="s">
        <v>534</v>
      </c>
      <c r="B260">
        <v>-1.02506</v>
      </c>
      <c r="C260">
        <f>VLOOKUP(A260,[1]总校正后表!$A:$V,22,)</f>
        <v>6.787814</v>
      </c>
    </row>
    <row r="261" spans="1:3">
      <c r="A261" t="s">
        <v>101</v>
      </c>
      <c r="B261">
        <v>-1.02398</v>
      </c>
      <c r="C261">
        <f>VLOOKUP(A261,[1]总校正后表!$A:$V,22,)</f>
        <v>4.692048</v>
      </c>
    </row>
    <row r="262" spans="1:3">
      <c r="A262" t="s">
        <v>550</v>
      </c>
      <c r="B262">
        <v>-1.0236</v>
      </c>
      <c r="C262">
        <f>VLOOKUP(A262,[1]总校正后表!$A:$V,22,)</f>
        <v>1.887185</v>
      </c>
    </row>
    <row r="263" spans="1:3">
      <c r="A263" t="s">
        <v>620</v>
      </c>
      <c r="B263">
        <v>-1.02042</v>
      </c>
      <c r="C263">
        <f>VLOOKUP(A263,[1]总校正后表!$A:$V,22,)</f>
        <v>7.316347</v>
      </c>
    </row>
    <row r="264" spans="1:3">
      <c r="A264" t="s">
        <v>738</v>
      </c>
      <c r="B264">
        <v>-1.01651</v>
      </c>
      <c r="C264">
        <f>VLOOKUP(A264,[1]总校正后表!$A:$V,22,)</f>
        <v>3.503781</v>
      </c>
    </row>
    <row r="265" spans="1:3">
      <c r="A265" t="s">
        <v>72</v>
      </c>
      <c r="B265">
        <v>-1.01312</v>
      </c>
      <c r="C265">
        <f>VLOOKUP(A265,[1]总校正后表!$A:$V,22,)</f>
        <v>2.1563935</v>
      </c>
    </row>
    <row r="266" spans="1:3">
      <c r="A266" t="s">
        <v>639</v>
      </c>
      <c r="B266">
        <v>-1.01044</v>
      </c>
      <c r="C266">
        <f>VLOOKUP(A266,[1]总校正后表!$A:$V,22,)</f>
        <v>5.6170495</v>
      </c>
    </row>
    <row r="267" spans="1:3">
      <c r="A267" t="s">
        <v>259</v>
      </c>
      <c r="B267">
        <v>-1.00679</v>
      </c>
      <c r="C267">
        <f>VLOOKUP(A267,[1]总校正后表!$A:$V,22,)</f>
        <v>6.169812</v>
      </c>
    </row>
    <row r="268" spans="1:3">
      <c r="A268" t="s">
        <v>1059</v>
      </c>
      <c r="B268">
        <v>-0.99483</v>
      </c>
      <c r="C268">
        <f>VLOOKUP(A268,[1]总校正后表!$A:$V,22,)</f>
        <v>0.3593035</v>
      </c>
    </row>
    <row r="269" spans="1:3">
      <c r="A269" t="s">
        <v>866</v>
      </c>
      <c r="B269">
        <v>-0.99278</v>
      </c>
      <c r="C269">
        <f>VLOOKUP(A269,[1]总校正后表!$A:$V,22,)</f>
        <v>3.312117</v>
      </c>
    </row>
    <row r="270" spans="1:3">
      <c r="A270" t="s">
        <v>1145</v>
      </c>
      <c r="B270">
        <v>-0.986822</v>
      </c>
      <c r="C270">
        <f>VLOOKUP(A270,[1]总校正后表!$A:$V,22,)</f>
        <v>6.898835</v>
      </c>
    </row>
    <row r="271" spans="1:3">
      <c r="A271" t="s">
        <v>705</v>
      </c>
      <c r="B271">
        <v>-0.982965</v>
      </c>
      <c r="C271">
        <f>VLOOKUP(A271,[1]总校正后表!$A:$V,22,)</f>
        <v>8.788924</v>
      </c>
    </row>
    <row r="272" spans="1:3">
      <c r="A272" t="s">
        <v>725</v>
      </c>
      <c r="B272">
        <v>-0.978296</v>
      </c>
      <c r="C272">
        <f>VLOOKUP(A272,[1]总校正后表!$A:$V,22,)</f>
        <v>1.430751</v>
      </c>
    </row>
    <row r="273" spans="1:3">
      <c r="A273" t="s">
        <v>1080</v>
      </c>
      <c r="B273">
        <v>-0.975955</v>
      </c>
      <c r="C273">
        <f>VLOOKUP(A273,[1]总校正后表!$A:$V,22,)</f>
        <v>-0.238393</v>
      </c>
    </row>
    <row r="274" spans="1:3">
      <c r="A274" t="s">
        <v>1103</v>
      </c>
      <c r="B274">
        <v>-0.971269</v>
      </c>
      <c r="C274">
        <f>VLOOKUP(A274,[1]总校正后表!$A:$V,22,)</f>
        <v>1.996297</v>
      </c>
    </row>
    <row r="275" spans="1:3">
      <c r="A275" t="s">
        <v>265</v>
      </c>
      <c r="B275">
        <v>-0.968743</v>
      </c>
      <c r="C275">
        <f>VLOOKUP(A275,[1]总校正后表!$A:$V,22,)</f>
        <v>7.067539</v>
      </c>
    </row>
    <row r="276" spans="1:3">
      <c r="A276" t="s">
        <v>44</v>
      </c>
      <c r="B276">
        <v>-0.964291</v>
      </c>
      <c r="C276">
        <f>VLOOKUP(A276,[1]总校正后表!$A:$V,22,)</f>
        <v>3.811889</v>
      </c>
    </row>
    <row r="277" spans="1:3">
      <c r="A277" t="s">
        <v>706</v>
      </c>
      <c r="B277">
        <v>-0.96164</v>
      </c>
      <c r="C277">
        <f>VLOOKUP(A277,[1]总校正后表!$A:$V,22,)</f>
        <v>5.724637</v>
      </c>
    </row>
    <row r="278" spans="1:3">
      <c r="A278" t="s">
        <v>1177</v>
      </c>
      <c r="B278">
        <v>-0.961159</v>
      </c>
      <c r="C278">
        <f>VLOOKUP(A278,[1]总校正后表!$A:$V,22,)</f>
        <v>4.534417</v>
      </c>
    </row>
    <row r="279" spans="1:3">
      <c r="A279" t="s">
        <v>257</v>
      </c>
      <c r="B279">
        <v>-0.95873</v>
      </c>
      <c r="C279">
        <f>VLOOKUP(A279,[1]总校正后表!$A:$V,22,)</f>
        <v>6.197527</v>
      </c>
    </row>
    <row r="280" spans="1:3">
      <c r="A280" t="s">
        <v>274</v>
      </c>
      <c r="B280">
        <v>-0.957758</v>
      </c>
      <c r="C280">
        <f>VLOOKUP(A280,[1]总校正后表!$A:$V,22,)</f>
        <v>8.738895</v>
      </c>
    </row>
    <row r="281" spans="1:3">
      <c r="A281" t="s">
        <v>1273</v>
      </c>
      <c r="B281">
        <v>-0.957259</v>
      </c>
      <c r="C281">
        <f>VLOOKUP(A281,[1]总校正后表!$A:$V,22,)</f>
        <v>3.740876</v>
      </c>
    </row>
    <row r="282" spans="1:3">
      <c r="A282" t="s">
        <v>728</v>
      </c>
      <c r="B282">
        <v>-0.954756</v>
      </c>
      <c r="C282">
        <f>VLOOKUP(A282,[1]总校正后表!$A:$V,22,)</f>
        <v>6.138562</v>
      </c>
    </row>
    <row r="283" spans="1:3">
      <c r="A283" t="s">
        <v>819</v>
      </c>
      <c r="B283">
        <v>-0.95127</v>
      </c>
      <c r="C283">
        <f>VLOOKUP(A283,[1]总校正后表!$A:$V,22,)</f>
        <v>4.3118935</v>
      </c>
    </row>
    <row r="284" spans="1:3">
      <c r="A284" t="s">
        <v>747</v>
      </c>
      <c r="B284">
        <v>-0.946785</v>
      </c>
      <c r="C284">
        <f>VLOOKUP(A284,[1]总校正后表!$A:$V,22,)</f>
        <v>2.512951</v>
      </c>
    </row>
    <row r="285" spans="1:3">
      <c r="A285" t="s">
        <v>169</v>
      </c>
      <c r="B285">
        <v>-0.94598</v>
      </c>
      <c r="C285">
        <f>VLOOKUP(A285,[1]总校正后表!$A:$V,22,)</f>
        <v>4.690987</v>
      </c>
    </row>
    <row r="286" spans="1:3">
      <c r="A286" t="s">
        <v>954</v>
      </c>
      <c r="B286">
        <v>-0.945905</v>
      </c>
      <c r="C286">
        <f>VLOOKUP(A286,[1]总校正后表!$A:$V,22,)</f>
        <v>5.439939</v>
      </c>
    </row>
    <row r="287" spans="1:3">
      <c r="A287" t="s">
        <v>11</v>
      </c>
      <c r="B287">
        <v>-0.945384</v>
      </c>
      <c r="C287">
        <f>VLOOKUP(A287,[1]总校正后表!$A:$V,22,)</f>
        <v>2.150592</v>
      </c>
    </row>
    <row r="288" spans="1:3">
      <c r="A288" t="s">
        <v>1098</v>
      </c>
      <c r="B288">
        <v>-0.945381</v>
      </c>
      <c r="C288">
        <f>VLOOKUP(A288,[1]总校正后表!$A:$V,22,)</f>
        <v>2.169507</v>
      </c>
    </row>
    <row r="289" spans="1:3">
      <c r="A289" t="s">
        <v>722</v>
      </c>
      <c r="B289">
        <v>-0.934707</v>
      </c>
      <c r="C289">
        <f>VLOOKUP(A289,[1]总校正后表!$A:$V,22,)</f>
        <v>8.657298</v>
      </c>
    </row>
    <row r="290" spans="1:3">
      <c r="A290" t="s">
        <v>269</v>
      </c>
      <c r="B290">
        <v>-0.933622</v>
      </c>
      <c r="C290">
        <f>VLOOKUP(A290,[1]总校正后表!$A:$V,22,)</f>
        <v>3.572504</v>
      </c>
    </row>
    <row r="291" spans="1:3">
      <c r="A291" t="s">
        <v>403</v>
      </c>
      <c r="B291">
        <v>-0.928598</v>
      </c>
      <c r="C291">
        <f>VLOOKUP(A291,[1]总校正后表!$A:$V,22,)</f>
        <v>5.257456</v>
      </c>
    </row>
    <row r="292" spans="1:3">
      <c r="A292" t="s">
        <v>252</v>
      </c>
      <c r="B292">
        <v>-0.926439</v>
      </c>
      <c r="C292">
        <f>VLOOKUP(A292,[1]总校正后表!$A:$V,22,)</f>
        <v>8.167502</v>
      </c>
    </row>
    <row r="293" spans="1:3">
      <c r="A293" t="s">
        <v>503</v>
      </c>
      <c r="B293">
        <v>-0.92163</v>
      </c>
      <c r="C293">
        <f>VLOOKUP(A293,[1]总校正后表!$A:$V,22,)</f>
        <v>0.6900635</v>
      </c>
    </row>
    <row r="294" spans="1:3">
      <c r="A294" t="s">
        <v>971</v>
      </c>
      <c r="B294">
        <v>-0.921359</v>
      </c>
      <c r="C294">
        <f>VLOOKUP(A294,[1]总校正后表!$A:$V,22,)</f>
        <v>4.920607</v>
      </c>
    </row>
    <row r="295" spans="1:3">
      <c r="A295" t="s">
        <v>744</v>
      </c>
      <c r="B295">
        <v>-0.913137</v>
      </c>
      <c r="C295">
        <f>VLOOKUP(A295,[1]总校正后表!$A:$V,22,)</f>
        <v>2.9232865</v>
      </c>
    </row>
    <row r="296" spans="1:3">
      <c r="A296" t="s">
        <v>300</v>
      </c>
      <c r="B296">
        <v>-0.909374</v>
      </c>
      <c r="C296">
        <f>VLOOKUP(A296,[1]总校正后表!$A:$V,22,)</f>
        <v>3.7559535</v>
      </c>
    </row>
    <row r="297" spans="1:3">
      <c r="A297" t="s">
        <v>633</v>
      </c>
      <c r="B297">
        <v>-0.908058</v>
      </c>
      <c r="C297">
        <f>VLOOKUP(A297,[1]总校正后表!$A:$V,22,)</f>
        <v>8.933946</v>
      </c>
    </row>
    <row r="298" spans="1:3">
      <c r="A298" t="s">
        <v>309</v>
      </c>
      <c r="B298">
        <v>-0.906167</v>
      </c>
      <c r="C298">
        <f>VLOOKUP(A298,[1]总校正后表!$A:$V,22,)</f>
        <v>9.024296</v>
      </c>
    </row>
    <row r="299" spans="1:3">
      <c r="A299" t="s">
        <v>1132</v>
      </c>
      <c r="B299">
        <v>-0.905129</v>
      </c>
      <c r="C299">
        <f>VLOOKUP(A299,[1]总校正后表!$A:$V,22,)</f>
        <v>2.983634</v>
      </c>
    </row>
    <row r="300" spans="1:3">
      <c r="A300" t="s">
        <v>39</v>
      </c>
      <c r="B300">
        <v>-0.904403</v>
      </c>
      <c r="C300">
        <f>VLOOKUP(A300,[1]总校正后表!$A:$V,22,)</f>
        <v>6.375246</v>
      </c>
    </row>
    <row r="301" spans="1:3">
      <c r="A301" t="s">
        <v>1265</v>
      </c>
      <c r="B301">
        <v>-0.89773</v>
      </c>
      <c r="C301">
        <f>VLOOKUP(A301,[1]总校正后表!$A:$V,22,)</f>
        <v>5.795089</v>
      </c>
    </row>
    <row r="302" spans="1:3">
      <c r="A302" t="s">
        <v>493</v>
      </c>
      <c r="B302">
        <v>-0.89625</v>
      </c>
      <c r="C302">
        <f>VLOOKUP(A302,[1]总校正后表!$A:$V,22,)</f>
        <v>2.016347</v>
      </c>
    </row>
    <row r="303" spans="1:3">
      <c r="A303" t="s">
        <v>912</v>
      </c>
      <c r="B303">
        <v>-0.894319</v>
      </c>
      <c r="C303">
        <f>VLOOKUP(A303,[1]总校正后表!$A:$V,22,)</f>
        <v>-1.212165</v>
      </c>
    </row>
    <row r="304" spans="1:3">
      <c r="A304" t="s">
        <v>146</v>
      </c>
      <c r="B304">
        <v>-0.893124</v>
      </c>
      <c r="C304">
        <f>VLOOKUP(A304,[1]总校正后表!$A:$V,22,)</f>
        <v>3.919375</v>
      </c>
    </row>
    <row r="305" spans="1:3">
      <c r="A305" t="s">
        <v>200</v>
      </c>
      <c r="B305">
        <v>-0.891193</v>
      </c>
      <c r="C305">
        <f>VLOOKUP(A305,[1]总校正后表!$A:$V,22,)</f>
        <v>7.299574</v>
      </c>
    </row>
    <row r="306" spans="1:3">
      <c r="A306" t="s">
        <v>874</v>
      </c>
      <c r="B306">
        <v>-0.884114</v>
      </c>
      <c r="C306">
        <f>VLOOKUP(A306,[1]总校正后表!$A:$V,22,)</f>
        <v>4.624776</v>
      </c>
    </row>
    <row r="307" spans="1:3">
      <c r="A307" t="s">
        <v>854</v>
      </c>
      <c r="B307">
        <v>-0.883502</v>
      </c>
      <c r="C307">
        <f>VLOOKUP(A307,[1]总校正后表!$A:$V,22,)</f>
        <v>5.605162</v>
      </c>
    </row>
    <row r="308" spans="1:3">
      <c r="A308" t="s">
        <v>298</v>
      </c>
      <c r="B308">
        <v>-0.882092</v>
      </c>
      <c r="C308">
        <f>VLOOKUP(A308,[1]总校正后表!$A:$V,22,)</f>
        <v>5.764758</v>
      </c>
    </row>
    <row r="309" spans="1:3">
      <c r="A309" t="s">
        <v>85</v>
      </c>
      <c r="B309">
        <v>-0.877329</v>
      </c>
      <c r="C309">
        <f>VLOOKUP(A309,[1]总校正后表!$A:$V,22,)</f>
        <v>8.699857</v>
      </c>
    </row>
    <row r="310" spans="1:3">
      <c r="A310" t="s">
        <v>198</v>
      </c>
      <c r="B310">
        <v>-0.876556</v>
      </c>
      <c r="C310">
        <f>VLOOKUP(A310,[1]总校正后表!$A:$V,22,)</f>
        <v>3.613838</v>
      </c>
    </row>
    <row r="311" spans="1:3">
      <c r="A311" t="s">
        <v>1193</v>
      </c>
      <c r="B311">
        <v>-0.872218</v>
      </c>
      <c r="C311">
        <f>VLOOKUP(A311,[1]总校正后表!$A:$V,22,)</f>
        <v>3.181495</v>
      </c>
    </row>
    <row r="312" spans="1:3">
      <c r="A312" t="s">
        <v>585</v>
      </c>
      <c r="B312">
        <v>-0.870231</v>
      </c>
      <c r="C312">
        <f>VLOOKUP(A312,[1]总校正后表!$A:$V,22,)</f>
        <v>3.885726</v>
      </c>
    </row>
    <row r="313" spans="1:3">
      <c r="A313" t="s">
        <v>89</v>
      </c>
      <c r="B313">
        <v>-0.868645</v>
      </c>
      <c r="C313">
        <f>VLOOKUP(A313,[1]总校正后表!$A:$V,22,)</f>
        <v>7.942897</v>
      </c>
    </row>
    <row r="314" spans="1:3">
      <c r="A314" t="s">
        <v>384</v>
      </c>
      <c r="B314">
        <v>-0.867734</v>
      </c>
      <c r="C314">
        <f>VLOOKUP(A314,[1]总校正后表!$A:$V,22,)</f>
        <v>8.122327</v>
      </c>
    </row>
    <row r="315" spans="1:3">
      <c r="A315" t="s">
        <v>191</v>
      </c>
      <c r="B315">
        <v>-0.867555</v>
      </c>
      <c r="C315">
        <f>VLOOKUP(A315,[1]总校正后表!$A:$V,22,)</f>
        <v>2.527</v>
      </c>
    </row>
    <row r="316" spans="1:3">
      <c r="A316" t="s">
        <v>353</v>
      </c>
      <c r="B316">
        <v>-0.867269</v>
      </c>
      <c r="C316">
        <f>VLOOKUP(A316,[1]总校正后表!$A:$V,22,)</f>
        <v>7.183154</v>
      </c>
    </row>
    <row r="317" spans="1:3">
      <c r="A317" t="s">
        <v>46</v>
      </c>
      <c r="B317">
        <v>-0.865364</v>
      </c>
      <c r="C317">
        <f>VLOOKUP(A317,[1]总校正后表!$A:$V,22,)</f>
        <v>3.081579</v>
      </c>
    </row>
    <row r="318" spans="1:3">
      <c r="A318" t="s">
        <v>856</v>
      </c>
      <c r="B318">
        <v>-0.864861</v>
      </c>
      <c r="C318">
        <f>VLOOKUP(A318,[1]总校正后表!$A:$V,22,)</f>
        <v>4.675042</v>
      </c>
    </row>
    <row r="319" spans="1:3">
      <c r="A319" t="s">
        <v>518</v>
      </c>
      <c r="B319">
        <v>-0.864846</v>
      </c>
      <c r="C319">
        <f>VLOOKUP(A319,[1]总校正后表!$A:$V,22,)</f>
        <v>5.462932</v>
      </c>
    </row>
    <row r="320" spans="1:3">
      <c r="A320" t="s">
        <v>849</v>
      </c>
      <c r="B320">
        <v>-0.859611</v>
      </c>
      <c r="C320">
        <f>VLOOKUP(A320,[1]总校正后表!$A:$V,22,)</f>
        <v>2.5207365</v>
      </c>
    </row>
    <row r="321" spans="1:3">
      <c r="A321" t="s">
        <v>1184</v>
      </c>
      <c r="B321">
        <v>-0.859192</v>
      </c>
      <c r="C321">
        <f>VLOOKUP(A321,[1]总校正后表!$A:$V,22,)</f>
        <v>1.197905</v>
      </c>
    </row>
    <row r="322" spans="1:3">
      <c r="A322" t="s">
        <v>559</v>
      </c>
      <c r="B322">
        <v>-0.856906</v>
      </c>
      <c r="C322">
        <f>VLOOKUP(A322,[1]总校正后表!$A:$V,22,)</f>
        <v>9.916854</v>
      </c>
    </row>
    <row r="323" spans="1:3">
      <c r="A323" t="s">
        <v>62</v>
      </c>
      <c r="B323">
        <v>-0.856305</v>
      </c>
      <c r="C323">
        <f>VLOOKUP(A323,[1]总校正后表!$A:$V,22,)</f>
        <v>5.987912</v>
      </c>
    </row>
    <row r="324" spans="1:3">
      <c r="A324" t="s">
        <v>1263</v>
      </c>
      <c r="B324">
        <v>-0.855063</v>
      </c>
      <c r="C324">
        <f>VLOOKUP(A324,[1]总校正后表!$A:$V,22,)</f>
        <v>7.240119</v>
      </c>
    </row>
    <row r="325" spans="1:3">
      <c r="A325" t="s">
        <v>1223</v>
      </c>
      <c r="B325">
        <v>-0.855048</v>
      </c>
      <c r="C325">
        <f>VLOOKUP(A325,[1]总校正后表!$A:$V,22,)</f>
        <v>5.128932</v>
      </c>
    </row>
    <row r="326" spans="1:3">
      <c r="A326" t="s">
        <v>133</v>
      </c>
      <c r="B326">
        <v>-0.853712</v>
      </c>
      <c r="C326">
        <f>VLOOKUP(A326,[1]总校正后表!$A:$V,22,)</f>
        <v>3.317952</v>
      </c>
    </row>
    <row r="327" spans="1:3">
      <c r="A327" t="s">
        <v>349</v>
      </c>
      <c r="B327">
        <v>-0.850356</v>
      </c>
      <c r="C327">
        <f>VLOOKUP(A327,[1]总校正后表!$A:$V,22,)</f>
        <v>8.803519</v>
      </c>
    </row>
    <row r="328" spans="1:3">
      <c r="A328" t="s">
        <v>1248</v>
      </c>
      <c r="B328">
        <v>-0.84881</v>
      </c>
      <c r="C328">
        <f>VLOOKUP(A328,[1]总校正后表!$A:$V,22,)</f>
        <v>6.54047</v>
      </c>
    </row>
    <row r="329" spans="1:3">
      <c r="A329" t="s">
        <v>657</v>
      </c>
      <c r="B329">
        <v>-0.842862</v>
      </c>
      <c r="C329">
        <f>VLOOKUP(A329,[1]总校正后表!$A:$V,22,)</f>
        <v>3.0583035</v>
      </c>
    </row>
    <row r="330" spans="1:3">
      <c r="A330" t="s">
        <v>577</v>
      </c>
      <c r="B330">
        <v>-0.837983</v>
      </c>
      <c r="C330">
        <f>VLOOKUP(A330,[1]总校正后表!$A:$V,22,)</f>
        <v>4.731109</v>
      </c>
    </row>
    <row r="331" spans="1:3">
      <c r="A331" t="s">
        <v>1018</v>
      </c>
      <c r="B331">
        <v>-0.836196</v>
      </c>
      <c r="C331">
        <f>VLOOKUP(A331,[1]总校正后表!$A:$V,22,)</f>
        <v>3.724672</v>
      </c>
    </row>
    <row r="332" spans="1:3">
      <c r="A332" t="s">
        <v>414</v>
      </c>
      <c r="B332">
        <v>-0.835335</v>
      </c>
      <c r="C332">
        <f>VLOOKUP(A332,[1]总校正后表!$A:$V,22,)</f>
        <v>8.938222</v>
      </c>
    </row>
    <row r="333" spans="1:3">
      <c r="A333" t="s">
        <v>1049</v>
      </c>
      <c r="B333">
        <v>-0.83261</v>
      </c>
      <c r="C333">
        <f>VLOOKUP(A333,[1]总校正后表!$A:$V,22,)</f>
        <v>5.408515</v>
      </c>
    </row>
    <row r="334" spans="1:3">
      <c r="A334" t="s">
        <v>1106</v>
      </c>
      <c r="B334">
        <v>-0.831951</v>
      </c>
      <c r="C334">
        <f>VLOOKUP(A334,[1]总校正后表!$A:$V,22,)</f>
        <v>8.471194</v>
      </c>
    </row>
    <row r="335" spans="1:3">
      <c r="A335" t="s">
        <v>897</v>
      </c>
      <c r="B335">
        <v>-0.828979</v>
      </c>
      <c r="C335">
        <f>VLOOKUP(A335,[1]总校正后表!$A:$V,22,)</f>
        <v>6.906404</v>
      </c>
    </row>
    <row r="336" spans="1:3">
      <c r="A336" t="s">
        <v>917</v>
      </c>
      <c r="B336">
        <v>-0.822152</v>
      </c>
      <c r="C336">
        <f>VLOOKUP(A336,[1]总校正后表!$A:$V,22,)</f>
        <v>3.757395</v>
      </c>
    </row>
    <row r="337" spans="1:3">
      <c r="A337" t="s">
        <v>985</v>
      </c>
      <c r="B337">
        <v>-0.820807</v>
      </c>
      <c r="C337">
        <f>VLOOKUP(A337,[1]总校正后表!$A:$V,22,)</f>
        <v>6.140652</v>
      </c>
    </row>
    <row r="338" spans="1:3">
      <c r="A338" t="s">
        <v>276</v>
      </c>
      <c r="B338">
        <v>-0.816719</v>
      </c>
      <c r="C338">
        <f>VLOOKUP(A338,[1]总校正后表!$A:$V,22,)</f>
        <v>4.796238</v>
      </c>
    </row>
    <row r="339" spans="1:3">
      <c r="A339" t="s">
        <v>275</v>
      </c>
      <c r="B339">
        <v>-0.807872</v>
      </c>
      <c r="C339">
        <f>VLOOKUP(A339,[1]总校正后表!$A:$V,22,)</f>
        <v>7.695877</v>
      </c>
    </row>
    <row r="340" spans="1:3">
      <c r="A340" t="s">
        <v>839</v>
      </c>
      <c r="B340">
        <v>-0.806654</v>
      </c>
      <c r="C340">
        <f>VLOOKUP(A340,[1]总校正后表!$A:$V,22,)</f>
        <v>3.556487</v>
      </c>
    </row>
    <row r="341" spans="1:3">
      <c r="A341" t="s">
        <v>47</v>
      </c>
      <c r="B341">
        <v>-0.803304</v>
      </c>
      <c r="C341">
        <f>VLOOKUP(A341,[1]总校正后表!$A:$V,22,)</f>
        <v>6.364649</v>
      </c>
    </row>
    <row r="342" spans="1:3">
      <c r="A342" t="s">
        <v>610</v>
      </c>
      <c r="B342">
        <v>-0.796467</v>
      </c>
      <c r="C342">
        <f>VLOOKUP(A342,[1]总校正后表!$A:$V,22,)</f>
        <v>10.942355</v>
      </c>
    </row>
    <row r="343" spans="1:3">
      <c r="A343" t="s">
        <v>121</v>
      </c>
      <c r="B343">
        <v>-0.795548</v>
      </c>
      <c r="C343">
        <f>VLOOKUP(A343,[1]总校正后表!$A:$V,22,)</f>
        <v>7.558922</v>
      </c>
    </row>
    <row r="344" spans="1:3">
      <c r="A344" t="s">
        <v>699</v>
      </c>
      <c r="B344">
        <v>-0.794504</v>
      </c>
      <c r="C344">
        <f>VLOOKUP(A344,[1]总校正后表!$A:$V,22,)</f>
        <v>3.452288</v>
      </c>
    </row>
    <row r="345" spans="1:3">
      <c r="A345" t="s">
        <v>94</v>
      </c>
      <c r="B345">
        <v>-0.794435</v>
      </c>
      <c r="C345">
        <f>VLOOKUP(A345,[1]总校正后表!$A:$V,22,)</f>
        <v>4.577105</v>
      </c>
    </row>
    <row r="346" spans="1:3">
      <c r="A346" t="s">
        <v>50</v>
      </c>
      <c r="B346">
        <v>-0.794247</v>
      </c>
      <c r="C346">
        <f>VLOOKUP(A346,[1]总校正后表!$A:$V,22,)</f>
        <v>5.35834</v>
      </c>
    </row>
    <row r="347" spans="1:3">
      <c r="A347" t="s">
        <v>537</v>
      </c>
      <c r="B347">
        <v>-0.791776</v>
      </c>
      <c r="C347">
        <f>VLOOKUP(A347,[1]总校正后表!$A:$V,22,)</f>
        <v>7.597712</v>
      </c>
    </row>
    <row r="348" spans="1:3">
      <c r="A348" t="s">
        <v>407</v>
      </c>
      <c r="B348">
        <v>-0.788075</v>
      </c>
      <c r="C348">
        <f>VLOOKUP(A348,[1]总校正后表!$A:$V,22,)</f>
        <v>5.4165335</v>
      </c>
    </row>
    <row r="349" spans="1:3">
      <c r="A349" t="s">
        <v>64</v>
      </c>
      <c r="B349">
        <v>-0.784234</v>
      </c>
      <c r="C349">
        <f>VLOOKUP(A349,[1]总校正后表!$A:$V,22,)</f>
        <v>4.25418</v>
      </c>
    </row>
    <row r="350" spans="1:3">
      <c r="A350" t="s">
        <v>823</v>
      </c>
      <c r="B350">
        <v>-0.780652</v>
      </c>
      <c r="C350">
        <f>VLOOKUP(A350,[1]总校正后表!$A:$V,22,)</f>
        <v>4.6049065</v>
      </c>
    </row>
    <row r="351" spans="1:3">
      <c r="A351" t="s">
        <v>756</v>
      </c>
      <c r="B351">
        <v>-0.764598</v>
      </c>
      <c r="C351">
        <f>VLOOKUP(A351,[1]总校正后表!$A:$V,22,)</f>
        <v>7.297927</v>
      </c>
    </row>
    <row r="352" spans="1:3">
      <c r="A352" t="s">
        <v>769</v>
      </c>
      <c r="B352">
        <v>-0.763315</v>
      </c>
      <c r="C352">
        <f>VLOOKUP(A352,[1]总校正后表!$A:$V,22,)</f>
        <v>7.852124</v>
      </c>
    </row>
    <row r="353" spans="1:3">
      <c r="A353" t="s">
        <v>603</v>
      </c>
      <c r="B353">
        <v>-0.762721</v>
      </c>
      <c r="C353">
        <f>VLOOKUP(A353,[1]总校正后表!$A:$V,22,)</f>
        <v>7.033157</v>
      </c>
    </row>
    <row r="354" spans="1:3">
      <c r="A354" t="s">
        <v>544</v>
      </c>
      <c r="B354">
        <v>-0.760622</v>
      </c>
      <c r="C354">
        <f>VLOOKUP(A354,[1]总校正后表!$A:$V,22,)</f>
        <v>4.876496</v>
      </c>
    </row>
    <row r="355" spans="1:3">
      <c r="A355" t="s">
        <v>1109</v>
      </c>
      <c r="B355">
        <v>-0.757544</v>
      </c>
      <c r="C355">
        <f>VLOOKUP(A355,[1]总校正后表!$A:$V,22,)</f>
        <v>7.2625865</v>
      </c>
    </row>
    <row r="356" spans="1:3">
      <c r="A356" t="s">
        <v>117</v>
      </c>
      <c r="B356">
        <v>-0.752415</v>
      </c>
      <c r="C356">
        <f>VLOOKUP(A356,[1]总校正后表!$A:$V,22,)</f>
        <v>9.167761</v>
      </c>
    </row>
    <row r="357" spans="1:3">
      <c r="A357" t="s">
        <v>1271</v>
      </c>
      <c r="B357">
        <v>-0.752018</v>
      </c>
      <c r="C357">
        <f>VLOOKUP(A357,[1]总校正后表!$A:$V,22,)</f>
        <v>2.2447965</v>
      </c>
    </row>
    <row r="358" spans="1:3">
      <c r="A358" t="s">
        <v>919</v>
      </c>
      <c r="B358">
        <v>-0.751528</v>
      </c>
      <c r="C358">
        <f>VLOOKUP(A358,[1]总校正后表!$A:$V,22,)</f>
        <v>4.428004</v>
      </c>
    </row>
    <row r="359" spans="1:3">
      <c r="A359" t="s">
        <v>759</v>
      </c>
      <c r="B359">
        <v>-0.751237</v>
      </c>
      <c r="C359">
        <f>VLOOKUP(A359,[1]总校正后表!$A:$V,22,)</f>
        <v>5.135332</v>
      </c>
    </row>
    <row r="360" spans="1:3">
      <c r="A360" t="s">
        <v>178</v>
      </c>
      <c r="B360">
        <v>-0.743904</v>
      </c>
      <c r="C360">
        <f>VLOOKUP(A360,[1]总校正后表!$A:$V,22,)</f>
        <v>4.263692</v>
      </c>
    </row>
    <row r="361" spans="1:3">
      <c r="A361" t="s">
        <v>733</v>
      </c>
      <c r="B361">
        <v>-0.740291</v>
      </c>
      <c r="C361">
        <f>VLOOKUP(A361,[1]总校正后表!$A:$V,22,)</f>
        <v>3.288789</v>
      </c>
    </row>
    <row r="362" spans="1:3">
      <c r="A362" t="s">
        <v>535</v>
      </c>
      <c r="B362">
        <v>-0.737324</v>
      </c>
      <c r="C362">
        <f>VLOOKUP(A362,[1]总校正后表!$A:$V,22,)</f>
        <v>9.206834</v>
      </c>
    </row>
    <row r="363" spans="1:3">
      <c r="A363" t="s">
        <v>78</v>
      </c>
      <c r="B363">
        <v>-0.736669</v>
      </c>
      <c r="C363">
        <f>VLOOKUP(A363,[1]总校正后表!$A:$V,22,)</f>
        <v>4.181707</v>
      </c>
    </row>
    <row r="364" spans="1:3">
      <c r="A364" t="s">
        <v>424</v>
      </c>
      <c r="B364">
        <v>-0.73027</v>
      </c>
      <c r="C364">
        <f>VLOOKUP(A364,[1]总校正后表!$A:$V,22,)</f>
        <v>5.357299</v>
      </c>
    </row>
    <row r="365" spans="1:3">
      <c r="A365" t="s">
        <v>887</v>
      </c>
      <c r="B365">
        <v>-0.730097</v>
      </c>
      <c r="C365">
        <f>VLOOKUP(A365,[1]总校正后表!$A:$V,22,)</f>
        <v>4.775348</v>
      </c>
    </row>
    <row r="366" spans="1:3">
      <c r="A366" t="s">
        <v>140</v>
      </c>
      <c r="B366">
        <v>-0.724114</v>
      </c>
      <c r="C366">
        <f>VLOOKUP(A366,[1]总校正后表!$A:$V,22,)</f>
        <v>3.9200565</v>
      </c>
    </row>
    <row r="367" spans="1:3">
      <c r="A367" t="s">
        <v>443</v>
      </c>
      <c r="B367">
        <v>-0.718525</v>
      </c>
      <c r="C367">
        <f>VLOOKUP(A367,[1]总校正后表!$A:$V,22,)</f>
        <v>5.078355</v>
      </c>
    </row>
    <row r="368" spans="1:3">
      <c r="A368" t="s">
        <v>1020</v>
      </c>
      <c r="B368">
        <v>-0.71371</v>
      </c>
      <c r="C368">
        <f>VLOOKUP(A368,[1]总校正后表!$A:$V,22,)</f>
        <v>12.212497</v>
      </c>
    </row>
    <row r="369" spans="1:3">
      <c r="A369" t="s">
        <v>237</v>
      </c>
      <c r="B369">
        <v>-0.712196</v>
      </c>
      <c r="C369">
        <f>VLOOKUP(A369,[1]总校正后表!$A:$V,22,)</f>
        <v>3.0747435</v>
      </c>
    </row>
    <row r="370" spans="1:3">
      <c r="A370" t="s">
        <v>287</v>
      </c>
      <c r="B370">
        <v>-0.711802</v>
      </c>
      <c r="C370">
        <f>VLOOKUP(A370,[1]总校正后表!$A:$V,22,)</f>
        <v>6.927554</v>
      </c>
    </row>
    <row r="371" spans="1:3">
      <c r="A371" t="s">
        <v>159</v>
      </c>
      <c r="B371">
        <v>-0.709925</v>
      </c>
      <c r="C371">
        <f>VLOOKUP(A371,[1]总校正后表!$A:$V,22,)</f>
        <v>4.830338</v>
      </c>
    </row>
    <row r="372" spans="1:3">
      <c r="A372" t="s">
        <v>505</v>
      </c>
      <c r="B372">
        <v>-0.707916</v>
      </c>
      <c r="C372">
        <f>VLOOKUP(A372,[1]总校正后表!$A:$V,22,)</f>
        <v>4.373754</v>
      </c>
    </row>
    <row r="373" spans="1:3">
      <c r="A373" t="s">
        <v>405</v>
      </c>
      <c r="B373">
        <v>-0.700778</v>
      </c>
      <c r="C373">
        <f>VLOOKUP(A373,[1]总校正后表!$A:$V,22,)</f>
        <v>1.826725</v>
      </c>
    </row>
    <row r="374" spans="1:3">
      <c r="A374" t="s">
        <v>1151</v>
      </c>
      <c r="B374">
        <v>-0.694429</v>
      </c>
      <c r="C374">
        <f>VLOOKUP(A374,[1]总校正后表!$A:$V,22,)</f>
        <v>7.840814</v>
      </c>
    </row>
    <row r="375" spans="1:3">
      <c r="A375" t="s">
        <v>692</v>
      </c>
      <c r="B375">
        <v>-0.694172</v>
      </c>
      <c r="C375">
        <f>VLOOKUP(A375,[1]总校正后表!$A:$V,22,)</f>
        <v>5.712442</v>
      </c>
    </row>
    <row r="376" spans="1:3">
      <c r="A376" t="s">
        <v>251</v>
      </c>
      <c r="B376">
        <v>-0.693515</v>
      </c>
      <c r="C376">
        <f>VLOOKUP(A376,[1]总校正后表!$A:$V,22,)</f>
        <v>4.555382</v>
      </c>
    </row>
    <row r="377" spans="1:3">
      <c r="A377" t="s">
        <v>379</v>
      </c>
      <c r="B377">
        <v>-0.692262</v>
      </c>
      <c r="C377">
        <f>VLOOKUP(A377,[1]总校正后表!$A:$V,22,)</f>
        <v>3.982962</v>
      </c>
    </row>
    <row r="378" spans="1:3">
      <c r="A378" t="s">
        <v>455</v>
      </c>
      <c r="B378">
        <v>-0.691041</v>
      </c>
      <c r="C378">
        <f>VLOOKUP(A378,[1]总校正后表!$A:$V,22,)</f>
        <v>4.871384</v>
      </c>
    </row>
    <row r="379" spans="1:3">
      <c r="A379" t="s">
        <v>180</v>
      </c>
      <c r="B379">
        <v>-0.688064</v>
      </c>
      <c r="C379">
        <f>VLOOKUP(A379,[1]总校正后表!$A:$V,22,)</f>
        <v>6.071892</v>
      </c>
    </row>
    <row r="380" spans="1:3">
      <c r="A380" t="s">
        <v>914</v>
      </c>
      <c r="B380">
        <v>-0.687433</v>
      </c>
      <c r="C380">
        <f>VLOOKUP(A380,[1]总校正后表!$A:$V,22,)</f>
        <v>6.852837</v>
      </c>
    </row>
    <row r="381" spans="1:3">
      <c r="A381" t="s">
        <v>704</v>
      </c>
      <c r="B381">
        <v>-0.686243</v>
      </c>
      <c r="C381">
        <f>VLOOKUP(A381,[1]总校正后表!$A:$V,22,)</f>
        <v>3.534597</v>
      </c>
    </row>
    <row r="382" spans="1:3">
      <c r="A382" t="s">
        <v>390</v>
      </c>
      <c r="B382">
        <v>-0.68265</v>
      </c>
      <c r="C382">
        <f>VLOOKUP(A382,[1]总校正后表!$A:$V,22,)</f>
        <v>4.005522</v>
      </c>
    </row>
    <row r="383" spans="1:3">
      <c r="A383" t="s">
        <v>3</v>
      </c>
      <c r="B383">
        <v>-0.681039</v>
      </c>
      <c r="C383">
        <f>VLOOKUP(A383,[1]总校正后表!$A:$V,22,)</f>
        <v>3.5461735</v>
      </c>
    </row>
    <row r="384" spans="1:3">
      <c r="A384" t="s">
        <v>990</v>
      </c>
      <c r="B384">
        <v>-0.680269</v>
      </c>
      <c r="C384">
        <f>VLOOKUP(A384,[1]总校正后表!$A:$V,22,)</f>
        <v>6.1981135</v>
      </c>
    </row>
    <row r="385" spans="1:3">
      <c r="A385" t="s">
        <v>205</v>
      </c>
      <c r="B385">
        <v>-0.679052</v>
      </c>
      <c r="C385">
        <f>VLOOKUP(A385,[1]总校正后表!$A:$V,22,)</f>
        <v>2.275747</v>
      </c>
    </row>
    <row r="386" spans="1:3">
      <c r="A386" t="s">
        <v>601</v>
      </c>
      <c r="B386">
        <v>-0.678612</v>
      </c>
      <c r="C386">
        <f>VLOOKUP(A386,[1]总校正后表!$A:$V,22,)</f>
        <v>6.9610735</v>
      </c>
    </row>
    <row r="387" spans="1:3">
      <c r="A387" t="s">
        <v>944</v>
      </c>
      <c r="B387">
        <v>-0.673616</v>
      </c>
      <c r="C387">
        <f>VLOOKUP(A387,[1]总校正后表!$A:$V,22,)</f>
        <v>4.649262</v>
      </c>
    </row>
    <row r="388" spans="1:3">
      <c r="A388" t="s">
        <v>824</v>
      </c>
      <c r="B388">
        <v>-0.672928</v>
      </c>
      <c r="C388">
        <f>VLOOKUP(A388,[1]总校正后表!$A:$V,22,)</f>
        <v>3.228102</v>
      </c>
    </row>
    <row r="389" spans="1:3">
      <c r="A389" t="s">
        <v>1278</v>
      </c>
      <c r="B389">
        <v>-0.669367</v>
      </c>
      <c r="C389">
        <f>VLOOKUP(A389,[1]总校正后表!$A:$V,22,)</f>
        <v>5.308736</v>
      </c>
    </row>
    <row r="390" spans="1:3">
      <c r="A390" t="s">
        <v>569</v>
      </c>
      <c r="B390">
        <v>-0.669287</v>
      </c>
      <c r="C390">
        <f>VLOOKUP(A390,[1]总校正后表!$A:$V,22,)</f>
        <v>5.107475</v>
      </c>
    </row>
    <row r="391" spans="1:3">
      <c r="A391" t="s">
        <v>210</v>
      </c>
      <c r="B391">
        <v>-0.667963</v>
      </c>
      <c r="C391">
        <f>VLOOKUP(A391,[1]总校正后表!$A:$V,22,)</f>
        <v>8.313672</v>
      </c>
    </row>
    <row r="392" spans="1:3">
      <c r="A392" t="s">
        <v>1185</v>
      </c>
      <c r="B392">
        <v>-0.667769</v>
      </c>
      <c r="C392">
        <f>VLOOKUP(A392,[1]总校正后表!$A:$V,22,)</f>
        <v>6.732122</v>
      </c>
    </row>
    <row r="393" spans="1:3">
      <c r="A393" t="s">
        <v>177</v>
      </c>
      <c r="B393">
        <v>-0.66659</v>
      </c>
      <c r="C393">
        <f>VLOOKUP(A393,[1]总校正后表!$A:$V,22,)</f>
        <v>0.4787735</v>
      </c>
    </row>
    <row r="394" spans="1:3">
      <c r="A394" t="s">
        <v>329</v>
      </c>
      <c r="B394">
        <v>-0.663717</v>
      </c>
      <c r="C394">
        <f>VLOOKUP(A394,[1]总校正后表!$A:$V,22,)</f>
        <v>7.118535</v>
      </c>
    </row>
    <row r="395" spans="1:3">
      <c r="A395" t="s">
        <v>899</v>
      </c>
      <c r="B395">
        <v>-0.655046</v>
      </c>
      <c r="C395">
        <f>VLOOKUP(A395,[1]总校正后表!$A:$V,22,)</f>
        <v>3.747412</v>
      </c>
    </row>
    <row r="396" spans="1:3">
      <c r="A396" t="s">
        <v>278</v>
      </c>
      <c r="B396">
        <v>-0.654566</v>
      </c>
      <c r="C396">
        <f>VLOOKUP(A396,[1]总校正后表!$A:$V,22,)</f>
        <v>4.502894</v>
      </c>
    </row>
    <row r="397" spans="1:3">
      <c r="A397" t="s">
        <v>802</v>
      </c>
      <c r="B397">
        <v>-0.64935</v>
      </c>
      <c r="C397">
        <f>VLOOKUP(A397,[1]总校正后表!$A:$V,22,)</f>
        <v>8.678927</v>
      </c>
    </row>
    <row r="398" spans="1:3">
      <c r="A398" t="s">
        <v>294</v>
      </c>
      <c r="B398">
        <v>-0.648425</v>
      </c>
      <c r="C398">
        <f>VLOOKUP(A398,[1]总校正后表!$A:$V,22,)</f>
        <v>5.856324</v>
      </c>
    </row>
    <row r="399" spans="1:3">
      <c r="A399" t="s">
        <v>471</v>
      </c>
      <c r="B399">
        <v>-0.641818</v>
      </c>
      <c r="C399">
        <f>VLOOKUP(A399,[1]总校正后表!$A:$V,22,)</f>
        <v>3.383309</v>
      </c>
    </row>
    <row r="400" spans="1:3">
      <c r="A400" t="s">
        <v>1120</v>
      </c>
      <c r="B400">
        <v>-0.640086</v>
      </c>
      <c r="C400">
        <f>VLOOKUP(A400,[1]总校正后表!$A:$V,22,)</f>
        <v>10.2097435</v>
      </c>
    </row>
    <row r="401" spans="1:3">
      <c r="A401" t="s">
        <v>153</v>
      </c>
      <c r="B401">
        <v>-0.638487</v>
      </c>
      <c r="C401">
        <f>VLOOKUP(A401,[1]总校正后表!$A:$V,22,)</f>
        <v>6.5651235</v>
      </c>
    </row>
    <row r="402" spans="1:3">
      <c r="A402" t="s">
        <v>905</v>
      </c>
      <c r="B402">
        <v>-0.634131</v>
      </c>
      <c r="C402">
        <f>VLOOKUP(A402,[1]总校正后表!$A:$V,22,)</f>
        <v>3.625489</v>
      </c>
    </row>
    <row r="403" spans="1:3">
      <c r="A403" t="s">
        <v>340</v>
      </c>
      <c r="B403">
        <v>-0.624872</v>
      </c>
      <c r="C403">
        <f>VLOOKUP(A403,[1]总校正后表!$A:$V,22,)</f>
        <v>6.396685</v>
      </c>
    </row>
    <row r="404" spans="1:3">
      <c r="A404" t="s">
        <v>688</v>
      </c>
      <c r="B404">
        <v>-0.622016</v>
      </c>
      <c r="C404">
        <f>VLOOKUP(A404,[1]总校正后表!$A:$V,22,)</f>
        <v>7.620175</v>
      </c>
    </row>
    <row r="405" spans="1:3">
      <c r="A405" t="s">
        <v>239</v>
      </c>
      <c r="B405">
        <v>-0.621039</v>
      </c>
      <c r="C405">
        <f>VLOOKUP(A405,[1]总校正后表!$A:$V,22,)</f>
        <v>10.374207</v>
      </c>
    </row>
    <row r="406" spans="1:3">
      <c r="A406" t="s">
        <v>1136</v>
      </c>
      <c r="B406">
        <v>-0.620941</v>
      </c>
      <c r="C406">
        <f>VLOOKUP(A406,[1]总校正后表!$A:$V,22,)</f>
        <v>4.255358</v>
      </c>
    </row>
    <row r="407" spans="1:3">
      <c r="A407" t="s">
        <v>1044</v>
      </c>
      <c r="B407">
        <v>-0.619943</v>
      </c>
      <c r="C407">
        <f>VLOOKUP(A407,[1]总校正后表!$A:$V,22,)</f>
        <v>6.5067335</v>
      </c>
    </row>
    <row r="408" spans="1:3">
      <c r="A408" t="s">
        <v>929</v>
      </c>
      <c r="B408">
        <v>-0.619709</v>
      </c>
      <c r="C408">
        <f>VLOOKUP(A408,[1]总校正后表!$A:$V,22,)</f>
        <v>7.916038</v>
      </c>
    </row>
    <row r="409" spans="1:3">
      <c r="A409" t="s">
        <v>244</v>
      </c>
      <c r="B409">
        <v>-0.618767</v>
      </c>
      <c r="C409">
        <f>VLOOKUP(A409,[1]总校正后表!$A:$V,22,)</f>
        <v>2.136165</v>
      </c>
    </row>
    <row r="410" spans="1:3">
      <c r="A410" t="s">
        <v>539</v>
      </c>
      <c r="B410">
        <v>-0.617872</v>
      </c>
      <c r="C410">
        <f>VLOOKUP(A410,[1]总校正后表!$A:$V,22,)</f>
        <v>4.93891</v>
      </c>
    </row>
    <row r="411" spans="1:3">
      <c r="A411" t="s">
        <v>863</v>
      </c>
      <c r="B411">
        <v>-0.611061</v>
      </c>
      <c r="C411">
        <f>VLOOKUP(A411,[1]总校正后表!$A:$V,22,)</f>
        <v>2.676502</v>
      </c>
    </row>
    <row r="412" spans="1:3">
      <c r="A412" t="s">
        <v>987</v>
      </c>
      <c r="B412">
        <v>-0.608439</v>
      </c>
      <c r="C412">
        <f>VLOOKUP(A412,[1]总校正后表!$A:$V,22,)</f>
        <v>6.794697</v>
      </c>
    </row>
    <row r="413" spans="1:3">
      <c r="A413" t="s">
        <v>206</v>
      </c>
      <c r="B413">
        <v>-0.606605</v>
      </c>
      <c r="C413">
        <f>VLOOKUP(A413,[1]总校正后表!$A:$V,22,)</f>
        <v>2.053188</v>
      </c>
    </row>
    <row r="414" spans="1:3">
      <c r="A414" t="s">
        <v>517</v>
      </c>
      <c r="B414">
        <v>-0.60653</v>
      </c>
      <c r="C414">
        <f>VLOOKUP(A414,[1]总校正后表!$A:$V,22,)</f>
        <v>1.2360165</v>
      </c>
    </row>
    <row r="415" spans="1:3">
      <c r="A415" t="s">
        <v>632</v>
      </c>
      <c r="B415">
        <v>-0.60225</v>
      </c>
      <c r="C415">
        <f>VLOOKUP(A415,[1]总校正后表!$A:$V,22,)</f>
        <v>6.769069</v>
      </c>
    </row>
    <row r="416" spans="1:3">
      <c r="A416" t="s">
        <v>778</v>
      </c>
      <c r="B416">
        <v>-0.59666</v>
      </c>
      <c r="C416">
        <f>VLOOKUP(A416,[1]总校正后表!$A:$V,22,)</f>
        <v>4.941812</v>
      </c>
    </row>
    <row r="417" spans="1:3">
      <c r="A417" t="s">
        <v>678</v>
      </c>
      <c r="B417">
        <v>-0.596003</v>
      </c>
      <c r="C417">
        <f>VLOOKUP(A417,[1]总校正后表!$A:$V,22,)</f>
        <v>3.086224</v>
      </c>
    </row>
    <row r="418" spans="1:3">
      <c r="A418" t="s">
        <v>943</v>
      </c>
      <c r="B418">
        <v>-0.593905</v>
      </c>
      <c r="C418">
        <f>VLOOKUP(A418,[1]总校正后表!$A:$V,22,)</f>
        <v>3.132362</v>
      </c>
    </row>
    <row r="419" spans="1:3">
      <c r="A419" t="s">
        <v>402</v>
      </c>
      <c r="B419">
        <v>-0.589884</v>
      </c>
      <c r="C419">
        <f>VLOOKUP(A419,[1]总校正后表!$A:$V,22,)</f>
        <v>2.7904735</v>
      </c>
    </row>
    <row r="420" spans="1:3">
      <c r="A420" t="s">
        <v>357</v>
      </c>
      <c r="B420">
        <v>-0.589734</v>
      </c>
      <c r="C420">
        <f>VLOOKUP(A420,[1]总校正后表!$A:$V,22,)</f>
        <v>3.573837</v>
      </c>
    </row>
    <row r="421" spans="1:3">
      <c r="A421" t="s">
        <v>958</v>
      </c>
      <c r="B421">
        <v>-0.588992</v>
      </c>
      <c r="C421">
        <f>VLOOKUP(A421,[1]总校正后表!$A:$V,22,)</f>
        <v>3.908156</v>
      </c>
    </row>
    <row r="422" spans="1:3">
      <c r="A422" t="s">
        <v>1277</v>
      </c>
      <c r="B422">
        <v>-0.58701</v>
      </c>
      <c r="C422">
        <f>VLOOKUP(A422,[1]总校正后表!$A:$V,22,)</f>
        <v>4.103239</v>
      </c>
    </row>
    <row r="423" spans="1:3">
      <c r="A423" t="s">
        <v>965</v>
      </c>
      <c r="B423">
        <v>-0.585001</v>
      </c>
      <c r="C423">
        <f>VLOOKUP(A423,[1]总校正后表!$A:$V,22,)</f>
        <v>3.151989</v>
      </c>
    </row>
    <row r="424" spans="1:3">
      <c r="A424" t="s">
        <v>993</v>
      </c>
      <c r="B424">
        <v>-0.584559</v>
      </c>
      <c r="C424">
        <f>VLOOKUP(A424,[1]总校正后表!$A:$V,22,)</f>
        <v>3.3498695</v>
      </c>
    </row>
    <row r="425" spans="1:3">
      <c r="A425" t="s">
        <v>13</v>
      </c>
      <c r="B425">
        <v>-0.584463</v>
      </c>
      <c r="C425">
        <f>VLOOKUP(A425,[1]总校正后表!$A:$V,22,)</f>
        <v>12.945482</v>
      </c>
    </row>
    <row r="426" spans="1:3">
      <c r="A426" t="s">
        <v>1172</v>
      </c>
      <c r="B426">
        <v>-0.582827</v>
      </c>
      <c r="C426">
        <f>VLOOKUP(A426,[1]总校正后表!$A:$V,22,)</f>
        <v>1.961168</v>
      </c>
    </row>
    <row r="427" spans="1:3">
      <c r="A427" t="s">
        <v>651</v>
      </c>
      <c r="B427">
        <v>-0.569406</v>
      </c>
      <c r="C427">
        <f>VLOOKUP(A427,[1]总校正后表!$A:$V,22,)</f>
        <v>3.890726</v>
      </c>
    </row>
    <row r="428" spans="1:3">
      <c r="A428" t="s">
        <v>840</v>
      </c>
      <c r="B428">
        <v>-0.56835</v>
      </c>
      <c r="C428">
        <f>VLOOKUP(A428,[1]总校正后表!$A:$V,22,)</f>
        <v>6.376817</v>
      </c>
    </row>
    <row r="429" spans="1:3">
      <c r="A429" t="s">
        <v>1092</v>
      </c>
      <c r="B429">
        <v>-0.568091</v>
      </c>
      <c r="C429">
        <f>VLOOKUP(A429,[1]总校正后表!$A:$V,22,)</f>
        <v>4.236689</v>
      </c>
    </row>
    <row r="430" spans="1:3">
      <c r="A430" t="s">
        <v>587</v>
      </c>
      <c r="B430">
        <v>-0.5655</v>
      </c>
      <c r="C430">
        <f>VLOOKUP(A430,[1]总校正后表!$A:$V,22,)</f>
        <v>5.088975</v>
      </c>
    </row>
    <row r="431" spans="1:3">
      <c r="A431" t="s">
        <v>1084</v>
      </c>
      <c r="B431">
        <v>-0.564072</v>
      </c>
      <c r="C431">
        <f>VLOOKUP(A431,[1]总校正后表!$A:$V,22,)</f>
        <v>3.30942</v>
      </c>
    </row>
    <row r="432" spans="1:3">
      <c r="A432" t="s">
        <v>1058</v>
      </c>
      <c r="B432">
        <v>-0.551533</v>
      </c>
      <c r="C432">
        <f>VLOOKUP(A432,[1]总校正后表!$A:$V,22,)</f>
        <v>10.317487</v>
      </c>
    </row>
    <row r="433" spans="1:3">
      <c r="A433" t="s">
        <v>734</v>
      </c>
      <c r="B433">
        <v>-0.551084</v>
      </c>
      <c r="C433">
        <f>VLOOKUP(A433,[1]总校正后表!$A:$V,22,)</f>
        <v>2.514937</v>
      </c>
    </row>
    <row r="434" spans="1:3">
      <c r="A434" t="s">
        <v>859</v>
      </c>
      <c r="B434">
        <v>-0.548637</v>
      </c>
      <c r="C434">
        <f>VLOOKUP(A434,[1]总校正后表!$A:$V,22,)</f>
        <v>4.558259</v>
      </c>
    </row>
    <row r="435" spans="1:3">
      <c r="A435" t="s">
        <v>885</v>
      </c>
      <c r="B435">
        <v>-0.547319</v>
      </c>
      <c r="C435">
        <f>VLOOKUP(A435,[1]总校正后表!$A:$V,22,)</f>
        <v>6.468547</v>
      </c>
    </row>
    <row r="436" spans="1:3">
      <c r="A436" t="s">
        <v>996</v>
      </c>
      <c r="B436">
        <v>-0.546032</v>
      </c>
      <c r="C436">
        <f>VLOOKUP(A436,[1]总校正后表!$A:$V,22,)</f>
        <v>1.6486665</v>
      </c>
    </row>
    <row r="437" spans="1:3">
      <c r="A437" t="s">
        <v>848</v>
      </c>
      <c r="B437">
        <v>-0.542338</v>
      </c>
      <c r="C437">
        <f>VLOOKUP(A437,[1]总校正后表!$A:$V,22,)</f>
        <v>5.067726</v>
      </c>
    </row>
    <row r="438" spans="1:3">
      <c r="A438" t="s">
        <v>786</v>
      </c>
      <c r="B438">
        <v>-0.532357</v>
      </c>
      <c r="C438">
        <f>VLOOKUP(A438,[1]总校正后表!$A:$V,22,)</f>
        <v>7.960615</v>
      </c>
    </row>
    <row r="439" spans="1:3">
      <c r="A439" t="s">
        <v>391</v>
      </c>
      <c r="B439">
        <v>-0.529621</v>
      </c>
      <c r="C439">
        <f>VLOOKUP(A439,[1]总校正后表!$A:$V,22,)</f>
        <v>4.780228</v>
      </c>
    </row>
    <row r="440" spans="1:3">
      <c r="A440" t="s">
        <v>350</v>
      </c>
      <c r="B440">
        <v>-0.529522</v>
      </c>
      <c r="C440">
        <f>VLOOKUP(A440,[1]总校正后表!$A:$V,22,)</f>
        <v>2.900806</v>
      </c>
    </row>
    <row r="441" spans="1:3">
      <c r="A441" t="s">
        <v>653</v>
      </c>
      <c r="B441">
        <v>-0.525479</v>
      </c>
      <c r="C441">
        <f>VLOOKUP(A441,[1]总校正后表!$A:$V,22,)</f>
        <v>7.1800835</v>
      </c>
    </row>
    <row r="442" spans="1:3">
      <c r="A442" t="s">
        <v>163</v>
      </c>
      <c r="B442">
        <v>-0.519576</v>
      </c>
      <c r="C442">
        <f>VLOOKUP(A442,[1]总校正后表!$A:$V,22,)</f>
        <v>3.100832</v>
      </c>
    </row>
    <row r="443" spans="1:3">
      <c r="A443" t="s">
        <v>1207</v>
      </c>
      <c r="B443">
        <v>-0.517214</v>
      </c>
      <c r="C443">
        <f>VLOOKUP(A443,[1]总校正后表!$A:$V,22,)</f>
        <v>4.754996</v>
      </c>
    </row>
    <row r="444" spans="1:3">
      <c r="A444" t="s">
        <v>836</v>
      </c>
      <c r="B444">
        <v>-0.515144</v>
      </c>
      <c r="C444">
        <f>VLOOKUP(A444,[1]总校正后表!$A:$V,22,)</f>
        <v>7.568175</v>
      </c>
    </row>
    <row r="445" spans="1:3">
      <c r="A445" t="s">
        <v>328</v>
      </c>
      <c r="B445">
        <v>-0.512975</v>
      </c>
      <c r="C445">
        <f>VLOOKUP(A445,[1]总校正后表!$A:$V,22,)</f>
        <v>8.364685</v>
      </c>
    </row>
    <row r="446" spans="1:3">
      <c r="A446" t="s">
        <v>431</v>
      </c>
      <c r="B446">
        <v>-0.512496</v>
      </c>
      <c r="C446">
        <f>VLOOKUP(A446,[1]总校正后表!$A:$V,22,)</f>
        <v>5.526422</v>
      </c>
    </row>
    <row r="447" spans="1:3">
      <c r="A447" t="s">
        <v>497</v>
      </c>
      <c r="B447">
        <v>-0.507454</v>
      </c>
      <c r="C447">
        <f>VLOOKUP(A447,[1]总校正后表!$A:$V,22,)</f>
        <v>7.6331865</v>
      </c>
    </row>
    <row r="448" spans="1:3">
      <c r="A448" t="s">
        <v>195</v>
      </c>
      <c r="B448">
        <v>-0.506803</v>
      </c>
      <c r="C448">
        <f>VLOOKUP(A448,[1]总校正后表!$A:$V,22,)</f>
        <v>6.193162</v>
      </c>
    </row>
    <row r="449" spans="1:3">
      <c r="A449" t="s">
        <v>1201</v>
      </c>
      <c r="B449">
        <v>-0.504678</v>
      </c>
      <c r="C449">
        <f>VLOOKUP(A449,[1]总校正后表!$A:$V,22,)</f>
        <v>2.055637</v>
      </c>
    </row>
    <row r="450" spans="1:3">
      <c r="A450" t="s">
        <v>872</v>
      </c>
      <c r="B450">
        <v>-0.502799</v>
      </c>
      <c r="C450">
        <f>VLOOKUP(A450,[1]总校正后表!$A:$V,22,)</f>
        <v>3.1134195</v>
      </c>
    </row>
    <row r="451" spans="1:3">
      <c r="A451" t="s">
        <v>1118</v>
      </c>
      <c r="B451">
        <v>-0.502612</v>
      </c>
      <c r="C451">
        <f>VLOOKUP(A451,[1]总校正后表!$A:$V,22,)</f>
        <v>5.238757</v>
      </c>
    </row>
    <row r="452" spans="1:3">
      <c r="A452" t="s">
        <v>878</v>
      </c>
      <c r="B452">
        <v>-0.49984</v>
      </c>
      <c r="C452">
        <f>VLOOKUP(A452,[1]总校正后表!$A:$V,22,)</f>
        <v>6.323036</v>
      </c>
    </row>
    <row r="453" spans="1:3">
      <c r="A453" t="s">
        <v>724</v>
      </c>
      <c r="B453">
        <v>-0.499405</v>
      </c>
      <c r="C453">
        <f>VLOOKUP(A453,[1]总校正后表!$A:$V,22,)</f>
        <v>11.4740835</v>
      </c>
    </row>
    <row r="454" spans="1:3">
      <c r="A454" t="s">
        <v>489</v>
      </c>
      <c r="B454">
        <v>-0.498398</v>
      </c>
      <c r="C454">
        <f>VLOOKUP(A454,[1]总校正后表!$A:$V,22,)</f>
        <v>6.032197</v>
      </c>
    </row>
    <row r="455" spans="1:3">
      <c r="A455" t="s">
        <v>1042</v>
      </c>
      <c r="B455">
        <v>-0.497497</v>
      </c>
      <c r="C455">
        <f>VLOOKUP(A455,[1]总校正后表!$A:$V,22,)</f>
        <v>7.414148</v>
      </c>
    </row>
    <row r="456" spans="1:3">
      <c r="A456" t="s">
        <v>923</v>
      </c>
      <c r="B456">
        <v>-0.495952</v>
      </c>
      <c r="C456">
        <f>VLOOKUP(A456,[1]总校正后表!$A:$V,22,)</f>
        <v>13.963207</v>
      </c>
    </row>
    <row r="457" spans="1:3">
      <c r="A457" t="s">
        <v>627</v>
      </c>
      <c r="B457">
        <v>-0.492791</v>
      </c>
      <c r="C457">
        <f>VLOOKUP(A457,[1]总校正后表!$A:$V,22,)</f>
        <v>7.2420835</v>
      </c>
    </row>
    <row r="458" spans="1:3">
      <c r="A458" t="s">
        <v>621</v>
      </c>
      <c r="B458">
        <v>-0.488771</v>
      </c>
      <c r="C458">
        <f>VLOOKUP(A458,[1]总校正后表!$A:$V,22,)</f>
        <v>6.767464</v>
      </c>
    </row>
    <row r="459" spans="1:3">
      <c r="A459" t="s">
        <v>14</v>
      </c>
      <c r="B459">
        <v>-0.487192</v>
      </c>
      <c r="C459">
        <f>VLOOKUP(A459,[1]总校正后表!$A:$V,22,)</f>
        <v>1.791477</v>
      </c>
    </row>
    <row r="460" spans="1:3">
      <c r="A460" t="s">
        <v>1140</v>
      </c>
      <c r="B460">
        <v>-0.486204</v>
      </c>
      <c r="C460">
        <f>VLOOKUP(A460,[1]总校正后表!$A:$V,22,)</f>
        <v>6.303412</v>
      </c>
    </row>
    <row r="461" spans="1:3">
      <c r="A461" t="s">
        <v>104</v>
      </c>
      <c r="B461">
        <v>-0.486048</v>
      </c>
      <c r="C461">
        <f>VLOOKUP(A461,[1]总校正后表!$A:$V,22,)</f>
        <v>5.665352</v>
      </c>
    </row>
    <row r="462" spans="1:3">
      <c r="A462" t="s">
        <v>1005</v>
      </c>
      <c r="B462">
        <v>-0.485696</v>
      </c>
      <c r="C462">
        <f>VLOOKUP(A462,[1]总校正后表!$A:$V,22,)</f>
        <v>4.097184</v>
      </c>
    </row>
    <row r="463" spans="1:3">
      <c r="A463" t="s">
        <v>815</v>
      </c>
      <c r="B463">
        <v>-0.485573</v>
      </c>
      <c r="C463">
        <f>VLOOKUP(A463,[1]总校正后表!$A:$V,22,)</f>
        <v>5.8327965</v>
      </c>
    </row>
    <row r="464" spans="1:3">
      <c r="A464" t="s">
        <v>1130</v>
      </c>
      <c r="B464">
        <v>-0.483922</v>
      </c>
      <c r="C464">
        <f>VLOOKUP(A464,[1]总校正后表!$A:$V,22,)</f>
        <v>2.239364</v>
      </c>
    </row>
    <row r="465" spans="1:3">
      <c r="A465" t="s">
        <v>584</v>
      </c>
      <c r="B465">
        <v>-0.481654</v>
      </c>
      <c r="C465">
        <f>VLOOKUP(A465,[1]总校正后表!$A:$V,22,)</f>
        <v>4.152561</v>
      </c>
    </row>
    <row r="466" spans="1:3">
      <c r="A466" t="s">
        <v>855</v>
      </c>
      <c r="B466">
        <v>-0.480564</v>
      </c>
      <c r="C466">
        <f>VLOOKUP(A466,[1]总校正后表!$A:$V,22,)</f>
        <v>7.923417</v>
      </c>
    </row>
    <row r="467" spans="1:3">
      <c r="A467" t="s">
        <v>846</v>
      </c>
      <c r="B467">
        <v>-0.479253</v>
      </c>
      <c r="C467">
        <f>VLOOKUP(A467,[1]总校正后表!$A:$V,22,)</f>
        <v>4.798716</v>
      </c>
    </row>
    <row r="468" spans="1:3">
      <c r="A468" t="s">
        <v>553</v>
      </c>
      <c r="B468">
        <v>-0.478715</v>
      </c>
      <c r="C468">
        <f>VLOOKUP(A468,[1]总校正后表!$A:$V,22,)</f>
        <v>8.395702</v>
      </c>
    </row>
    <row r="469" spans="1:3">
      <c r="A469" t="s">
        <v>957</v>
      </c>
      <c r="B469">
        <v>-0.478703</v>
      </c>
      <c r="C469">
        <f>VLOOKUP(A469,[1]总校正后表!$A:$V,22,)</f>
        <v>5.485747</v>
      </c>
    </row>
    <row r="470" spans="1:3">
      <c r="A470" t="s">
        <v>12</v>
      </c>
      <c r="B470">
        <v>-0.473642</v>
      </c>
      <c r="C470">
        <f>VLOOKUP(A470,[1]总校正后表!$A:$V,22,)</f>
        <v>9.618155</v>
      </c>
    </row>
    <row r="471" spans="1:3">
      <c r="A471" t="s">
        <v>542</v>
      </c>
      <c r="B471">
        <v>-0.470076</v>
      </c>
      <c r="C471">
        <f>VLOOKUP(A471,[1]总校正后表!$A:$V,22,)</f>
        <v>9.178167</v>
      </c>
    </row>
    <row r="472" spans="1:3">
      <c r="A472" t="s">
        <v>408</v>
      </c>
      <c r="B472">
        <v>-0.466058</v>
      </c>
      <c r="C472">
        <f>VLOOKUP(A472,[1]总校正后表!$A:$V,22,)</f>
        <v>7.308812</v>
      </c>
    </row>
    <row r="473" spans="1:3">
      <c r="A473" t="s">
        <v>420</v>
      </c>
      <c r="B473">
        <v>-0.463882</v>
      </c>
      <c r="C473">
        <f>VLOOKUP(A473,[1]总校正后表!$A:$V,22,)</f>
        <v>5.342469</v>
      </c>
    </row>
    <row r="474" spans="1:3">
      <c r="A474" t="s">
        <v>150</v>
      </c>
      <c r="B474">
        <v>-0.463182</v>
      </c>
      <c r="C474">
        <f>VLOOKUP(A474,[1]总校正后表!$A:$V,22,)</f>
        <v>3.179247</v>
      </c>
    </row>
    <row r="475" spans="1:3">
      <c r="A475" t="s">
        <v>487</v>
      </c>
      <c r="B475">
        <v>-0.462197</v>
      </c>
      <c r="C475">
        <f>VLOOKUP(A475,[1]总校正后表!$A:$V,22,)</f>
        <v>4.165128</v>
      </c>
    </row>
    <row r="476" spans="1:3">
      <c r="A476" t="s">
        <v>1179</v>
      </c>
      <c r="B476">
        <v>-0.460666</v>
      </c>
      <c r="C476">
        <f>VLOOKUP(A476,[1]总校正后表!$A:$V,22,)</f>
        <v>5.698125</v>
      </c>
    </row>
    <row r="477" spans="1:3">
      <c r="A477" t="s">
        <v>732</v>
      </c>
      <c r="B477">
        <v>-0.4594</v>
      </c>
      <c r="C477">
        <f>VLOOKUP(A477,[1]总校正后表!$A:$V,22,)</f>
        <v>3.429095</v>
      </c>
    </row>
    <row r="478" spans="1:3">
      <c r="A478" t="s">
        <v>741</v>
      </c>
      <c r="B478">
        <v>-0.458668</v>
      </c>
      <c r="C478">
        <f>VLOOKUP(A478,[1]总校正后表!$A:$V,22,)</f>
        <v>2.6213635</v>
      </c>
    </row>
    <row r="479" spans="1:3">
      <c r="A479" t="s">
        <v>726</v>
      </c>
      <c r="B479">
        <v>-0.452043</v>
      </c>
      <c r="C479">
        <f>VLOOKUP(A479,[1]总校正后表!$A:$V,22,)</f>
        <v>3.217542</v>
      </c>
    </row>
    <row r="480" spans="1:3">
      <c r="A480" t="s">
        <v>707</v>
      </c>
      <c r="B480">
        <v>-0.450281</v>
      </c>
      <c r="C480">
        <f>VLOOKUP(A480,[1]总校正后表!$A:$V,22,)</f>
        <v>5.477858</v>
      </c>
    </row>
    <row r="481" spans="1:3">
      <c r="A481" t="s">
        <v>1195</v>
      </c>
      <c r="B481">
        <v>-0.449405</v>
      </c>
      <c r="C481">
        <f>VLOOKUP(A481,[1]总校正后表!$A:$V,22,)</f>
        <v>5.002111</v>
      </c>
    </row>
    <row r="482" spans="1:3">
      <c r="A482" t="s">
        <v>31</v>
      </c>
      <c r="B482">
        <v>-0.446822</v>
      </c>
      <c r="C482">
        <f>VLOOKUP(A482,[1]总校正后表!$A:$V,22,)</f>
        <v>6.504797</v>
      </c>
    </row>
    <row r="483" spans="1:3">
      <c r="A483" t="s">
        <v>447</v>
      </c>
      <c r="B483">
        <v>-0.443618</v>
      </c>
      <c r="C483">
        <f>VLOOKUP(A483,[1]总校正后表!$A:$V,22,)</f>
        <v>8.715437</v>
      </c>
    </row>
    <row r="484" spans="1:3">
      <c r="A484" t="s">
        <v>356</v>
      </c>
      <c r="B484">
        <v>-0.441744</v>
      </c>
      <c r="C484">
        <f>VLOOKUP(A484,[1]总校正后表!$A:$V,22,)</f>
        <v>7.414458</v>
      </c>
    </row>
    <row r="485" spans="1:3">
      <c r="A485" t="s">
        <v>1164</v>
      </c>
      <c r="B485">
        <v>-0.436374</v>
      </c>
      <c r="C485">
        <f>VLOOKUP(A485,[1]总校正后表!$A:$V,22,)</f>
        <v>6.871038</v>
      </c>
    </row>
    <row r="486" spans="1:3">
      <c r="A486" t="s">
        <v>507</v>
      </c>
      <c r="B486">
        <v>-0.433069</v>
      </c>
      <c r="C486">
        <f>VLOOKUP(A486,[1]总校正后表!$A:$V,22,)</f>
        <v>6.905312</v>
      </c>
    </row>
    <row r="487" spans="1:3">
      <c r="A487" t="s">
        <v>432</v>
      </c>
      <c r="B487">
        <v>-0.433002</v>
      </c>
      <c r="C487">
        <f>VLOOKUP(A487,[1]总校正后表!$A:$V,22,)</f>
        <v>2.547432</v>
      </c>
    </row>
    <row r="488" spans="1:3">
      <c r="A488" t="s">
        <v>1113</v>
      </c>
      <c r="B488">
        <v>-0.431557</v>
      </c>
      <c r="C488">
        <f>VLOOKUP(A488,[1]总校正后表!$A:$V,22,)</f>
        <v>2.568467</v>
      </c>
    </row>
    <row r="489" spans="1:3">
      <c r="A489" t="s">
        <v>15</v>
      </c>
      <c r="B489">
        <v>-0.428716</v>
      </c>
      <c r="C489">
        <f>VLOOKUP(A489,[1]总校正后表!$A:$V,22,)</f>
        <v>4.870967</v>
      </c>
    </row>
    <row r="490" spans="1:3">
      <c r="A490" t="s">
        <v>103</v>
      </c>
      <c r="B490">
        <v>-0.428589</v>
      </c>
      <c r="C490">
        <f>VLOOKUP(A490,[1]总校正后表!$A:$V,22,)</f>
        <v>2.085249</v>
      </c>
    </row>
    <row r="491" spans="1:3">
      <c r="A491" t="s">
        <v>932</v>
      </c>
      <c r="B491">
        <v>-0.422381</v>
      </c>
      <c r="C491">
        <f>VLOOKUP(A491,[1]总校正后表!$A:$V,22,)</f>
        <v>7.0528395</v>
      </c>
    </row>
    <row r="492" spans="1:3">
      <c r="A492" t="s">
        <v>753</v>
      </c>
      <c r="B492">
        <v>-0.418103</v>
      </c>
      <c r="C492">
        <f>VLOOKUP(A492,[1]总校正后表!$A:$V,22,)</f>
        <v>6.143512</v>
      </c>
    </row>
    <row r="493" spans="1:3">
      <c r="A493" t="s">
        <v>928</v>
      </c>
      <c r="B493">
        <v>-0.41656</v>
      </c>
      <c r="C493">
        <f>VLOOKUP(A493,[1]总校正后表!$A:$V,22,)</f>
        <v>10.180687</v>
      </c>
    </row>
    <row r="494" spans="1:3">
      <c r="A494" t="s">
        <v>889</v>
      </c>
      <c r="B494">
        <v>-0.415844</v>
      </c>
      <c r="C494">
        <f>VLOOKUP(A494,[1]总校正后表!$A:$V,22,)</f>
        <v>3.275487</v>
      </c>
    </row>
    <row r="495" spans="1:3">
      <c r="A495" t="s">
        <v>382</v>
      </c>
      <c r="B495">
        <v>-0.414896</v>
      </c>
      <c r="C495">
        <f>VLOOKUP(A495,[1]总校正后表!$A:$V,22,)</f>
        <v>2.4025265</v>
      </c>
    </row>
    <row r="496" spans="1:3">
      <c r="A496" t="s">
        <v>679</v>
      </c>
      <c r="B496">
        <v>-0.41474</v>
      </c>
      <c r="C496">
        <f>VLOOKUP(A496,[1]总校正后表!$A:$V,22,)</f>
        <v>4.142491</v>
      </c>
    </row>
    <row r="497" spans="1:3">
      <c r="A497" t="s">
        <v>561</v>
      </c>
      <c r="B497">
        <v>-0.411648</v>
      </c>
      <c r="C497">
        <f>VLOOKUP(A497,[1]总校正后表!$A:$V,22,)</f>
        <v>7.045936</v>
      </c>
    </row>
    <row r="498" spans="1:3">
      <c r="A498" t="s">
        <v>1013</v>
      </c>
      <c r="B498">
        <v>-0.410794</v>
      </c>
      <c r="C498">
        <f>VLOOKUP(A498,[1]总校正后表!$A:$V,22,)</f>
        <v>7.147444</v>
      </c>
    </row>
    <row r="499" spans="1:3">
      <c r="A499" t="s">
        <v>1196</v>
      </c>
      <c r="B499">
        <v>-0.410391</v>
      </c>
      <c r="C499">
        <f>VLOOKUP(A499,[1]总校正后表!$A:$V,22,)</f>
        <v>8.759714</v>
      </c>
    </row>
    <row r="500" spans="1:3">
      <c r="A500" t="s">
        <v>1233</v>
      </c>
      <c r="B500">
        <v>-0.410097</v>
      </c>
      <c r="C500">
        <f>VLOOKUP(A500,[1]总校正后表!$A:$V,22,)</f>
        <v>8.479907</v>
      </c>
    </row>
    <row r="501" spans="1:3">
      <c r="A501" t="s">
        <v>215</v>
      </c>
      <c r="B501">
        <v>-0.40906</v>
      </c>
      <c r="C501">
        <f>VLOOKUP(A501,[1]总校正后表!$A:$V,22,)</f>
        <v>3.514638</v>
      </c>
    </row>
    <row r="502" spans="1:3">
      <c r="A502" t="s">
        <v>105</v>
      </c>
      <c r="B502">
        <v>-0.403618</v>
      </c>
      <c r="C502">
        <f>VLOOKUP(A502,[1]总校正后表!$A:$V,22,)</f>
        <v>11.397872</v>
      </c>
    </row>
    <row r="503" spans="1:3">
      <c r="A503" t="s">
        <v>1128</v>
      </c>
      <c r="B503">
        <v>-0.400969</v>
      </c>
      <c r="C503">
        <f>VLOOKUP(A503,[1]总校正后表!$A:$V,22,)</f>
        <v>6.6164765</v>
      </c>
    </row>
    <row r="504" spans="1:3">
      <c r="A504" t="s">
        <v>1285</v>
      </c>
      <c r="B504">
        <v>-0.400856</v>
      </c>
      <c r="C504">
        <f>VLOOKUP(A504,[1]总校正后表!$A:$V,22,)</f>
        <v>5.237807</v>
      </c>
    </row>
    <row r="505" spans="1:3">
      <c r="A505" t="s">
        <v>830</v>
      </c>
      <c r="B505">
        <v>-0.399702</v>
      </c>
      <c r="C505">
        <f>VLOOKUP(A505,[1]总校正后表!$A:$V,22,)</f>
        <v>4.941004</v>
      </c>
    </row>
    <row r="506" spans="1:3">
      <c r="A506" t="s">
        <v>325</v>
      </c>
      <c r="B506">
        <v>-0.397962</v>
      </c>
      <c r="C506">
        <f>VLOOKUP(A506,[1]总校正后表!$A:$V,22,)</f>
        <v>5.482979</v>
      </c>
    </row>
    <row r="507" spans="1:3">
      <c r="A507" t="s">
        <v>108</v>
      </c>
      <c r="B507">
        <v>-0.397005</v>
      </c>
      <c r="C507">
        <f>VLOOKUP(A507,[1]总校正后表!$A:$V,22,)</f>
        <v>4.008352</v>
      </c>
    </row>
    <row r="508" spans="1:3">
      <c r="A508" t="s">
        <v>758</v>
      </c>
      <c r="B508">
        <v>-0.394865</v>
      </c>
      <c r="C508">
        <f>VLOOKUP(A508,[1]总校正后表!$A:$V,22,)</f>
        <v>7.462302</v>
      </c>
    </row>
    <row r="509" spans="1:3">
      <c r="A509" t="s">
        <v>441</v>
      </c>
      <c r="B509">
        <v>-0.391269</v>
      </c>
      <c r="C509">
        <f>VLOOKUP(A509,[1]总校正后表!$A:$V,22,)</f>
        <v>6.910417</v>
      </c>
    </row>
    <row r="510" spans="1:3">
      <c r="A510" t="s">
        <v>1034</v>
      </c>
      <c r="B510">
        <v>-0.387696</v>
      </c>
      <c r="C510">
        <f>VLOOKUP(A510,[1]总校正后表!$A:$V,22,)</f>
        <v>2.788569</v>
      </c>
    </row>
    <row r="511" spans="1:3">
      <c r="A511" t="s">
        <v>43</v>
      </c>
      <c r="B511">
        <v>-0.3867</v>
      </c>
      <c r="C511">
        <f>VLOOKUP(A511,[1]总校正后表!$A:$V,22,)</f>
        <v>7.815234</v>
      </c>
    </row>
    <row r="512" spans="1:3">
      <c r="A512" t="s">
        <v>355</v>
      </c>
      <c r="B512">
        <v>-0.383458</v>
      </c>
      <c r="C512">
        <f>VLOOKUP(A512,[1]总校正后表!$A:$V,22,)</f>
        <v>2.623401</v>
      </c>
    </row>
    <row r="513" spans="1:3">
      <c r="A513" t="s">
        <v>764</v>
      </c>
      <c r="B513">
        <v>-0.383273</v>
      </c>
      <c r="C513">
        <f>VLOOKUP(A513,[1]总校正后表!$A:$V,22,)</f>
        <v>7.824867</v>
      </c>
    </row>
    <row r="514" spans="1:3">
      <c r="A514" t="s">
        <v>1161</v>
      </c>
      <c r="B514">
        <v>-0.383031</v>
      </c>
      <c r="C514">
        <f>VLOOKUP(A514,[1]总校正后表!$A:$V,22,)</f>
        <v>3.971917</v>
      </c>
    </row>
    <row r="515" spans="1:3">
      <c r="A515" t="s">
        <v>1007</v>
      </c>
      <c r="B515">
        <v>-0.382824</v>
      </c>
      <c r="C515">
        <f>VLOOKUP(A515,[1]总校正后表!$A:$V,22,)</f>
        <v>6.426016</v>
      </c>
    </row>
    <row r="516" spans="1:3">
      <c r="A516" t="s">
        <v>1029</v>
      </c>
      <c r="B516">
        <v>-0.380896</v>
      </c>
      <c r="C516">
        <f>VLOOKUP(A516,[1]总校正后表!$A:$V,22,)</f>
        <v>5.717088</v>
      </c>
    </row>
    <row r="517" spans="1:3">
      <c r="A517" t="s">
        <v>643</v>
      </c>
      <c r="B517">
        <v>-0.37874</v>
      </c>
      <c r="C517">
        <f>VLOOKUP(A517,[1]总校正后表!$A:$V,22,)</f>
        <v>6.302579</v>
      </c>
    </row>
    <row r="518" spans="1:3">
      <c r="A518" t="s">
        <v>573</v>
      </c>
      <c r="B518">
        <v>-0.378052</v>
      </c>
      <c r="C518">
        <f>VLOOKUP(A518,[1]总校正后表!$A:$V,22,)</f>
        <v>3.074392</v>
      </c>
    </row>
    <row r="519" spans="1:3">
      <c r="A519" t="s">
        <v>952</v>
      </c>
      <c r="B519">
        <v>-0.377883</v>
      </c>
      <c r="C519">
        <f>VLOOKUP(A519,[1]总校正后表!$A:$V,22,)</f>
        <v>7.796938</v>
      </c>
    </row>
    <row r="520" spans="1:3">
      <c r="A520" t="s">
        <v>161</v>
      </c>
      <c r="B520">
        <v>-0.375487</v>
      </c>
      <c r="C520">
        <f>VLOOKUP(A520,[1]总校正后表!$A:$V,22,)</f>
        <v>4.584612</v>
      </c>
    </row>
    <row r="521" spans="1:3">
      <c r="A521" t="s">
        <v>82</v>
      </c>
      <c r="B521">
        <v>-0.368868</v>
      </c>
      <c r="C521">
        <f>VLOOKUP(A521,[1]总校正后表!$A:$V,22,)</f>
        <v>3.480965</v>
      </c>
    </row>
    <row r="522" spans="1:3">
      <c r="A522" t="s">
        <v>485</v>
      </c>
      <c r="B522">
        <v>-0.363327</v>
      </c>
      <c r="C522">
        <f>VLOOKUP(A522,[1]总校正后表!$A:$V,22,)</f>
        <v>6.5936635</v>
      </c>
    </row>
    <row r="523" spans="1:3">
      <c r="A523" t="s">
        <v>1070</v>
      </c>
      <c r="B523">
        <v>-0.36161</v>
      </c>
      <c r="C523">
        <f>VLOOKUP(A523,[1]总校正后表!$A:$V,22,)</f>
        <v>6.9948395</v>
      </c>
    </row>
    <row r="524" spans="1:3">
      <c r="A524" t="s">
        <v>456</v>
      </c>
      <c r="B524">
        <v>-0.360402</v>
      </c>
      <c r="C524">
        <f>VLOOKUP(A524,[1]总校正后表!$A:$V,22,)</f>
        <v>6.011977</v>
      </c>
    </row>
    <row r="525" spans="1:3">
      <c r="A525" t="s">
        <v>1167</v>
      </c>
      <c r="B525">
        <v>-0.358993</v>
      </c>
      <c r="C525">
        <f>VLOOKUP(A525,[1]总校正后表!$A:$V,22,)</f>
        <v>3.690325</v>
      </c>
    </row>
    <row r="526" spans="1:3">
      <c r="A526" t="s">
        <v>1289</v>
      </c>
      <c r="B526">
        <v>-0.354108</v>
      </c>
      <c r="C526">
        <f>VLOOKUP(A526,[1]总校正后表!$A:$V,22,)</f>
        <v>9.143212</v>
      </c>
    </row>
    <row r="527" spans="1:3">
      <c r="A527" t="s">
        <v>327</v>
      </c>
      <c r="B527">
        <v>-0.354052</v>
      </c>
      <c r="C527">
        <f>VLOOKUP(A527,[1]总校正后表!$A:$V,22,)</f>
        <v>5.7189965</v>
      </c>
    </row>
    <row r="528" spans="1:3">
      <c r="A528" t="s">
        <v>134</v>
      </c>
      <c r="B528">
        <v>-0.352654</v>
      </c>
      <c r="C528">
        <f>VLOOKUP(A528,[1]总校正后表!$A:$V,22,)</f>
        <v>12.425392</v>
      </c>
    </row>
    <row r="529" spans="1:3">
      <c r="A529" t="s">
        <v>926</v>
      </c>
      <c r="B529">
        <v>-0.352102</v>
      </c>
      <c r="C529">
        <f>VLOOKUP(A529,[1]总校正后表!$A:$V,22,)</f>
        <v>5.817212</v>
      </c>
    </row>
    <row r="530" spans="1:3">
      <c r="A530" t="s">
        <v>168</v>
      </c>
      <c r="B530">
        <v>-0.35132</v>
      </c>
      <c r="C530">
        <f>VLOOKUP(A530,[1]总校正后表!$A:$V,22,)</f>
        <v>7.064517</v>
      </c>
    </row>
    <row r="531" spans="1:3">
      <c r="A531" t="s">
        <v>1139</v>
      </c>
      <c r="B531">
        <v>-0.349636</v>
      </c>
      <c r="C531">
        <f>VLOOKUP(A531,[1]总校正后表!$A:$V,22,)</f>
        <v>3.627647</v>
      </c>
    </row>
    <row r="532" spans="1:3">
      <c r="A532" t="s">
        <v>886</v>
      </c>
      <c r="B532">
        <v>-0.34707</v>
      </c>
      <c r="C532">
        <f>VLOOKUP(A532,[1]总校正后表!$A:$V,22,)</f>
        <v>6.413972</v>
      </c>
    </row>
    <row r="533" spans="1:3">
      <c r="A533" t="s">
        <v>75</v>
      </c>
      <c r="B533">
        <v>-0.343244</v>
      </c>
      <c r="C533">
        <f>VLOOKUP(A533,[1]总校正后表!$A:$V,22,)</f>
        <v>1.178217</v>
      </c>
    </row>
    <row r="534" spans="1:3">
      <c r="A534" t="s">
        <v>56</v>
      </c>
      <c r="B534">
        <v>-0.339308</v>
      </c>
      <c r="C534">
        <f>VLOOKUP(A534,[1]总校正后表!$A:$V,22,)</f>
        <v>5.559204</v>
      </c>
    </row>
    <row r="535" spans="1:3">
      <c r="A535" t="s">
        <v>625</v>
      </c>
      <c r="B535">
        <v>-0.337353</v>
      </c>
      <c r="C535">
        <f>VLOOKUP(A535,[1]总校正后表!$A:$V,22,)</f>
        <v>5.523097</v>
      </c>
    </row>
    <row r="536" spans="1:3">
      <c r="A536" t="s">
        <v>120</v>
      </c>
      <c r="B536">
        <v>-0.33681</v>
      </c>
      <c r="C536">
        <f>VLOOKUP(A536,[1]总校正后表!$A:$V,22,)</f>
        <v>4.381187</v>
      </c>
    </row>
    <row r="537" spans="1:3">
      <c r="A537" t="s">
        <v>673</v>
      </c>
      <c r="B537">
        <v>-0.335927</v>
      </c>
      <c r="C537">
        <f>VLOOKUP(A537,[1]总校正后表!$A:$V,22,)</f>
        <v>9.525796</v>
      </c>
    </row>
    <row r="538" spans="1:3">
      <c r="A538" t="s">
        <v>909</v>
      </c>
      <c r="B538">
        <v>-0.332243</v>
      </c>
      <c r="C538">
        <f>VLOOKUP(A538,[1]总校正后表!$A:$V,22,)</f>
        <v>6.219345</v>
      </c>
    </row>
    <row r="539" spans="1:3">
      <c r="A539" t="s">
        <v>1169</v>
      </c>
      <c r="B539">
        <v>-0.328431</v>
      </c>
      <c r="C539">
        <f>VLOOKUP(A539,[1]总校正后表!$A:$V,22,)</f>
        <v>3.7815935</v>
      </c>
    </row>
    <row r="540" spans="1:3">
      <c r="A540" t="s">
        <v>1226</v>
      </c>
      <c r="B540">
        <v>-0.323242</v>
      </c>
      <c r="C540">
        <f>VLOOKUP(A540,[1]总校正后表!$A:$V,22,)</f>
        <v>4.22313</v>
      </c>
    </row>
    <row r="541" spans="1:3">
      <c r="A541" t="s">
        <v>1300</v>
      </c>
      <c r="B541">
        <v>-0.319918</v>
      </c>
      <c r="C541">
        <f>VLOOKUP(A541,[1]总校正后表!$A:$V,22,)</f>
        <v>7.283405</v>
      </c>
    </row>
    <row r="542" spans="1:3">
      <c r="A542" t="s">
        <v>694</v>
      </c>
      <c r="B542">
        <v>-0.319547</v>
      </c>
      <c r="C542">
        <f>VLOOKUP(A542,[1]总校正后表!$A:$V,22,)</f>
        <v>5.193787</v>
      </c>
    </row>
    <row r="543" spans="1:3">
      <c r="A543" t="s">
        <v>895</v>
      </c>
      <c r="B543">
        <v>-0.318872</v>
      </c>
      <c r="C543">
        <f>VLOOKUP(A543,[1]总校正后表!$A:$V,22,)</f>
        <v>3.623472</v>
      </c>
    </row>
    <row r="544" spans="1:3">
      <c r="A544" t="s">
        <v>166</v>
      </c>
      <c r="B544">
        <v>-0.318208</v>
      </c>
      <c r="C544">
        <f>VLOOKUP(A544,[1]总校正后表!$A:$V,22,)</f>
        <v>3.240312</v>
      </c>
    </row>
    <row r="545" spans="1:3">
      <c r="A545" t="s">
        <v>313</v>
      </c>
      <c r="B545">
        <v>-0.313805</v>
      </c>
      <c r="C545">
        <f>VLOOKUP(A545,[1]总校正后表!$A:$V,22,)</f>
        <v>8.127052</v>
      </c>
    </row>
    <row r="546" spans="1:3">
      <c r="A546" t="s">
        <v>918</v>
      </c>
      <c r="B546">
        <v>-0.313674</v>
      </c>
      <c r="C546">
        <f>VLOOKUP(A546,[1]总校正后表!$A:$V,22,)</f>
        <v>9.520267</v>
      </c>
    </row>
    <row r="547" spans="1:3">
      <c r="A547" t="s">
        <v>994</v>
      </c>
      <c r="B547">
        <v>-0.312593</v>
      </c>
      <c r="C547">
        <f>VLOOKUP(A547,[1]总校正后表!$A:$V,22,)</f>
        <v>4.218939</v>
      </c>
    </row>
    <row r="548" spans="1:3">
      <c r="A548" t="s">
        <v>1171</v>
      </c>
      <c r="B548">
        <v>-0.312143</v>
      </c>
      <c r="C548">
        <f>VLOOKUP(A548,[1]总校正后表!$A:$V,22,)</f>
        <v>6.257024</v>
      </c>
    </row>
    <row r="549" spans="1:3">
      <c r="A549" t="s">
        <v>717</v>
      </c>
      <c r="B549">
        <v>-0.309679</v>
      </c>
      <c r="C549">
        <f>VLOOKUP(A549,[1]总校正后表!$A:$V,22,)</f>
        <v>6.6580535</v>
      </c>
    </row>
    <row r="550" spans="1:3">
      <c r="A550" t="s">
        <v>302</v>
      </c>
      <c r="B550">
        <v>-0.309264</v>
      </c>
      <c r="C550">
        <f>VLOOKUP(A550,[1]总校正后表!$A:$V,22,)</f>
        <v>8.304956</v>
      </c>
    </row>
    <row r="551" spans="1:3">
      <c r="A551" t="s">
        <v>67</v>
      </c>
      <c r="B551">
        <v>-0.306956</v>
      </c>
      <c r="C551">
        <f>VLOOKUP(A551,[1]总校正后表!$A:$V,22,)</f>
        <v>8.658729</v>
      </c>
    </row>
    <row r="552" spans="1:3">
      <c r="A552" t="s">
        <v>1015</v>
      </c>
      <c r="B552">
        <v>-0.306783</v>
      </c>
      <c r="C552">
        <f>VLOOKUP(A552,[1]总校正后表!$A:$V,22,)</f>
        <v>2.405242</v>
      </c>
    </row>
    <row r="553" spans="1:3">
      <c r="A553" t="s">
        <v>220</v>
      </c>
      <c r="B553">
        <v>-0.298278</v>
      </c>
      <c r="C553">
        <f>VLOOKUP(A553,[1]总校正后表!$A:$V,22,)</f>
        <v>6.322302</v>
      </c>
    </row>
    <row r="554" spans="1:3">
      <c r="A554" t="s">
        <v>310</v>
      </c>
      <c r="B554">
        <v>-0.296451</v>
      </c>
      <c r="C554">
        <f>VLOOKUP(A554,[1]总校正后表!$A:$V,22,)</f>
        <v>4.902108</v>
      </c>
    </row>
    <row r="555" spans="1:3">
      <c r="A555" t="s">
        <v>400</v>
      </c>
      <c r="B555">
        <v>-0.294858</v>
      </c>
      <c r="C555">
        <f>VLOOKUP(A555,[1]总校正后表!$A:$V,22,)</f>
        <v>2.961842</v>
      </c>
    </row>
    <row r="556" spans="1:3">
      <c r="A556" t="s">
        <v>1086</v>
      </c>
      <c r="B556">
        <v>-0.293581</v>
      </c>
      <c r="C556">
        <f>VLOOKUP(A556,[1]总校正后表!$A:$V,22,)</f>
        <v>1.663547</v>
      </c>
    </row>
    <row r="557" spans="1:3">
      <c r="A557" t="s">
        <v>492</v>
      </c>
      <c r="B557">
        <v>-0.291551</v>
      </c>
      <c r="C557">
        <f>VLOOKUP(A557,[1]总校正后表!$A:$V,22,)</f>
        <v>4.86872</v>
      </c>
    </row>
    <row r="558" spans="1:3">
      <c r="A558" t="s">
        <v>795</v>
      </c>
      <c r="B558">
        <v>-0.291503</v>
      </c>
      <c r="C558">
        <f>VLOOKUP(A558,[1]总校正后表!$A:$V,22,)</f>
        <v>3.613882</v>
      </c>
    </row>
    <row r="559" spans="1:3">
      <c r="A559" t="s">
        <v>69</v>
      </c>
      <c r="B559">
        <v>-0.291174</v>
      </c>
      <c r="C559">
        <f>VLOOKUP(A559,[1]总校正后表!$A:$V,22,)</f>
        <v>7.875872</v>
      </c>
    </row>
    <row r="560" spans="1:3">
      <c r="A560" t="s">
        <v>571</v>
      </c>
      <c r="B560">
        <v>-0.285287</v>
      </c>
      <c r="C560">
        <f>VLOOKUP(A560,[1]总校正后表!$A:$V,22,)</f>
        <v>6.917907</v>
      </c>
    </row>
    <row r="561" spans="1:3">
      <c r="A561" t="s">
        <v>677</v>
      </c>
      <c r="B561">
        <v>-0.284038</v>
      </c>
      <c r="C561">
        <f>VLOOKUP(A561,[1]总校正后表!$A:$V,22,)</f>
        <v>6.1943495</v>
      </c>
    </row>
    <row r="562" spans="1:3">
      <c r="A562" t="s">
        <v>558</v>
      </c>
      <c r="B562">
        <v>-0.281922</v>
      </c>
      <c r="C562">
        <f>VLOOKUP(A562,[1]总校正后表!$A:$V,22,)</f>
        <v>2.617395</v>
      </c>
    </row>
    <row r="563" spans="1:3">
      <c r="A563" t="s">
        <v>582</v>
      </c>
      <c r="B563">
        <v>-0.27931</v>
      </c>
      <c r="C563">
        <f>VLOOKUP(A563,[1]总校正后表!$A:$V,22,)</f>
        <v>6.173126</v>
      </c>
    </row>
    <row r="564" spans="1:3">
      <c r="A564" t="s">
        <v>605</v>
      </c>
      <c r="B564">
        <v>-0.276813</v>
      </c>
      <c r="C564">
        <f>VLOOKUP(A564,[1]总校正后表!$A:$V,22,)</f>
        <v>6.835485</v>
      </c>
    </row>
    <row r="565" spans="1:3">
      <c r="A565" t="s">
        <v>1186</v>
      </c>
      <c r="B565">
        <v>-0.276601</v>
      </c>
      <c r="C565">
        <f>VLOOKUP(A565,[1]总校正后表!$A:$V,22,)</f>
        <v>6.747759</v>
      </c>
    </row>
    <row r="566" spans="1:3">
      <c r="A566" t="s">
        <v>565</v>
      </c>
      <c r="B566">
        <v>-0.275928</v>
      </c>
      <c r="C566">
        <f>VLOOKUP(A566,[1]总校正后表!$A:$V,22,)</f>
        <v>6.31641</v>
      </c>
    </row>
    <row r="567" spans="1:3">
      <c r="A567" t="s">
        <v>33</v>
      </c>
      <c r="B567">
        <v>-0.275036</v>
      </c>
      <c r="C567">
        <f>VLOOKUP(A567,[1]总校正后表!$A:$V,22,)</f>
        <v>11.702397</v>
      </c>
    </row>
    <row r="568" spans="1:3">
      <c r="A568" t="s">
        <v>562</v>
      </c>
      <c r="B568">
        <v>-0.272044</v>
      </c>
      <c r="C568">
        <f>VLOOKUP(A568,[1]总校正后表!$A:$V,22,)</f>
        <v>5.429427</v>
      </c>
    </row>
    <row r="569" spans="1:3">
      <c r="A569" t="s">
        <v>397</v>
      </c>
      <c r="B569">
        <v>-0.27175</v>
      </c>
      <c r="C569">
        <f>VLOOKUP(A569,[1]总校正后表!$A:$V,22,)</f>
        <v>6.190167</v>
      </c>
    </row>
    <row r="570" spans="1:3">
      <c r="A570" t="s">
        <v>190</v>
      </c>
      <c r="B570">
        <v>-0.266607</v>
      </c>
      <c r="C570">
        <f>VLOOKUP(A570,[1]总校正后表!$A:$V,22,)</f>
        <v>6.459032</v>
      </c>
    </row>
    <row r="571" spans="1:3">
      <c r="A571" t="s">
        <v>369</v>
      </c>
      <c r="B571">
        <v>-0.26535</v>
      </c>
      <c r="C571">
        <f>VLOOKUP(A571,[1]总校正后表!$A:$V,22,)</f>
        <v>6.185212</v>
      </c>
    </row>
    <row r="572" spans="1:3">
      <c r="A572" t="s">
        <v>122</v>
      </c>
      <c r="B572">
        <v>-0.265157</v>
      </c>
      <c r="C572">
        <f>VLOOKUP(A572,[1]总校正后表!$A:$V,22,)</f>
        <v>9.898237</v>
      </c>
    </row>
    <row r="573" spans="1:3">
      <c r="A573" t="s">
        <v>976</v>
      </c>
      <c r="B573">
        <v>-0.264565</v>
      </c>
      <c r="C573">
        <f>VLOOKUP(A573,[1]总校正后表!$A:$V,22,)</f>
        <v>6.813428</v>
      </c>
    </row>
    <row r="574" spans="1:3">
      <c r="A574" t="s">
        <v>114</v>
      </c>
      <c r="B574">
        <v>-0.263963</v>
      </c>
      <c r="C574">
        <f>VLOOKUP(A574,[1]总校正后表!$A:$V,22,)</f>
        <v>5.626697</v>
      </c>
    </row>
    <row r="575" spans="1:3">
      <c r="A575" t="s">
        <v>111</v>
      </c>
      <c r="B575">
        <v>-0.261313</v>
      </c>
      <c r="C575">
        <f>VLOOKUP(A575,[1]总校正后表!$A:$V,22,)</f>
        <v>7.274757</v>
      </c>
    </row>
    <row r="576" spans="1:3">
      <c r="A576" t="s">
        <v>324</v>
      </c>
      <c r="B576">
        <v>-0.256487</v>
      </c>
      <c r="C576">
        <f>VLOOKUP(A576,[1]总校正后表!$A:$V,22,)</f>
        <v>7.852686</v>
      </c>
    </row>
    <row r="577" spans="1:3">
      <c r="A577" t="s">
        <v>1301</v>
      </c>
      <c r="B577">
        <v>-0.254497</v>
      </c>
      <c r="C577">
        <f>VLOOKUP(A577,[1]总校正后表!$A:$V,22,)</f>
        <v>8.010502</v>
      </c>
    </row>
    <row r="578" spans="1:3">
      <c r="A578" t="s">
        <v>1093</v>
      </c>
      <c r="B578">
        <v>-0.251175</v>
      </c>
      <c r="C578">
        <f>VLOOKUP(A578,[1]总校正后表!$A:$V,22,)</f>
        <v>4.569569</v>
      </c>
    </row>
    <row r="579" spans="1:3">
      <c r="A579" t="s">
        <v>898</v>
      </c>
      <c r="B579">
        <v>-0.249409</v>
      </c>
      <c r="C579">
        <f>VLOOKUP(A579,[1]总校正后表!$A:$V,22,)</f>
        <v>4.068779</v>
      </c>
    </row>
    <row r="580" spans="1:3">
      <c r="A580" t="s">
        <v>982</v>
      </c>
      <c r="B580">
        <v>-0.243999</v>
      </c>
      <c r="C580">
        <f>VLOOKUP(A580,[1]总校正后表!$A:$V,22,)</f>
        <v>8.313357</v>
      </c>
    </row>
    <row r="581" spans="1:3">
      <c r="A581" t="s">
        <v>488</v>
      </c>
      <c r="B581">
        <v>-0.241027</v>
      </c>
      <c r="C581">
        <f>VLOOKUP(A581,[1]总校正后表!$A:$V,22,)</f>
        <v>9.283349</v>
      </c>
    </row>
    <row r="582" spans="1:3">
      <c r="A582" t="s">
        <v>626</v>
      </c>
      <c r="B582">
        <v>-0.238838</v>
      </c>
      <c r="C582">
        <f>VLOOKUP(A582,[1]总校正后表!$A:$V,22,)</f>
        <v>6.454387</v>
      </c>
    </row>
    <row r="583" spans="1:3">
      <c r="A583" t="s">
        <v>681</v>
      </c>
      <c r="B583">
        <v>-0.237983</v>
      </c>
      <c r="C583">
        <f>VLOOKUP(A583,[1]总校正后表!$A:$V,22,)</f>
        <v>6.097668</v>
      </c>
    </row>
    <row r="584" spans="1:3">
      <c r="A584" t="s">
        <v>500</v>
      </c>
      <c r="B584">
        <v>-0.231948</v>
      </c>
      <c r="C584">
        <f>VLOOKUP(A584,[1]总校正后表!$A:$V,22,)</f>
        <v>7.695876</v>
      </c>
    </row>
    <row r="585" spans="1:3">
      <c r="A585" t="s">
        <v>1094</v>
      </c>
      <c r="B585">
        <v>-0.231666</v>
      </c>
      <c r="C585">
        <f>VLOOKUP(A585,[1]总校正后表!$A:$V,22,)</f>
        <v>3.328752</v>
      </c>
    </row>
    <row r="586" spans="1:3">
      <c r="A586" t="s">
        <v>865</v>
      </c>
      <c r="B586">
        <v>-0.230961</v>
      </c>
      <c r="C586">
        <f>VLOOKUP(A586,[1]总校正后表!$A:$V,22,)</f>
        <v>9.084438</v>
      </c>
    </row>
    <row r="587" spans="1:3">
      <c r="A587" t="s">
        <v>367</v>
      </c>
      <c r="B587">
        <v>-0.22944</v>
      </c>
      <c r="C587">
        <f>VLOOKUP(A587,[1]总校正后表!$A:$V,22,)</f>
        <v>6.9349135</v>
      </c>
    </row>
    <row r="588" spans="1:3">
      <c r="A588" t="s">
        <v>731</v>
      </c>
      <c r="B588">
        <v>-0.22743</v>
      </c>
      <c r="C588">
        <f>VLOOKUP(A588,[1]总校正后表!$A:$V,22,)</f>
        <v>4.454166</v>
      </c>
    </row>
    <row r="589" spans="1:3">
      <c r="A589" t="s">
        <v>1279</v>
      </c>
      <c r="B589">
        <v>-0.219027</v>
      </c>
      <c r="C589">
        <f>VLOOKUP(A589,[1]总校正后表!$A:$V,22,)</f>
        <v>10.583107</v>
      </c>
    </row>
    <row r="590" spans="1:3">
      <c r="A590" t="s">
        <v>164</v>
      </c>
      <c r="B590">
        <v>-0.218828</v>
      </c>
      <c r="C590">
        <f>VLOOKUP(A590,[1]总校正后表!$A:$V,22,)</f>
        <v>5.815932</v>
      </c>
    </row>
    <row r="591" spans="1:3">
      <c r="A591" t="s">
        <v>509</v>
      </c>
      <c r="B591">
        <v>-0.218212</v>
      </c>
      <c r="C591">
        <f>VLOOKUP(A591,[1]总校正后表!$A:$V,22,)</f>
        <v>3.192809</v>
      </c>
    </row>
    <row r="592" spans="1:3">
      <c r="A592" t="s">
        <v>861</v>
      </c>
      <c r="B592">
        <v>-0.218105</v>
      </c>
      <c r="C592">
        <f>VLOOKUP(A592,[1]总校正后表!$A:$V,22,)</f>
        <v>6.797227</v>
      </c>
    </row>
    <row r="593" spans="1:3">
      <c r="A593" t="s">
        <v>174</v>
      </c>
      <c r="B593">
        <v>-0.216634</v>
      </c>
      <c r="C593">
        <f>VLOOKUP(A593,[1]总校正后表!$A:$V,22,)</f>
        <v>2.890005</v>
      </c>
    </row>
    <row r="594" spans="1:3">
      <c r="A594" t="s">
        <v>602</v>
      </c>
      <c r="B594">
        <v>-0.215656</v>
      </c>
      <c r="C594">
        <f>VLOOKUP(A594,[1]总校正后表!$A:$V,22,)</f>
        <v>4.443598</v>
      </c>
    </row>
    <row r="595" spans="1:3">
      <c r="A595" t="s">
        <v>1154</v>
      </c>
      <c r="B595">
        <v>-0.214846</v>
      </c>
      <c r="C595">
        <f>VLOOKUP(A595,[1]总校正后表!$A:$V,22,)</f>
        <v>1.010927</v>
      </c>
    </row>
    <row r="596" spans="1:3">
      <c r="A596" t="s">
        <v>820</v>
      </c>
      <c r="B596">
        <v>-0.214429</v>
      </c>
      <c r="C596">
        <f>VLOOKUP(A596,[1]总校正后表!$A:$V,22,)</f>
        <v>4.249071</v>
      </c>
    </row>
    <row r="597" spans="1:3">
      <c r="A597" t="s">
        <v>940</v>
      </c>
      <c r="B597">
        <v>-0.212328</v>
      </c>
      <c r="C597">
        <f>VLOOKUP(A597,[1]总校正后表!$A:$V,22,)</f>
        <v>5.003631</v>
      </c>
    </row>
    <row r="598" spans="1:3">
      <c r="A598" t="s">
        <v>1168</v>
      </c>
      <c r="B598">
        <v>-0.207828</v>
      </c>
      <c r="C598">
        <f>VLOOKUP(A598,[1]总校正后表!$A:$V,22,)</f>
        <v>6.605317</v>
      </c>
    </row>
    <row r="599" spans="1:3">
      <c r="A599" t="s">
        <v>665</v>
      </c>
      <c r="B599">
        <v>-0.202077</v>
      </c>
      <c r="C599">
        <f>VLOOKUP(A599,[1]总校正后表!$A:$V,22,)</f>
        <v>3.5322635</v>
      </c>
    </row>
    <row r="600" spans="1:3">
      <c r="A600" t="s">
        <v>1166</v>
      </c>
      <c r="B600">
        <v>-0.201008</v>
      </c>
      <c r="C600">
        <f>VLOOKUP(A600,[1]总校正后表!$A:$V,22,)</f>
        <v>1.39266</v>
      </c>
    </row>
    <row r="601" spans="1:3">
      <c r="A601" t="s">
        <v>911</v>
      </c>
      <c r="B601">
        <v>-0.200689</v>
      </c>
      <c r="C601">
        <f>VLOOKUP(A601,[1]总校正后表!$A:$V,22,)</f>
        <v>3.354769</v>
      </c>
    </row>
    <row r="602" spans="1:3">
      <c r="A602" t="s">
        <v>86</v>
      </c>
      <c r="B602">
        <v>-0.200207</v>
      </c>
      <c r="C602">
        <f>VLOOKUP(A602,[1]总校正后表!$A:$V,22,)</f>
        <v>4.143802</v>
      </c>
    </row>
    <row r="603" spans="1:3">
      <c r="A603" t="s">
        <v>1028</v>
      </c>
      <c r="B603">
        <v>-0.197624</v>
      </c>
      <c r="C603">
        <f>VLOOKUP(A603,[1]总校正后表!$A:$V,22,)</f>
        <v>3.731567</v>
      </c>
    </row>
    <row r="604" spans="1:3">
      <c r="A604" t="s">
        <v>1079</v>
      </c>
      <c r="B604">
        <v>-0.196338</v>
      </c>
      <c r="C604">
        <f>VLOOKUP(A604,[1]总校正后表!$A:$V,22,)</f>
        <v>3.781859</v>
      </c>
    </row>
    <row r="605" spans="1:3">
      <c r="A605" t="s">
        <v>645</v>
      </c>
      <c r="B605">
        <v>-0.193811</v>
      </c>
      <c r="C605">
        <f>VLOOKUP(A605,[1]总校正后表!$A:$V,22,)</f>
        <v>7.726897</v>
      </c>
    </row>
    <row r="606" spans="1:3">
      <c r="A606" t="s">
        <v>1182</v>
      </c>
      <c r="B606">
        <v>-0.189308</v>
      </c>
      <c r="C606">
        <f>VLOOKUP(A606,[1]总校正后表!$A:$V,22,)</f>
        <v>6.448047</v>
      </c>
    </row>
    <row r="607" spans="1:3">
      <c r="A607" t="s">
        <v>1141</v>
      </c>
      <c r="B607">
        <v>-0.186663</v>
      </c>
      <c r="C607">
        <f>VLOOKUP(A607,[1]总校正后表!$A:$V,22,)</f>
        <v>8.052787</v>
      </c>
    </row>
    <row r="608" spans="1:3">
      <c r="A608" t="s">
        <v>446</v>
      </c>
      <c r="B608">
        <v>-0.184057</v>
      </c>
      <c r="C608">
        <f>VLOOKUP(A608,[1]总校正后表!$A:$V,22,)</f>
        <v>7.343382</v>
      </c>
    </row>
    <row r="609" spans="1:3">
      <c r="A609" t="s">
        <v>222</v>
      </c>
      <c r="B609">
        <v>-0.180581</v>
      </c>
      <c r="C609">
        <f>VLOOKUP(A609,[1]总校正后表!$A:$V,22,)</f>
        <v>10.755864</v>
      </c>
    </row>
    <row r="610" spans="1:3">
      <c r="A610" t="s">
        <v>184</v>
      </c>
      <c r="B610">
        <v>-0.177514</v>
      </c>
      <c r="C610">
        <f>VLOOKUP(A610,[1]总校正后表!$A:$V,22,)</f>
        <v>8.830748</v>
      </c>
    </row>
    <row r="611" spans="1:3">
      <c r="A611" t="s">
        <v>1076</v>
      </c>
      <c r="B611">
        <v>-0.171382</v>
      </c>
      <c r="C611">
        <f>VLOOKUP(A611,[1]总校正后表!$A:$V,22,)</f>
        <v>0.361755</v>
      </c>
    </row>
    <row r="612" spans="1:3">
      <c r="A612" t="s">
        <v>964</v>
      </c>
      <c r="B612">
        <v>-0.171217</v>
      </c>
      <c r="C612">
        <f>VLOOKUP(A612,[1]总校正后表!$A:$V,22,)</f>
        <v>5.960729</v>
      </c>
    </row>
    <row r="613" spans="1:3">
      <c r="A613" t="s">
        <v>623</v>
      </c>
      <c r="B613">
        <v>-0.168046</v>
      </c>
      <c r="C613">
        <f>VLOOKUP(A613,[1]总校正后表!$A:$V,22,)</f>
        <v>8.039054</v>
      </c>
    </row>
    <row r="614" spans="1:3">
      <c r="A614" t="s">
        <v>888</v>
      </c>
      <c r="B614">
        <v>-0.166611</v>
      </c>
      <c r="C614">
        <f>VLOOKUP(A614,[1]总校正后表!$A:$V,22,)</f>
        <v>9.044935</v>
      </c>
    </row>
    <row r="615" spans="1:3">
      <c r="A615" t="s">
        <v>430</v>
      </c>
      <c r="B615">
        <v>-0.166076</v>
      </c>
      <c r="C615">
        <f>VLOOKUP(A615,[1]总校正后表!$A:$V,22,)</f>
        <v>11.095497</v>
      </c>
    </row>
    <row r="616" spans="1:3">
      <c r="A616" t="s">
        <v>229</v>
      </c>
      <c r="B616">
        <v>-0.166057</v>
      </c>
      <c r="C616">
        <f>VLOOKUP(A616,[1]总校正后表!$A:$V,22,)</f>
        <v>7.287245</v>
      </c>
    </row>
    <row r="617" spans="1:3">
      <c r="A617" t="s">
        <v>598</v>
      </c>
      <c r="B617">
        <v>-0.165557</v>
      </c>
      <c r="C617">
        <f>VLOOKUP(A617,[1]总校正后表!$A:$V,22,)</f>
        <v>4.305872</v>
      </c>
    </row>
    <row r="618" spans="1:3">
      <c r="A618" t="s">
        <v>576</v>
      </c>
      <c r="B618">
        <v>-0.164445</v>
      </c>
      <c r="C618">
        <f>VLOOKUP(A618,[1]总校正后表!$A:$V,22,)</f>
        <v>11.328672</v>
      </c>
    </row>
    <row r="619" spans="1:3">
      <c r="A619" t="s">
        <v>1274</v>
      </c>
      <c r="B619">
        <v>-0.161806</v>
      </c>
      <c r="C619">
        <f>VLOOKUP(A619,[1]总校正后表!$A:$V,22,)</f>
        <v>9.523522</v>
      </c>
    </row>
    <row r="620" spans="1:3">
      <c r="A620" t="s">
        <v>445</v>
      </c>
      <c r="B620">
        <v>-0.161787</v>
      </c>
      <c r="C620">
        <f>VLOOKUP(A620,[1]总校正后表!$A:$V,22,)</f>
        <v>5.1993935</v>
      </c>
    </row>
    <row r="621" spans="1:3">
      <c r="A621" t="s">
        <v>568</v>
      </c>
      <c r="B621">
        <v>-0.155788</v>
      </c>
      <c r="C621">
        <f>VLOOKUP(A621,[1]总校正后表!$A:$V,22,)</f>
        <v>7.210276</v>
      </c>
    </row>
    <row r="622" spans="1:3">
      <c r="A622" t="s">
        <v>42</v>
      </c>
      <c r="B622">
        <v>-0.15357</v>
      </c>
      <c r="C622">
        <f>VLOOKUP(A622,[1]总校正后表!$A:$V,22,)</f>
        <v>7.745896</v>
      </c>
    </row>
    <row r="623" spans="1:3">
      <c r="A623" t="s">
        <v>593</v>
      </c>
      <c r="B623">
        <v>-0.152198</v>
      </c>
      <c r="C623">
        <f>VLOOKUP(A623,[1]总校正后表!$A:$V,22,)</f>
        <v>8.868187</v>
      </c>
    </row>
    <row r="624" spans="1:3">
      <c r="A624" t="s">
        <v>693</v>
      </c>
      <c r="B624">
        <v>-0.152026</v>
      </c>
      <c r="C624">
        <f>VLOOKUP(A624,[1]总校正后表!$A:$V,22,)</f>
        <v>6.4755795</v>
      </c>
    </row>
    <row r="625" spans="1:3">
      <c r="A625" t="s">
        <v>504</v>
      </c>
      <c r="B625">
        <v>-0.151867</v>
      </c>
      <c r="C625">
        <f>VLOOKUP(A625,[1]总校正后表!$A:$V,22,)</f>
        <v>5.163048</v>
      </c>
    </row>
    <row r="626" spans="1:3">
      <c r="A626" t="s">
        <v>363</v>
      </c>
      <c r="B626">
        <v>-0.150201</v>
      </c>
      <c r="C626">
        <f>VLOOKUP(A626,[1]总校正后表!$A:$V,22,)</f>
        <v>4.222452</v>
      </c>
    </row>
    <row r="627" spans="1:3">
      <c r="A627" t="s">
        <v>649</v>
      </c>
      <c r="B627">
        <v>-0.14947</v>
      </c>
      <c r="C627">
        <f>VLOOKUP(A627,[1]总校正后表!$A:$V,22,)</f>
        <v>3.425072</v>
      </c>
    </row>
    <row r="628" spans="1:3">
      <c r="A628" t="s">
        <v>670</v>
      </c>
      <c r="B628">
        <v>-0.147698</v>
      </c>
      <c r="C628">
        <f>VLOOKUP(A628,[1]总校正后表!$A:$V,22,)</f>
        <v>5.551328</v>
      </c>
    </row>
    <row r="629" spans="1:3">
      <c r="A629" t="s">
        <v>894</v>
      </c>
      <c r="B629">
        <v>-0.147523</v>
      </c>
      <c r="C629">
        <f>VLOOKUP(A629,[1]总校正后表!$A:$V,22,)</f>
        <v>1.0057665</v>
      </c>
    </row>
    <row r="630" spans="1:3">
      <c r="A630" t="s">
        <v>37</v>
      </c>
      <c r="B630">
        <v>-0.147423</v>
      </c>
      <c r="C630">
        <f>VLOOKUP(A630,[1]总校正后表!$A:$V,22,)</f>
        <v>7.483712</v>
      </c>
    </row>
    <row r="631" spans="1:3">
      <c r="A631" t="s">
        <v>337</v>
      </c>
      <c r="B631">
        <v>-0.147299</v>
      </c>
      <c r="C631">
        <f>VLOOKUP(A631,[1]总校正后表!$A:$V,22,)</f>
        <v>8.324339</v>
      </c>
    </row>
    <row r="632" spans="1:3">
      <c r="A632" t="s">
        <v>151</v>
      </c>
      <c r="B632">
        <v>-0.14717</v>
      </c>
      <c r="C632">
        <f>VLOOKUP(A632,[1]总校正后表!$A:$V,22,)</f>
        <v>2.8329895</v>
      </c>
    </row>
    <row r="633" spans="1:3">
      <c r="A633" t="s">
        <v>1159</v>
      </c>
      <c r="B633">
        <v>-0.144648</v>
      </c>
      <c r="C633">
        <f>VLOOKUP(A633,[1]总校正后表!$A:$V,22,)</f>
        <v>4.286932</v>
      </c>
    </row>
    <row r="634" spans="1:3">
      <c r="A634" t="s">
        <v>157</v>
      </c>
      <c r="B634">
        <v>-0.143751</v>
      </c>
      <c r="C634">
        <f>VLOOKUP(A634,[1]总校正后表!$A:$V,22,)</f>
        <v>5.162407</v>
      </c>
    </row>
    <row r="635" spans="1:3">
      <c r="A635" t="s">
        <v>1250</v>
      </c>
      <c r="B635">
        <v>-0.142534</v>
      </c>
      <c r="C635">
        <f>VLOOKUP(A635,[1]总校正后表!$A:$V,22,)</f>
        <v>6.280767</v>
      </c>
    </row>
    <row r="636" spans="1:3">
      <c r="A636" t="s">
        <v>788</v>
      </c>
      <c r="B636">
        <v>-0.140935</v>
      </c>
      <c r="C636">
        <f>VLOOKUP(A636,[1]总校正后表!$A:$V,22,)</f>
        <v>5.345584</v>
      </c>
    </row>
    <row r="637" spans="1:3">
      <c r="A637" t="s">
        <v>1090</v>
      </c>
      <c r="B637">
        <v>-0.14037</v>
      </c>
      <c r="C637">
        <f>VLOOKUP(A637,[1]总校正后表!$A:$V,22,)</f>
        <v>9.530495</v>
      </c>
    </row>
    <row r="638" spans="1:3">
      <c r="A638" t="s">
        <v>262</v>
      </c>
      <c r="B638">
        <v>-0.138466</v>
      </c>
      <c r="C638">
        <f>VLOOKUP(A638,[1]总校正后表!$A:$V,22,)</f>
        <v>9.795536</v>
      </c>
    </row>
    <row r="639" spans="1:3">
      <c r="A639" t="s">
        <v>1292</v>
      </c>
      <c r="B639">
        <v>-0.137965</v>
      </c>
      <c r="C639">
        <f>VLOOKUP(A639,[1]总校正后表!$A:$V,22,)</f>
        <v>5.472156</v>
      </c>
    </row>
    <row r="640" spans="1:3">
      <c r="A640" t="s">
        <v>748</v>
      </c>
      <c r="B640">
        <v>-0.137543</v>
      </c>
      <c r="C640">
        <f>VLOOKUP(A640,[1]总校正后表!$A:$V,22,)</f>
        <v>10.168377</v>
      </c>
    </row>
    <row r="641" spans="1:3">
      <c r="A641" t="s">
        <v>999</v>
      </c>
      <c r="B641">
        <v>-0.136765</v>
      </c>
      <c r="C641">
        <f>VLOOKUP(A641,[1]总校正后表!$A:$V,22,)</f>
        <v>4.914815</v>
      </c>
    </row>
    <row r="642" spans="1:3">
      <c r="A642" t="s">
        <v>1237</v>
      </c>
      <c r="B642">
        <v>-0.136219</v>
      </c>
      <c r="C642">
        <f>VLOOKUP(A642,[1]总校正后表!$A:$V,22,)</f>
        <v>5.749859</v>
      </c>
    </row>
    <row r="643" spans="1:3">
      <c r="A643" t="s">
        <v>1225</v>
      </c>
      <c r="B643">
        <v>-0.126924</v>
      </c>
      <c r="C643">
        <f>VLOOKUP(A643,[1]总校正后表!$A:$V,22,)</f>
        <v>10.179847</v>
      </c>
    </row>
    <row r="644" spans="1:3">
      <c r="A644" t="s">
        <v>536</v>
      </c>
      <c r="B644">
        <v>-0.121</v>
      </c>
      <c r="C644">
        <f>VLOOKUP(A644,[1]总校正后表!$A:$V,22,)</f>
        <v>7.150927</v>
      </c>
    </row>
    <row r="645" spans="1:3">
      <c r="A645" t="s">
        <v>426</v>
      </c>
      <c r="B645">
        <v>-0.11771</v>
      </c>
      <c r="C645">
        <f>VLOOKUP(A645,[1]总校正后表!$A:$V,22,)</f>
        <v>3.11101</v>
      </c>
    </row>
    <row r="646" spans="1:3">
      <c r="A646" t="s">
        <v>360</v>
      </c>
      <c r="B646">
        <v>-0.11226</v>
      </c>
      <c r="C646">
        <f>VLOOKUP(A646,[1]总校正后表!$A:$V,22,)</f>
        <v>3.636005</v>
      </c>
    </row>
    <row r="647" spans="1:3">
      <c r="A647" t="s">
        <v>1217</v>
      </c>
      <c r="B647">
        <v>-0.11109</v>
      </c>
      <c r="C647">
        <f>VLOOKUP(A647,[1]总校正后表!$A:$V,22,)</f>
        <v>5.142998</v>
      </c>
    </row>
    <row r="648" spans="1:3">
      <c r="A648" t="s">
        <v>1048</v>
      </c>
      <c r="B648">
        <v>-0.107585</v>
      </c>
      <c r="C648">
        <f>VLOOKUP(A648,[1]总校正后表!$A:$V,22,)</f>
        <v>8.798849</v>
      </c>
    </row>
    <row r="649" spans="1:3">
      <c r="A649" t="s">
        <v>925</v>
      </c>
      <c r="B649">
        <v>-0.0966671</v>
      </c>
      <c r="C649">
        <f>VLOOKUP(A649,[1]总校正后表!$A:$V,22,)</f>
        <v>4.993702</v>
      </c>
    </row>
    <row r="650" spans="1:3">
      <c r="A650" t="s">
        <v>730</v>
      </c>
      <c r="B650">
        <v>-0.0932118</v>
      </c>
      <c r="C650">
        <f>VLOOKUP(A650,[1]总校正后表!$A:$V,22,)</f>
        <v>6.051478</v>
      </c>
    </row>
    <row r="651" spans="1:3">
      <c r="A651" t="s">
        <v>671</v>
      </c>
      <c r="B651">
        <v>-0.0921999</v>
      </c>
      <c r="C651">
        <f>VLOOKUP(A651,[1]总校正后表!$A:$V,22,)</f>
        <v>7.202612</v>
      </c>
    </row>
    <row r="652" spans="1:3">
      <c r="A652" t="s">
        <v>57</v>
      </c>
      <c r="B652">
        <v>-0.0919981</v>
      </c>
      <c r="C652">
        <f>VLOOKUP(A652,[1]总校正后表!$A:$V,22,)</f>
        <v>10.600307</v>
      </c>
    </row>
    <row r="653" spans="1:3">
      <c r="A653" t="s">
        <v>1089</v>
      </c>
      <c r="B653">
        <v>-0.0916011</v>
      </c>
      <c r="C653">
        <f>VLOOKUP(A653,[1]总校正后表!$A:$V,22,)</f>
        <v>12.528094</v>
      </c>
    </row>
    <row r="654" spans="1:3">
      <c r="A654" t="s">
        <v>777</v>
      </c>
      <c r="B654">
        <v>-0.0914301</v>
      </c>
      <c r="C654">
        <f>VLOOKUP(A654,[1]总校正后表!$A:$V,22,)</f>
        <v>5.825519</v>
      </c>
    </row>
    <row r="655" spans="1:3">
      <c r="A655" t="s">
        <v>1264</v>
      </c>
      <c r="B655">
        <v>-0.0914047</v>
      </c>
      <c r="C655">
        <f>VLOOKUP(A655,[1]总校正后表!$A:$V,22,)</f>
        <v>8.452222</v>
      </c>
    </row>
    <row r="656" spans="1:3">
      <c r="A656" t="s">
        <v>307</v>
      </c>
      <c r="B656">
        <v>-0.0901221</v>
      </c>
      <c r="C656">
        <f>VLOOKUP(A656,[1]总校正后表!$A:$V,22,)</f>
        <v>5.230727</v>
      </c>
    </row>
    <row r="657" spans="1:3">
      <c r="A657" t="s">
        <v>858</v>
      </c>
      <c r="B657">
        <v>-0.0895543</v>
      </c>
      <c r="C657">
        <f>VLOOKUP(A657,[1]总校正后表!$A:$V,22,)</f>
        <v>2.8157365</v>
      </c>
    </row>
    <row r="658" spans="1:3">
      <c r="A658" t="s">
        <v>1238</v>
      </c>
      <c r="B658">
        <v>-0.0894475</v>
      </c>
      <c r="C658">
        <f>VLOOKUP(A658,[1]总校正后表!$A:$V,22,)</f>
        <v>10.234882</v>
      </c>
    </row>
    <row r="659" spans="1:3">
      <c r="A659" t="s">
        <v>106</v>
      </c>
      <c r="B659">
        <v>-0.087525</v>
      </c>
      <c r="C659">
        <f>VLOOKUP(A659,[1]总校正后表!$A:$V,22,)</f>
        <v>6.210942</v>
      </c>
    </row>
    <row r="660" spans="1:3">
      <c r="A660" t="s">
        <v>695</v>
      </c>
      <c r="B660">
        <v>-0.0850754</v>
      </c>
      <c r="C660">
        <f>VLOOKUP(A660,[1]总校正后表!$A:$V,22,)</f>
        <v>2.952941</v>
      </c>
    </row>
    <row r="661" spans="1:3">
      <c r="A661" t="s">
        <v>851</v>
      </c>
      <c r="B661">
        <v>-0.0837045</v>
      </c>
      <c r="C661">
        <f>VLOOKUP(A661,[1]总校正后表!$A:$V,22,)</f>
        <v>8.095786</v>
      </c>
    </row>
    <row r="662" spans="1:3">
      <c r="A662" t="s">
        <v>609</v>
      </c>
      <c r="B662">
        <v>-0.0805064</v>
      </c>
      <c r="C662">
        <f>VLOOKUP(A662,[1]总校正后表!$A:$V,22,)</f>
        <v>6.161492</v>
      </c>
    </row>
    <row r="663" spans="1:3">
      <c r="A663" t="s">
        <v>1232</v>
      </c>
      <c r="B663">
        <v>-0.0801828</v>
      </c>
      <c r="C663">
        <f>VLOOKUP(A663,[1]总校正后表!$A:$V,22,)</f>
        <v>7.913714</v>
      </c>
    </row>
    <row r="664" spans="1:3">
      <c r="A664" t="s">
        <v>142</v>
      </c>
      <c r="B664">
        <v>-0.078251</v>
      </c>
      <c r="C664">
        <f>VLOOKUP(A664,[1]总校正后表!$A:$V,22,)</f>
        <v>8.560279</v>
      </c>
    </row>
    <row r="665" spans="1:3">
      <c r="A665" t="s">
        <v>156</v>
      </c>
      <c r="B665">
        <v>-0.0758097</v>
      </c>
      <c r="C665">
        <f>VLOOKUP(A665,[1]总校正后表!$A:$V,22,)</f>
        <v>4.113208</v>
      </c>
    </row>
    <row r="666" spans="1:3">
      <c r="A666" t="s">
        <v>513</v>
      </c>
      <c r="B666">
        <v>-0.0749676</v>
      </c>
      <c r="C666">
        <f>VLOOKUP(A666,[1]总校正后表!$A:$V,22,)</f>
        <v>7.356498</v>
      </c>
    </row>
    <row r="667" spans="1:3">
      <c r="A667" t="s">
        <v>506</v>
      </c>
      <c r="B667">
        <v>-0.0717925</v>
      </c>
      <c r="C667">
        <f>VLOOKUP(A667,[1]总校正后表!$A:$V,22,)</f>
        <v>2.852705</v>
      </c>
    </row>
    <row r="668" spans="1:3">
      <c r="A668" t="s">
        <v>709</v>
      </c>
      <c r="B668">
        <v>-0.0684533</v>
      </c>
      <c r="C668">
        <f>VLOOKUP(A668,[1]总校正后表!$A:$V,22,)</f>
        <v>10.4937435</v>
      </c>
    </row>
    <row r="669" spans="1:3">
      <c r="A669" t="s">
        <v>249</v>
      </c>
      <c r="B669">
        <v>-0.0663917</v>
      </c>
      <c r="C669">
        <f>VLOOKUP(A669,[1]总校正后表!$A:$V,22,)</f>
        <v>8.596649</v>
      </c>
    </row>
    <row r="670" spans="1:3">
      <c r="A670" t="s">
        <v>604</v>
      </c>
      <c r="B670">
        <v>-0.0651781</v>
      </c>
      <c r="C670">
        <f>VLOOKUP(A670,[1]总校正后表!$A:$V,22,)</f>
        <v>7.147487</v>
      </c>
    </row>
    <row r="671" spans="1:3">
      <c r="A671" t="s">
        <v>480</v>
      </c>
      <c r="B671">
        <v>-0.0625277</v>
      </c>
      <c r="C671">
        <f>VLOOKUP(A671,[1]总校正后表!$A:$V,22,)</f>
        <v>7.012149</v>
      </c>
    </row>
    <row r="672" spans="1:3">
      <c r="A672" t="s">
        <v>9</v>
      </c>
      <c r="B672">
        <v>-0.0601268</v>
      </c>
      <c r="C672">
        <f>VLOOKUP(A672,[1]总校正后表!$A:$V,22,)</f>
        <v>1.9577965</v>
      </c>
    </row>
    <row r="673" spans="1:3">
      <c r="A673" t="s">
        <v>1075</v>
      </c>
      <c r="B673">
        <v>-0.0523943</v>
      </c>
      <c r="C673">
        <f>VLOOKUP(A673,[1]总校正后表!$A:$V,22,)</f>
        <v>8.530292</v>
      </c>
    </row>
    <row r="674" spans="1:3">
      <c r="A674" t="s">
        <v>240</v>
      </c>
      <c r="B674">
        <v>-0.0516835</v>
      </c>
      <c r="C674">
        <f>VLOOKUP(A674,[1]总校正后表!$A:$V,22,)</f>
        <v>3.137529</v>
      </c>
    </row>
    <row r="675" spans="1:3">
      <c r="A675" t="s">
        <v>393</v>
      </c>
      <c r="B675">
        <v>-0.051666</v>
      </c>
      <c r="C675">
        <f>VLOOKUP(A675,[1]总校正后表!$A:$V,22,)</f>
        <v>11.180348</v>
      </c>
    </row>
    <row r="676" spans="1:3">
      <c r="A676" t="s">
        <v>343</v>
      </c>
      <c r="B676">
        <v>-0.0512543</v>
      </c>
      <c r="C676">
        <f>VLOOKUP(A676,[1]总校正后表!$A:$V,22,)</f>
        <v>3.665265</v>
      </c>
    </row>
    <row r="677" spans="1:3">
      <c r="A677" t="s">
        <v>1244</v>
      </c>
      <c r="B677">
        <v>-0.0480215</v>
      </c>
      <c r="C677">
        <f>VLOOKUP(A677,[1]总校正后表!$A:$V,22,)</f>
        <v>10.670127</v>
      </c>
    </row>
    <row r="678" spans="1:3">
      <c r="A678" t="s">
        <v>891</v>
      </c>
      <c r="B678">
        <v>-0.0466901</v>
      </c>
      <c r="C678">
        <f>VLOOKUP(A678,[1]总校正后表!$A:$V,22,)</f>
        <v>8.9919835</v>
      </c>
    </row>
    <row r="679" spans="1:3">
      <c r="A679" t="s">
        <v>766</v>
      </c>
      <c r="B679">
        <v>-0.0434497</v>
      </c>
      <c r="C679">
        <f>VLOOKUP(A679,[1]总校正后表!$A:$V,22,)</f>
        <v>11.8053435</v>
      </c>
    </row>
    <row r="680" spans="1:3">
      <c r="A680" t="s">
        <v>474</v>
      </c>
      <c r="B680">
        <v>-0.0423236</v>
      </c>
      <c r="C680">
        <f>VLOOKUP(A680,[1]总校正后表!$A:$V,22,)</f>
        <v>6.4196225</v>
      </c>
    </row>
    <row r="681" spans="1:3">
      <c r="A681" t="s">
        <v>464</v>
      </c>
      <c r="B681">
        <v>-0.0421922</v>
      </c>
      <c r="C681">
        <f>VLOOKUP(A681,[1]总校正后表!$A:$V,22,)</f>
        <v>7.143534</v>
      </c>
    </row>
    <row r="682" spans="1:3">
      <c r="A682" t="s">
        <v>1124</v>
      </c>
      <c r="B682">
        <v>-0.0419537</v>
      </c>
      <c r="C682">
        <f>VLOOKUP(A682,[1]总校正后表!$A:$V,22,)</f>
        <v>6.812021</v>
      </c>
    </row>
    <row r="683" spans="1:3">
      <c r="A683" t="s">
        <v>308</v>
      </c>
      <c r="B683">
        <v>-0.0419389</v>
      </c>
      <c r="C683">
        <f>VLOOKUP(A683,[1]总校正后表!$A:$V,22,)</f>
        <v>7.898867</v>
      </c>
    </row>
    <row r="684" spans="1:3">
      <c r="A684" t="s">
        <v>141</v>
      </c>
      <c r="B684">
        <v>-0.0391727</v>
      </c>
      <c r="C684">
        <f>VLOOKUP(A684,[1]总校正后表!$A:$V,22,)</f>
        <v>5.375625</v>
      </c>
    </row>
    <row r="685" spans="1:3">
      <c r="A685" t="s">
        <v>806</v>
      </c>
      <c r="B685">
        <v>-0.0384396</v>
      </c>
      <c r="C685">
        <f>VLOOKUP(A685,[1]总校正后表!$A:$V,22,)</f>
        <v>9.561572</v>
      </c>
    </row>
    <row r="686" spans="1:3">
      <c r="A686" t="s">
        <v>409</v>
      </c>
      <c r="B686">
        <v>-0.0355722</v>
      </c>
      <c r="C686">
        <f>VLOOKUP(A686,[1]总校正后表!$A:$V,22,)</f>
        <v>8.744157</v>
      </c>
    </row>
    <row r="687" spans="1:3">
      <c r="A687" t="s">
        <v>271</v>
      </c>
      <c r="B687">
        <v>-0.0344421</v>
      </c>
      <c r="C687">
        <f>VLOOKUP(A687,[1]总校正后表!$A:$V,22,)</f>
        <v>5.864845</v>
      </c>
    </row>
    <row r="688" spans="1:3">
      <c r="A688" t="s">
        <v>684</v>
      </c>
      <c r="B688">
        <v>-0.0306268</v>
      </c>
      <c r="C688">
        <f>VLOOKUP(A688,[1]总校正后表!$A:$V,22,)</f>
        <v>4.165032</v>
      </c>
    </row>
    <row r="689" spans="1:3">
      <c r="A689" t="s">
        <v>110</v>
      </c>
      <c r="B689">
        <v>-0.030227</v>
      </c>
      <c r="C689">
        <f>VLOOKUP(A689,[1]总校正后表!$A:$V,22,)</f>
        <v>6.163317</v>
      </c>
    </row>
    <row r="690" spans="1:3">
      <c r="A690" t="s">
        <v>762</v>
      </c>
      <c r="B690">
        <v>-0.0286863</v>
      </c>
      <c r="C690">
        <f>VLOOKUP(A690,[1]总校正后表!$A:$V,22,)</f>
        <v>10.118409</v>
      </c>
    </row>
    <row r="691" spans="1:3">
      <c r="A691" t="s">
        <v>941</v>
      </c>
      <c r="B691">
        <v>-0.0210212</v>
      </c>
      <c r="C691">
        <f>VLOOKUP(A691,[1]总校正后表!$A:$V,22,)</f>
        <v>6.343792</v>
      </c>
    </row>
    <row r="692" spans="1:3">
      <c r="A692" t="s">
        <v>502</v>
      </c>
      <c r="B692">
        <v>-0.0204489</v>
      </c>
      <c r="C692">
        <f>VLOOKUP(A692,[1]总校正后表!$A:$V,22,)</f>
        <v>10.926307</v>
      </c>
    </row>
    <row r="693" spans="1:3">
      <c r="A693" t="s">
        <v>790</v>
      </c>
      <c r="B693">
        <v>-0.0179152</v>
      </c>
      <c r="C693">
        <f>VLOOKUP(A693,[1]总校正后表!$A:$V,22,)</f>
        <v>8.416488</v>
      </c>
    </row>
    <row r="694" spans="1:3">
      <c r="A694" t="s">
        <v>1157</v>
      </c>
      <c r="B694">
        <v>-0.0178514</v>
      </c>
      <c r="C694">
        <f>VLOOKUP(A694,[1]总校正后表!$A:$V,22,)</f>
        <v>5.573236</v>
      </c>
    </row>
    <row r="695" spans="1:3">
      <c r="A695" t="s">
        <v>570</v>
      </c>
      <c r="B695">
        <v>-0.0156109</v>
      </c>
      <c r="C695">
        <f>VLOOKUP(A695,[1]总校正后表!$A:$V,22,)</f>
        <v>4.619482</v>
      </c>
    </row>
    <row r="696" spans="1:3">
      <c r="A696" t="s">
        <v>383</v>
      </c>
      <c r="B696">
        <v>-0.0151697</v>
      </c>
      <c r="C696">
        <f>VLOOKUP(A696,[1]总校正后表!$A:$V,22,)</f>
        <v>7.500256</v>
      </c>
    </row>
    <row r="697" spans="1:3">
      <c r="A697" t="s">
        <v>1091</v>
      </c>
      <c r="B697">
        <v>-0.0141505</v>
      </c>
      <c r="C697">
        <f>VLOOKUP(A697,[1]总校正后表!$A:$V,22,)</f>
        <v>7.461216</v>
      </c>
    </row>
    <row r="698" spans="1:3">
      <c r="A698" t="s">
        <v>272</v>
      </c>
      <c r="B698">
        <v>-0.0139828</v>
      </c>
      <c r="C698">
        <f>VLOOKUP(A698,[1]总校正后表!$A:$V,22,)</f>
        <v>12.640647</v>
      </c>
    </row>
    <row r="699" spans="1:3">
      <c r="A699" t="s">
        <v>1062</v>
      </c>
      <c r="B699">
        <v>-0.00835843</v>
      </c>
      <c r="C699">
        <f>VLOOKUP(A699,[1]总校正后表!$A:$V,22,)</f>
        <v>4.610987</v>
      </c>
    </row>
    <row r="700" spans="1:3">
      <c r="A700" t="s">
        <v>655</v>
      </c>
      <c r="B700">
        <v>-0.00534277</v>
      </c>
      <c r="C700">
        <f>VLOOKUP(A700,[1]总校正后表!$A:$V,22,)</f>
        <v>3.098357</v>
      </c>
    </row>
    <row r="701" spans="1:3">
      <c r="A701" t="s">
        <v>1036</v>
      </c>
      <c r="B701">
        <v>-0.00223011</v>
      </c>
      <c r="C701">
        <f>VLOOKUP(A701,[1]总校正后表!$A:$V,22,)</f>
        <v>9.759255</v>
      </c>
    </row>
    <row r="702" spans="1:3">
      <c r="A702" t="s">
        <v>696</v>
      </c>
      <c r="B702">
        <v>-0.00178882</v>
      </c>
      <c r="C702">
        <f>VLOOKUP(A702,[1]总校正后表!$A:$V,22,)</f>
        <v>2.036275</v>
      </c>
    </row>
    <row r="703" spans="1:3">
      <c r="A703" t="s">
        <v>1019</v>
      </c>
      <c r="B703">
        <v>-0.000219523</v>
      </c>
      <c r="C703">
        <f>VLOOKUP(A703,[1]总校正后表!$A:$V,22,)</f>
        <v>7.4778535</v>
      </c>
    </row>
    <row r="704" spans="1:3">
      <c r="A704" t="s">
        <v>152</v>
      </c>
      <c r="B704">
        <v>0.0160994</v>
      </c>
      <c r="C704">
        <f>VLOOKUP(A704,[1]总校正后表!$A:$V,22,)</f>
        <v>4.216082</v>
      </c>
    </row>
    <row r="705" spans="1:3">
      <c r="A705" t="s">
        <v>1280</v>
      </c>
      <c r="B705">
        <v>0.0162158</v>
      </c>
      <c r="C705">
        <f>VLOOKUP(A705,[1]总校正后表!$A:$V,22,)</f>
        <v>8.381442</v>
      </c>
    </row>
    <row r="706" spans="1:3">
      <c r="A706" t="s">
        <v>243</v>
      </c>
      <c r="B706">
        <v>0.0165948</v>
      </c>
      <c r="C706">
        <f>VLOOKUP(A706,[1]总校正后表!$A:$V,22,)</f>
        <v>11.808719</v>
      </c>
    </row>
    <row r="707" spans="1:3">
      <c r="A707" t="s">
        <v>1163</v>
      </c>
      <c r="B707">
        <v>0.0186487</v>
      </c>
      <c r="C707">
        <f>VLOOKUP(A707,[1]总校正后表!$A:$V,22,)</f>
        <v>8.180707</v>
      </c>
    </row>
    <row r="708" spans="1:3">
      <c r="A708" t="s">
        <v>772</v>
      </c>
      <c r="B708">
        <v>0.0188316</v>
      </c>
      <c r="C708">
        <f>VLOOKUP(A708,[1]总校正后表!$A:$V,22,)</f>
        <v>7.981067</v>
      </c>
    </row>
    <row r="709" spans="1:3">
      <c r="A709" t="s">
        <v>202</v>
      </c>
      <c r="B709">
        <v>0.0222038</v>
      </c>
      <c r="C709">
        <f>VLOOKUP(A709,[1]总校正后表!$A:$V,22,)</f>
        <v>3.517286</v>
      </c>
    </row>
    <row r="710" spans="1:3">
      <c r="A710" t="s">
        <v>1235</v>
      </c>
      <c r="B710">
        <v>0.0235288</v>
      </c>
      <c r="C710">
        <f>VLOOKUP(A710,[1]总校正后表!$A:$V,22,)</f>
        <v>6.114402</v>
      </c>
    </row>
    <row r="711" spans="1:3">
      <c r="A711" t="s">
        <v>6</v>
      </c>
      <c r="B711">
        <v>0.0290393</v>
      </c>
      <c r="C711">
        <f>VLOOKUP(A711,[1]总校正后表!$A:$V,22,)</f>
        <v>4.982488</v>
      </c>
    </row>
    <row r="712" spans="1:3">
      <c r="A712" t="s">
        <v>490</v>
      </c>
      <c r="B712">
        <v>0.0333645</v>
      </c>
      <c r="C712">
        <f>VLOOKUP(A712,[1]总校正后表!$A:$V,22,)</f>
        <v>4.7478065</v>
      </c>
    </row>
    <row r="713" spans="1:3">
      <c r="A713" t="s">
        <v>227</v>
      </c>
      <c r="B713">
        <v>0.0336004</v>
      </c>
      <c r="C713">
        <f>VLOOKUP(A713,[1]总校正后表!$A:$V,22,)</f>
        <v>11.808836</v>
      </c>
    </row>
    <row r="714" spans="1:3">
      <c r="A714" t="s">
        <v>1088</v>
      </c>
      <c r="B714">
        <v>0.035093</v>
      </c>
      <c r="C714">
        <f>VLOOKUP(A714,[1]总校正后表!$A:$V,22,)</f>
        <v>8.304929</v>
      </c>
    </row>
    <row r="715" spans="1:3">
      <c r="A715" t="s">
        <v>556</v>
      </c>
      <c r="B715">
        <v>0.0353283</v>
      </c>
      <c r="C715">
        <f>VLOOKUP(A715,[1]总校正后表!$A:$V,22,)</f>
        <v>7.352482</v>
      </c>
    </row>
    <row r="716" spans="1:3">
      <c r="A716" t="s">
        <v>581</v>
      </c>
      <c r="B716">
        <v>0.0392176</v>
      </c>
      <c r="C716">
        <f>VLOOKUP(A716,[1]总校正后表!$A:$V,22,)</f>
        <v>6.369305</v>
      </c>
    </row>
    <row r="717" spans="1:3">
      <c r="A717" t="s">
        <v>1221</v>
      </c>
      <c r="B717">
        <v>0.0399505</v>
      </c>
      <c r="C717">
        <f>VLOOKUP(A717,[1]总校正后表!$A:$V,22,)</f>
        <v>6.142422</v>
      </c>
    </row>
    <row r="718" spans="1:3">
      <c r="A718" t="s">
        <v>1147</v>
      </c>
      <c r="B718">
        <v>0.0412301</v>
      </c>
      <c r="C718">
        <f>VLOOKUP(A718,[1]总校正后表!$A:$V,22,)</f>
        <v>5.744742</v>
      </c>
    </row>
    <row r="719" spans="1:3">
      <c r="A719" t="s">
        <v>129</v>
      </c>
      <c r="B719">
        <v>0.0437088</v>
      </c>
      <c r="C719">
        <f>VLOOKUP(A719,[1]总校正后表!$A:$V,22,)</f>
        <v>4.541316</v>
      </c>
    </row>
    <row r="720" spans="1:3">
      <c r="A720" t="s">
        <v>147</v>
      </c>
      <c r="B720">
        <v>0.0438069</v>
      </c>
      <c r="C720">
        <f>VLOOKUP(A720,[1]总校正后表!$A:$V,22,)</f>
        <v>6.963518</v>
      </c>
    </row>
    <row r="721" spans="1:3">
      <c r="A721" t="s">
        <v>131</v>
      </c>
      <c r="B721">
        <v>0.0443038</v>
      </c>
      <c r="C721">
        <f>VLOOKUP(A721,[1]总校正后表!$A:$V,22,)</f>
        <v>3.971562</v>
      </c>
    </row>
    <row r="722" spans="1:3">
      <c r="A722" t="s">
        <v>335</v>
      </c>
      <c r="B722">
        <v>0.0444412</v>
      </c>
      <c r="C722">
        <f>VLOOKUP(A722,[1]总校正后表!$A:$V,22,)</f>
        <v>7.890197</v>
      </c>
    </row>
    <row r="723" spans="1:3">
      <c r="A723" t="s">
        <v>950</v>
      </c>
      <c r="B723">
        <v>0.0447464</v>
      </c>
      <c r="C723">
        <f>VLOOKUP(A723,[1]总校正后表!$A:$V,22,)</f>
        <v>4.738397</v>
      </c>
    </row>
    <row r="724" spans="1:3">
      <c r="A724" t="s">
        <v>83</v>
      </c>
      <c r="B724">
        <v>0.0475702</v>
      </c>
      <c r="C724">
        <f>VLOOKUP(A724,[1]总校正后表!$A:$V,22,)</f>
        <v>3.3583035</v>
      </c>
    </row>
    <row r="725" spans="1:3">
      <c r="A725" t="s">
        <v>439</v>
      </c>
      <c r="B725">
        <v>0.0531896</v>
      </c>
      <c r="C725">
        <f>VLOOKUP(A725,[1]总校正后表!$A:$V,22,)</f>
        <v>9.029552</v>
      </c>
    </row>
    <row r="726" spans="1:3">
      <c r="A726" t="s">
        <v>552</v>
      </c>
      <c r="B726">
        <v>0.0533026</v>
      </c>
      <c r="C726">
        <f>VLOOKUP(A726,[1]总校正后表!$A:$V,22,)</f>
        <v>4.5190065</v>
      </c>
    </row>
    <row r="727" spans="1:3">
      <c r="A727" t="s">
        <v>264</v>
      </c>
      <c r="B727">
        <v>0.0534346</v>
      </c>
      <c r="C727">
        <f>VLOOKUP(A727,[1]总校正后表!$A:$V,22,)</f>
        <v>6.90342</v>
      </c>
    </row>
    <row r="728" spans="1:3">
      <c r="A728" t="s">
        <v>962</v>
      </c>
      <c r="B728">
        <v>0.0539311</v>
      </c>
      <c r="C728">
        <f>VLOOKUP(A728,[1]总校正后表!$A:$V,22,)</f>
        <v>5.265774</v>
      </c>
    </row>
    <row r="729" spans="1:3">
      <c r="A729" t="s">
        <v>453</v>
      </c>
      <c r="B729">
        <v>0.0578839</v>
      </c>
      <c r="C729">
        <f>VLOOKUP(A729,[1]总校正后表!$A:$V,22,)</f>
        <v>4.1169995</v>
      </c>
    </row>
    <row r="730" spans="1:3">
      <c r="A730" t="s">
        <v>718</v>
      </c>
      <c r="B730">
        <v>0.0584172</v>
      </c>
      <c r="C730">
        <f>VLOOKUP(A730,[1]总校正后表!$A:$V,22,)</f>
        <v>7.162062</v>
      </c>
    </row>
    <row r="731" spans="1:3">
      <c r="A731" t="s">
        <v>388</v>
      </c>
      <c r="B731">
        <v>0.0598408</v>
      </c>
      <c r="C731">
        <f>VLOOKUP(A731,[1]总校正后表!$A:$V,22,)</f>
        <v>8.162847</v>
      </c>
    </row>
    <row r="732" spans="1:3">
      <c r="A732" t="s">
        <v>1000</v>
      </c>
      <c r="B732">
        <v>0.0607401</v>
      </c>
      <c r="C732">
        <f>VLOOKUP(A732,[1]总校正后表!$A:$V,22,)</f>
        <v>7.744597</v>
      </c>
    </row>
    <row r="733" spans="1:3">
      <c r="A733" t="s">
        <v>783</v>
      </c>
      <c r="B733">
        <v>0.0631979</v>
      </c>
      <c r="C733">
        <f>VLOOKUP(A733,[1]总校正后表!$A:$V,22,)</f>
        <v>8.458849</v>
      </c>
    </row>
    <row r="734" spans="1:3">
      <c r="A734" t="s">
        <v>338</v>
      </c>
      <c r="B734">
        <v>0.0635913</v>
      </c>
      <c r="C734">
        <f>VLOOKUP(A734,[1]总校正后表!$A:$V,22,)</f>
        <v>7.313189</v>
      </c>
    </row>
    <row r="735" spans="1:3">
      <c r="A735" t="s">
        <v>1033</v>
      </c>
      <c r="B735">
        <v>0.0650566</v>
      </c>
      <c r="C735">
        <f>VLOOKUP(A735,[1]总校正后表!$A:$V,22,)</f>
        <v>4.44977</v>
      </c>
    </row>
    <row r="736" spans="1:3">
      <c r="A736" t="s">
        <v>811</v>
      </c>
      <c r="B736">
        <v>0.0669249</v>
      </c>
      <c r="C736">
        <f>VLOOKUP(A736,[1]总校正后表!$A:$V,22,)</f>
        <v>9.281422</v>
      </c>
    </row>
    <row r="737" spans="1:3">
      <c r="A737" t="s">
        <v>1031</v>
      </c>
      <c r="B737">
        <v>0.0698631</v>
      </c>
      <c r="C737">
        <f>VLOOKUP(A737,[1]总校正后表!$A:$V,22,)</f>
        <v>6.903677</v>
      </c>
    </row>
    <row r="738" spans="1:3">
      <c r="A738" t="s">
        <v>52</v>
      </c>
      <c r="B738">
        <v>0.0747447</v>
      </c>
      <c r="C738">
        <f>VLOOKUP(A738,[1]总校正后表!$A:$V,22,)</f>
        <v>8.909215</v>
      </c>
    </row>
    <row r="739" spans="1:3">
      <c r="A739" t="s">
        <v>1208</v>
      </c>
      <c r="B739">
        <v>0.074781</v>
      </c>
      <c r="C739">
        <f>VLOOKUP(A739,[1]总校正后表!$A:$V,22,)</f>
        <v>4.967452</v>
      </c>
    </row>
    <row r="740" spans="1:3">
      <c r="A740" t="s">
        <v>1158</v>
      </c>
      <c r="B740">
        <v>0.0749566</v>
      </c>
      <c r="C740">
        <f>VLOOKUP(A740,[1]总校正后表!$A:$V,22,)</f>
        <v>3.660134</v>
      </c>
    </row>
    <row r="741" spans="1:3">
      <c r="A741" t="s">
        <v>591</v>
      </c>
      <c r="B741">
        <v>0.0763297</v>
      </c>
      <c r="C741">
        <f>VLOOKUP(A741,[1]总校正后表!$A:$V,22,)</f>
        <v>4.463255</v>
      </c>
    </row>
    <row r="742" spans="1:3">
      <c r="A742" t="s">
        <v>19</v>
      </c>
      <c r="B742">
        <v>0.0795072</v>
      </c>
      <c r="C742">
        <f>VLOOKUP(A742,[1]总校正后表!$A:$V,22,)</f>
        <v>9.546197</v>
      </c>
    </row>
    <row r="743" spans="1:3">
      <c r="A743" t="s">
        <v>933</v>
      </c>
      <c r="B743">
        <v>0.0851515</v>
      </c>
      <c r="C743">
        <f>VLOOKUP(A743,[1]总校正后表!$A:$V,22,)</f>
        <v>6.819454</v>
      </c>
    </row>
    <row r="744" spans="1:3">
      <c r="A744" t="s">
        <v>711</v>
      </c>
      <c r="B744">
        <v>0.0888196</v>
      </c>
      <c r="C744">
        <f>VLOOKUP(A744,[1]总校正后表!$A:$V,22,)</f>
        <v>4.0750895</v>
      </c>
    </row>
    <row r="745" spans="1:3">
      <c r="A745" t="s">
        <v>372</v>
      </c>
      <c r="B745">
        <v>0.0890587</v>
      </c>
      <c r="C745">
        <f>VLOOKUP(A745,[1]总校正后表!$A:$V,22,)</f>
        <v>5.242278</v>
      </c>
    </row>
    <row r="746" spans="1:3">
      <c r="A746" t="s">
        <v>676</v>
      </c>
      <c r="B746">
        <v>0.089087</v>
      </c>
      <c r="C746">
        <f>VLOOKUP(A746,[1]总校正后表!$A:$V,22,)</f>
        <v>12.780707</v>
      </c>
    </row>
    <row r="747" spans="1:3">
      <c r="A747" t="s">
        <v>1137</v>
      </c>
      <c r="B747">
        <v>0.0929881</v>
      </c>
      <c r="C747">
        <f>VLOOKUP(A747,[1]总校正后表!$A:$V,22,)</f>
        <v>9.233358</v>
      </c>
    </row>
    <row r="748" spans="1:3">
      <c r="A748" t="s">
        <v>805</v>
      </c>
      <c r="B748">
        <v>0.0956063</v>
      </c>
      <c r="C748">
        <f>VLOOKUP(A748,[1]总校正后表!$A:$V,22,)</f>
        <v>12.075154</v>
      </c>
    </row>
    <row r="749" spans="1:3">
      <c r="A749" t="s">
        <v>1057</v>
      </c>
      <c r="B749">
        <v>0.0962911</v>
      </c>
      <c r="C749">
        <f>VLOOKUP(A749,[1]总校正后表!$A:$V,22,)</f>
        <v>7.455834</v>
      </c>
    </row>
    <row r="750" spans="1:3">
      <c r="A750" t="s">
        <v>365</v>
      </c>
      <c r="B750">
        <v>0.0993254</v>
      </c>
      <c r="C750">
        <f>VLOOKUP(A750,[1]总校正后表!$A:$V,22,)</f>
        <v>5.713232</v>
      </c>
    </row>
    <row r="751" spans="1:3">
      <c r="A751" t="s">
        <v>636</v>
      </c>
      <c r="B751">
        <v>0.102495</v>
      </c>
      <c r="C751">
        <f>VLOOKUP(A751,[1]总校正后表!$A:$V,22,)</f>
        <v>4.782125</v>
      </c>
    </row>
    <row r="752" spans="1:3">
      <c r="A752" t="s">
        <v>998</v>
      </c>
      <c r="B752">
        <v>0.105089</v>
      </c>
      <c r="C752">
        <f>VLOOKUP(A752,[1]总校正后表!$A:$V,22,)</f>
        <v>8.912387</v>
      </c>
    </row>
    <row r="753" spans="1:3">
      <c r="A753" t="s">
        <v>1039</v>
      </c>
      <c r="B753">
        <v>0.105437</v>
      </c>
      <c r="C753">
        <f>VLOOKUP(A753,[1]总校正后表!$A:$V,22,)</f>
        <v>6.429528</v>
      </c>
    </row>
    <row r="754" spans="1:3">
      <c r="A754" t="s">
        <v>361</v>
      </c>
      <c r="B754">
        <v>0.106321</v>
      </c>
      <c r="C754">
        <f>VLOOKUP(A754,[1]总校正后表!$A:$V,22,)</f>
        <v>10.557292</v>
      </c>
    </row>
    <row r="755" spans="1:3">
      <c r="A755" t="s">
        <v>286</v>
      </c>
      <c r="B755">
        <v>0.108235</v>
      </c>
      <c r="C755">
        <f>VLOOKUP(A755,[1]总校正后表!$A:$V,22,)</f>
        <v>9.234449</v>
      </c>
    </row>
    <row r="756" spans="1:3">
      <c r="A756" t="s">
        <v>578</v>
      </c>
      <c r="B756">
        <v>0.109331</v>
      </c>
      <c r="C756">
        <f>VLOOKUP(A756,[1]总校正后表!$A:$V,22,)</f>
        <v>8.174867</v>
      </c>
    </row>
    <row r="757" spans="1:3">
      <c r="A757" t="s">
        <v>572</v>
      </c>
      <c r="B757">
        <v>0.111088</v>
      </c>
      <c r="C757">
        <f>VLOOKUP(A757,[1]总校正后表!$A:$V,22,)</f>
        <v>3.465242</v>
      </c>
    </row>
    <row r="758" spans="1:3">
      <c r="A758" t="s">
        <v>1204</v>
      </c>
      <c r="B758">
        <v>0.111952</v>
      </c>
      <c r="C758">
        <f>VLOOKUP(A758,[1]总校正后表!$A:$V,22,)</f>
        <v>6.234472</v>
      </c>
    </row>
    <row r="759" spans="1:3">
      <c r="A759" t="s">
        <v>959</v>
      </c>
      <c r="B759">
        <v>0.112553</v>
      </c>
      <c r="C759">
        <f>VLOOKUP(A759,[1]总校正后表!$A:$V,22,)</f>
        <v>4.788041</v>
      </c>
    </row>
    <row r="760" spans="1:3">
      <c r="A760" t="s">
        <v>983</v>
      </c>
      <c r="B760">
        <v>0.11295</v>
      </c>
      <c r="C760">
        <f>VLOOKUP(A760,[1]总校正后表!$A:$V,22,)</f>
        <v>8.359818</v>
      </c>
    </row>
    <row r="761" spans="1:3">
      <c r="A761" t="s">
        <v>528</v>
      </c>
      <c r="B761">
        <v>0.115421</v>
      </c>
      <c r="C761">
        <f>VLOOKUP(A761,[1]总校正后表!$A:$V,22,)</f>
        <v>3.154865</v>
      </c>
    </row>
    <row r="762" spans="1:3">
      <c r="A762" t="s">
        <v>953</v>
      </c>
      <c r="B762">
        <v>0.116346</v>
      </c>
      <c r="C762">
        <f>VLOOKUP(A762,[1]总校正后表!$A:$V,22,)</f>
        <v>7.441522</v>
      </c>
    </row>
    <row r="763" spans="1:3">
      <c r="A763" t="s">
        <v>541</v>
      </c>
      <c r="B763">
        <v>0.118282</v>
      </c>
      <c r="C763">
        <f>VLOOKUP(A763,[1]总校正后表!$A:$V,22,)</f>
        <v>3.276812</v>
      </c>
    </row>
    <row r="764" spans="1:3">
      <c r="A764" t="s">
        <v>342</v>
      </c>
      <c r="B764">
        <v>0.121033</v>
      </c>
      <c r="C764">
        <f>VLOOKUP(A764,[1]总校正后表!$A:$V,22,)</f>
        <v>9.039594</v>
      </c>
    </row>
    <row r="765" spans="1:3">
      <c r="A765" t="s">
        <v>66</v>
      </c>
      <c r="B765">
        <v>0.121096</v>
      </c>
      <c r="C765">
        <f>VLOOKUP(A765,[1]总校正后表!$A:$V,22,)</f>
        <v>6.146116</v>
      </c>
    </row>
    <row r="766" spans="1:3">
      <c r="A766" t="s">
        <v>816</v>
      </c>
      <c r="B766">
        <v>0.123186</v>
      </c>
      <c r="C766">
        <f>VLOOKUP(A766,[1]总校正后表!$A:$V,22,)</f>
        <v>7.4985135</v>
      </c>
    </row>
    <row r="767" spans="1:3">
      <c r="A767" t="s">
        <v>1096</v>
      </c>
      <c r="B767">
        <v>0.123341</v>
      </c>
      <c r="C767">
        <f>VLOOKUP(A767,[1]总校正后表!$A:$V,22,)</f>
        <v>6.283964</v>
      </c>
    </row>
    <row r="768" spans="1:3">
      <c r="A768" t="s">
        <v>1025</v>
      </c>
      <c r="B768">
        <v>0.126273</v>
      </c>
      <c r="C768">
        <f>VLOOKUP(A768,[1]总校正后表!$A:$V,22,)</f>
        <v>12.045182</v>
      </c>
    </row>
    <row r="769" spans="1:3">
      <c r="A769" t="s">
        <v>1126</v>
      </c>
      <c r="B769">
        <v>0.126292</v>
      </c>
      <c r="C769">
        <f>VLOOKUP(A769,[1]总校正后表!$A:$V,22,)</f>
        <v>9.568484</v>
      </c>
    </row>
    <row r="770" spans="1:3">
      <c r="A770" t="s">
        <v>377</v>
      </c>
      <c r="B770">
        <v>0.127547</v>
      </c>
      <c r="C770">
        <f>VLOOKUP(A770,[1]总校正后表!$A:$V,22,)</f>
        <v>6.139902</v>
      </c>
    </row>
    <row r="771" spans="1:3">
      <c r="A771" t="s">
        <v>418</v>
      </c>
      <c r="B771">
        <v>0.128333</v>
      </c>
      <c r="C771">
        <f>VLOOKUP(A771,[1]总校正后表!$A:$V,22,)</f>
        <v>8.094764</v>
      </c>
    </row>
    <row r="772" spans="1:3">
      <c r="A772" t="s">
        <v>1175</v>
      </c>
      <c r="B772">
        <v>0.128955</v>
      </c>
      <c r="C772">
        <f>VLOOKUP(A772,[1]总校正后表!$A:$V,22,)</f>
        <v>8.569989</v>
      </c>
    </row>
    <row r="773" spans="1:3">
      <c r="A773" t="s">
        <v>924</v>
      </c>
      <c r="B773">
        <v>0.130045</v>
      </c>
      <c r="C773">
        <f>VLOOKUP(A773,[1]总校正后表!$A:$V,22,)</f>
        <v>5.401611</v>
      </c>
    </row>
    <row r="774" spans="1:3">
      <c r="A774" t="s">
        <v>1206</v>
      </c>
      <c r="B774">
        <v>0.131544</v>
      </c>
      <c r="C774">
        <f>VLOOKUP(A774,[1]总校正后表!$A:$V,22,)</f>
        <v>3.918667</v>
      </c>
    </row>
    <row r="775" spans="1:3">
      <c r="A775" t="s">
        <v>611</v>
      </c>
      <c r="B775">
        <v>0.131862</v>
      </c>
      <c r="C775">
        <f>VLOOKUP(A775,[1]总校正后表!$A:$V,22,)</f>
        <v>9.107792</v>
      </c>
    </row>
    <row r="776" spans="1:3">
      <c r="A776" t="s">
        <v>113</v>
      </c>
      <c r="B776">
        <v>0.132089</v>
      </c>
      <c r="C776">
        <f>VLOOKUP(A776,[1]总校正后表!$A:$V,22,)</f>
        <v>4.104407</v>
      </c>
    </row>
    <row r="777" spans="1:3">
      <c r="A777" t="s">
        <v>228</v>
      </c>
      <c r="B777">
        <v>0.133926</v>
      </c>
      <c r="C777">
        <f>VLOOKUP(A777,[1]总校正后表!$A:$V,22,)</f>
        <v>6.548312</v>
      </c>
    </row>
    <row r="778" spans="1:3">
      <c r="A778" t="s">
        <v>183</v>
      </c>
      <c r="B778">
        <v>0.135853</v>
      </c>
      <c r="C778">
        <f>VLOOKUP(A778,[1]总校正后表!$A:$V,22,)</f>
        <v>11.680927</v>
      </c>
    </row>
    <row r="779" spans="1:3">
      <c r="A779" t="s">
        <v>801</v>
      </c>
      <c r="B779">
        <v>0.135972</v>
      </c>
      <c r="C779">
        <f>VLOOKUP(A779,[1]总校正后表!$A:$V,22,)</f>
        <v>8.124398</v>
      </c>
    </row>
    <row r="780" spans="1:3">
      <c r="A780" t="s">
        <v>669</v>
      </c>
      <c r="B780">
        <v>0.136214</v>
      </c>
      <c r="C780">
        <f>VLOOKUP(A780,[1]总校正后表!$A:$V,22,)</f>
        <v>8.326717</v>
      </c>
    </row>
    <row r="781" spans="1:3">
      <c r="A781" t="s">
        <v>1011</v>
      </c>
      <c r="B781">
        <v>0.136945</v>
      </c>
      <c r="C781">
        <f>VLOOKUP(A781,[1]总校正后表!$A:$V,22,)</f>
        <v>8.911686</v>
      </c>
    </row>
    <row r="782" spans="1:3">
      <c r="A782" t="s">
        <v>910</v>
      </c>
      <c r="B782">
        <v>0.139618</v>
      </c>
      <c r="C782">
        <f>VLOOKUP(A782,[1]总校正后表!$A:$V,22,)</f>
        <v>10.553765</v>
      </c>
    </row>
    <row r="783" spans="1:3">
      <c r="A783" t="s">
        <v>374</v>
      </c>
      <c r="B783">
        <v>0.140877</v>
      </c>
      <c r="C783">
        <f>VLOOKUP(A783,[1]总校正后表!$A:$V,22,)</f>
        <v>6.686972</v>
      </c>
    </row>
    <row r="784" spans="1:3">
      <c r="A784" t="s">
        <v>600</v>
      </c>
      <c r="B784">
        <v>0.144225</v>
      </c>
      <c r="C784">
        <f>VLOOKUP(A784,[1]总校正后表!$A:$V,22,)</f>
        <v>10.776187</v>
      </c>
    </row>
    <row r="785" spans="1:3">
      <c r="A785" t="s">
        <v>580</v>
      </c>
      <c r="B785">
        <v>0.146566</v>
      </c>
      <c r="C785">
        <f>VLOOKUP(A785,[1]总校正后表!$A:$V,22,)</f>
        <v>3.426152</v>
      </c>
    </row>
    <row r="786" spans="1:3">
      <c r="A786" t="s">
        <v>128</v>
      </c>
      <c r="B786">
        <v>0.149722</v>
      </c>
      <c r="C786">
        <f>VLOOKUP(A786,[1]总校正后表!$A:$V,22,)</f>
        <v>7.724777</v>
      </c>
    </row>
    <row r="787" spans="1:3">
      <c r="A787" t="s">
        <v>333</v>
      </c>
      <c r="B787">
        <v>0.16077</v>
      </c>
      <c r="C787">
        <f>VLOOKUP(A787,[1]总校正后表!$A:$V,22,)</f>
        <v>6.8756935</v>
      </c>
    </row>
    <row r="788" spans="1:3">
      <c r="A788" t="s">
        <v>258</v>
      </c>
      <c r="B788">
        <v>0.160856</v>
      </c>
      <c r="C788">
        <f>VLOOKUP(A788,[1]总校正后表!$A:$V,22,)</f>
        <v>8.606634</v>
      </c>
    </row>
    <row r="789" spans="1:3">
      <c r="A789" t="s">
        <v>826</v>
      </c>
      <c r="B789">
        <v>0.1626</v>
      </c>
      <c r="C789">
        <f>VLOOKUP(A789,[1]总校正后表!$A:$V,22,)</f>
        <v>5.358962</v>
      </c>
    </row>
    <row r="790" spans="1:3">
      <c r="A790" t="s">
        <v>860</v>
      </c>
      <c r="B790">
        <v>0.16264</v>
      </c>
      <c r="C790">
        <f>VLOOKUP(A790,[1]总校正后表!$A:$V,22,)</f>
        <v>8.533938</v>
      </c>
    </row>
    <row r="791" spans="1:3">
      <c r="A791" t="s">
        <v>931</v>
      </c>
      <c r="B791">
        <v>0.164198</v>
      </c>
      <c r="C791">
        <f>VLOOKUP(A791,[1]总校正后表!$A:$V,22,)</f>
        <v>7.562721</v>
      </c>
    </row>
    <row r="792" spans="1:3">
      <c r="A792" t="s">
        <v>290</v>
      </c>
      <c r="B792">
        <v>0.164565</v>
      </c>
      <c r="C792">
        <f>VLOOKUP(A792,[1]总校正后表!$A:$V,22,)</f>
        <v>8.476782</v>
      </c>
    </row>
    <row r="793" spans="1:3">
      <c r="A793" t="s">
        <v>991</v>
      </c>
      <c r="B793">
        <v>0.164715</v>
      </c>
      <c r="C793">
        <f>VLOOKUP(A793,[1]总校正后表!$A:$V,22,)</f>
        <v>8.264597</v>
      </c>
    </row>
    <row r="794" spans="1:3">
      <c r="A794" t="s">
        <v>1134</v>
      </c>
      <c r="B794">
        <v>0.165828</v>
      </c>
      <c r="C794">
        <f>VLOOKUP(A794,[1]总校正后表!$A:$V,22,)</f>
        <v>4.813472</v>
      </c>
    </row>
    <row r="795" spans="1:3">
      <c r="A795" t="s">
        <v>1035</v>
      </c>
      <c r="B795">
        <v>0.171269</v>
      </c>
      <c r="C795">
        <f>VLOOKUP(A795,[1]总校正后表!$A:$V,22,)</f>
        <v>8.216187</v>
      </c>
    </row>
    <row r="796" spans="1:3">
      <c r="A796" t="s">
        <v>41</v>
      </c>
      <c r="B796">
        <v>0.17236</v>
      </c>
      <c r="C796">
        <f>VLOOKUP(A796,[1]总校正后表!$A:$V,22,)</f>
        <v>5.846852</v>
      </c>
    </row>
    <row r="797" spans="1:3">
      <c r="A797" t="s">
        <v>1149</v>
      </c>
      <c r="B797">
        <v>0.176832</v>
      </c>
      <c r="C797">
        <f>VLOOKUP(A797,[1]总校正后表!$A:$V,22,)</f>
        <v>4.877506</v>
      </c>
    </row>
    <row r="798" spans="1:3">
      <c r="A798" t="s">
        <v>306</v>
      </c>
      <c r="B798">
        <v>0.177726</v>
      </c>
      <c r="C798">
        <f>VLOOKUP(A798,[1]总校正后表!$A:$V,22,)</f>
        <v>6.690072</v>
      </c>
    </row>
    <row r="799" spans="1:3">
      <c r="A799" t="s">
        <v>949</v>
      </c>
      <c r="B799">
        <v>0.178906</v>
      </c>
      <c r="C799">
        <f>VLOOKUP(A799,[1]总校正后表!$A:$V,22,)</f>
        <v>9.105238</v>
      </c>
    </row>
    <row r="800" spans="1:3">
      <c r="A800" t="s">
        <v>54</v>
      </c>
      <c r="B800">
        <v>0.17905</v>
      </c>
      <c r="C800">
        <f>VLOOKUP(A800,[1]总校正后表!$A:$V,22,)</f>
        <v>10.0055</v>
      </c>
    </row>
    <row r="801" spans="1:3">
      <c r="A801" t="s">
        <v>74</v>
      </c>
      <c r="B801">
        <v>0.181163</v>
      </c>
      <c r="C801">
        <f>VLOOKUP(A801,[1]总校正后表!$A:$V,22,)</f>
        <v>5.662708</v>
      </c>
    </row>
    <row r="802" spans="1:3">
      <c r="A802" t="s">
        <v>637</v>
      </c>
      <c r="B802">
        <v>0.183615</v>
      </c>
      <c r="C802">
        <f>VLOOKUP(A802,[1]总校正后表!$A:$V,22,)</f>
        <v>5.706097</v>
      </c>
    </row>
    <row r="803" spans="1:3">
      <c r="A803" t="s">
        <v>735</v>
      </c>
      <c r="B803">
        <v>0.187316</v>
      </c>
      <c r="C803">
        <f>VLOOKUP(A803,[1]总校正后表!$A:$V,22,)</f>
        <v>1.196529</v>
      </c>
    </row>
    <row r="804" spans="1:3">
      <c r="A804" t="s">
        <v>29</v>
      </c>
      <c r="B804">
        <v>0.188037</v>
      </c>
      <c r="C804">
        <f>VLOOKUP(A804,[1]总校正后表!$A:$V,22,)</f>
        <v>11.699846</v>
      </c>
    </row>
    <row r="805" spans="1:3">
      <c r="A805" t="s">
        <v>532</v>
      </c>
      <c r="B805">
        <v>0.188055</v>
      </c>
      <c r="C805">
        <f>VLOOKUP(A805,[1]总校正后表!$A:$V,22,)</f>
        <v>8.411864</v>
      </c>
    </row>
    <row r="806" spans="1:3">
      <c r="A806" t="s">
        <v>835</v>
      </c>
      <c r="B806">
        <v>0.193943</v>
      </c>
      <c r="C806">
        <f>VLOOKUP(A806,[1]总校正后表!$A:$V,22,)</f>
        <v>5.817222</v>
      </c>
    </row>
    <row r="807" spans="1:3">
      <c r="A807" t="s">
        <v>613</v>
      </c>
      <c r="B807">
        <v>0.195601</v>
      </c>
      <c r="C807">
        <f>VLOOKUP(A807,[1]总校正后表!$A:$V,22,)</f>
        <v>9.955422</v>
      </c>
    </row>
    <row r="808" spans="1:3">
      <c r="A808" t="s">
        <v>348</v>
      </c>
      <c r="B808">
        <v>0.197922</v>
      </c>
      <c r="C808">
        <f>VLOOKUP(A808,[1]总校正后表!$A:$V,22,)</f>
        <v>7.045207</v>
      </c>
    </row>
    <row r="809" spans="1:3">
      <c r="A809" t="s">
        <v>842</v>
      </c>
      <c r="B809">
        <v>0.200507</v>
      </c>
      <c r="C809">
        <f>VLOOKUP(A809,[1]总校正后表!$A:$V,22,)</f>
        <v>6.688542</v>
      </c>
    </row>
    <row r="810" spans="1:3">
      <c r="A810" t="s">
        <v>501</v>
      </c>
      <c r="B810">
        <v>0.200856</v>
      </c>
      <c r="C810">
        <f>VLOOKUP(A810,[1]总校正后表!$A:$V,22,)</f>
        <v>8.378246</v>
      </c>
    </row>
    <row r="811" spans="1:3">
      <c r="A811" t="s">
        <v>261</v>
      </c>
      <c r="B811">
        <v>0.202016</v>
      </c>
      <c r="C811">
        <f>VLOOKUP(A811,[1]总校正后表!$A:$V,22,)</f>
        <v>2.8403635</v>
      </c>
    </row>
    <row r="812" spans="1:3">
      <c r="A812" t="s">
        <v>1112</v>
      </c>
      <c r="B812">
        <v>0.203508</v>
      </c>
      <c r="C812">
        <f>VLOOKUP(A812,[1]总校正后表!$A:$V,22,)</f>
        <v>11.040009</v>
      </c>
    </row>
    <row r="813" spans="1:3">
      <c r="A813" t="s">
        <v>789</v>
      </c>
      <c r="B813">
        <v>0.205447</v>
      </c>
      <c r="C813">
        <f>VLOOKUP(A813,[1]总校正后表!$A:$V,22,)</f>
        <v>8.292826</v>
      </c>
    </row>
    <row r="814" spans="1:3">
      <c r="A814" t="s">
        <v>583</v>
      </c>
      <c r="B814">
        <v>0.207644</v>
      </c>
      <c r="C814">
        <f>VLOOKUP(A814,[1]总校正后表!$A:$V,22,)</f>
        <v>4.718072</v>
      </c>
    </row>
    <row r="815" spans="1:3">
      <c r="A815" t="s">
        <v>883</v>
      </c>
      <c r="B815">
        <v>0.211641</v>
      </c>
      <c r="C815">
        <f>VLOOKUP(A815,[1]总校正后表!$A:$V,22,)</f>
        <v>6.413482</v>
      </c>
    </row>
    <row r="816" spans="1:3">
      <c r="A816" t="s">
        <v>371</v>
      </c>
      <c r="B816">
        <v>0.212686</v>
      </c>
      <c r="C816">
        <f>VLOOKUP(A816,[1]总校正后表!$A:$V,22,)</f>
        <v>4.5123765</v>
      </c>
    </row>
    <row r="817" spans="1:3">
      <c r="A817" t="s">
        <v>1215</v>
      </c>
      <c r="B817">
        <v>0.216071</v>
      </c>
      <c r="C817">
        <f>VLOOKUP(A817,[1]总校正后表!$A:$V,22,)</f>
        <v>9.8299835</v>
      </c>
    </row>
    <row r="818" spans="1:3">
      <c r="A818" t="s">
        <v>486</v>
      </c>
      <c r="B818">
        <v>0.217438</v>
      </c>
      <c r="C818">
        <f>VLOOKUP(A818,[1]总校正后表!$A:$V,22,)</f>
        <v>3.730215</v>
      </c>
    </row>
    <row r="819" spans="1:3">
      <c r="A819" t="s">
        <v>316</v>
      </c>
      <c r="B819">
        <v>0.220124</v>
      </c>
      <c r="C819">
        <f>VLOOKUP(A819,[1]总校正后表!$A:$V,22,)</f>
        <v>2.386312</v>
      </c>
    </row>
    <row r="820" spans="1:3">
      <c r="A820" t="s">
        <v>599</v>
      </c>
      <c r="B820">
        <v>0.221039</v>
      </c>
      <c r="C820">
        <f>VLOOKUP(A820,[1]总校正后表!$A:$V,22,)</f>
        <v>6.297655</v>
      </c>
    </row>
    <row r="821" spans="1:3">
      <c r="A821" t="s">
        <v>597</v>
      </c>
      <c r="B821">
        <v>0.22627</v>
      </c>
      <c r="C821">
        <f>VLOOKUP(A821,[1]总校正后表!$A:$V,22,)</f>
        <v>7.8010535</v>
      </c>
    </row>
    <row r="822" spans="1:3">
      <c r="A822" t="s">
        <v>334</v>
      </c>
      <c r="B822">
        <v>0.228416</v>
      </c>
      <c r="C822">
        <f>VLOOKUP(A822,[1]总校正后表!$A:$V,22,)</f>
        <v>10.1984435</v>
      </c>
    </row>
    <row r="823" spans="1:3">
      <c r="A823" t="s">
        <v>429</v>
      </c>
      <c r="B823">
        <v>0.229389</v>
      </c>
      <c r="C823">
        <f>VLOOKUP(A823,[1]总校正后表!$A:$V,22,)</f>
        <v>8.960886</v>
      </c>
    </row>
    <row r="824" spans="1:3">
      <c r="A824" t="s">
        <v>315</v>
      </c>
      <c r="B824">
        <v>0.230713</v>
      </c>
      <c r="C824">
        <f>VLOOKUP(A824,[1]总校正后表!$A:$V,22,)</f>
        <v>11.851865</v>
      </c>
    </row>
    <row r="825" spans="1:3">
      <c r="A825" t="s">
        <v>96</v>
      </c>
      <c r="B825">
        <v>0.231805</v>
      </c>
      <c r="C825">
        <f>VLOOKUP(A825,[1]总校正后表!$A:$V,22,)</f>
        <v>8.601964</v>
      </c>
    </row>
    <row r="826" spans="1:3">
      <c r="A826" t="s">
        <v>1125</v>
      </c>
      <c r="B826">
        <v>0.23183</v>
      </c>
      <c r="C826">
        <f>VLOOKUP(A826,[1]总校正后表!$A:$V,22,)</f>
        <v>7.231596</v>
      </c>
    </row>
    <row r="827" spans="1:3">
      <c r="A827" t="s">
        <v>1022</v>
      </c>
      <c r="B827">
        <v>0.236194</v>
      </c>
      <c r="C827">
        <f>VLOOKUP(A827,[1]总校正后表!$A:$V,22,)</f>
        <v>4.055187</v>
      </c>
    </row>
    <row r="828" spans="1:3">
      <c r="A828" t="s">
        <v>267</v>
      </c>
      <c r="B828">
        <v>0.238352</v>
      </c>
      <c r="C828">
        <f>VLOOKUP(A828,[1]总校正后表!$A:$V,22,)</f>
        <v>8.6152235</v>
      </c>
    </row>
    <row r="829" spans="1:3">
      <c r="A829" t="s">
        <v>920</v>
      </c>
      <c r="B829">
        <v>0.239496</v>
      </c>
      <c r="C829">
        <f>VLOOKUP(A829,[1]总校正后表!$A:$V,22,)</f>
        <v>8.781572</v>
      </c>
    </row>
    <row r="830" spans="1:3">
      <c r="A830" t="s">
        <v>668</v>
      </c>
      <c r="B830">
        <v>0.239833</v>
      </c>
      <c r="C830">
        <f>VLOOKUP(A830,[1]总校正后表!$A:$V,22,)</f>
        <v>5.7029665</v>
      </c>
    </row>
    <row r="831" spans="1:3">
      <c r="A831" t="s">
        <v>323</v>
      </c>
      <c r="B831">
        <v>0.244388</v>
      </c>
      <c r="C831">
        <f>VLOOKUP(A831,[1]总校正后表!$A:$V,22,)</f>
        <v>8.895067</v>
      </c>
    </row>
    <row r="832" spans="1:3">
      <c r="A832" t="s">
        <v>1001</v>
      </c>
      <c r="B832">
        <v>0.244689</v>
      </c>
      <c r="C832">
        <f>VLOOKUP(A832,[1]总校正后表!$A:$V,22,)</f>
        <v>10.732064</v>
      </c>
    </row>
    <row r="833" spans="1:3">
      <c r="A833" t="s">
        <v>288</v>
      </c>
      <c r="B833">
        <v>0.245113</v>
      </c>
      <c r="C833">
        <f>VLOOKUP(A833,[1]总校正后表!$A:$V,22,)</f>
        <v>2.685988</v>
      </c>
    </row>
    <row r="834" spans="1:3">
      <c r="A834" t="s">
        <v>867</v>
      </c>
      <c r="B834">
        <v>0.245287</v>
      </c>
      <c r="C834">
        <f>VLOOKUP(A834,[1]总校正后表!$A:$V,22,)</f>
        <v>5.478528</v>
      </c>
    </row>
    <row r="835" spans="1:3">
      <c r="A835" t="s">
        <v>1008</v>
      </c>
      <c r="B835">
        <v>0.245289</v>
      </c>
      <c r="C835">
        <f>VLOOKUP(A835,[1]总校正后表!$A:$V,22,)</f>
        <v>12.049527</v>
      </c>
    </row>
    <row r="836" spans="1:3">
      <c r="A836" t="s">
        <v>981</v>
      </c>
      <c r="B836">
        <v>0.245411</v>
      </c>
      <c r="C836">
        <f>VLOOKUP(A836,[1]总校正后表!$A:$V,22,)</f>
        <v>7.767012</v>
      </c>
    </row>
    <row r="837" spans="1:3">
      <c r="A837" t="s">
        <v>468</v>
      </c>
      <c r="B837">
        <v>0.249487</v>
      </c>
      <c r="C837">
        <f>VLOOKUP(A837,[1]总校正后表!$A:$V,22,)</f>
        <v>7.079792</v>
      </c>
    </row>
    <row r="838" spans="1:3">
      <c r="A838" t="s">
        <v>977</v>
      </c>
      <c r="B838">
        <v>0.249632</v>
      </c>
      <c r="C838">
        <f>VLOOKUP(A838,[1]总校正后表!$A:$V,22,)</f>
        <v>6.046001</v>
      </c>
    </row>
    <row r="839" spans="1:3">
      <c r="A839" t="s">
        <v>607</v>
      </c>
      <c r="B839">
        <v>0.254303</v>
      </c>
      <c r="C839">
        <f>VLOOKUP(A839,[1]总校正后表!$A:$V,22,)</f>
        <v>6.5882335</v>
      </c>
    </row>
    <row r="840" spans="1:3">
      <c r="A840" t="s">
        <v>145</v>
      </c>
      <c r="B840">
        <v>0.257997</v>
      </c>
      <c r="C840">
        <f>VLOOKUP(A840,[1]总校正后表!$A:$V,22,)</f>
        <v>9.177259</v>
      </c>
    </row>
    <row r="841" spans="1:3">
      <c r="A841" t="s">
        <v>76</v>
      </c>
      <c r="B841">
        <v>0.258378</v>
      </c>
      <c r="C841">
        <f>VLOOKUP(A841,[1]总校正后表!$A:$V,22,)</f>
        <v>8.858714</v>
      </c>
    </row>
    <row r="842" spans="1:3">
      <c r="A842" t="s">
        <v>378</v>
      </c>
      <c r="B842">
        <v>0.26241</v>
      </c>
      <c r="C842">
        <f>VLOOKUP(A842,[1]总校正后表!$A:$V,22,)</f>
        <v>7.410822</v>
      </c>
    </row>
    <row r="843" spans="1:3">
      <c r="A843" t="s">
        <v>622</v>
      </c>
      <c r="B843">
        <v>0.263061</v>
      </c>
      <c r="C843">
        <f>VLOOKUP(A843,[1]总校正后表!$A:$V,22,)</f>
        <v>9.5258535</v>
      </c>
    </row>
    <row r="844" spans="1:3">
      <c r="A844" t="s">
        <v>841</v>
      </c>
      <c r="B844">
        <v>0.263289</v>
      </c>
      <c r="C844">
        <f>VLOOKUP(A844,[1]总校正后表!$A:$V,22,)</f>
        <v>5.555907</v>
      </c>
    </row>
    <row r="845" spans="1:3">
      <c r="A845" t="s">
        <v>1105</v>
      </c>
      <c r="B845">
        <v>0.266312</v>
      </c>
      <c r="C845">
        <f>VLOOKUP(A845,[1]总校正后表!$A:$V,22,)</f>
        <v>14.405087</v>
      </c>
    </row>
    <row r="846" spans="1:3">
      <c r="A846" t="s">
        <v>219</v>
      </c>
      <c r="B846">
        <v>0.274056</v>
      </c>
      <c r="C846">
        <f>VLOOKUP(A846,[1]总校正后表!$A:$V,22,)</f>
        <v>5.272476</v>
      </c>
    </row>
    <row r="847" spans="1:3">
      <c r="A847" t="s">
        <v>204</v>
      </c>
      <c r="B847">
        <v>0.278463</v>
      </c>
      <c r="C847">
        <f>VLOOKUP(A847,[1]总校正后表!$A:$V,22,)</f>
        <v>8.161169</v>
      </c>
    </row>
    <row r="848" spans="1:3">
      <c r="A848" t="s">
        <v>652</v>
      </c>
      <c r="B848">
        <v>0.279664</v>
      </c>
      <c r="C848">
        <f>VLOOKUP(A848,[1]总校正后表!$A:$V,22,)</f>
        <v>4.4577935</v>
      </c>
    </row>
    <row r="849" spans="1:3">
      <c r="A849" t="s">
        <v>182</v>
      </c>
      <c r="B849">
        <v>0.28849</v>
      </c>
      <c r="C849">
        <f>VLOOKUP(A849,[1]总校正后表!$A:$V,22,)</f>
        <v>9.344572</v>
      </c>
    </row>
    <row r="850" spans="1:3">
      <c r="A850" t="s">
        <v>881</v>
      </c>
      <c r="B850">
        <v>0.28916</v>
      </c>
      <c r="C850">
        <f>VLOOKUP(A850,[1]总校正后表!$A:$V,22,)</f>
        <v>5.420127</v>
      </c>
    </row>
    <row r="851" spans="1:3">
      <c r="A851" t="s">
        <v>79</v>
      </c>
      <c r="B851">
        <v>0.295747</v>
      </c>
      <c r="C851">
        <f>VLOOKUP(A851,[1]总校正后表!$A:$V,22,)</f>
        <v>9.426744</v>
      </c>
    </row>
    <row r="852" spans="1:3">
      <c r="A852" t="s">
        <v>942</v>
      </c>
      <c r="B852">
        <v>0.297329</v>
      </c>
      <c r="C852">
        <f>VLOOKUP(A852,[1]总校正后表!$A:$V,22,)</f>
        <v>10.313846</v>
      </c>
    </row>
    <row r="853" spans="1:3">
      <c r="A853" t="s">
        <v>697</v>
      </c>
      <c r="B853">
        <v>0.299028</v>
      </c>
      <c r="C853">
        <f>VLOOKUP(A853,[1]总校正后表!$A:$V,22,)</f>
        <v>8.588375</v>
      </c>
    </row>
    <row r="854" spans="1:3">
      <c r="A854" t="s">
        <v>100</v>
      </c>
      <c r="B854">
        <v>0.299056</v>
      </c>
      <c r="C854">
        <f>VLOOKUP(A854,[1]总校正后表!$A:$V,22,)</f>
        <v>4.4058865</v>
      </c>
    </row>
    <row r="855" spans="1:3">
      <c r="A855" t="s">
        <v>217</v>
      </c>
      <c r="B855">
        <v>0.30056</v>
      </c>
      <c r="C855">
        <f>VLOOKUP(A855,[1]总校正后表!$A:$V,22,)</f>
        <v>5.314164</v>
      </c>
    </row>
    <row r="856" spans="1:3">
      <c r="A856" t="s">
        <v>404</v>
      </c>
      <c r="B856">
        <v>0.304649</v>
      </c>
      <c r="C856">
        <f>VLOOKUP(A856,[1]总校正后表!$A:$V,22,)</f>
        <v>7.060602</v>
      </c>
    </row>
    <row r="857" spans="1:3">
      <c r="A857" t="s">
        <v>362</v>
      </c>
      <c r="B857">
        <v>0.308314</v>
      </c>
      <c r="C857">
        <f>VLOOKUP(A857,[1]总校正后表!$A:$V,22,)</f>
        <v>9.77421</v>
      </c>
    </row>
    <row r="858" spans="1:3">
      <c r="A858" t="s">
        <v>1061</v>
      </c>
      <c r="B858">
        <v>0.311559</v>
      </c>
      <c r="C858">
        <f>VLOOKUP(A858,[1]总校正后表!$A:$V,22,)</f>
        <v>14.365127</v>
      </c>
    </row>
    <row r="859" spans="1:3">
      <c r="A859" t="s">
        <v>1249</v>
      </c>
      <c r="B859">
        <v>0.313033</v>
      </c>
      <c r="C859">
        <f>VLOOKUP(A859,[1]总校正后表!$A:$V,22,)</f>
        <v>6.336912</v>
      </c>
    </row>
    <row r="860" spans="1:3">
      <c r="A860" t="s">
        <v>297</v>
      </c>
      <c r="B860">
        <v>0.31309</v>
      </c>
      <c r="C860">
        <f>VLOOKUP(A860,[1]总校正后表!$A:$V,22,)</f>
        <v>5.492479</v>
      </c>
    </row>
    <row r="861" spans="1:3">
      <c r="A861" t="s">
        <v>1218</v>
      </c>
      <c r="B861">
        <v>0.314365</v>
      </c>
      <c r="C861">
        <f>VLOOKUP(A861,[1]总校正后表!$A:$V,22,)</f>
        <v>9.305412</v>
      </c>
    </row>
    <row r="862" spans="1:3">
      <c r="A862" t="s">
        <v>36</v>
      </c>
      <c r="B862">
        <v>0.316189</v>
      </c>
      <c r="C862">
        <f>VLOOKUP(A862,[1]总校正后表!$A:$V,22,)</f>
        <v>3.529079</v>
      </c>
    </row>
    <row r="863" spans="1:3">
      <c r="A863" t="s">
        <v>913</v>
      </c>
      <c r="B863">
        <v>0.319937</v>
      </c>
      <c r="C863">
        <f>VLOOKUP(A863,[1]总校正后表!$A:$V,22,)</f>
        <v>6.130952</v>
      </c>
    </row>
    <row r="864" spans="1:3">
      <c r="A864" t="s">
        <v>165</v>
      </c>
      <c r="B864">
        <v>0.320156</v>
      </c>
      <c r="C864">
        <f>VLOOKUP(A864,[1]总校正后表!$A:$V,22,)</f>
        <v>4.239754</v>
      </c>
    </row>
    <row r="865" spans="1:3">
      <c r="A865" t="s">
        <v>808</v>
      </c>
      <c r="B865">
        <v>0.330978</v>
      </c>
      <c r="C865">
        <f>VLOOKUP(A865,[1]总校正后表!$A:$V,22,)</f>
        <v>6.627402</v>
      </c>
    </row>
    <row r="866" spans="1:3">
      <c r="A866" t="s">
        <v>963</v>
      </c>
      <c r="B866">
        <v>0.332752</v>
      </c>
      <c r="C866">
        <f>VLOOKUP(A866,[1]总校正后表!$A:$V,22,)</f>
        <v>7.654827</v>
      </c>
    </row>
    <row r="867" spans="1:3">
      <c r="A867" t="s">
        <v>1071</v>
      </c>
      <c r="B867">
        <v>0.334268</v>
      </c>
      <c r="C867">
        <f>VLOOKUP(A867,[1]总校正后表!$A:$V,22,)</f>
        <v>6.925552</v>
      </c>
    </row>
    <row r="868" spans="1:3">
      <c r="A868" t="s">
        <v>312</v>
      </c>
      <c r="B868">
        <v>0.338104</v>
      </c>
      <c r="C868">
        <f>VLOOKUP(A868,[1]总校正后表!$A:$V,22,)</f>
        <v>8.419138</v>
      </c>
    </row>
    <row r="869" spans="1:3">
      <c r="A869" t="s">
        <v>837</v>
      </c>
      <c r="B869">
        <v>0.341696</v>
      </c>
      <c r="C869">
        <f>VLOOKUP(A869,[1]总校正后表!$A:$V,22,)</f>
        <v>13.883597</v>
      </c>
    </row>
    <row r="870" spans="1:3">
      <c r="A870" t="s">
        <v>32</v>
      </c>
      <c r="B870">
        <v>0.342501</v>
      </c>
      <c r="C870">
        <f>VLOOKUP(A870,[1]总校正后表!$A:$V,22,)</f>
        <v>9.927617</v>
      </c>
    </row>
    <row r="871" spans="1:3">
      <c r="A871" t="s">
        <v>1016</v>
      </c>
      <c r="B871">
        <v>0.34862</v>
      </c>
      <c r="C871">
        <f>VLOOKUP(A871,[1]总校正后表!$A:$V,22,)</f>
        <v>6.506585</v>
      </c>
    </row>
    <row r="872" spans="1:3">
      <c r="A872" t="s">
        <v>574</v>
      </c>
      <c r="B872">
        <v>0.355466</v>
      </c>
      <c r="C872">
        <f>VLOOKUP(A872,[1]总校正后表!$A:$V,22,)</f>
        <v>8.930419</v>
      </c>
    </row>
    <row r="873" spans="1:3">
      <c r="A873" t="s">
        <v>1191</v>
      </c>
      <c r="B873">
        <v>0.36073</v>
      </c>
      <c r="C873">
        <f>VLOOKUP(A873,[1]总校正后表!$A:$V,22,)</f>
        <v>4.886127</v>
      </c>
    </row>
    <row r="874" spans="1:3">
      <c r="A874" t="s">
        <v>280</v>
      </c>
      <c r="B874">
        <v>0.362798</v>
      </c>
      <c r="C874">
        <f>VLOOKUP(A874,[1]总校正后表!$A:$V,22,)</f>
        <v>5.023919</v>
      </c>
    </row>
    <row r="875" spans="1:3">
      <c r="A875" t="s">
        <v>331</v>
      </c>
      <c r="B875">
        <v>0.365244</v>
      </c>
      <c r="C875">
        <f>VLOOKUP(A875,[1]总校正后表!$A:$V,22,)</f>
        <v>3.9422465</v>
      </c>
    </row>
    <row r="876" spans="1:3">
      <c r="A876" t="s">
        <v>945</v>
      </c>
      <c r="B876">
        <v>0.366425</v>
      </c>
      <c r="C876">
        <f>VLOOKUP(A876,[1]总校正后表!$A:$V,22,)</f>
        <v>6.395608</v>
      </c>
    </row>
    <row r="877" spans="1:3">
      <c r="A877" t="s">
        <v>1038</v>
      </c>
      <c r="B877">
        <v>0.367554</v>
      </c>
      <c r="C877">
        <f>VLOOKUP(A877,[1]总校正后表!$A:$V,22,)</f>
        <v>4.804861</v>
      </c>
    </row>
    <row r="878" spans="1:3">
      <c r="A878" t="s">
        <v>685</v>
      </c>
      <c r="B878">
        <v>0.372867</v>
      </c>
      <c r="C878">
        <f>VLOOKUP(A878,[1]总校正后表!$A:$V,22,)</f>
        <v>7.849109</v>
      </c>
    </row>
    <row r="879" spans="1:3">
      <c r="A879" t="s">
        <v>589</v>
      </c>
      <c r="B879">
        <v>0.374081</v>
      </c>
      <c r="C879">
        <f>VLOOKUP(A879,[1]总校正后表!$A:$V,22,)</f>
        <v>8.411487</v>
      </c>
    </row>
    <row r="880" spans="1:3">
      <c r="A880" t="s">
        <v>137</v>
      </c>
      <c r="B880">
        <v>0.37468</v>
      </c>
      <c r="C880">
        <f>VLOOKUP(A880,[1]总校正后表!$A:$V,22,)</f>
        <v>6.7128665</v>
      </c>
    </row>
    <row r="881" spans="1:3">
      <c r="A881" t="s">
        <v>250</v>
      </c>
      <c r="B881">
        <v>0.375076</v>
      </c>
      <c r="C881">
        <f>VLOOKUP(A881,[1]总校正后表!$A:$V,22,)</f>
        <v>10.237347</v>
      </c>
    </row>
    <row r="882" spans="1:3">
      <c r="A882" t="s">
        <v>270</v>
      </c>
      <c r="B882">
        <v>0.379989</v>
      </c>
      <c r="C882">
        <f>VLOOKUP(A882,[1]总校正后表!$A:$V,22,)</f>
        <v>4.125798</v>
      </c>
    </row>
    <row r="883" spans="1:3">
      <c r="A883" t="s">
        <v>1222</v>
      </c>
      <c r="B883">
        <v>0.382629</v>
      </c>
      <c r="C883">
        <f>VLOOKUP(A883,[1]总校正后表!$A:$V,22,)</f>
        <v>13.672097</v>
      </c>
    </row>
    <row r="884" spans="1:3">
      <c r="A884" t="s">
        <v>818</v>
      </c>
      <c r="B884">
        <v>0.385551</v>
      </c>
      <c r="C884">
        <f>VLOOKUP(A884,[1]总校正后表!$A:$V,22,)</f>
        <v>7.101648</v>
      </c>
    </row>
    <row r="885" spans="1:3">
      <c r="A885" t="s">
        <v>880</v>
      </c>
      <c r="B885">
        <v>0.387951</v>
      </c>
      <c r="C885">
        <f>VLOOKUP(A885,[1]总校正后表!$A:$V,22,)</f>
        <v>6.445572</v>
      </c>
    </row>
    <row r="886" spans="1:3">
      <c r="A886" t="s">
        <v>1200</v>
      </c>
      <c r="B886">
        <v>0.390963</v>
      </c>
      <c r="C886">
        <f>VLOOKUP(A886,[1]总校正后表!$A:$V,22,)</f>
        <v>6.717002</v>
      </c>
    </row>
    <row r="887" spans="1:3">
      <c r="A887" t="s">
        <v>1081</v>
      </c>
      <c r="B887">
        <v>0.39116</v>
      </c>
      <c r="C887">
        <f>VLOOKUP(A887,[1]总校正后表!$A:$V,22,)</f>
        <v>5.544912</v>
      </c>
    </row>
    <row r="888" spans="1:3">
      <c r="A888" t="s">
        <v>255</v>
      </c>
      <c r="B888">
        <v>0.392746</v>
      </c>
      <c r="C888">
        <f>VLOOKUP(A888,[1]总校正后表!$A:$V,22,)</f>
        <v>5.323675</v>
      </c>
    </row>
    <row r="889" spans="1:3">
      <c r="A889" t="s">
        <v>549</v>
      </c>
      <c r="B889">
        <v>0.395312</v>
      </c>
      <c r="C889">
        <f>VLOOKUP(A889,[1]总校正后表!$A:$V,22,)</f>
        <v>3.4762235</v>
      </c>
    </row>
    <row r="890" spans="1:3">
      <c r="A890" t="s">
        <v>28</v>
      </c>
      <c r="B890">
        <v>0.397054</v>
      </c>
      <c r="C890">
        <f>VLOOKUP(A890,[1]总校正后表!$A:$V,22,)</f>
        <v>6.440625</v>
      </c>
    </row>
    <row r="891" spans="1:3">
      <c r="A891" t="s">
        <v>782</v>
      </c>
      <c r="B891">
        <v>0.397621</v>
      </c>
      <c r="C891">
        <f>VLOOKUP(A891,[1]总校正后表!$A:$V,22,)</f>
        <v>9.419594</v>
      </c>
    </row>
    <row r="892" spans="1:3">
      <c r="A892" t="s">
        <v>538</v>
      </c>
      <c r="B892">
        <v>0.401053</v>
      </c>
      <c r="C892">
        <f>VLOOKUP(A892,[1]总校正后表!$A:$V,22,)</f>
        <v>6.886516</v>
      </c>
    </row>
    <row r="893" spans="1:3">
      <c r="A893" t="s">
        <v>596</v>
      </c>
      <c r="B893">
        <v>0.401336</v>
      </c>
      <c r="C893">
        <f>VLOOKUP(A893,[1]总校正后表!$A:$V,22,)</f>
        <v>12.152376</v>
      </c>
    </row>
    <row r="894" spans="1:3">
      <c r="A894" t="s">
        <v>1251</v>
      </c>
      <c r="B894">
        <v>0.402014</v>
      </c>
      <c r="C894">
        <f>VLOOKUP(A894,[1]总校正后表!$A:$V,22,)</f>
        <v>11.349064</v>
      </c>
    </row>
    <row r="895" spans="1:3">
      <c r="A895" t="s">
        <v>1272</v>
      </c>
      <c r="B895">
        <v>0.403355</v>
      </c>
      <c r="C895">
        <f>VLOOKUP(A895,[1]总校正后表!$A:$V,22,)</f>
        <v>10.307455</v>
      </c>
    </row>
    <row r="896" spans="1:3">
      <c r="A896" t="s">
        <v>691</v>
      </c>
      <c r="B896">
        <v>0.405752</v>
      </c>
      <c r="C896">
        <f>VLOOKUP(A896,[1]总校正后表!$A:$V,22,)</f>
        <v>5.031028</v>
      </c>
    </row>
    <row r="897" spans="1:3">
      <c r="A897" t="s">
        <v>196</v>
      </c>
      <c r="B897">
        <v>0.406893</v>
      </c>
      <c r="C897">
        <f>VLOOKUP(A897,[1]总校正后表!$A:$V,22,)</f>
        <v>11.873187</v>
      </c>
    </row>
    <row r="898" spans="1:3">
      <c r="A898" t="s">
        <v>415</v>
      </c>
      <c r="B898">
        <v>0.408053</v>
      </c>
      <c r="C898">
        <f>VLOOKUP(A898,[1]总校正后表!$A:$V,22,)</f>
        <v>7.052974</v>
      </c>
    </row>
    <row r="899" spans="1:3">
      <c r="A899" t="s">
        <v>1122</v>
      </c>
      <c r="B899">
        <v>0.409141</v>
      </c>
      <c r="C899">
        <f>VLOOKUP(A899,[1]总校正后表!$A:$V,22,)</f>
        <v>9.633577</v>
      </c>
    </row>
    <row r="900" spans="1:3">
      <c r="A900" t="s">
        <v>525</v>
      </c>
      <c r="B900">
        <v>0.409938</v>
      </c>
      <c r="C900">
        <f>VLOOKUP(A900,[1]总校正后表!$A:$V,22,)</f>
        <v>12.604765</v>
      </c>
    </row>
    <row r="901" spans="1:3">
      <c r="A901" t="s">
        <v>966</v>
      </c>
      <c r="B901">
        <v>0.410724</v>
      </c>
      <c r="C901">
        <f>VLOOKUP(A901,[1]总校正后表!$A:$V,22,)</f>
        <v>9.999195</v>
      </c>
    </row>
    <row r="902" spans="1:3">
      <c r="A902" t="s">
        <v>1190</v>
      </c>
      <c r="B902">
        <v>0.413043</v>
      </c>
      <c r="C902">
        <f>VLOOKUP(A902,[1]总校正后表!$A:$V,22,)</f>
        <v>3.9328335</v>
      </c>
    </row>
    <row r="903" spans="1:3">
      <c r="A903" t="s">
        <v>1053</v>
      </c>
      <c r="B903">
        <v>0.413474</v>
      </c>
      <c r="C903">
        <f>VLOOKUP(A903,[1]总校正后表!$A:$V,22,)</f>
        <v>12.544597</v>
      </c>
    </row>
    <row r="904" spans="1:3">
      <c r="A904" t="s">
        <v>91</v>
      </c>
      <c r="B904">
        <v>0.415003</v>
      </c>
      <c r="C904">
        <f>VLOOKUP(A904,[1]总校正后表!$A:$V,22,)</f>
        <v>7.301582</v>
      </c>
    </row>
    <row r="905" spans="1:3">
      <c r="A905" t="s">
        <v>1054</v>
      </c>
      <c r="B905">
        <v>0.418375</v>
      </c>
      <c r="C905">
        <f>VLOOKUP(A905,[1]总校正后表!$A:$V,22,)</f>
        <v>7.289719</v>
      </c>
    </row>
    <row r="906" spans="1:3">
      <c r="A906" t="s">
        <v>702</v>
      </c>
      <c r="B906">
        <v>0.425267</v>
      </c>
      <c r="C906">
        <f>VLOOKUP(A906,[1]总校正后表!$A:$V,22,)</f>
        <v>5.568516</v>
      </c>
    </row>
    <row r="907" spans="1:3">
      <c r="A907" t="s">
        <v>935</v>
      </c>
      <c r="B907">
        <v>0.430297</v>
      </c>
      <c r="C907">
        <f>VLOOKUP(A907,[1]总校正后表!$A:$V,22,)</f>
        <v>8.648467</v>
      </c>
    </row>
    <row r="908" spans="1:3">
      <c r="A908" t="s">
        <v>896</v>
      </c>
      <c r="B908">
        <v>0.432873</v>
      </c>
      <c r="C908">
        <f>VLOOKUP(A908,[1]总校正后表!$A:$V,22,)</f>
        <v>9.393774</v>
      </c>
    </row>
    <row r="909" spans="1:3">
      <c r="A909" t="s">
        <v>713</v>
      </c>
      <c r="B909">
        <v>0.434213</v>
      </c>
      <c r="C909">
        <f>VLOOKUP(A909,[1]总校正后表!$A:$V,22,)</f>
        <v>5.047915</v>
      </c>
    </row>
    <row r="910" spans="1:3">
      <c r="A910" t="s">
        <v>901</v>
      </c>
      <c r="B910">
        <v>0.434664</v>
      </c>
      <c r="C910">
        <f>VLOOKUP(A910,[1]总校正后表!$A:$V,22,)</f>
        <v>7.096529</v>
      </c>
    </row>
    <row r="911" spans="1:3">
      <c r="A911" t="s">
        <v>618</v>
      </c>
      <c r="B911">
        <v>0.435057</v>
      </c>
      <c r="C911">
        <f>VLOOKUP(A911,[1]总校正后表!$A:$V,22,)</f>
        <v>7.334328</v>
      </c>
    </row>
    <row r="912" spans="1:3">
      <c r="A912" t="s">
        <v>822</v>
      </c>
      <c r="B912">
        <v>0.437308</v>
      </c>
      <c r="C912">
        <f>VLOOKUP(A912,[1]总校正后表!$A:$V,22,)</f>
        <v>10.156872</v>
      </c>
    </row>
    <row r="913" spans="1:3">
      <c r="A913" t="s">
        <v>737</v>
      </c>
      <c r="B913">
        <v>0.437552</v>
      </c>
      <c r="C913">
        <f>VLOOKUP(A913,[1]总校正后表!$A:$V,22,)</f>
        <v>5.363635</v>
      </c>
    </row>
    <row r="914" spans="1:3">
      <c r="A914" t="s">
        <v>126</v>
      </c>
      <c r="B914">
        <v>0.447836</v>
      </c>
      <c r="C914">
        <f>VLOOKUP(A914,[1]总校正后表!$A:$V,22,)</f>
        <v>4.219165</v>
      </c>
    </row>
    <row r="915" spans="1:3">
      <c r="A915" t="s">
        <v>658</v>
      </c>
      <c r="B915">
        <v>0.454304</v>
      </c>
      <c r="C915">
        <f>VLOOKUP(A915,[1]总校正后表!$A:$V,22,)</f>
        <v>4.540057</v>
      </c>
    </row>
    <row r="916" spans="1:3">
      <c r="A916" t="s">
        <v>1253</v>
      </c>
      <c r="B916">
        <v>0.455961</v>
      </c>
      <c r="C916">
        <f>VLOOKUP(A916,[1]总校正后表!$A:$V,22,)</f>
        <v>5.970239</v>
      </c>
    </row>
    <row r="917" spans="1:3">
      <c r="A917" t="s">
        <v>904</v>
      </c>
      <c r="B917">
        <v>0.45667</v>
      </c>
      <c r="C917">
        <f>VLOOKUP(A917,[1]总校正后表!$A:$V,22,)</f>
        <v>10.243094</v>
      </c>
    </row>
    <row r="918" spans="1:3">
      <c r="A918" t="s">
        <v>619</v>
      </c>
      <c r="B918">
        <v>0.457834</v>
      </c>
      <c r="C918">
        <f>VLOOKUP(A918,[1]总校正后表!$A:$V,22,)</f>
        <v>13.491987</v>
      </c>
    </row>
    <row r="919" spans="1:3">
      <c r="A919" t="s">
        <v>484</v>
      </c>
      <c r="B919">
        <v>0.458713</v>
      </c>
      <c r="C919">
        <f>VLOOKUP(A919,[1]总校正后表!$A:$V,22,)</f>
        <v>7.198449</v>
      </c>
    </row>
    <row r="920" spans="1:3">
      <c r="A920" t="s">
        <v>1024</v>
      </c>
      <c r="B920">
        <v>0.459094</v>
      </c>
      <c r="C920">
        <f>VLOOKUP(A920,[1]总校正后表!$A:$V,22,)</f>
        <v>7.7674635</v>
      </c>
    </row>
    <row r="921" spans="1:3">
      <c r="A921" t="s">
        <v>961</v>
      </c>
      <c r="B921">
        <v>0.459229</v>
      </c>
      <c r="C921">
        <f>VLOOKUP(A921,[1]总校正后表!$A:$V,22,)</f>
        <v>3.5553665</v>
      </c>
    </row>
    <row r="922" spans="1:3">
      <c r="A922" t="s">
        <v>686</v>
      </c>
      <c r="B922">
        <v>0.462647</v>
      </c>
      <c r="C922">
        <f>VLOOKUP(A922,[1]总校正后表!$A:$V,22,)</f>
        <v>4.14659</v>
      </c>
    </row>
    <row r="923" spans="1:3">
      <c r="A923" t="s">
        <v>1056</v>
      </c>
      <c r="B923">
        <v>0.465452</v>
      </c>
      <c r="C923">
        <f>VLOOKUP(A923,[1]总校正后表!$A:$V,22,)</f>
        <v>9.838517</v>
      </c>
    </row>
    <row r="924" spans="1:3">
      <c r="A924" t="s">
        <v>143</v>
      </c>
      <c r="B924">
        <v>0.46566</v>
      </c>
      <c r="C924">
        <f>VLOOKUP(A924,[1]总校正后表!$A:$V,22,)</f>
        <v>4.381498</v>
      </c>
    </row>
    <row r="925" spans="1:3">
      <c r="A925" t="s">
        <v>792</v>
      </c>
      <c r="B925">
        <v>0.466542</v>
      </c>
      <c r="C925">
        <f>VLOOKUP(A925,[1]总校正后表!$A:$V,22,)</f>
        <v>5.1264265</v>
      </c>
    </row>
    <row r="926" spans="1:3">
      <c r="A926" t="s">
        <v>708</v>
      </c>
      <c r="B926">
        <v>0.467518</v>
      </c>
      <c r="C926">
        <f>VLOOKUP(A926,[1]总校正后表!$A:$V,22,)</f>
        <v>9.899482</v>
      </c>
    </row>
    <row r="927" spans="1:3">
      <c r="A927" t="s">
        <v>1072</v>
      </c>
      <c r="B927">
        <v>0.468089</v>
      </c>
      <c r="C927">
        <f>VLOOKUP(A927,[1]总校正后表!$A:$V,22,)</f>
        <v>9.776822</v>
      </c>
    </row>
    <row r="928" spans="1:3">
      <c r="A928" t="s">
        <v>545</v>
      </c>
      <c r="B928">
        <v>0.471548</v>
      </c>
      <c r="C928">
        <f>VLOOKUP(A928,[1]总校正后表!$A:$V,22,)</f>
        <v>5.483255</v>
      </c>
    </row>
    <row r="929" spans="1:3">
      <c r="A929" t="s">
        <v>680</v>
      </c>
      <c r="B929">
        <v>0.472265</v>
      </c>
      <c r="C929">
        <f>VLOOKUP(A929,[1]总校正后表!$A:$V,22,)</f>
        <v>12.327917</v>
      </c>
    </row>
    <row r="930" spans="1:3">
      <c r="A930" t="s">
        <v>1003</v>
      </c>
      <c r="B930">
        <v>0.475745</v>
      </c>
      <c r="C930">
        <f>VLOOKUP(A930,[1]总校正后表!$A:$V,22,)</f>
        <v>7.212822</v>
      </c>
    </row>
    <row r="931" spans="1:3">
      <c r="A931" t="s">
        <v>508</v>
      </c>
      <c r="B931">
        <v>0.481197</v>
      </c>
      <c r="C931">
        <f>VLOOKUP(A931,[1]总校正后表!$A:$V,22,)</f>
        <v>9.215494</v>
      </c>
    </row>
    <row r="932" spans="1:3">
      <c r="A932" t="s">
        <v>727</v>
      </c>
      <c r="B932">
        <v>0.484288</v>
      </c>
      <c r="C932">
        <f>VLOOKUP(A932,[1]总校正后表!$A:$V,22,)</f>
        <v>10.538572</v>
      </c>
    </row>
    <row r="933" spans="1:3">
      <c r="A933" t="s">
        <v>877</v>
      </c>
      <c r="B933">
        <v>0.487505</v>
      </c>
      <c r="C933">
        <f>VLOOKUP(A933,[1]总校正后表!$A:$V,22,)</f>
        <v>8.302859</v>
      </c>
    </row>
    <row r="934" spans="1:3">
      <c r="A934" t="s">
        <v>171</v>
      </c>
      <c r="B934">
        <v>0.488047</v>
      </c>
      <c r="C934">
        <f>VLOOKUP(A934,[1]总校正后表!$A:$V,22,)</f>
        <v>7.307887</v>
      </c>
    </row>
    <row r="935" spans="1:3">
      <c r="A935" t="s">
        <v>375</v>
      </c>
      <c r="B935">
        <v>0.489108</v>
      </c>
      <c r="C935">
        <f>VLOOKUP(A935,[1]总校正后表!$A:$V,22,)</f>
        <v>6.233817</v>
      </c>
    </row>
    <row r="936" spans="1:3">
      <c r="A936" t="s">
        <v>843</v>
      </c>
      <c r="B936">
        <v>0.492937</v>
      </c>
      <c r="C936">
        <f>VLOOKUP(A936,[1]总校正后表!$A:$V,22,)</f>
        <v>9.182026</v>
      </c>
    </row>
    <row r="937" spans="1:3">
      <c r="A937" t="s">
        <v>1247</v>
      </c>
      <c r="B937">
        <v>0.493058</v>
      </c>
      <c r="C937">
        <f>VLOOKUP(A937,[1]总校正后表!$A:$V,22,)</f>
        <v>9.095347</v>
      </c>
    </row>
    <row r="938" spans="1:3">
      <c r="A938" t="s">
        <v>266</v>
      </c>
      <c r="B938">
        <v>0.493102</v>
      </c>
      <c r="C938">
        <f>VLOOKUP(A938,[1]总校正后表!$A:$V,22,)</f>
        <v>8.081584</v>
      </c>
    </row>
    <row r="939" spans="1:3">
      <c r="A939" t="s">
        <v>491</v>
      </c>
      <c r="B939">
        <v>0.49413</v>
      </c>
      <c r="C939">
        <f>VLOOKUP(A939,[1]总校正后表!$A:$V,22,)</f>
        <v>7.998042</v>
      </c>
    </row>
    <row r="940" spans="1:3">
      <c r="A940" t="s">
        <v>1052</v>
      </c>
      <c r="B940">
        <v>0.497722</v>
      </c>
      <c r="C940">
        <f>VLOOKUP(A940,[1]总校正后表!$A:$V,22,)</f>
        <v>9.815176</v>
      </c>
    </row>
    <row r="941" spans="1:3">
      <c r="A941" t="s">
        <v>1286</v>
      </c>
      <c r="B941">
        <v>0.498015</v>
      </c>
      <c r="C941">
        <f>VLOOKUP(A941,[1]总校正后表!$A:$V,22,)</f>
        <v>11.166976</v>
      </c>
    </row>
    <row r="942" spans="1:3">
      <c r="A942" t="s">
        <v>176</v>
      </c>
      <c r="B942">
        <v>0.501091</v>
      </c>
      <c r="C942">
        <f>VLOOKUP(A942,[1]总校正后表!$A:$V,22,)</f>
        <v>8.03829</v>
      </c>
    </row>
    <row r="943" spans="1:3">
      <c r="A943" t="s">
        <v>765</v>
      </c>
      <c r="B943">
        <v>0.511188</v>
      </c>
      <c r="C943">
        <f>VLOOKUP(A943,[1]总校正后表!$A:$V,22,)</f>
        <v>13.446912</v>
      </c>
    </row>
    <row r="944" spans="1:3">
      <c r="A944" t="s">
        <v>847</v>
      </c>
      <c r="B944">
        <v>0.522102</v>
      </c>
      <c r="C944">
        <f>VLOOKUP(A944,[1]总校正后表!$A:$V,22,)</f>
        <v>8.2024</v>
      </c>
    </row>
    <row r="945" spans="1:3">
      <c r="A945" t="s">
        <v>817</v>
      </c>
      <c r="B945">
        <v>0.523154</v>
      </c>
      <c r="C945">
        <f>VLOOKUP(A945,[1]总校正后表!$A:$V,22,)</f>
        <v>7.570767</v>
      </c>
    </row>
    <row r="946" spans="1:3">
      <c r="A946" t="s">
        <v>916</v>
      </c>
      <c r="B946">
        <v>0.52366</v>
      </c>
      <c r="C946">
        <f>VLOOKUP(A946,[1]总校正后表!$A:$V,22,)</f>
        <v>8.873361</v>
      </c>
    </row>
    <row r="947" spans="1:3">
      <c r="A947" t="s">
        <v>279</v>
      </c>
      <c r="B947">
        <v>0.524096</v>
      </c>
      <c r="C947">
        <f>VLOOKUP(A947,[1]总校正后表!$A:$V,22,)</f>
        <v>5.903072</v>
      </c>
    </row>
    <row r="948" spans="1:3">
      <c r="A948" t="s">
        <v>90</v>
      </c>
      <c r="B948">
        <v>0.525103</v>
      </c>
      <c r="C948">
        <f>VLOOKUP(A948,[1]总校正后表!$A:$V,22,)</f>
        <v>4.900617</v>
      </c>
    </row>
    <row r="949" spans="1:3">
      <c r="A949" t="s">
        <v>614</v>
      </c>
      <c r="B949">
        <v>0.526922</v>
      </c>
      <c r="C949">
        <f>VLOOKUP(A949,[1]总校正后表!$A:$V,22,)</f>
        <v>4.4032665</v>
      </c>
    </row>
    <row r="950" spans="1:3">
      <c r="A950" t="s">
        <v>296</v>
      </c>
      <c r="B950">
        <v>0.527019</v>
      </c>
      <c r="C950">
        <f>VLOOKUP(A950,[1]总校正后表!$A:$V,22,)</f>
        <v>4.6037865</v>
      </c>
    </row>
    <row r="951" spans="1:3">
      <c r="A951" t="s">
        <v>495</v>
      </c>
      <c r="B951">
        <v>0.527898</v>
      </c>
      <c r="C951">
        <f>VLOOKUP(A951,[1]总校正后表!$A:$V,22,)</f>
        <v>6.525432</v>
      </c>
    </row>
    <row r="952" spans="1:3">
      <c r="A952" t="s">
        <v>946</v>
      </c>
      <c r="B952">
        <v>0.538112</v>
      </c>
      <c r="C952">
        <f>VLOOKUP(A952,[1]总校正后表!$A:$V,22,)</f>
        <v>9.534022</v>
      </c>
    </row>
    <row r="953" spans="1:3">
      <c r="A953" t="s">
        <v>1119</v>
      </c>
      <c r="B953">
        <v>0.539695</v>
      </c>
      <c r="C953">
        <f>VLOOKUP(A953,[1]总校正后表!$A:$V,22,)</f>
        <v>5.089984</v>
      </c>
    </row>
    <row r="954" spans="1:3">
      <c r="A954" t="s">
        <v>410</v>
      </c>
      <c r="B954">
        <v>0.539706</v>
      </c>
      <c r="C954">
        <f>VLOOKUP(A954,[1]总校正后表!$A:$V,22,)</f>
        <v>7.085142</v>
      </c>
    </row>
    <row r="955" spans="1:3">
      <c r="A955" t="s">
        <v>253</v>
      </c>
      <c r="B955">
        <v>0.539762</v>
      </c>
      <c r="C955">
        <f>VLOOKUP(A955,[1]总校正后表!$A:$V,22,)</f>
        <v>9.3821435</v>
      </c>
    </row>
    <row r="956" spans="1:3">
      <c r="A956" t="s">
        <v>988</v>
      </c>
      <c r="B956">
        <v>0.540161</v>
      </c>
      <c r="C956">
        <f>VLOOKUP(A956,[1]总校正后表!$A:$V,22,)</f>
        <v>6.146077</v>
      </c>
    </row>
    <row r="957" spans="1:3">
      <c r="A957" t="s">
        <v>1116</v>
      </c>
      <c r="B957">
        <v>0.54323</v>
      </c>
      <c r="C957">
        <f>VLOOKUP(A957,[1]总校正后表!$A:$V,22,)</f>
        <v>10.2501435</v>
      </c>
    </row>
    <row r="958" spans="1:3">
      <c r="A958" t="s">
        <v>118</v>
      </c>
      <c r="B958">
        <v>0.545354</v>
      </c>
      <c r="C958">
        <f>VLOOKUP(A958,[1]总校正后表!$A:$V,22,)</f>
        <v>9.214089</v>
      </c>
    </row>
    <row r="959" spans="1:3">
      <c r="A959" t="s">
        <v>771</v>
      </c>
      <c r="B959">
        <v>0.548699</v>
      </c>
      <c r="C959">
        <f>VLOOKUP(A959,[1]总校正后表!$A:$V,22,)</f>
        <v>5.400495</v>
      </c>
    </row>
    <row r="960" spans="1:3">
      <c r="A960" t="s">
        <v>68</v>
      </c>
      <c r="B960">
        <v>0.559817</v>
      </c>
      <c r="C960">
        <f>VLOOKUP(A960,[1]总校正后表!$A:$V,22,)</f>
        <v>4.2036395</v>
      </c>
    </row>
    <row r="961" spans="1:3">
      <c r="A961" t="s">
        <v>311</v>
      </c>
      <c r="B961">
        <v>0.561282</v>
      </c>
      <c r="C961">
        <f>VLOOKUP(A961,[1]总校正后表!$A:$V,22,)</f>
        <v>4.445369</v>
      </c>
    </row>
    <row r="962" spans="1:3">
      <c r="A962" t="s">
        <v>774</v>
      </c>
      <c r="B962">
        <v>0.562612</v>
      </c>
      <c r="C962">
        <f>VLOOKUP(A962,[1]总校正后表!$A:$V,22,)</f>
        <v>8.432674</v>
      </c>
    </row>
    <row r="963" spans="1:3">
      <c r="A963" t="s">
        <v>1270</v>
      </c>
      <c r="B963">
        <v>0.56386</v>
      </c>
      <c r="C963">
        <f>VLOOKUP(A963,[1]总校正后表!$A:$V,22,)</f>
        <v>8.9480435</v>
      </c>
    </row>
    <row r="964" spans="1:3">
      <c r="A964" t="s">
        <v>248</v>
      </c>
      <c r="B964">
        <v>0.564116</v>
      </c>
      <c r="C964">
        <f>VLOOKUP(A964,[1]总校正后表!$A:$V,22,)</f>
        <v>8.991832</v>
      </c>
    </row>
    <row r="965" spans="1:3">
      <c r="A965" t="s">
        <v>551</v>
      </c>
      <c r="B965">
        <v>0.567776</v>
      </c>
      <c r="C965">
        <f>VLOOKUP(A965,[1]总校正后表!$A:$V,22,)</f>
        <v>6.341319</v>
      </c>
    </row>
    <row r="966" spans="1:3">
      <c r="A966" t="s">
        <v>960</v>
      </c>
      <c r="B966">
        <v>0.570511</v>
      </c>
      <c r="C966">
        <f>VLOOKUP(A966,[1]总校正后表!$A:$V,22,)</f>
        <v>6.9123635</v>
      </c>
    </row>
    <row r="967" spans="1:3">
      <c r="A967" t="s">
        <v>1032</v>
      </c>
      <c r="B967">
        <v>0.573779</v>
      </c>
      <c r="C967">
        <f>VLOOKUP(A967,[1]总校正后表!$A:$V,22,)</f>
        <v>7.445664</v>
      </c>
    </row>
    <row r="968" spans="1:3">
      <c r="A968" t="s">
        <v>751</v>
      </c>
      <c r="B968">
        <v>0.577249</v>
      </c>
      <c r="C968">
        <f>VLOOKUP(A968,[1]总校正后表!$A:$V,22,)</f>
        <v>5.462272</v>
      </c>
    </row>
    <row r="969" spans="1:3">
      <c r="A969" t="s">
        <v>1202</v>
      </c>
      <c r="B969">
        <v>0.578377</v>
      </c>
      <c r="C969">
        <f>VLOOKUP(A969,[1]总校正后表!$A:$V,22,)</f>
        <v>11.781555</v>
      </c>
    </row>
    <row r="970" spans="1:3">
      <c r="A970" t="s">
        <v>712</v>
      </c>
      <c r="B970">
        <v>0.579265</v>
      </c>
      <c r="C970">
        <f>VLOOKUP(A970,[1]总校正后表!$A:$V,22,)</f>
        <v>7.131592</v>
      </c>
    </row>
    <row r="971" spans="1:3">
      <c r="A971" t="s">
        <v>1299</v>
      </c>
      <c r="B971">
        <v>0.58075</v>
      </c>
      <c r="C971">
        <f>VLOOKUP(A971,[1]总校正后表!$A:$V,22,)</f>
        <v>14.343487</v>
      </c>
    </row>
    <row r="972" spans="1:3">
      <c r="A972" t="s">
        <v>796</v>
      </c>
      <c r="B972">
        <v>0.582219</v>
      </c>
      <c r="C972">
        <f>VLOOKUP(A972,[1]总校正后表!$A:$V,22,)</f>
        <v>7.678187</v>
      </c>
    </row>
    <row r="973" spans="1:3">
      <c r="A973" t="s">
        <v>1115</v>
      </c>
      <c r="B973">
        <v>0.584602</v>
      </c>
      <c r="C973">
        <f>VLOOKUP(A973,[1]总校正后表!$A:$V,22,)</f>
        <v>9.6543435</v>
      </c>
    </row>
    <row r="974" spans="1:3">
      <c r="A974" t="s">
        <v>1148</v>
      </c>
      <c r="B974">
        <v>0.587469</v>
      </c>
      <c r="C974">
        <f>VLOOKUP(A974,[1]总校正后表!$A:$V,22,)</f>
        <v>10.435912</v>
      </c>
    </row>
    <row r="975" spans="1:3">
      <c r="A975" t="s">
        <v>320</v>
      </c>
      <c r="B975">
        <v>0.587513</v>
      </c>
      <c r="C975">
        <f>VLOOKUP(A975,[1]总校正后表!$A:$V,22,)</f>
        <v>5.018609</v>
      </c>
    </row>
    <row r="976" spans="1:3">
      <c r="A976" t="s">
        <v>387</v>
      </c>
      <c r="B976">
        <v>0.592842</v>
      </c>
      <c r="C976">
        <f>VLOOKUP(A976,[1]总校正后表!$A:$V,22,)</f>
        <v>11.175792</v>
      </c>
    </row>
    <row r="977" spans="1:3">
      <c r="A977" t="s">
        <v>1219</v>
      </c>
      <c r="B977">
        <v>0.592878</v>
      </c>
      <c r="C977">
        <f>VLOOKUP(A977,[1]总校正后表!$A:$V,22,)</f>
        <v>7.475215</v>
      </c>
    </row>
    <row r="978" spans="1:3">
      <c r="A978" t="s">
        <v>173</v>
      </c>
      <c r="B978">
        <v>0.593297</v>
      </c>
      <c r="C978">
        <f>VLOOKUP(A978,[1]总校正后表!$A:$V,22,)</f>
        <v>7.311996</v>
      </c>
    </row>
    <row r="979" spans="1:3">
      <c r="A979" t="s">
        <v>767</v>
      </c>
      <c r="B979">
        <v>0.596106</v>
      </c>
      <c r="C979">
        <f>VLOOKUP(A979,[1]总校正后表!$A:$V,22,)</f>
        <v>5.21063</v>
      </c>
    </row>
    <row r="980" spans="1:3">
      <c r="A980" t="s">
        <v>970</v>
      </c>
      <c r="B980">
        <v>0.59775</v>
      </c>
      <c r="C980">
        <f>VLOOKUP(A980,[1]总校正后表!$A:$V,22,)</f>
        <v>4.975136</v>
      </c>
    </row>
    <row r="981" spans="1:3">
      <c r="A981" t="s">
        <v>21</v>
      </c>
      <c r="B981">
        <v>0.599962</v>
      </c>
      <c r="C981">
        <f>VLOOKUP(A981,[1]总校正后表!$A:$V,22,)</f>
        <v>5.076015</v>
      </c>
    </row>
    <row r="982" spans="1:3">
      <c r="A982" t="s">
        <v>352</v>
      </c>
      <c r="B982">
        <v>0.604243</v>
      </c>
      <c r="C982">
        <f>VLOOKUP(A982,[1]总校正后表!$A:$V,22,)</f>
        <v>6.189906</v>
      </c>
    </row>
    <row r="983" spans="1:3">
      <c r="A983" t="s">
        <v>256</v>
      </c>
      <c r="B983">
        <v>0.606501</v>
      </c>
      <c r="C983">
        <f>VLOOKUP(A983,[1]总校正后表!$A:$V,22,)</f>
        <v>6.954176</v>
      </c>
    </row>
    <row r="984" spans="1:3">
      <c r="A984" t="s">
        <v>1060</v>
      </c>
      <c r="B984">
        <v>0.608819</v>
      </c>
      <c r="C984">
        <f>VLOOKUP(A984,[1]总校正后表!$A:$V,22,)</f>
        <v>10.346964</v>
      </c>
    </row>
    <row r="985" spans="1:3">
      <c r="A985" t="s">
        <v>1230</v>
      </c>
      <c r="B985">
        <v>0.617976</v>
      </c>
      <c r="C985">
        <f>VLOOKUP(A985,[1]总校正后表!$A:$V,22,)</f>
        <v>6.766327</v>
      </c>
    </row>
    <row r="986" spans="1:3">
      <c r="A986" t="s">
        <v>48</v>
      </c>
      <c r="B986">
        <v>0.621351</v>
      </c>
      <c r="C986">
        <f>VLOOKUP(A986,[1]总校正后表!$A:$V,22,)</f>
        <v>11.022972</v>
      </c>
    </row>
    <row r="987" spans="1:3">
      <c r="A987" t="s">
        <v>648</v>
      </c>
      <c r="B987">
        <v>0.623579</v>
      </c>
      <c r="C987">
        <f>VLOOKUP(A987,[1]总校正后表!$A:$V,22,)</f>
        <v>11.850682</v>
      </c>
    </row>
    <row r="988" spans="1:3">
      <c r="A988" t="s">
        <v>1210</v>
      </c>
      <c r="B988">
        <v>0.623598</v>
      </c>
      <c r="C988">
        <f>VLOOKUP(A988,[1]总校正后表!$A:$V,22,)</f>
        <v>6.597888</v>
      </c>
    </row>
    <row r="989" spans="1:3">
      <c r="A989" t="s">
        <v>130</v>
      </c>
      <c r="B989">
        <v>0.625213</v>
      </c>
      <c r="C989">
        <f>VLOOKUP(A989,[1]总校正后表!$A:$V,22,)</f>
        <v>10.098758</v>
      </c>
    </row>
    <row r="990" spans="1:3">
      <c r="A990" t="s">
        <v>1211</v>
      </c>
      <c r="B990">
        <v>0.629974</v>
      </c>
      <c r="C990">
        <f>VLOOKUP(A990,[1]总校正后表!$A:$V,22,)</f>
        <v>10.720227</v>
      </c>
    </row>
    <row r="991" spans="1:3">
      <c r="A991" t="s">
        <v>850</v>
      </c>
      <c r="B991">
        <v>0.631728</v>
      </c>
      <c r="C991">
        <f>VLOOKUP(A991,[1]总校正后表!$A:$V,22,)</f>
        <v>7.863817</v>
      </c>
    </row>
    <row r="992" spans="1:3">
      <c r="A992" t="s">
        <v>809</v>
      </c>
      <c r="B992">
        <v>0.633171</v>
      </c>
      <c r="C992">
        <f>VLOOKUP(A992,[1]总校正后表!$A:$V,22,)</f>
        <v>7.988722</v>
      </c>
    </row>
    <row r="993" spans="1:3">
      <c r="A993" t="s">
        <v>700</v>
      </c>
      <c r="B993">
        <v>0.636722</v>
      </c>
      <c r="C993">
        <f>VLOOKUP(A993,[1]总校正后表!$A:$V,22,)</f>
        <v>9.519506</v>
      </c>
    </row>
    <row r="994" spans="1:3">
      <c r="A994" t="s">
        <v>1069</v>
      </c>
      <c r="B994">
        <v>0.640282</v>
      </c>
      <c r="C994">
        <f>VLOOKUP(A994,[1]总校正后表!$A:$V,22,)</f>
        <v>9.050047</v>
      </c>
    </row>
    <row r="995" spans="1:3">
      <c r="A995" t="s">
        <v>938</v>
      </c>
      <c r="B995">
        <v>0.640955</v>
      </c>
      <c r="C995">
        <f>VLOOKUP(A995,[1]总校正后表!$A:$V,22,)</f>
        <v>10.880017</v>
      </c>
    </row>
    <row r="996" spans="1:3">
      <c r="A996" t="s">
        <v>672</v>
      </c>
      <c r="B996">
        <v>0.643521</v>
      </c>
      <c r="C996">
        <f>VLOOKUP(A996,[1]总校正后表!$A:$V,22,)</f>
        <v>8.072072</v>
      </c>
    </row>
    <row r="997" spans="1:3">
      <c r="A997" t="s">
        <v>586</v>
      </c>
      <c r="B997">
        <v>0.645742</v>
      </c>
      <c r="C997">
        <f>VLOOKUP(A997,[1]总校正后表!$A:$V,22,)</f>
        <v>7.845815</v>
      </c>
    </row>
    <row r="998" spans="1:3">
      <c r="A998" t="s">
        <v>1037</v>
      </c>
      <c r="B998">
        <v>0.648616</v>
      </c>
      <c r="C998">
        <f>VLOOKUP(A998,[1]总校正后表!$A:$V,22,)</f>
        <v>9.351112</v>
      </c>
    </row>
    <row r="999" spans="1:3">
      <c r="A999" t="s">
        <v>882</v>
      </c>
      <c r="B999">
        <v>0.649994</v>
      </c>
      <c r="C999">
        <f>VLOOKUP(A999,[1]总校正后表!$A:$V,22,)</f>
        <v>9.391318</v>
      </c>
    </row>
    <row r="1000" spans="1:3">
      <c r="A1000" t="s">
        <v>457</v>
      </c>
      <c r="B1000">
        <v>0.651265</v>
      </c>
      <c r="C1000">
        <f>VLOOKUP(A1000,[1]总校正后表!$A:$V,22,)</f>
        <v>6.113998</v>
      </c>
    </row>
    <row r="1001" spans="1:3">
      <c r="A1001" t="s">
        <v>380</v>
      </c>
      <c r="B1001">
        <v>0.651878</v>
      </c>
      <c r="C1001">
        <f>VLOOKUP(A1001,[1]总校正后表!$A:$V,22,)</f>
        <v>11.573682</v>
      </c>
    </row>
    <row r="1002" spans="1:3">
      <c r="A1002" t="s">
        <v>1180</v>
      </c>
      <c r="B1002">
        <v>0.652733</v>
      </c>
      <c r="C1002">
        <f>VLOOKUP(A1002,[1]总校正后表!$A:$V,22,)</f>
        <v>7.957072</v>
      </c>
    </row>
    <row r="1003" spans="1:3">
      <c r="A1003" t="s">
        <v>1065</v>
      </c>
      <c r="B1003">
        <v>0.653671</v>
      </c>
      <c r="C1003">
        <f>VLOOKUP(A1003,[1]总校正后表!$A:$V,22,)</f>
        <v>11.739954</v>
      </c>
    </row>
    <row r="1004" spans="1:3">
      <c r="A1004" t="s">
        <v>394</v>
      </c>
      <c r="B1004">
        <v>0.654608</v>
      </c>
      <c r="C1004">
        <f>VLOOKUP(A1004,[1]总校正后表!$A:$V,22,)</f>
        <v>5.730717</v>
      </c>
    </row>
    <row r="1005" spans="1:3">
      <c r="A1005" t="s">
        <v>798</v>
      </c>
      <c r="B1005">
        <v>0.659741</v>
      </c>
      <c r="C1005">
        <f>VLOOKUP(A1005,[1]总校正后表!$A:$V,22,)</f>
        <v>5.6206935</v>
      </c>
    </row>
    <row r="1006" spans="1:3">
      <c r="A1006" t="s">
        <v>1082</v>
      </c>
      <c r="B1006">
        <v>0.66033</v>
      </c>
      <c r="C1006">
        <f>VLOOKUP(A1006,[1]总校正后表!$A:$V,22,)</f>
        <v>6.420092</v>
      </c>
    </row>
    <row r="1007" spans="1:3">
      <c r="A1007" t="s">
        <v>364</v>
      </c>
      <c r="B1007">
        <v>0.662422</v>
      </c>
      <c r="C1007">
        <f>VLOOKUP(A1007,[1]总校正后表!$A:$V,22,)</f>
        <v>5.651307</v>
      </c>
    </row>
    <row r="1008" spans="1:3">
      <c r="A1008" t="s">
        <v>428</v>
      </c>
      <c r="B1008">
        <v>0.668089</v>
      </c>
      <c r="C1008">
        <f>VLOOKUP(A1008,[1]总校正后表!$A:$V,22,)</f>
        <v>9.974382</v>
      </c>
    </row>
    <row r="1009" spans="1:3">
      <c r="A1009" t="s">
        <v>1302</v>
      </c>
      <c r="B1009">
        <v>0.669124</v>
      </c>
      <c r="C1009">
        <f>VLOOKUP(A1009,[1]总校正后表!$A:$V,22,)</f>
        <v>14.253187</v>
      </c>
    </row>
    <row r="1010" spans="1:3">
      <c r="A1010" t="s">
        <v>98</v>
      </c>
      <c r="B1010">
        <v>0.680504</v>
      </c>
      <c r="C1010">
        <f>VLOOKUP(A1010,[1]总校正后表!$A:$V,22,)</f>
        <v>9.683247</v>
      </c>
    </row>
    <row r="1011" spans="1:3">
      <c r="A1011" t="s">
        <v>283</v>
      </c>
      <c r="B1011">
        <v>0.683432</v>
      </c>
      <c r="C1011">
        <f>VLOOKUP(A1011,[1]总校正后表!$A:$V,22,)</f>
        <v>6.644737</v>
      </c>
    </row>
    <row r="1012" spans="1:3">
      <c r="A1012" t="s">
        <v>980</v>
      </c>
      <c r="B1012">
        <v>0.685558</v>
      </c>
      <c r="C1012">
        <f>VLOOKUP(A1012,[1]总校正后表!$A:$V,22,)</f>
        <v>8.302969</v>
      </c>
    </row>
    <row r="1013" spans="1:3">
      <c r="A1013" t="s">
        <v>226</v>
      </c>
      <c r="B1013">
        <v>0.688724</v>
      </c>
      <c r="C1013">
        <f>VLOOKUP(A1013,[1]总校正后表!$A:$V,22,)</f>
        <v>4.365634</v>
      </c>
    </row>
    <row r="1014" spans="1:3">
      <c r="A1014" t="s">
        <v>1066</v>
      </c>
      <c r="B1014">
        <v>0.690454</v>
      </c>
      <c r="C1014">
        <f>VLOOKUP(A1014,[1]总校正后表!$A:$V,22,)</f>
        <v>7.523894</v>
      </c>
    </row>
    <row r="1015" spans="1:3">
      <c r="A1015" t="s">
        <v>575</v>
      </c>
      <c r="B1015">
        <v>0.694501</v>
      </c>
      <c r="C1015">
        <f>VLOOKUP(A1015,[1]总校正后表!$A:$V,22,)</f>
        <v>10.842955</v>
      </c>
    </row>
    <row r="1016" spans="1:3">
      <c r="A1016" t="s">
        <v>1110</v>
      </c>
      <c r="B1016">
        <v>0.694763</v>
      </c>
      <c r="C1016">
        <f>VLOOKUP(A1016,[1]总校正后表!$A:$V,22,)</f>
        <v>8.815267</v>
      </c>
    </row>
    <row r="1017" spans="1:3">
      <c r="A1017" t="s">
        <v>749</v>
      </c>
      <c r="B1017">
        <v>0.696109</v>
      </c>
      <c r="C1017">
        <f>VLOOKUP(A1017,[1]总校正后表!$A:$V,22,)</f>
        <v>8.820652</v>
      </c>
    </row>
    <row r="1018" spans="1:3">
      <c r="A1018" t="s">
        <v>1255</v>
      </c>
      <c r="B1018">
        <v>0.69918</v>
      </c>
      <c r="C1018">
        <f>VLOOKUP(A1018,[1]总校正后表!$A:$V,22,)</f>
        <v>11.258165</v>
      </c>
    </row>
    <row r="1019" spans="1:3">
      <c r="A1019" t="s">
        <v>831</v>
      </c>
      <c r="B1019">
        <v>0.700364</v>
      </c>
      <c r="C1019">
        <f>VLOOKUP(A1019,[1]总校正后表!$A:$V,22,)</f>
        <v>5.176362</v>
      </c>
    </row>
    <row r="1020" spans="1:3">
      <c r="A1020" t="s">
        <v>828</v>
      </c>
      <c r="B1020">
        <v>0.707601</v>
      </c>
      <c r="C1020">
        <f>VLOOKUP(A1020,[1]总校正后表!$A:$V,22,)</f>
        <v>9.362747</v>
      </c>
    </row>
    <row r="1021" spans="1:3">
      <c r="A1021" t="s">
        <v>1220</v>
      </c>
      <c r="B1021">
        <v>0.708167</v>
      </c>
      <c r="C1021">
        <f>VLOOKUP(A1021,[1]总校正后表!$A:$V,22,)</f>
        <v>6.830649</v>
      </c>
    </row>
    <row r="1022" spans="1:3">
      <c r="A1022" t="s">
        <v>812</v>
      </c>
      <c r="B1022">
        <v>0.709826</v>
      </c>
      <c r="C1022">
        <f>VLOOKUP(A1022,[1]总校正后表!$A:$V,22,)</f>
        <v>4.363887</v>
      </c>
    </row>
    <row r="1023" spans="1:3">
      <c r="A1023" t="s">
        <v>1133</v>
      </c>
      <c r="B1023">
        <v>0.714108</v>
      </c>
      <c r="C1023">
        <f>VLOOKUP(A1023,[1]总校正后表!$A:$V,22,)</f>
        <v>12.515719</v>
      </c>
    </row>
    <row r="1024" spans="1:3">
      <c r="A1024" t="s">
        <v>908</v>
      </c>
      <c r="B1024">
        <v>0.719186</v>
      </c>
      <c r="C1024">
        <f>VLOOKUP(A1024,[1]总校正后表!$A:$V,22,)</f>
        <v>6.936798</v>
      </c>
    </row>
    <row r="1025" spans="1:3">
      <c r="A1025" t="s">
        <v>832</v>
      </c>
      <c r="B1025">
        <v>0.719585</v>
      </c>
      <c r="C1025">
        <f>VLOOKUP(A1025,[1]总校正后表!$A:$V,22,)</f>
        <v>6.814612</v>
      </c>
    </row>
    <row r="1026" spans="1:3">
      <c r="A1026" t="s">
        <v>221</v>
      </c>
      <c r="B1026">
        <v>0.720005</v>
      </c>
      <c r="C1026">
        <f>VLOOKUP(A1026,[1]总校正后表!$A:$V,22,)</f>
        <v>12.001382</v>
      </c>
    </row>
    <row r="1027" spans="1:3">
      <c r="A1027" t="s">
        <v>1097</v>
      </c>
      <c r="B1027">
        <v>0.722952</v>
      </c>
      <c r="C1027">
        <f>VLOOKUP(A1027,[1]总校正后表!$A:$V,22,)</f>
        <v>9.1033095</v>
      </c>
    </row>
    <row r="1028" spans="1:3">
      <c r="A1028" t="s">
        <v>540</v>
      </c>
      <c r="B1028">
        <v>0.72338</v>
      </c>
      <c r="C1028">
        <f>VLOOKUP(A1028,[1]总校正后表!$A:$V,22,)</f>
        <v>9.1638565</v>
      </c>
    </row>
    <row r="1029" spans="1:3">
      <c r="A1029" t="s">
        <v>138</v>
      </c>
      <c r="B1029">
        <v>0.727304</v>
      </c>
      <c r="C1029">
        <f>VLOOKUP(A1029,[1]总校正后表!$A:$V,22,)</f>
        <v>4.032275</v>
      </c>
    </row>
    <row r="1030" spans="1:3">
      <c r="A1030" t="s">
        <v>624</v>
      </c>
      <c r="B1030">
        <v>0.732825</v>
      </c>
      <c r="C1030">
        <f>VLOOKUP(A1030,[1]总校正后表!$A:$V,22,)</f>
        <v>10.008182</v>
      </c>
    </row>
    <row r="1031" spans="1:3">
      <c r="A1031" t="s">
        <v>803</v>
      </c>
      <c r="B1031">
        <v>0.735627</v>
      </c>
      <c r="C1031">
        <f>VLOOKUP(A1031,[1]总校正后表!$A:$V,22,)</f>
        <v>9.179022</v>
      </c>
    </row>
    <row r="1032" spans="1:3">
      <c r="A1032" t="s">
        <v>1245</v>
      </c>
      <c r="B1032">
        <v>0.739814</v>
      </c>
      <c r="C1032">
        <f>VLOOKUP(A1032,[1]总校正后表!$A:$V,22,)</f>
        <v>5.336882</v>
      </c>
    </row>
    <row r="1033" spans="1:3">
      <c r="A1033" t="s">
        <v>719</v>
      </c>
      <c r="B1033">
        <v>0.744691</v>
      </c>
      <c r="C1033">
        <f>VLOOKUP(A1033,[1]总校正后表!$A:$V,22,)</f>
        <v>4.9742335</v>
      </c>
    </row>
    <row r="1034" spans="1:3">
      <c r="A1034" t="s">
        <v>1275</v>
      </c>
      <c r="B1034">
        <v>0.744839</v>
      </c>
      <c r="C1034">
        <f>VLOOKUP(A1034,[1]总校正后表!$A:$V,22,)</f>
        <v>8.181287</v>
      </c>
    </row>
    <row r="1035" spans="1:3">
      <c r="A1035" t="s">
        <v>181</v>
      </c>
      <c r="B1035">
        <v>0.749136</v>
      </c>
      <c r="C1035">
        <f>VLOOKUP(A1035,[1]总校正后表!$A:$V,22,)</f>
        <v>8.803268</v>
      </c>
    </row>
    <row r="1036" spans="1:3">
      <c r="A1036" t="s">
        <v>214</v>
      </c>
      <c r="B1036">
        <v>0.752881</v>
      </c>
      <c r="C1036">
        <f>VLOOKUP(A1036,[1]总校正后表!$A:$V,22,)</f>
        <v>8.168948</v>
      </c>
    </row>
    <row r="1037" spans="1:3">
      <c r="A1037" t="s">
        <v>662</v>
      </c>
      <c r="B1037">
        <v>0.755245</v>
      </c>
      <c r="C1037">
        <f>VLOOKUP(A1037,[1]总校正后表!$A:$V,22,)</f>
        <v>10.413965</v>
      </c>
    </row>
    <row r="1038" spans="1:3">
      <c r="A1038" t="s">
        <v>794</v>
      </c>
      <c r="B1038">
        <v>0.76262</v>
      </c>
      <c r="C1038">
        <f>VLOOKUP(A1038,[1]总校正后表!$A:$V,22,)</f>
        <v>6.219529</v>
      </c>
    </row>
    <row r="1039" spans="1:3">
      <c r="A1039" t="s">
        <v>376</v>
      </c>
      <c r="B1039">
        <v>0.769383</v>
      </c>
      <c r="C1039">
        <f>VLOOKUP(A1039,[1]总校正后表!$A:$V,22,)</f>
        <v>8.6578565</v>
      </c>
    </row>
    <row r="1040" spans="1:3">
      <c r="A1040" t="s">
        <v>93</v>
      </c>
      <c r="B1040">
        <v>0.7722</v>
      </c>
      <c r="C1040">
        <f>VLOOKUP(A1040,[1]总校正后表!$A:$V,22,)</f>
        <v>9.152462</v>
      </c>
    </row>
    <row r="1041" spans="1:3">
      <c r="A1041" t="s">
        <v>1021</v>
      </c>
      <c r="B1041">
        <v>0.773984</v>
      </c>
      <c r="C1041">
        <f>VLOOKUP(A1041,[1]总校正后表!$A:$V,22,)</f>
        <v>10.382507</v>
      </c>
    </row>
    <row r="1042" spans="1:3">
      <c r="A1042" t="s">
        <v>475</v>
      </c>
      <c r="B1042">
        <v>0.781039</v>
      </c>
      <c r="C1042">
        <f>VLOOKUP(A1042,[1]总校正后表!$A:$V,22,)</f>
        <v>6.932019</v>
      </c>
    </row>
    <row r="1043" spans="1:3">
      <c r="A1043" t="s">
        <v>813</v>
      </c>
      <c r="B1043">
        <v>0.781179</v>
      </c>
      <c r="C1043">
        <f>VLOOKUP(A1043,[1]总校正后表!$A:$V,22,)</f>
        <v>8.035036</v>
      </c>
    </row>
    <row r="1044" spans="1:3">
      <c r="A1044" t="s">
        <v>304</v>
      </c>
      <c r="B1044">
        <v>0.78713</v>
      </c>
      <c r="C1044">
        <f>VLOOKUP(A1044,[1]总校正后表!$A:$V,22,)</f>
        <v>10.517994</v>
      </c>
    </row>
    <row r="1045" spans="1:3">
      <c r="A1045" t="s">
        <v>401</v>
      </c>
      <c r="B1045">
        <v>0.788518</v>
      </c>
      <c r="C1045">
        <f>VLOOKUP(A1045,[1]总校正后表!$A:$V,22,)</f>
        <v>6.375847</v>
      </c>
    </row>
    <row r="1046" spans="1:3">
      <c r="A1046" t="s">
        <v>246</v>
      </c>
      <c r="B1046">
        <v>0.790271</v>
      </c>
      <c r="C1046">
        <f>VLOOKUP(A1046,[1]总校正后表!$A:$V,22,)</f>
        <v>5.549769</v>
      </c>
    </row>
    <row r="1047" spans="1:3">
      <c r="A1047" t="s">
        <v>1142</v>
      </c>
      <c r="B1047">
        <v>0.79464</v>
      </c>
      <c r="C1047">
        <f>VLOOKUP(A1047,[1]总校正后表!$A:$V,22,)</f>
        <v>7.768955</v>
      </c>
    </row>
    <row r="1048" spans="1:3">
      <c r="A1048" t="s">
        <v>1102</v>
      </c>
      <c r="B1048">
        <v>0.796406</v>
      </c>
      <c r="C1048">
        <f>VLOOKUP(A1048,[1]总校正后表!$A:$V,22,)</f>
        <v>5.652079</v>
      </c>
    </row>
    <row r="1049" spans="1:3">
      <c r="A1049" t="s">
        <v>554</v>
      </c>
      <c r="B1049">
        <v>0.797154</v>
      </c>
      <c r="C1049">
        <f>VLOOKUP(A1049,[1]总校正后表!$A:$V,22,)</f>
        <v>7.425614</v>
      </c>
    </row>
    <row r="1050" spans="1:3">
      <c r="A1050" t="s">
        <v>123</v>
      </c>
      <c r="B1050">
        <v>0.797536</v>
      </c>
      <c r="C1050">
        <f>VLOOKUP(A1050,[1]总校正后表!$A:$V,22,)</f>
        <v>11.315995</v>
      </c>
    </row>
    <row r="1051" spans="1:3">
      <c r="A1051" t="s">
        <v>519</v>
      </c>
      <c r="B1051">
        <v>0.799522</v>
      </c>
      <c r="C1051">
        <f>VLOOKUP(A1051,[1]总校正后表!$A:$V,22,)</f>
        <v>8.812589</v>
      </c>
    </row>
    <row r="1052" spans="1:3">
      <c r="A1052" t="s">
        <v>690</v>
      </c>
      <c r="B1052">
        <v>0.80174</v>
      </c>
      <c r="C1052">
        <f>VLOOKUP(A1052,[1]总校正后表!$A:$V,22,)</f>
        <v>8.778905</v>
      </c>
    </row>
    <row r="1053" spans="1:3">
      <c r="A1053" t="s">
        <v>742</v>
      </c>
      <c r="B1053">
        <v>0.807517</v>
      </c>
      <c r="C1053">
        <f>VLOOKUP(A1053,[1]总校正后表!$A:$V,22,)</f>
        <v>8.640672</v>
      </c>
    </row>
    <row r="1054" spans="1:3">
      <c r="A1054" t="s">
        <v>452</v>
      </c>
      <c r="B1054">
        <v>0.815148</v>
      </c>
      <c r="C1054">
        <f>VLOOKUP(A1054,[1]总校正后表!$A:$V,22,)</f>
        <v>12.102692</v>
      </c>
    </row>
    <row r="1055" spans="1:3">
      <c r="A1055" t="s">
        <v>187</v>
      </c>
      <c r="B1055">
        <v>0.817126</v>
      </c>
      <c r="C1055">
        <f>VLOOKUP(A1055,[1]总校正后表!$A:$V,22,)</f>
        <v>6.384402</v>
      </c>
    </row>
    <row r="1056" spans="1:3">
      <c r="A1056" t="s">
        <v>1087</v>
      </c>
      <c r="B1056">
        <v>0.818034</v>
      </c>
      <c r="C1056">
        <f>VLOOKUP(A1056,[1]总校正后表!$A:$V,22,)</f>
        <v>9.746782</v>
      </c>
    </row>
    <row r="1057" spans="1:3">
      <c r="A1057" t="s">
        <v>701</v>
      </c>
      <c r="B1057">
        <v>0.819454</v>
      </c>
      <c r="C1057">
        <f>VLOOKUP(A1057,[1]总校正后表!$A:$V,22,)</f>
        <v>11.3782435</v>
      </c>
    </row>
    <row r="1058" spans="1:3">
      <c r="A1058" t="s">
        <v>1010</v>
      </c>
      <c r="B1058">
        <v>0.821339</v>
      </c>
      <c r="C1058">
        <f>VLOOKUP(A1058,[1]总校正后表!$A:$V,22,)</f>
        <v>7.066367</v>
      </c>
    </row>
    <row r="1059" spans="1:3">
      <c r="A1059" t="s">
        <v>218</v>
      </c>
      <c r="B1059">
        <v>0.822447</v>
      </c>
      <c r="C1059">
        <f>VLOOKUP(A1059,[1]总校正后表!$A:$V,22,)</f>
        <v>9.510634</v>
      </c>
    </row>
    <row r="1060" spans="1:3">
      <c r="A1060" t="s">
        <v>238</v>
      </c>
      <c r="B1060">
        <v>0.825031</v>
      </c>
      <c r="C1060">
        <f>VLOOKUP(A1060,[1]总校正后表!$A:$V,22,)</f>
        <v>7.166482</v>
      </c>
    </row>
    <row r="1061" spans="1:3">
      <c r="A1061" t="s">
        <v>787</v>
      </c>
      <c r="B1061">
        <v>0.82571</v>
      </c>
      <c r="C1061">
        <f>VLOOKUP(A1061,[1]总校正后表!$A:$V,22,)</f>
        <v>10.660754</v>
      </c>
    </row>
    <row r="1062" spans="1:3">
      <c r="A1062" t="s">
        <v>1288</v>
      </c>
      <c r="B1062">
        <v>0.828142</v>
      </c>
      <c r="C1062">
        <f>VLOOKUP(A1062,[1]总校正后表!$A:$V,22,)</f>
        <v>6.691767</v>
      </c>
    </row>
    <row r="1063" spans="1:3">
      <c r="A1063" t="s">
        <v>740</v>
      </c>
      <c r="B1063">
        <v>0.830306</v>
      </c>
      <c r="C1063">
        <f>VLOOKUP(A1063,[1]总校正后表!$A:$V,22,)</f>
        <v>10.157182</v>
      </c>
    </row>
    <row r="1064" spans="1:3">
      <c r="A1064" t="s">
        <v>1199</v>
      </c>
      <c r="B1064">
        <v>0.834872</v>
      </c>
      <c r="C1064">
        <f>VLOOKUP(A1064,[1]总校正后表!$A:$V,22,)</f>
        <v>10.262037</v>
      </c>
    </row>
    <row r="1065" spans="1:3">
      <c r="A1065" t="s">
        <v>641</v>
      </c>
      <c r="B1065">
        <v>0.835692</v>
      </c>
      <c r="C1065">
        <f>VLOOKUP(A1065,[1]总校正后表!$A:$V,22,)</f>
        <v>7.769812</v>
      </c>
    </row>
    <row r="1066" spans="1:3">
      <c r="A1066" t="s">
        <v>1101</v>
      </c>
      <c r="B1066">
        <v>0.836454</v>
      </c>
      <c r="C1066">
        <f>VLOOKUP(A1066,[1]总校正后表!$A:$V,22,)</f>
        <v>8.987438</v>
      </c>
    </row>
    <row r="1067" spans="1:3">
      <c r="A1067" t="s">
        <v>710</v>
      </c>
      <c r="B1067">
        <v>0.84314</v>
      </c>
      <c r="C1067">
        <f>VLOOKUP(A1067,[1]总校正后表!$A:$V,22,)</f>
        <v>10.106382</v>
      </c>
    </row>
    <row r="1068" spans="1:3">
      <c r="A1068" t="s">
        <v>241</v>
      </c>
      <c r="B1068">
        <v>0.851065</v>
      </c>
      <c r="C1068">
        <f>VLOOKUP(A1068,[1]总校正后表!$A:$V,22,)</f>
        <v>6.041342</v>
      </c>
    </row>
    <row r="1069" spans="1:3">
      <c r="A1069" t="s">
        <v>635</v>
      </c>
      <c r="B1069">
        <v>0.860731</v>
      </c>
      <c r="C1069">
        <f>VLOOKUP(A1069,[1]总校正后表!$A:$V,22,)</f>
        <v>6.863775</v>
      </c>
    </row>
    <row r="1070" spans="1:3">
      <c r="A1070" t="s">
        <v>715</v>
      </c>
      <c r="B1070">
        <v>0.861246</v>
      </c>
      <c r="C1070">
        <f>VLOOKUP(A1070,[1]总校正后表!$A:$V,22,)</f>
        <v>7.508017</v>
      </c>
    </row>
    <row r="1071" spans="1:3">
      <c r="A1071" t="s">
        <v>687</v>
      </c>
      <c r="B1071">
        <v>0.866878</v>
      </c>
      <c r="C1071">
        <f>VLOOKUP(A1071,[1]总校正后表!$A:$V,22,)</f>
        <v>9.316794</v>
      </c>
    </row>
    <row r="1072" spans="1:3">
      <c r="A1072" t="s">
        <v>347</v>
      </c>
      <c r="B1072">
        <v>0.866936</v>
      </c>
      <c r="C1072">
        <f>VLOOKUP(A1072,[1]总校正后表!$A:$V,22,)</f>
        <v>7.732296</v>
      </c>
    </row>
    <row r="1073" spans="1:3">
      <c r="A1073" t="s">
        <v>723</v>
      </c>
      <c r="B1073">
        <v>0.875907</v>
      </c>
      <c r="C1073">
        <f>VLOOKUP(A1073,[1]总校正后表!$A:$V,22,)</f>
        <v>5.331682</v>
      </c>
    </row>
    <row r="1074" spans="1:3">
      <c r="A1074" t="s">
        <v>427</v>
      </c>
      <c r="B1074">
        <v>0.878537</v>
      </c>
      <c r="C1074">
        <f>VLOOKUP(A1074,[1]总校正后表!$A:$V,22,)</f>
        <v>5.65602</v>
      </c>
    </row>
    <row r="1075" spans="1:3">
      <c r="A1075" t="s">
        <v>770</v>
      </c>
      <c r="B1075">
        <v>0.885202</v>
      </c>
      <c r="C1075">
        <f>VLOOKUP(A1075,[1]总校正后表!$A:$V,22,)</f>
        <v>8.115668</v>
      </c>
    </row>
    <row r="1076" spans="1:3">
      <c r="A1076" t="s">
        <v>127</v>
      </c>
      <c r="B1076">
        <v>0.889529</v>
      </c>
      <c r="C1076">
        <f>VLOOKUP(A1076,[1]总校正后表!$A:$V,22,)</f>
        <v>4.0095765</v>
      </c>
    </row>
    <row r="1077" spans="1:3">
      <c r="A1077" t="s">
        <v>521</v>
      </c>
      <c r="B1077">
        <v>0.898905</v>
      </c>
      <c r="C1077">
        <f>VLOOKUP(A1077,[1]总校正后表!$A:$V,22,)</f>
        <v>6.397605</v>
      </c>
    </row>
    <row r="1078" spans="1:3">
      <c r="A1078" t="s">
        <v>1240</v>
      </c>
      <c r="B1078">
        <v>0.900815</v>
      </c>
      <c r="C1078">
        <f>VLOOKUP(A1078,[1]总校正后表!$A:$V,22,)</f>
        <v>10.952947</v>
      </c>
    </row>
    <row r="1079" spans="1:3">
      <c r="A1079" t="s">
        <v>1047</v>
      </c>
      <c r="B1079">
        <v>0.901113</v>
      </c>
      <c r="C1079">
        <f>VLOOKUP(A1079,[1]总校正后表!$A:$V,22,)</f>
        <v>12.357627</v>
      </c>
    </row>
    <row r="1080" spans="1:3">
      <c r="A1080" t="s">
        <v>1290</v>
      </c>
      <c r="B1080">
        <v>0.903034</v>
      </c>
      <c r="C1080">
        <f>VLOOKUP(A1080,[1]总校正后表!$A:$V,22,)</f>
        <v>9.93423</v>
      </c>
    </row>
    <row r="1081" spans="1:3">
      <c r="A1081" t="s">
        <v>17</v>
      </c>
      <c r="B1081">
        <v>0.903846</v>
      </c>
      <c r="C1081">
        <f>VLOOKUP(A1081,[1]总校正后表!$A:$V,22,)</f>
        <v>5.983332</v>
      </c>
    </row>
    <row r="1082" spans="1:3">
      <c r="A1082" t="s">
        <v>211</v>
      </c>
      <c r="B1082">
        <v>0.908126</v>
      </c>
      <c r="C1082">
        <f>VLOOKUP(A1082,[1]总校正后表!$A:$V,22,)</f>
        <v>10.402182</v>
      </c>
    </row>
    <row r="1083" spans="1:3">
      <c r="A1083" t="s">
        <v>1099</v>
      </c>
      <c r="B1083">
        <v>0.913268</v>
      </c>
      <c r="C1083">
        <f>VLOOKUP(A1083,[1]总校正后表!$A:$V,22,)</f>
        <v>11.009147</v>
      </c>
    </row>
    <row r="1084" spans="1:3">
      <c r="A1084" t="s">
        <v>992</v>
      </c>
      <c r="B1084">
        <v>0.916783</v>
      </c>
      <c r="C1084">
        <f>VLOOKUP(A1084,[1]总校正后表!$A:$V,22,)</f>
        <v>8.776088</v>
      </c>
    </row>
    <row r="1085" spans="1:3">
      <c r="A1085" t="s">
        <v>1108</v>
      </c>
      <c r="B1085">
        <v>0.923907</v>
      </c>
      <c r="C1085">
        <f>VLOOKUP(A1085,[1]总校正后表!$A:$V,22,)</f>
        <v>3.149112</v>
      </c>
    </row>
    <row r="1086" spans="1:3">
      <c r="A1086" t="s">
        <v>185</v>
      </c>
      <c r="B1086">
        <v>0.925168</v>
      </c>
      <c r="C1086">
        <f>VLOOKUP(A1086,[1]总校正后表!$A:$V,22,)</f>
        <v>7.517877</v>
      </c>
    </row>
    <row r="1087" spans="1:3">
      <c r="A1087" t="s">
        <v>295</v>
      </c>
      <c r="B1087">
        <v>0.930611</v>
      </c>
      <c r="C1087">
        <f>VLOOKUP(A1087,[1]总校正后表!$A:$V,22,)</f>
        <v>5.38203</v>
      </c>
    </row>
    <row r="1088" spans="1:3">
      <c r="A1088" t="s">
        <v>1295</v>
      </c>
      <c r="B1088">
        <v>0.93533</v>
      </c>
      <c r="C1088">
        <f>VLOOKUP(A1088,[1]总校正后表!$A:$V,22,)</f>
        <v>9.515512</v>
      </c>
    </row>
    <row r="1089" spans="1:3">
      <c r="A1089" t="s">
        <v>1297</v>
      </c>
      <c r="B1089">
        <v>0.936902</v>
      </c>
      <c r="C1089">
        <f>VLOOKUP(A1089,[1]总校正后表!$A:$V,22,)</f>
        <v>10.291867</v>
      </c>
    </row>
    <row r="1090" spans="1:3">
      <c r="A1090" t="s">
        <v>172</v>
      </c>
      <c r="B1090">
        <v>0.939741</v>
      </c>
      <c r="C1090">
        <f>VLOOKUP(A1090,[1]总校正后表!$A:$V,22,)</f>
        <v>8.809469</v>
      </c>
    </row>
    <row r="1091" spans="1:3">
      <c r="A1091" t="s">
        <v>720</v>
      </c>
      <c r="B1091">
        <v>0.940302</v>
      </c>
      <c r="C1091">
        <f>VLOOKUP(A1091,[1]总校正后表!$A:$V,22,)</f>
        <v>6.439089</v>
      </c>
    </row>
    <row r="1092" spans="1:3">
      <c r="A1092" t="s">
        <v>736</v>
      </c>
      <c r="B1092">
        <v>0.952229</v>
      </c>
      <c r="C1092">
        <f>VLOOKUP(A1092,[1]总校正后表!$A:$V,22,)</f>
        <v>8.080932</v>
      </c>
    </row>
    <row r="1093" spans="1:3">
      <c r="A1093" t="s">
        <v>225</v>
      </c>
      <c r="B1093">
        <v>0.957255</v>
      </c>
      <c r="C1093">
        <f>VLOOKUP(A1093,[1]总校正后表!$A:$V,22,)</f>
        <v>7.701612</v>
      </c>
    </row>
    <row r="1094" spans="1:3">
      <c r="A1094" t="s">
        <v>326</v>
      </c>
      <c r="B1094">
        <v>0.971171</v>
      </c>
      <c r="C1094">
        <f>VLOOKUP(A1094,[1]总校正后表!$A:$V,22,)</f>
        <v>5.022629</v>
      </c>
    </row>
    <row r="1095" spans="1:3">
      <c r="A1095" t="s">
        <v>567</v>
      </c>
      <c r="B1095">
        <v>0.983</v>
      </c>
      <c r="C1095">
        <f>VLOOKUP(A1095,[1]总校正后表!$A:$V,22,)</f>
        <v>13.984787</v>
      </c>
    </row>
    <row r="1096" spans="1:3">
      <c r="A1096" t="s">
        <v>1258</v>
      </c>
      <c r="B1096">
        <v>0.9851</v>
      </c>
      <c r="C1096">
        <f>VLOOKUP(A1096,[1]总校正后表!$A:$V,22,)</f>
        <v>7.831216</v>
      </c>
    </row>
    <row r="1097" spans="1:3">
      <c r="A1097" t="s">
        <v>775</v>
      </c>
      <c r="B1097">
        <v>0.986553</v>
      </c>
      <c r="C1097">
        <f>VLOOKUP(A1097,[1]总校正后表!$A:$V,22,)</f>
        <v>8.154762</v>
      </c>
    </row>
    <row r="1098" spans="1:3">
      <c r="A1098" t="s">
        <v>1268</v>
      </c>
      <c r="B1098">
        <v>0.995928</v>
      </c>
      <c r="C1098">
        <f>VLOOKUP(A1098,[1]总校正后表!$A:$V,22,)</f>
        <v>11.130337</v>
      </c>
    </row>
    <row r="1099" spans="1:3">
      <c r="A1099" t="s">
        <v>1023</v>
      </c>
      <c r="B1099">
        <v>0.999267</v>
      </c>
      <c r="C1099">
        <f>VLOOKUP(A1099,[1]总校正后表!$A:$V,22,)</f>
        <v>4.191477</v>
      </c>
    </row>
    <row r="1100" spans="1:3">
      <c r="A1100" t="s">
        <v>4</v>
      </c>
      <c r="B1100">
        <v>0.999308</v>
      </c>
      <c r="C1100">
        <f>VLOOKUP(A1100,[1]总校正后表!$A:$V,22,)</f>
        <v>6.818925</v>
      </c>
    </row>
    <row r="1101" spans="1:3">
      <c r="A1101" t="s">
        <v>852</v>
      </c>
      <c r="B1101">
        <v>1.00298</v>
      </c>
      <c r="C1101">
        <f>VLOOKUP(A1101,[1]总校正后表!$A:$V,22,)</f>
        <v>9.590649</v>
      </c>
    </row>
    <row r="1102" spans="1:3">
      <c r="A1102" t="s">
        <v>139</v>
      </c>
      <c r="B1102">
        <v>1.01176</v>
      </c>
      <c r="C1102">
        <f>VLOOKUP(A1102,[1]总校正后表!$A:$V,22,)</f>
        <v>8.8565435</v>
      </c>
    </row>
    <row r="1103" spans="1:3">
      <c r="A1103" t="s">
        <v>469</v>
      </c>
      <c r="B1103">
        <v>1.0149</v>
      </c>
      <c r="C1103">
        <f>VLOOKUP(A1103,[1]总校正后表!$A:$V,22,)</f>
        <v>5.630921</v>
      </c>
    </row>
    <row r="1104" spans="1:3">
      <c r="A1104" t="s">
        <v>779</v>
      </c>
      <c r="B1104">
        <v>1.01867</v>
      </c>
      <c r="C1104">
        <f>VLOOKUP(A1104,[1]总校正后表!$A:$V,22,)</f>
        <v>5.705367</v>
      </c>
    </row>
    <row r="1105" spans="1:3">
      <c r="A1105" t="s">
        <v>750</v>
      </c>
      <c r="B1105">
        <v>1.02089</v>
      </c>
      <c r="C1105">
        <f>VLOOKUP(A1105,[1]总校正后表!$A:$V,22,)</f>
        <v>8.438898</v>
      </c>
    </row>
    <row r="1106" spans="1:3">
      <c r="A1106" t="s">
        <v>588</v>
      </c>
      <c r="B1106">
        <v>1.02161</v>
      </c>
      <c r="C1106">
        <f>VLOOKUP(A1106,[1]总校正后表!$A:$V,22,)</f>
        <v>9.0567565</v>
      </c>
    </row>
    <row r="1107" spans="1:3">
      <c r="A1107" t="s">
        <v>1242</v>
      </c>
      <c r="B1107">
        <v>1.02382</v>
      </c>
      <c r="C1107">
        <f>VLOOKUP(A1107,[1]总校正后表!$A:$V,22,)</f>
        <v>11.073797</v>
      </c>
    </row>
    <row r="1108" spans="1:3">
      <c r="A1108" t="s">
        <v>1261</v>
      </c>
      <c r="B1108">
        <v>1.03087</v>
      </c>
      <c r="C1108">
        <f>VLOOKUP(A1108,[1]总校正后表!$A:$V,22,)</f>
        <v>9.146505</v>
      </c>
    </row>
    <row r="1109" spans="1:3">
      <c r="A1109" t="s">
        <v>814</v>
      </c>
      <c r="B1109">
        <v>1.03091</v>
      </c>
      <c r="C1109">
        <f>VLOOKUP(A1109,[1]总校正后表!$A:$V,22,)</f>
        <v>8.703817</v>
      </c>
    </row>
    <row r="1110" spans="1:3">
      <c r="A1110" t="s">
        <v>659</v>
      </c>
      <c r="B1110">
        <v>1.03393</v>
      </c>
      <c r="C1110">
        <f>VLOOKUP(A1110,[1]总校正后表!$A:$V,22,)</f>
        <v>8.636978</v>
      </c>
    </row>
    <row r="1111" spans="1:3">
      <c r="A1111" t="s">
        <v>1257</v>
      </c>
      <c r="B1111">
        <v>1.04666</v>
      </c>
      <c r="C1111">
        <f>VLOOKUP(A1111,[1]总校正后表!$A:$V,22,)</f>
        <v>10.772367</v>
      </c>
    </row>
    <row r="1112" spans="1:3">
      <c r="A1112" t="s">
        <v>192</v>
      </c>
      <c r="B1112">
        <v>1.05302</v>
      </c>
      <c r="C1112">
        <f>VLOOKUP(A1112,[1]总校正后表!$A:$V,22,)</f>
        <v>11.347607</v>
      </c>
    </row>
    <row r="1113" spans="1:3">
      <c r="A1113" t="s">
        <v>1051</v>
      </c>
      <c r="B1113">
        <v>1.05558</v>
      </c>
      <c r="C1113">
        <f>VLOOKUP(A1113,[1]总校正后表!$A:$V,22,)</f>
        <v>6.982111</v>
      </c>
    </row>
    <row r="1114" spans="1:3">
      <c r="A1114" t="s">
        <v>915</v>
      </c>
      <c r="B1114">
        <v>1.05605</v>
      </c>
      <c r="C1114">
        <f>VLOOKUP(A1114,[1]总校正后表!$A:$V,22,)</f>
        <v>9.660995</v>
      </c>
    </row>
    <row r="1115" spans="1:3">
      <c r="A1115" t="s">
        <v>799</v>
      </c>
      <c r="B1115">
        <v>1.06292</v>
      </c>
      <c r="C1115">
        <f>VLOOKUP(A1115,[1]总校正后表!$A:$V,22,)</f>
        <v>11.250587</v>
      </c>
    </row>
    <row r="1116" spans="1:3">
      <c r="A1116" t="s">
        <v>413</v>
      </c>
      <c r="B1116">
        <v>1.06715</v>
      </c>
      <c r="C1116">
        <f>VLOOKUP(A1116,[1]总校正后表!$A:$V,22,)</f>
        <v>4.5255295</v>
      </c>
    </row>
    <row r="1117" spans="1:3">
      <c r="A1117" t="s">
        <v>398</v>
      </c>
      <c r="B1117">
        <v>1.06923</v>
      </c>
      <c r="C1117">
        <f>VLOOKUP(A1117,[1]总校正后表!$A:$V,22,)</f>
        <v>11.780617</v>
      </c>
    </row>
    <row r="1118" spans="1:3">
      <c r="A1118" t="s">
        <v>1229</v>
      </c>
      <c r="B1118">
        <v>1.07128</v>
      </c>
      <c r="C1118">
        <f>VLOOKUP(A1118,[1]总校正后表!$A:$V,22,)</f>
        <v>5.8423835</v>
      </c>
    </row>
    <row r="1119" spans="1:3">
      <c r="A1119" t="s">
        <v>115</v>
      </c>
      <c r="B1119">
        <v>1.07279</v>
      </c>
      <c r="C1119">
        <f>VLOOKUP(A1119,[1]总校正后表!$A:$V,22,)</f>
        <v>9.484647</v>
      </c>
    </row>
    <row r="1120" spans="1:3">
      <c r="A1120" t="s">
        <v>978</v>
      </c>
      <c r="B1120">
        <v>1.07613</v>
      </c>
      <c r="C1120">
        <f>VLOOKUP(A1120,[1]总校正后表!$A:$V,22,)</f>
        <v>6.274659</v>
      </c>
    </row>
    <row r="1121" spans="1:3">
      <c r="A1121" t="s">
        <v>444</v>
      </c>
      <c r="B1121">
        <v>1.09202</v>
      </c>
      <c r="C1121">
        <f>VLOOKUP(A1121,[1]总校正后表!$A:$V,22,)</f>
        <v>12.463564</v>
      </c>
    </row>
    <row r="1122" spans="1:3">
      <c r="A1122" t="s">
        <v>186</v>
      </c>
      <c r="B1122">
        <v>1.09229</v>
      </c>
      <c r="C1122">
        <f>VLOOKUP(A1122,[1]总校正后表!$A:$V,22,)</f>
        <v>9.817112</v>
      </c>
    </row>
    <row r="1123" spans="1:3">
      <c r="A1123" t="s">
        <v>389</v>
      </c>
      <c r="B1123">
        <v>1.0942</v>
      </c>
      <c r="C1123">
        <f>VLOOKUP(A1123,[1]总校正后表!$A:$V,22,)</f>
        <v>11.551917</v>
      </c>
    </row>
    <row r="1124" spans="1:3">
      <c r="A1124" t="s">
        <v>714</v>
      </c>
      <c r="B1124">
        <v>1.10527</v>
      </c>
      <c r="C1124">
        <f>VLOOKUP(A1124,[1]总校正后表!$A:$V,22,)</f>
        <v>10.701085</v>
      </c>
    </row>
    <row r="1125" spans="1:3">
      <c r="A1125" t="s">
        <v>640</v>
      </c>
      <c r="B1125">
        <v>1.10914</v>
      </c>
      <c r="C1125">
        <f>VLOOKUP(A1125,[1]总校正后表!$A:$V,22,)</f>
        <v>12.953847</v>
      </c>
    </row>
    <row r="1126" spans="1:3">
      <c r="A1126" t="s">
        <v>1155</v>
      </c>
      <c r="B1126">
        <v>1.11762</v>
      </c>
      <c r="C1126">
        <f>VLOOKUP(A1126,[1]总校正后表!$A:$V,22,)</f>
        <v>14.298149</v>
      </c>
    </row>
    <row r="1127" spans="1:3">
      <c r="A1127" t="s">
        <v>527</v>
      </c>
      <c r="B1127">
        <v>1.11885</v>
      </c>
      <c r="C1127">
        <f>VLOOKUP(A1127,[1]总校正后表!$A:$V,22,)</f>
        <v>12.652664</v>
      </c>
    </row>
    <row r="1128" spans="1:3">
      <c r="A1128" t="s">
        <v>293</v>
      </c>
      <c r="B1128">
        <v>1.11954</v>
      </c>
      <c r="C1128">
        <f>VLOOKUP(A1128,[1]总校正后表!$A:$V,22,)</f>
        <v>8.82382</v>
      </c>
    </row>
    <row r="1129" spans="1:3">
      <c r="A1129" t="s">
        <v>1004</v>
      </c>
      <c r="B1129">
        <v>1.13012</v>
      </c>
      <c r="C1129">
        <f>VLOOKUP(A1129,[1]总校正后表!$A:$V,22,)</f>
        <v>11.957954</v>
      </c>
    </row>
    <row r="1130" spans="1:3">
      <c r="A1130" t="s">
        <v>870</v>
      </c>
      <c r="B1130">
        <v>1.13224</v>
      </c>
      <c r="C1130">
        <f>VLOOKUP(A1130,[1]总校正后表!$A:$V,22,)</f>
        <v>10.132549</v>
      </c>
    </row>
    <row r="1131" spans="1:3">
      <c r="A1131" t="s">
        <v>650</v>
      </c>
      <c r="B1131">
        <v>1.13345</v>
      </c>
      <c r="C1131">
        <f>VLOOKUP(A1131,[1]总校正后表!$A:$V,22,)</f>
        <v>9.532685</v>
      </c>
    </row>
    <row r="1132" spans="1:3">
      <c r="A1132" t="s">
        <v>1239</v>
      </c>
      <c r="B1132">
        <v>1.1433</v>
      </c>
      <c r="C1132">
        <f>VLOOKUP(A1132,[1]总校正后表!$A:$V,22,)</f>
        <v>12.826382</v>
      </c>
    </row>
    <row r="1133" spans="1:3">
      <c r="A1133" t="s">
        <v>884</v>
      </c>
      <c r="B1133">
        <v>1.14661</v>
      </c>
      <c r="C1133">
        <f>VLOOKUP(A1133,[1]总校正后表!$A:$V,22,)</f>
        <v>10.360112</v>
      </c>
    </row>
    <row r="1134" spans="1:3">
      <c r="A1134" t="s">
        <v>721</v>
      </c>
      <c r="B1134">
        <v>1.14783</v>
      </c>
      <c r="C1134">
        <f>VLOOKUP(A1134,[1]总校正后表!$A:$V,22,)</f>
        <v>8.235896</v>
      </c>
    </row>
    <row r="1135" spans="1:3">
      <c r="A1135" t="s">
        <v>1050</v>
      </c>
      <c r="B1135">
        <v>1.15531</v>
      </c>
      <c r="C1135">
        <f>VLOOKUP(A1135,[1]总校正后表!$A:$V,22,)</f>
        <v>6.107317</v>
      </c>
    </row>
    <row r="1136" spans="1:3">
      <c r="A1136" t="s">
        <v>1189</v>
      </c>
      <c r="B1136">
        <v>1.15573</v>
      </c>
      <c r="C1136">
        <f>VLOOKUP(A1136,[1]总校正后表!$A:$V,22,)</f>
        <v>9.054328</v>
      </c>
    </row>
    <row r="1137" spans="1:3">
      <c r="A1137" t="s">
        <v>1260</v>
      </c>
      <c r="B1137">
        <v>1.16779</v>
      </c>
      <c r="C1137">
        <f>VLOOKUP(A1137,[1]总校正后表!$A:$V,22,)</f>
        <v>7.507695</v>
      </c>
    </row>
    <row r="1138" spans="1:3">
      <c r="A1138" t="s">
        <v>77</v>
      </c>
      <c r="B1138">
        <v>1.16847</v>
      </c>
      <c r="C1138">
        <f>VLOOKUP(A1138,[1]总校正后表!$A:$V,22,)</f>
        <v>8.4905895</v>
      </c>
    </row>
    <row r="1139" spans="1:3">
      <c r="A1139" t="s">
        <v>1205</v>
      </c>
      <c r="B1139">
        <v>1.17867</v>
      </c>
      <c r="C1139">
        <f>VLOOKUP(A1139,[1]总校正后表!$A:$V,22,)</f>
        <v>8.9856695</v>
      </c>
    </row>
    <row r="1140" spans="1:3">
      <c r="A1140" t="s">
        <v>864</v>
      </c>
      <c r="B1140">
        <v>1.18005</v>
      </c>
      <c r="C1140">
        <f>VLOOKUP(A1140,[1]总校正后表!$A:$V,22,)</f>
        <v>6.852995</v>
      </c>
    </row>
    <row r="1141" spans="1:3">
      <c r="A1141" t="s">
        <v>1107</v>
      </c>
      <c r="B1141">
        <v>1.18338</v>
      </c>
      <c r="C1141">
        <f>VLOOKUP(A1141,[1]总校正后表!$A:$V,22,)</f>
        <v>6.770842</v>
      </c>
    </row>
    <row r="1142" spans="1:3">
      <c r="A1142" t="s">
        <v>660</v>
      </c>
      <c r="B1142">
        <v>1.18977</v>
      </c>
      <c r="C1142">
        <f>VLOOKUP(A1142,[1]总校正后表!$A:$V,22,)</f>
        <v>15.088576</v>
      </c>
    </row>
    <row r="1143" spans="1:3">
      <c r="A1143" t="s">
        <v>1262</v>
      </c>
      <c r="B1143">
        <v>1.19398</v>
      </c>
      <c r="C1143">
        <f>VLOOKUP(A1143,[1]总校正后表!$A:$V,22,)</f>
        <v>11.998087</v>
      </c>
    </row>
    <row r="1144" spans="1:3">
      <c r="A1144" t="s">
        <v>438</v>
      </c>
      <c r="B1144">
        <v>1.20524</v>
      </c>
      <c r="C1144">
        <f>VLOOKUP(A1144,[1]总校正后表!$A:$V,22,)</f>
        <v>10.614894</v>
      </c>
    </row>
    <row r="1145" spans="1:3">
      <c r="A1145" t="s">
        <v>879</v>
      </c>
      <c r="B1145">
        <v>1.20562</v>
      </c>
      <c r="C1145">
        <f>VLOOKUP(A1145,[1]总校正后表!$A:$V,22,)</f>
        <v>8.897984</v>
      </c>
    </row>
    <row r="1146" spans="1:3">
      <c r="A1146" t="s">
        <v>1067</v>
      </c>
      <c r="B1146">
        <v>1.21316</v>
      </c>
      <c r="C1146">
        <f>VLOOKUP(A1146,[1]总校正后表!$A:$V,22,)</f>
        <v>3.0819735</v>
      </c>
    </row>
    <row r="1147" spans="1:3">
      <c r="A1147" t="s">
        <v>804</v>
      </c>
      <c r="B1147">
        <v>1.21757</v>
      </c>
      <c r="C1147">
        <f>VLOOKUP(A1147,[1]总校正后表!$A:$V,22,)</f>
        <v>6.6273635</v>
      </c>
    </row>
    <row r="1148" spans="1:3">
      <c r="A1148" t="s">
        <v>997</v>
      </c>
      <c r="B1148">
        <v>1.21895</v>
      </c>
      <c r="C1148">
        <f>VLOOKUP(A1148,[1]总校正后表!$A:$V,22,)</f>
        <v>6.747472</v>
      </c>
    </row>
    <row r="1149" spans="1:3">
      <c r="A1149" t="s">
        <v>247</v>
      </c>
      <c r="B1149">
        <v>1.22162</v>
      </c>
      <c r="C1149">
        <f>VLOOKUP(A1149,[1]总校正后表!$A:$V,22,)</f>
        <v>7.0321935</v>
      </c>
    </row>
    <row r="1150" spans="1:3">
      <c r="A1150" t="s">
        <v>763</v>
      </c>
      <c r="B1150">
        <v>1.22881</v>
      </c>
      <c r="C1150">
        <f>VLOOKUP(A1150,[1]总校正后表!$A:$V,22,)</f>
        <v>10.688061</v>
      </c>
    </row>
    <row r="1151" spans="1:3">
      <c r="A1151" t="s">
        <v>1114</v>
      </c>
      <c r="B1151">
        <v>1.23415</v>
      </c>
      <c r="C1151">
        <f>VLOOKUP(A1151,[1]总校正后表!$A:$V,22,)</f>
        <v>7.076122</v>
      </c>
    </row>
    <row r="1152" spans="1:3">
      <c r="A1152" t="s">
        <v>359</v>
      </c>
      <c r="B1152">
        <v>1.23658</v>
      </c>
      <c r="C1152">
        <f>VLOOKUP(A1152,[1]总校正后表!$A:$V,22,)</f>
        <v>9.558458</v>
      </c>
    </row>
    <row r="1153" spans="1:3">
      <c r="A1153" t="s">
        <v>984</v>
      </c>
      <c r="B1153">
        <v>1.24911</v>
      </c>
      <c r="C1153">
        <f>VLOOKUP(A1153,[1]总校正后表!$A:$V,22,)</f>
        <v>14.281267</v>
      </c>
    </row>
    <row r="1154" spans="1:3">
      <c r="A1154" t="s">
        <v>1165</v>
      </c>
      <c r="B1154">
        <v>1.25087</v>
      </c>
      <c r="C1154">
        <f>VLOOKUP(A1154,[1]总校正后表!$A:$V,22,)</f>
        <v>13.543336</v>
      </c>
    </row>
    <row r="1155" spans="1:3">
      <c r="A1155" t="s">
        <v>436</v>
      </c>
      <c r="B1155">
        <v>1.25387</v>
      </c>
      <c r="C1155">
        <f>VLOOKUP(A1155,[1]总校正后表!$A:$V,22,)</f>
        <v>10.072268</v>
      </c>
    </row>
    <row r="1156" spans="1:3">
      <c r="A1156" t="s">
        <v>739</v>
      </c>
      <c r="B1156">
        <v>1.27883</v>
      </c>
      <c r="C1156">
        <f>VLOOKUP(A1156,[1]总校正后表!$A:$V,22,)</f>
        <v>12.116748</v>
      </c>
    </row>
    <row r="1157" spans="1:3">
      <c r="A1157" t="s">
        <v>986</v>
      </c>
      <c r="B1157">
        <v>1.27958</v>
      </c>
      <c r="C1157">
        <f>VLOOKUP(A1157,[1]总校正后表!$A:$V,22,)</f>
        <v>7.912148</v>
      </c>
    </row>
    <row r="1158" spans="1:3">
      <c r="A1158" t="s">
        <v>88</v>
      </c>
      <c r="B1158">
        <v>1.28536</v>
      </c>
      <c r="C1158">
        <f>VLOOKUP(A1158,[1]总校正后表!$A:$V,22,)</f>
        <v>13.234476</v>
      </c>
    </row>
    <row r="1159" spans="1:3">
      <c r="A1159" t="s">
        <v>370</v>
      </c>
      <c r="B1159">
        <v>1.28558</v>
      </c>
      <c r="C1159">
        <f>VLOOKUP(A1159,[1]总校正后表!$A:$V,22,)</f>
        <v>6.481432</v>
      </c>
    </row>
    <row r="1160" spans="1:3">
      <c r="A1160" t="s">
        <v>755</v>
      </c>
      <c r="B1160">
        <v>1.28577</v>
      </c>
      <c r="C1160">
        <f>VLOOKUP(A1160,[1]总校正后表!$A:$V,22,)</f>
        <v>8.895927</v>
      </c>
    </row>
    <row r="1161" spans="1:3">
      <c r="A1161" t="s">
        <v>273</v>
      </c>
      <c r="B1161">
        <v>1.2888</v>
      </c>
      <c r="C1161">
        <f>VLOOKUP(A1161,[1]总校正后表!$A:$V,22,)</f>
        <v>7.363922</v>
      </c>
    </row>
    <row r="1162" spans="1:3">
      <c r="A1162" t="s">
        <v>231</v>
      </c>
      <c r="B1162">
        <v>1.29565</v>
      </c>
      <c r="C1162">
        <f>VLOOKUP(A1162,[1]总校正后表!$A:$V,22,)</f>
        <v>9.590167</v>
      </c>
    </row>
    <row r="1163" spans="1:3">
      <c r="A1163" t="s">
        <v>1197</v>
      </c>
      <c r="B1163">
        <v>1.30307</v>
      </c>
      <c r="C1163">
        <f>VLOOKUP(A1163,[1]总校正后表!$A:$V,22,)</f>
        <v>6.898827</v>
      </c>
    </row>
    <row r="1164" spans="1:3">
      <c r="A1164" t="s">
        <v>1063</v>
      </c>
      <c r="B1164">
        <v>1.30439</v>
      </c>
      <c r="C1164">
        <f>VLOOKUP(A1164,[1]总校正后表!$A:$V,22,)</f>
        <v>13.347765</v>
      </c>
    </row>
    <row r="1165" spans="1:3">
      <c r="A1165" t="s">
        <v>1267</v>
      </c>
      <c r="B1165">
        <v>1.30636</v>
      </c>
      <c r="C1165">
        <f>VLOOKUP(A1165,[1]总校正后表!$A:$V,22,)</f>
        <v>11.350627</v>
      </c>
    </row>
    <row r="1166" spans="1:3">
      <c r="A1166" t="s">
        <v>642</v>
      </c>
      <c r="B1166">
        <v>1.3095</v>
      </c>
      <c r="C1166">
        <f>VLOOKUP(A1166,[1]总校正后表!$A:$V,22,)</f>
        <v>6.1067165</v>
      </c>
    </row>
    <row r="1167" spans="1:3">
      <c r="A1167" t="s">
        <v>1283</v>
      </c>
      <c r="B1167">
        <v>1.31841</v>
      </c>
      <c r="C1167">
        <f>VLOOKUP(A1167,[1]总校正后表!$A:$V,22,)</f>
        <v>11.020067</v>
      </c>
    </row>
    <row r="1168" spans="1:3">
      <c r="A1168" t="s">
        <v>683</v>
      </c>
      <c r="B1168">
        <v>1.32094</v>
      </c>
      <c r="C1168">
        <f>VLOOKUP(A1168,[1]总校正后表!$A:$V,22,)</f>
        <v>11.404007</v>
      </c>
    </row>
    <row r="1169" spans="1:3">
      <c r="A1169" t="s">
        <v>511</v>
      </c>
      <c r="B1169">
        <v>1.33</v>
      </c>
      <c r="C1169">
        <f>VLOOKUP(A1169,[1]总校正后表!$A:$V,22,)</f>
        <v>5.7259335</v>
      </c>
    </row>
    <row r="1170" spans="1:3">
      <c r="A1170" t="s">
        <v>234</v>
      </c>
      <c r="B1170">
        <v>1.33803</v>
      </c>
      <c r="C1170">
        <f>VLOOKUP(A1170,[1]总校正后表!$A:$V,22,)</f>
        <v>14.554464</v>
      </c>
    </row>
    <row r="1171" spans="1:3">
      <c r="A1171" t="s">
        <v>1246</v>
      </c>
      <c r="B1171">
        <v>1.33902</v>
      </c>
      <c r="C1171">
        <f>VLOOKUP(A1171,[1]总校正后表!$A:$V,22,)</f>
        <v>8.09509</v>
      </c>
    </row>
    <row r="1172" spans="1:3">
      <c r="A1172" t="s">
        <v>968</v>
      </c>
      <c r="B1172">
        <v>1.34209</v>
      </c>
      <c r="C1172">
        <f>VLOOKUP(A1172,[1]总校正后表!$A:$V,22,)</f>
        <v>9.084284</v>
      </c>
    </row>
    <row r="1173" spans="1:3">
      <c r="A1173" t="s">
        <v>1041</v>
      </c>
      <c r="B1173">
        <v>1.3496</v>
      </c>
      <c r="C1173">
        <f>VLOOKUP(A1173,[1]总校正后表!$A:$V,22,)</f>
        <v>8.561834</v>
      </c>
    </row>
    <row r="1174" spans="1:3">
      <c r="A1174" t="s">
        <v>661</v>
      </c>
      <c r="B1174">
        <v>1.34995</v>
      </c>
      <c r="C1174">
        <f>VLOOKUP(A1174,[1]总校正后表!$A:$V,22,)</f>
        <v>6.083305</v>
      </c>
    </row>
    <row r="1175" spans="1:3">
      <c r="A1175" t="s">
        <v>1153</v>
      </c>
      <c r="B1175">
        <v>1.35779</v>
      </c>
      <c r="C1175">
        <f>VLOOKUP(A1175,[1]总校正后表!$A:$V,22,)</f>
        <v>8.969195</v>
      </c>
    </row>
    <row r="1176" spans="1:3">
      <c r="A1176" t="s">
        <v>1111</v>
      </c>
      <c r="B1176">
        <v>1.36138</v>
      </c>
      <c r="C1176">
        <f>VLOOKUP(A1176,[1]总校正后表!$A:$V,22,)</f>
        <v>10.348112</v>
      </c>
    </row>
    <row r="1177" spans="1:3">
      <c r="A1177" t="s">
        <v>1174</v>
      </c>
      <c r="B1177">
        <v>1.37229</v>
      </c>
      <c r="C1177">
        <f>VLOOKUP(A1177,[1]总校正后表!$A:$V,22,)</f>
        <v>5.0307135</v>
      </c>
    </row>
    <row r="1178" spans="1:3">
      <c r="A1178" t="s">
        <v>1213</v>
      </c>
      <c r="B1178">
        <v>1.38059</v>
      </c>
      <c r="C1178">
        <f>VLOOKUP(A1178,[1]总校正后表!$A:$V,22,)</f>
        <v>8.4156435</v>
      </c>
    </row>
    <row r="1179" spans="1:3">
      <c r="A1179" t="s">
        <v>1269</v>
      </c>
      <c r="B1179">
        <v>1.38612</v>
      </c>
      <c r="C1179">
        <f>VLOOKUP(A1179,[1]总校正后表!$A:$V,22,)</f>
        <v>7.274895</v>
      </c>
    </row>
    <row r="1180" spans="1:3">
      <c r="A1180" t="s">
        <v>875</v>
      </c>
      <c r="B1180">
        <v>1.38989</v>
      </c>
      <c r="C1180">
        <f>VLOOKUP(A1180,[1]总校正后表!$A:$V,22,)</f>
        <v>5.05588</v>
      </c>
    </row>
    <row r="1181" spans="1:3">
      <c r="A1181" t="s">
        <v>1254</v>
      </c>
      <c r="B1181">
        <v>1.40556</v>
      </c>
      <c r="C1181">
        <f>VLOOKUP(A1181,[1]总校正后表!$A:$V,22,)</f>
        <v>12.6824535</v>
      </c>
    </row>
    <row r="1182" spans="1:3">
      <c r="A1182" t="s">
        <v>1276</v>
      </c>
      <c r="B1182">
        <v>1.4068</v>
      </c>
      <c r="C1182">
        <f>VLOOKUP(A1182,[1]总校正后表!$A:$V,22,)</f>
        <v>7.683022</v>
      </c>
    </row>
    <row r="1183" spans="1:3">
      <c r="A1183" t="s">
        <v>381</v>
      </c>
      <c r="B1183">
        <v>1.40807</v>
      </c>
      <c r="C1183">
        <f>VLOOKUP(A1183,[1]总校正后表!$A:$V,22,)</f>
        <v>8.168075</v>
      </c>
    </row>
    <row r="1184" spans="1:3">
      <c r="A1184" t="s">
        <v>729</v>
      </c>
      <c r="B1184">
        <v>1.4163</v>
      </c>
      <c r="C1184">
        <f>VLOOKUP(A1184,[1]总校正后表!$A:$V,22,)</f>
        <v>7.424042</v>
      </c>
    </row>
    <row r="1185" spans="1:3">
      <c r="A1185" t="s">
        <v>514</v>
      </c>
      <c r="B1185">
        <v>1.4219</v>
      </c>
      <c r="C1185">
        <f>VLOOKUP(A1185,[1]总校正后表!$A:$V,22,)</f>
        <v>6.316597</v>
      </c>
    </row>
    <row r="1186" spans="1:3">
      <c r="A1186" t="s">
        <v>972</v>
      </c>
      <c r="B1186">
        <v>1.42446</v>
      </c>
      <c r="C1186">
        <f>VLOOKUP(A1186,[1]总校正后表!$A:$V,22,)</f>
        <v>7.965959</v>
      </c>
    </row>
    <row r="1187" spans="1:3">
      <c r="A1187" t="s">
        <v>282</v>
      </c>
      <c r="B1187">
        <v>1.42617</v>
      </c>
      <c r="C1187">
        <f>VLOOKUP(A1187,[1]总校正后表!$A:$V,22,)</f>
        <v>8.824085</v>
      </c>
    </row>
    <row r="1188" spans="1:3">
      <c r="A1188" t="s">
        <v>1234</v>
      </c>
      <c r="B1188">
        <v>1.43282</v>
      </c>
      <c r="C1188">
        <f>VLOOKUP(A1188,[1]总校正后表!$A:$V,22,)</f>
        <v>11.499585</v>
      </c>
    </row>
    <row r="1189" spans="1:3">
      <c r="A1189" t="s">
        <v>1293</v>
      </c>
      <c r="B1189">
        <v>1.43629</v>
      </c>
      <c r="C1189">
        <f>VLOOKUP(A1189,[1]总校正后表!$A:$V,22,)</f>
        <v>10.266312</v>
      </c>
    </row>
    <row r="1190" spans="1:3">
      <c r="A1190" t="s">
        <v>902</v>
      </c>
      <c r="B1190">
        <v>1.46462</v>
      </c>
      <c r="C1190">
        <f>VLOOKUP(A1190,[1]总校正后表!$A:$V,22,)</f>
        <v>12.329322</v>
      </c>
    </row>
    <row r="1191" spans="1:3">
      <c r="A1191" t="s">
        <v>38</v>
      </c>
      <c r="B1191">
        <v>1.48173</v>
      </c>
      <c r="C1191">
        <f>VLOOKUP(A1191,[1]总校正后表!$A:$V,22,)</f>
        <v>8.6054695</v>
      </c>
    </row>
    <row r="1192" spans="1:3">
      <c r="A1192" t="s">
        <v>566</v>
      </c>
      <c r="B1192">
        <v>1.4905</v>
      </c>
      <c r="C1192">
        <f>VLOOKUP(A1192,[1]总校正后表!$A:$V,22,)</f>
        <v>11.452346</v>
      </c>
    </row>
    <row r="1193" spans="1:3">
      <c r="A1193" t="s">
        <v>1121</v>
      </c>
      <c r="B1193">
        <v>1.49183</v>
      </c>
      <c r="C1193">
        <f>VLOOKUP(A1193,[1]总校正后表!$A:$V,22,)</f>
        <v>7.8389035</v>
      </c>
    </row>
    <row r="1194" spans="1:3">
      <c r="A1194" t="s">
        <v>366</v>
      </c>
      <c r="B1194">
        <v>1.49443</v>
      </c>
      <c r="C1194">
        <f>VLOOKUP(A1194,[1]总校正后表!$A:$V,22,)</f>
        <v>11.167594</v>
      </c>
    </row>
    <row r="1195" spans="1:3">
      <c r="A1195" t="s">
        <v>594</v>
      </c>
      <c r="B1195">
        <v>1.49846</v>
      </c>
      <c r="C1195">
        <f>VLOOKUP(A1195,[1]总校正后表!$A:$V,22,)</f>
        <v>15.521236</v>
      </c>
    </row>
    <row r="1196" spans="1:3">
      <c r="A1196" t="s">
        <v>318</v>
      </c>
      <c r="B1196">
        <v>1.50005</v>
      </c>
      <c r="C1196">
        <f>VLOOKUP(A1196,[1]总校正后表!$A:$V,22,)</f>
        <v>10.533955</v>
      </c>
    </row>
    <row r="1197" spans="1:3">
      <c r="A1197" t="s">
        <v>1017</v>
      </c>
      <c r="B1197">
        <v>1.50321</v>
      </c>
      <c r="C1197">
        <f>VLOOKUP(A1197,[1]总校正后表!$A:$V,22,)</f>
        <v>11.124449</v>
      </c>
    </row>
    <row r="1198" spans="1:3">
      <c r="A1198" t="s">
        <v>462</v>
      </c>
      <c r="B1198">
        <v>1.50797</v>
      </c>
      <c r="C1198">
        <f>VLOOKUP(A1198,[1]总校正后表!$A:$V,22,)</f>
        <v>13.0232535</v>
      </c>
    </row>
    <row r="1199" spans="1:3">
      <c r="A1199" t="s">
        <v>170</v>
      </c>
      <c r="B1199">
        <v>1.51828</v>
      </c>
      <c r="C1199">
        <f>VLOOKUP(A1199,[1]总校正后表!$A:$V,22,)</f>
        <v>6.204269</v>
      </c>
    </row>
    <row r="1200" spans="1:3">
      <c r="A1200" t="s">
        <v>907</v>
      </c>
      <c r="B1200">
        <v>1.53881</v>
      </c>
      <c r="C1200">
        <f>VLOOKUP(A1200,[1]总校正后表!$A:$V,22,)</f>
        <v>12.3975835</v>
      </c>
    </row>
    <row r="1201" spans="1:3">
      <c r="A1201" t="s">
        <v>617</v>
      </c>
      <c r="B1201">
        <v>1.54142</v>
      </c>
      <c r="C1201">
        <f>VLOOKUP(A1201,[1]总校正后表!$A:$V,22,)</f>
        <v>9.626009</v>
      </c>
    </row>
    <row r="1202" spans="1:3">
      <c r="A1202" t="s">
        <v>1012</v>
      </c>
      <c r="B1202">
        <v>1.54242</v>
      </c>
      <c r="C1202">
        <f>VLOOKUP(A1202,[1]总校正后表!$A:$V,22,)</f>
        <v>7.0687735</v>
      </c>
    </row>
    <row r="1203" spans="1:3">
      <c r="A1203" t="s">
        <v>612</v>
      </c>
      <c r="B1203">
        <v>1.54298</v>
      </c>
      <c r="C1203">
        <f>VLOOKUP(A1203,[1]总校正后表!$A:$V,22,)</f>
        <v>11.743407</v>
      </c>
    </row>
    <row r="1204" spans="1:3">
      <c r="A1204" t="s">
        <v>1068</v>
      </c>
      <c r="B1204">
        <v>1.5441</v>
      </c>
      <c r="C1204">
        <f>VLOOKUP(A1204,[1]总校正后表!$A:$V,22,)</f>
        <v>8.078546</v>
      </c>
    </row>
    <row r="1205" spans="1:3">
      <c r="A1205" t="s">
        <v>644</v>
      </c>
      <c r="B1205">
        <v>1.54429</v>
      </c>
      <c r="C1205">
        <f>VLOOKUP(A1205,[1]总校正后表!$A:$V,22,)</f>
        <v>8.225162</v>
      </c>
    </row>
    <row r="1206" spans="1:3">
      <c r="A1206" t="s">
        <v>26</v>
      </c>
      <c r="B1206">
        <v>1.54553</v>
      </c>
      <c r="C1206">
        <f>VLOOKUP(A1206,[1]总校正后表!$A:$V,22,)</f>
        <v>13.3937795</v>
      </c>
    </row>
    <row r="1207" spans="1:3">
      <c r="A1207" t="s">
        <v>682</v>
      </c>
      <c r="B1207">
        <v>1.5617</v>
      </c>
      <c r="C1207">
        <f>VLOOKUP(A1207,[1]总校正后表!$A:$V,22,)</f>
        <v>9.065122</v>
      </c>
    </row>
    <row r="1208" spans="1:3">
      <c r="A1208" t="s">
        <v>233</v>
      </c>
      <c r="B1208">
        <v>1.57447</v>
      </c>
      <c r="C1208">
        <f>VLOOKUP(A1208,[1]总校正后表!$A:$V,22,)</f>
        <v>4.0303735</v>
      </c>
    </row>
    <row r="1209" spans="1:3">
      <c r="A1209" t="s">
        <v>1138</v>
      </c>
      <c r="B1209">
        <v>1.57472</v>
      </c>
      <c r="C1209">
        <f>VLOOKUP(A1209,[1]总校正后表!$A:$V,22,)</f>
        <v>12.295955</v>
      </c>
    </row>
    <row r="1210" spans="1:3">
      <c r="A1210" t="s">
        <v>1074</v>
      </c>
      <c r="B1210">
        <v>1.57524</v>
      </c>
      <c r="C1210">
        <f>VLOOKUP(A1210,[1]总校正后表!$A:$V,22,)</f>
        <v>11.929309</v>
      </c>
    </row>
    <row r="1211" spans="1:3">
      <c r="A1211" t="s">
        <v>155</v>
      </c>
      <c r="B1211">
        <v>1.57969</v>
      </c>
      <c r="C1211">
        <f>VLOOKUP(A1211,[1]总校正后表!$A:$V,22,)</f>
        <v>11.757658</v>
      </c>
    </row>
    <row r="1212" spans="1:3">
      <c r="A1212" t="s">
        <v>608</v>
      </c>
      <c r="B1212">
        <v>1.5919</v>
      </c>
      <c r="C1212">
        <f>VLOOKUP(A1212,[1]总校正后表!$A:$V,22,)</f>
        <v>6.278162</v>
      </c>
    </row>
    <row r="1213" spans="1:3">
      <c r="A1213" t="s">
        <v>862</v>
      </c>
      <c r="B1213">
        <v>1.59462</v>
      </c>
      <c r="C1213">
        <f>VLOOKUP(A1213,[1]总校正后表!$A:$V,22,)</f>
        <v>18.103897</v>
      </c>
    </row>
    <row r="1214" spans="1:3">
      <c r="A1214" t="s">
        <v>442</v>
      </c>
      <c r="B1214">
        <v>1.59727</v>
      </c>
      <c r="C1214">
        <f>VLOOKUP(A1214,[1]总校正后表!$A:$V,22,)</f>
        <v>8.534927</v>
      </c>
    </row>
    <row r="1215" spans="1:3">
      <c r="A1215" t="s">
        <v>451</v>
      </c>
      <c r="B1215">
        <v>1.60141</v>
      </c>
      <c r="C1215">
        <f>VLOOKUP(A1215,[1]总校正后表!$A:$V,22,)</f>
        <v>12.172709</v>
      </c>
    </row>
    <row r="1216" spans="1:3">
      <c r="A1216" t="s">
        <v>477</v>
      </c>
      <c r="B1216">
        <v>1.60313</v>
      </c>
      <c r="C1216">
        <f>VLOOKUP(A1216,[1]总校正后表!$A:$V,22,)</f>
        <v>8.7840565</v>
      </c>
    </row>
    <row r="1217" spans="1:3">
      <c r="A1217" t="s">
        <v>893</v>
      </c>
      <c r="B1217">
        <v>1.62817</v>
      </c>
      <c r="C1217">
        <f>VLOOKUP(A1217,[1]总校正后表!$A:$V,22,)</f>
        <v>9.3831825</v>
      </c>
    </row>
    <row r="1218" spans="1:3">
      <c r="A1218" t="s">
        <v>97</v>
      </c>
      <c r="B1218">
        <v>1.64132</v>
      </c>
      <c r="C1218">
        <f>VLOOKUP(A1218,[1]总校正后表!$A:$V,22,)</f>
        <v>12.2212795</v>
      </c>
    </row>
    <row r="1219" spans="1:3">
      <c r="A1219" t="s">
        <v>1183</v>
      </c>
      <c r="B1219">
        <v>1.64344</v>
      </c>
      <c r="C1219">
        <f>VLOOKUP(A1219,[1]总校正后表!$A:$V,22,)</f>
        <v>15.583317</v>
      </c>
    </row>
    <row r="1220" spans="1:3">
      <c r="A1220" t="s">
        <v>373</v>
      </c>
      <c r="B1220">
        <v>1.64505</v>
      </c>
      <c r="C1220">
        <f>VLOOKUP(A1220,[1]总校正后表!$A:$V,22,)</f>
        <v>13.2865695</v>
      </c>
    </row>
    <row r="1221" spans="1:3">
      <c r="A1221" t="s">
        <v>1170</v>
      </c>
      <c r="B1221">
        <v>1.65171</v>
      </c>
      <c r="C1221">
        <f>VLOOKUP(A1221,[1]总校正后表!$A:$V,22,)</f>
        <v>16.260246</v>
      </c>
    </row>
    <row r="1222" spans="1:3">
      <c r="A1222" t="s">
        <v>425</v>
      </c>
      <c r="B1222">
        <v>1.66905</v>
      </c>
      <c r="C1222">
        <f>VLOOKUP(A1222,[1]总校正后表!$A:$V,22,)</f>
        <v>13.0288</v>
      </c>
    </row>
    <row r="1223" spans="1:3">
      <c r="A1223" t="s">
        <v>465</v>
      </c>
      <c r="B1223">
        <v>1.67681</v>
      </c>
      <c r="C1223">
        <f>VLOOKUP(A1223,[1]总校正后表!$A:$V,22,)</f>
        <v>12.784807</v>
      </c>
    </row>
    <row r="1224" spans="1:3">
      <c r="A1224" t="s">
        <v>1181</v>
      </c>
      <c r="B1224">
        <v>1.68329</v>
      </c>
      <c r="C1224">
        <f>VLOOKUP(A1224,[1]总校正后表!$A:$V,22,)</f>
        <v>9.534512</v>
      </c>
    </row>
    <row r="1225" spans="1:3">
      <c r="A1225" t="s">
        <v>844</v>
      </c>
      <c r="B1225">
        <v>1.68685</v>
      </c>
      <c r="C1225">
        <f>VLOOKUP(A1225,[1]总校正后表!$A:$V,22,)</f>
        <v>13.957154</v>
      </c>
    </row>
    <row r="1226" spans="1:3">
      <c r="A1226" t="s">
        <v>1296</v>
      </c>
      <c r="B1226">
        <v>1.6876</v>
      </c>
      <c r="C1226">
        <f>VLOOKUP(A1226,[1]总校正后表!$A:$V,22,)</f>
        <v>14.565497</v>
      </c>
    </row>
    <row r="1227" spans="1:3">
      <c r="A1227" t="s">
        <v>634</v>
      </c>
      <c r="B1227">
        <v>1.68805</v>
      </c>
      <c r="C1227">
        <f>VLOOKUP(A1227,[1]总校正后表!$A:$V,22,)</f>
        <v>12.022236</v>
      </c>
    </row>
    <row r="1228" spans="1:3">
      <c r="A1228" t="s">
        <v>1281</v>
      </c>
      <c r="B1228">
        <v>1.7006</v>
      </c>
      <c r="C1228">
        <f>VLOOKUP(A1228,[1]总校正后表!$A:$V,22,)</f>
        <v>10.3907835</v>
      </c>
    </row>
    <row r="1229" spans="1:3">
      <c r="A1229" t="s">
        <v>330</v>
      </c>
      <c r="B1229">
        <v>1.71296</v>
      </c>
      <c r="C1229">
        <f>VLOOKUP(A1229,[1]总校正后表!$A:$V,22,)</f>
        <v>6.404898</v>
      </c>
    </row>
    <row r="1230" spans="1:3">
      <c r="A1230" t="s">
        <v>1046</v>
      </c>
      <c r="B1230">
        <v>1.72655</v>
      </c>
      <c r="C1230">
        <f>VLOOKUP(A1230,[1]总校正后表!$A:$V,22,)</f>
        <v>11.907849</v>
      </c>
    </row>
    <row r="1231" spans="1:3">
      <c r="A1231" t="s">
        <v>341</v>
      </c>
      <c r="B1231">
        <v>1.73004</v>
      </c>
      <c r="C1231">
        <f>VLOOKUP(A1231,[1]总校正后表!$A:$V,22,)</f>
        <v>11.618094</v>
      </c>
    </row>
    <row r="1232" spans="1:3">
      <c r="A1232" t="s">
        <v>768</v>
      </c>
      <c r="B1232">
        <v>1.73269</v>
      </c>
      <c r="C1232">
        <f>VLOOKUP(A1232,[1]总校正后表!$A:$V,22,)</f>
        <v>14.675887</v>
      </c>
    </row>
    <row r="1233" spans="1:3">
      <c r="A1233" t="s">
        <v>1287</v>
      </c>
      <c r="B1233">
        <v>1.73823</v>
      </c>
      <c r="C1233">
        <f>VLOOKUP(A1233,[1]总校正后表!$A:$V,22,)</f>
        <v>7.821108</v>
      </c>
    </row>
    <row r="1234" spans="1:3">
      <c r="A1234" t="s">
        <v>1188</v>
      </c>
      <c r="B1234">
        <v>1.75001</v>
      </c>
      <c r="C1234">
        <f>VLOOKUP(A1234,[1]总校正后表!$A:$V,22,)</f>
        <v>10.051947</v>
      </c>
    </row>
    <row r="1235" spans="1:3">
      <c r="A1235" t="s">
        <v>752</v>
      </c>
      <c r="B1235">
        <v>1.76223</v>
      </c>
      <c r="C1235">
        <f>VLOOKUP(A1235,[1]总校正后表!$A:$V,22,)</f>
        <v>13.825848</v>
      </c>
    </row>
    <row r="1236" spans="1:3">
      <c r="A1236" t="s">
        <v>1135</v>
      </c>
      <c r="B1236">
        <v>1.79253</v>
      </c>
      <c r="C1236">
        <f>VLOOKUP(A1236,[1]总校正后表!$A:$V,22,)</f>
        <v>7.6150895</v>
      </c>
    </row>
    <row r="1237" spans="1:3">
      <c r="A1237" t="s">
        <v>268</v>
      </c>
      <c r="B1237">
        <v>1.79632</v>
      </c>
      <c r="C1237">
        <f>VLOOKUP(A1237,[1]总校正后表!$A:$V,22,)</f>
        <v>14.421437</v>
      </c>
    </row>
    <row r="1238" spans="1:3">
      <c r="A1238" t="s">
        <v>385</v>
      </c>
      <c r="B1238">
        <v>1.79859</v>
      </c>
      <c r="C1238">
        <f>VLOOKUP(A1238,[1]总校正后表!$A:$V,22,)</f>
        <v>10.139422</v>
      </c>
    </row>
    <row r="1239" spans="1:3">
      <c r="A1239" t="s">
        <v>776</v>
      </c>
      <c r="B1239">
        <v>1.8166</v>
      </c>
      <c r="C1239">
        <f>VLOOKUP(A1239,[1]总校正后表!$A:$V,22,)</f>
        <v>7.6990235</v>
      </c>
    </row>
    <row r="1240" spans="1:3">
      <c r="A1240" t="s">
        <v>1078</v>
      </c>
      <c r="B1240">
        <v>1.81911</v>
      </c>
      <c r="C1240">
        <f>VLOOKUP(A1240,[1]总校正后表!$A:$V,22,)</f>
        <v>15.141587</v>
      </c>
    </row>
    <row r="1241" spans="1:3">
      <c r="A1241" t="s">
        <v>235</v>
      </c>
      <c r="B1241">
        <v>1.83525</v>
      </c>
      <c r="C1241">
        <f>VLOOKUP(A1241,[1]总校正后表!$A:$V,22,)</f>
        <v>7.184137</v>
      </c>
    </row>
    <row r="1242" spans="1:3">
      <c r="A1242" t="s">
        <v>203</v>
      </c>
      <c r="B1242">
        <v>1.85466</v>
      </c>
      <c r="C1242">
        <f>VLOOKUP(A1242,[1]总校正后表!$A:$V,22,)</f>
        <v>9.018138</v>
      </c>
    </row>
    <row r="1243" spans="1:3">
      <c r="A1243" t="s">
        <v>869</v>
      </c>
      <c r="B1243">
        <v>1.88631</v>
      </c>
      <c r="C1243">
        <f>VLOOKUP(A1243,[1]总校正后表!$A:$V,22,)</f>
        <v>10.174495</v>
      </c>
    </row>
    <row r="1244" spans="1:3">
      <c r="A1244" t="s">
        <v>1241</v>
      </c>
      <c r="B1244">
        <v>1.89716</v>
      </c>
      <c r="C1244">
        <f>VLOOKUP(A1244,[1]总校正后表!$A:$V,22,)</f>
        <v>9.0406095</v>
      </c>
    </row>
    <row r="1245" spans="1:3">
      <c r="A1245" t="s">
        <v>800</v>
      </c>
      <c r="B1245">
        <v>1.91712</v>
      </c>
      <c r="C1245">
        <f>VLOOKUP(A1245,[1]总校正后表!$A:$V,22,)</f>
        <v>8.570362</v>
      </c>
    </row>
    <row r="1246" spans="1:3">
      <c r="A1246" t="s">
        <v>592</v>
      </c>
      <c r="B1246">
        <v>1.91775</v>
      </c>
      <c r="C1246">
        <f>VLOOKUP(A1246,[1]总校正后表!$A:$V,22,)</f>
        <v>14.000595</v>
      </c>
    </row>
    <row r="1247" spans="1:3">
      <c r="A1247" t="s">
        <v>209</v>
      </c>
      <c r="B1247">
        <v>1.92738</v>
      </c>
      <c r="C1247">
        <f>VLOOKUP(A1247,[1]总校正后表!$A:$V,22,)</f>
        <v>11.0109435</v>
      </c>
    </row>
    <row r="1248" spans="1:3">
      <c r="A1248" t="s">
        <v>1243</v>
      </c>
      <c r="B1248">
        <v>1.95655</v>
      </c>
      <c r="C1248">
        <f>VLOOKUP(A1248,[1]总校正后表!$A:$V,22,)</f>
        <v>11.375219</v>
      </c>
    </row>
    <row r="1249" spans="1:3">
      <c r="A1249" t="s">
        <v>1150</v>
      </c>
      <c r="B1249">
        <v>1.95736</v>
      </c>
      <c r="C1249">
        <f>VLOOKUP(A1249,[1]总校正后表!$A:$V,22,)</f>
        <v>10.299495</v>
      </c>
    </row>
    <row r="1250" spans="1:3">
      <c r="A1250" t="s">
        <v>1228</v>
      </c>
      <c r="B1250">
        <v>1.96479</v>
      </c>
      <c r="C1250">
        <f>VLOOKUP(A1250,[1]总校正后表!$A:$V,22,)</f>
        <v>9.64262</v>
      </c>
    </row>
    <row r="1251" spans="1:3">
      <c r="A1251" t="s">
        <v>448</v>
      </c>
      <c r="B1251">
        <v>1.97886</v>
      </c>
      <c r="C1251">
        <f>VLOOKUP(A1251,[1]总校正后表!$A:$V,22,)</f>
        <v>10.364292</v>
      </c>
    </row>
    <row r="1252" spans="1:3">
      <c r="A1252" t="s">
        <v>30</v>
      </c>
      <c r="B1252">
        <v>2.00805</v>
      </c>
      <c r="C1252">
        <f>VLOOKUP(A1252,[1]总校正后表!$A:$V,22,)</f>
        <v>12.186097</v>
      </c>
    </row>
    <row r="1253" spans="1:3">
      <c r="A1253" t="s">
        <v>1256</v>
      </c>
      <c r="B1253">
        <v>2.01703</v>
      </c>
      <c r="C1253">
        <f>VLOOKUP(A1253,[1]总校正后表!$A:$V,22,)</f>
        <v>10.468707</v>
      </c>
    </row>
    <row r="1254" spans="1:3">
      <c r="A1254" t="s">
        <v>533</v>
      </c>
      <c r="B1254">
        <v>2.04346</v>
      </c>
      <c r="C1254">
        <f>VLOOKUP(A1254,[1]总校正后表!$A:$V,22,)</f>
        <v>14.906476</v>
      </c>
    </row>
    <row r="1255" spans="1:3">
      <c r="A1255" t="s">
        <v>1252</v>
      </c>
      <c r="B1255">
        <v>2.04518</v>
      </c>
      <c r="C1255">
        <f>VLOOKUP(A1255,[1]总校正后表!$A:$V,22,)</f>
        <v>11.990549</v>
      </c>
    </row>
    <row r="1256" spans="1:3">
      <c r="A1256" t="s">
        <v>1040</v>
      </c>
      <c r="B1256">
        <v>2.04627</v>
      </c>
      <c r="C1256">
        <f>VLOOKUP(A1256,[1]总校正后表!$A:$V,22,)</f>
        <v>15.144382</v>
      </c>
    </row>
    <row r="1257" spans="1:3">
      <c r="A1257" t="s">
        <v>1064</v>
      </c>
      <c r="B1257">
        <v>2.07378</v>
      </c>
      <c r="C1257">
        <f>VLOOKUP(A1257,[1]总校正后表!$A:$V,22,)</f>
        <v>12.340487</v>
      </c>
    </row>
    <row r="1258" spans="1:3">
      <c r="A1258" t="s">
        <v>1131</v>
      </c>
      <c r="B1258">
        <v>2.07766</v>
      </c>
      <c r="C1258">
        <f>VLOOKUP(A1258,[1]总校正后表!$A:$V,22,)</f>
        <v>12.111512</v>
      </c>
    </row>
    <row r="1259" spans="1:3">
      <c r="A1259" t="s">
        <v>868</v>
      </c>
      <c r="B1259">
        <v>2.08254</v>
      </c>
      <c r="C1259">
        <f>VLOOKUP(A1259,[1]总校正后表!$A:$V,22,)</f>
        <v>13.071067</v>
      </c>
    </row>
    <row r="1260" spans="1:3">
      <c r="A1260" t="s">
        <v>1236</v>
      </c>
      <c r="B1260">
        <v>2.08277</v>
      </c>
      <c r="C1260">
        <f>VLOOKUP(A1260,[1]总校正后表!$A:$V,22,)</f>
        <v>16.165955</v>
      </c>
    </row>
    <row r="1261" spans="1:3">
      <c r="A1261" t="s">
        <v>761</v>
      </c>
      <c r="B1261">
        <v>2.13598</v>
      </c>
      <c r="C1261">
        <f>VLOOKUP(A1261,[1]总校正后表!$A:$V,22,)</f>
        <v>13.181776</v>
      </c>
    </row>
    <row r="1262" spans="1:3">
      <c r="A1262" t="s">
        <v>245</v>
      </c>
      <c r="B1262">
        <v>2.15818</v>
      </c>
      <c r="C1262">
        <f>VLOOKUP(A1262,[1]总校正后表!$A:$V,22,)</f>
        <v>9.552649</v>
      </c>
    </row>
    <row r="1263" spans="1:3">
      <c r="A1263" t="s">
        <v>656</v>
      </c>
      <c r="B1263">
        <v>2.17969</v>
      </c>
      <c r="C1263">
        <f>VLOOKUP(A1263,[1]总校正后表!$A:$V,22,)</f>
        <v>9.661212</v>
      </c>
    </row>
    <row r="1264" spans="1:3">
      <c r="A1264" t="s">
        <v>654</v>
      </c>
      <c r="B1264">
        <v>2.19611</v>
      </c>
      <c r="C1264">
        <f>VLOOKUP(A1264,[1]总校正后表!$A:$V,22,)</f>
        <v>14.646012</v>
      </c>
    </row>
    <row r="1265" spans="1:3">
      <c r="A1265" t="s">
        <v>1002</v>
      </c>
      <c r="B1265">
        <v>2.20015</v>
      </c>
      <c r="C1265">
        <f>VLOOKUP(A1265,[1]总校正后表!$A:$V,22,)</f>
        <v>11.0430565</v>
      </c>
    </row>
    <row r="1266" spans="1:3">
      <c r="A1266" t="s">
        <v>1156</v>
      </c>
      <c r="B1266">
        <v>2.21534</v>
      </c>
      <c r="C1266">
        <f>VLOOKUP(A1266,[1]总校正后表!$A:$V,22,)</f>
        <v>9.470172</v>
      </c>
    </row>
    <row r="1267" spans="1:3">
      <c r="A1267" t="s">
        <v>797</v>
      </c>
      <c r="B1267">
        <v>2.22752</v>
      </c>
      <c r="C1267">
        <f>VLOOKUP(A1267,[1]总校正后表!$A:$V,22,)</f>
        <v>17.097297</v>
      </c>
    </row>
    <row r="1268" spans="1:3">
      <c r="A1268" t="s">
        <v>193</v>
      </c>
      <c r="B1268">
        <v>2.2471</v>
      </c>
      <c r="C1268">
        <f>VLOOKUP(A1268,[1]总校正后表!$A:$V,22,)</f>
        <v>11.602576</v>
      </c>
    </row>
    <row r="1269" spans="1:3">
      <c r="A1269" t="s">
        <v>1176</v>
      </c>
      <c r="B1269">
        <v>2.26085</v>
      </c>
      <c r="C1269">
        <f>VLOOKUP(A1269,[1]总校正后表!$A:$V,22,)</f>
        <v>10.204549</v>
      </c>
    </row>
    <row r="1270" spans="1:3">
      <c r="A1270" t="s">
        <v>332</v>
      </c>
      <c r="B1270">
        <v>2.26701</v>
      </c>
      <c r="C1270">
        <f>VLOOKUP(A1270,[1]总校正后表!$A:$V,22,)</f>
        <v>17.279736</v>
      </c>
    </row>
    <row r="1271" spans="1:3">
      <c r="A1271" t="s">
        <v>1178</v>
      </c>
      <c r="B1271">
        <v>2.29501</v>
      </c>
      <c r="C1271">
        <f>VLOOKUP(A1271,[1]总校正后表!$A:$V,22,)</f>
        <v>9.679068</v>
      </c>
    </row>
    <row r="1272" spans="1:3">
      <c r="A1272" t="s">
        <v>631</v>
      </c>
      <c r="B1272">
        <v>2.30371</v>
      </c>
      <c r="C1272">
        <f>VLOOKUP(A1272,[1]总校正后表!$A:$V,22,)</f>
        <v>12.252412</v>
      </c>
    </row>
    <row r="1273" spans="1:3">
      <c r="A1273" t="s">
        <v>951</v>
      </c>
      <c r="B1273">
        <v>2.31318</v>
      </c>
      <c r="C1273">
        <f>VLOOKUP(A1273,[1]总校正后表!$A:$V,22,)</f>
        <v>11.803495</v>
      </c>
    </row>
    <row r="1274" spans="1:3">
      <c r="A1274" t="s">
        <v>1291</v>
      </c>
      <c r="B1274">
        <v>2.33109</v>
      </c>
      <c r="C1274">
        <f>VLOOKUP(A1274,[1]总校正后表!$A:$V,22,)</f>
        <v>12.755617</v>
      </c>
    </row>
    <row r="1275" spans="1:3">
      <c r="A1275" t="s">
        <v>838</v>
      </c>
      <c r="B1275">
        <v>2.3997</v>
      </c>
      <c r="C1275">
        <f>VLOOKUP(A1275,[1]总校正后表!$A:$V,22,)</f>
        <v>8.17193</v>
      </c>
    </row>
    <row r="1276" spans="1:3">
      <c r="A1276" t="s">
        <v>689</v>
      </c>
      <c r="B1276">
        <v>2.41697</v>
      </c>
      <c r="C1276">
        <f>VLOOKUP(A1276,[1]总校正后表!$A:$V,22,)</f>
        <v>17.8374435</v>
      </c>
    </row>
    <row r="1277" spans="1:3">
      <c r="A1277" t="s">
        <v>5</v>
      </c>
      <c r="B1277">
        <v>2.45489</v>
      </c>
      <c r="C1277">
        <f>VLOOKUP(A1277,[1]总校正后表!$A:$V,22,)</f>
        <v>14.389727</v>
      </c>
    </row>
    <row r="1278" spans="1:3">
      <c r="A1278" t="s">
        <v>416</v>
      </c>
      <c r="B1278">
        <v>2.46644</v>
      </c>
      <c r="C1278">
        <f>VLOOKUP(A1278,[1]总校正后表!$A:$V,22,)</f>
        <v>13.4495835</v>
      </c>
    </row>
    <row r="1279" spans="1:3">
      <c r="A1279" t="s">
        <v>674</v>
      </c>
      <c r="B1279">
        <v>2.47969</v>
      </c>
      <c r="C1279">
        <f>VLOOKUP(A1279,[1]总校正后表!$A:$V,22,)</f>
        <v>10.14842</v>
      </c>
    </row>
    <row r="1280" spans="1:3">
      <c r="A1280" t="s">
        <v>1298</v>
      </c>
      <c r="B1280">
        <v>2.52853</v>
      </c>
      <c r="C1280">
        <f>VLOOKUP(A1280,[1]总校正后表!$A:$V,22,)</f>
        <v>11.2126825</v>
      </c>
    </row>
    <row r="1281" spans="1:3">
      <c r="A1281" t="s">
        <v>1303</v>
      </c>
      <c r="B1281">
        <v>2.52881</v>
      </c>
      <c r="C1281">
        <f>VLOOKUP(A1281,[1]总校正后表!$A:$V,22,)</f>
        <v>12.247458</v>
      </c>
    </row>
    <row r="1282" spans="1:3">
      <c r="A1282" t="s">
        <v>1198</v>
      </c>
      <c r="B1282">
        <v>2.57663</v>
      </c>
      <c r="C1282">
        <f>VLOOKUP(A1282,[1]总校正后表!$A:$V,22,)</f>
        <v>10.6699435</v>
      </c>
    </row>
    <row r="1283" spans="1:3">
      <c r="A1283" t="s">
        <v>160</v>
      </c>
      <c r="B1283">
        <v>2.61032</v>
      </c>
      <c r="C1283">
        <f>VLOOKUP(A1283,[1]总校正后表!$A:$V,22,)</f>
        <v>13.498195</v>
      </c>
    </row>
    <row r="1284" spans="1:3">
      <c r="A1284" t="s">
        <v>890</v>
      </c>
      <c r="B1284">
        <v>2.62667</v>
      </c>
      <c r="C1284">
        <f>VLOOKUP(A1284,[1]总校正后表!$A:$V,22,)</f>
        <v>14.462249</v>
      </c>
    </row>
    <row r="1285" spans="1:3">
      <c r="A1285" t="s">
        <v>1104</v>
      </c>
      <c r="B1285">
        <v>2.62762</v>
      </c>
      <c r="C1285">
        <f>VLOOKUP(A1285,[1]总校正后表!$A:$V,22,)</f>
        <v>10.489849</v>
      </c>
    </row>
    <row r="1286" spans="1:3">
      <c r="A1286" t="s">
        <v>1160</v>
      </c>
      <c r="B1286">
        <v>2.63901</v>
      </c>
      <c r="C1286">
        <f>VLOOKUP(A1286,[1]总校正后表!$A:$V,22,)</f>
        <v>16.548907</v>
      </c>
    </row>
    <row r="1287" spans="1:3">
      <c r="A1287" t="s">
        <v>757</v>
      </c>
      <c r="B1287">
        <v>2.64277</v>
      </c>
      <c r="C1287">
        <f>VLOOKUP(A1287,[1]总校正后表!$A:$V,22,)</f>
        <v>14.580447</v>
      </c>
    </row>
    <row r="1288" spans="1:3">
      <c r="A1288" t="s">
        <v>24</v>
      </c>
      <c r="B1288">
        <v>2.65421</v>
      </c>
      <c r="C1288">
        <f>VLOOKUP(A1288,[1]总校正后表!$A:$V,22,)</f>
        <v>16.011527</v>
      </c>
    </row>
    <row r="1289" spans="1:3">
      <c r="A1289" t="s">
        <v>1100</v>
      </c>
      <c r="B1289">
        <v>2.68931</v>
      </c>
      <c r="C1289">
        <f>VLOOKUP(A1289,[1]总校正后表!$A:$V,22,)</f>
        <v>9.592119</v>
      </c>
    </row>
    <row r="1290" spans="1:3">
      <c r="A1290" t="s">
        <v>606</v>
      </c>
      <c r="B1290">
        <v>2.71217</v>
      </c>
      <c r="C1290">
        <f>VLOOKUP(A1290,[1]总校正后表!$A:$V,22,)</f>
        <v>13.546364</v>
      </c>
    </row>
    <row r="1291" spans="1:3">
      <c r="A1291" t="s">
        <v>1117</v>
      </c>
      <c r="B1291">
        <v>2.75469</v>
      </c>
      <c r="C1291">
        <f>VLOOKUP(A1291,[1]总校正后表!$A:$V,22,)</f>
        <v>14.725964</v>
      </c>
    </row>
    <row r="1292" spans="1:3">
      <c r="A1292" t="s">
        <v>1282</v>
      </c>
      <c r="B1292">
        <v>2.8507</v>
      </c>
      <c r="C1292">
        <f>VLOOKUP(A1292,[1]总校正后表!$A:$V,22,)</f>
        <v>13.1583565</v>
      </c>
    </row>
    <row r="1293" spans="1:3">
      <c r="A1293" t="s">
        <v>1127</v>
      </c>
      <c r="B1293">
        <v>2.86463</v>
      </c>
      <c r="C1293">
        <f>VLOOKUP(A1293,[1]总校正后表!$A:$V,22,)</f>
        <v>13.189061</v>
      </c>
    </row>
    <row r="1294" spans="1:3">
      <c r="A1294" t="s">
        <v>437</v>
      </c>
      <c r="B1294">
        <v>2.88162</v>
      </c>
      <c r="C1294">
        <f>VLOOKUP(A1294,[1]总校正后表!$A:$V,22,)</f>
        <v>14.327546</v>
      </c>
    </row>
    <row r="1295" spans="1:3">
      <c r="A1295" t="s">
        <v>368</v>
      </c>
      <c r="B1295">
        <v>2.89367</v>
      </c>
      <c r="C1295">
        <f>VLOOKUP(A1295,[1]总校正后表!$A:$V,22,)</f>
        <v>12.577049</v>
      </c>
    </row>
    <row r="1296" spans="1:3">
      <c r="A1296" t="s">
        <v>560</v>
      </c>
      <c r="B1296">
        <v>3.04278</v>
      </c>
      <c r="C1296">
        <f>VLOOKUP(A1296,[1]总校正后表!$A:$V,22,)</f>
        <v>14.235372</v>
      </c>
    </row>
    <row r="1297" spans="1:3">
      <c r="A1297" t="s">
        <v>1026</v>
      </c>
      <c r="B1297">
        <v>3.04287</v>
      </c>
      <c r="C1297">
        <f>VLOOKUP(A1297,[1]总校正后表!$A:$V,22,)</f>
        <v>9.988982</v>
      </c>
    </row>
    <row r="1298" spans="1:3">
      <c r="A1298" t="s">
        <v>1143</v>
      </c>
      <c r="B1298">
        <v>3.06568</v>
      </c>
      <c r="C1298">
        <f>VLOOKUP(A1298,[1]总校正后表!$A:$V,22,)</f>
        <v>12.757007</v>
      </c>
    </row>
    <row r="1299" spans="1:3">
      <c r="A1299" t="s">
        <v>7</v>
      </c>
      <c r="B1299">
        <v>3.1186</v>
      </c>
      <c r="C1299">
        <f>VLOOKUP(A1299,[1]总校正后表!$A:$V,22,)</f>
        <v>14.341282</v>
      </c>
    </row>
    <row r="1300" spans="1:3">
      <c r="A1300" t="s">
        <v>1227</v>
      </c>
      <c r="B1300">
        <v>3.23365</v>
      </c>
      <c r="C1300">
        <f>VLOOKUP(A1300,[1]总校正后表!$A:$V,22,)</f>
        <v>16.655327</v>
      </c>
    </row>
    <row r="1301" spans="1:3">
      <c r="A1301" t="s">
        <v>1224</v>
      </c>
      <c r="B1301">
        <v>3.27222</v>
      </c>
      <c r="C1301">
        <f>VLOOKUP(A1301,[1]总校正后表!$A:$V,22,)</f>
        <v>12.652988</v>
      </c>
    </row>
    <row r="1302" spans="1:3">
      <c r="A1302" t="s">
        <v>760</v>
      </c>
      <c r="B1302">
        <v>3.55265</v>
      </c>
      <c r="C1302">
        <f>VLOOKUP(A1302,[1]总校正后表!$A:$V,22,)</f>
        <v>13.374322</v>
      </c>
    </row>
    <row r="1303" spans="1:3">
      <c r="A1303" t="s">
        <v>314</v>
      </c>
      <c r="B1303">
        <v>3.65436</v>
      </c>
      <c r="C1303">
        <f>VLOOKUP(A1303,[1]总校正后表!$A:$V,22,)</f>
        <v>20.118097</v>
      </c>
    </row>
    <row r="1304" spans="2:2">
      <c r="B1304">
        <f>AVERAGE(B2:B1303)</f>
        <v>-0.0837412200099846</v>
      </c>
    </row>
  </sheetData>
  <sortState ref="A2:C1303">
    <sortCondition ref="B2"/>
  </sortState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04"/>
  <sheetViews>
    <sheetView topLeftCell="A632" workbookViewId="0">
      <selection activeCell="E3" sqref="E3"/>
    </sheetView>
  </sheetViews>
  <sheetFormatPr defaultColWidth="8.72727272727273" defaultRowHeight="14" outlineLevelCol="4"/>
  <cols>
    <col min="2" max="2" width="14"/>
    <col min="3" max="3" width="12.8181818181818"/>
    <col min="5" max="5" width="12.8181818181818"/>
  </cols>
  <sheetData>
    <row r="1" spans="1:2">
      <c r="A1" t="s">
        <v>0</v>
      </c>
      <c r="B1" t="s">
        <v>1</v>
      </c>
    </row>
    <row r="2" spans="1:5">
      <c r="A2" t="s">
        <v>6</v>
      </c>
      <c r="B2">
        <v>-1.28363</v>
      </c>
      <c r="C2">
        <f>VLOOKUP(A2,[1]总校正后表!$A:$W,23,0)</f>
        <v>0.54317246</v>
      </c>
      <c r="E2">
        <f>PEARSON(B2:B1303,C2:C1303)</f>
        <v>0.773134984250592</v>
      </c>
    </row>
    <row r="3" spans="1:3">
      <c r="A3" t="s">
        <v>116</v>
      </c>
      <c r="B3">
        <v>-1.1621</v>
      </c>
      <c r="C3">
        <f>VLOOKUP(A3,[1]总校正后表!$A:$W,23,0)</f>
        <v>0.39604846</v>
      </c>
    </row>
    <row r="4" spans="1:3">
      <c r="A4" t="s">
        <v>381</v>
      </c>
      <c r="B4">
        <v>-1.15664</v>
      </c>
      <c r="C4">
        <f>VLOOKUP(A4,[1]总校正后表!$A:$W,23,0)</f>
        <v>0.80341346</v>
      </c>
    </row>
    <row r="5" spans="1:3">
      <c r="A5" t="s">
        <v>810</v>
      </c>
      <c r="B5">
        <v>-1.06474</v>
      </c>
      <c r="C5">
        <f>VLOOKUP(A5,[1]总校正后表!$A:$W,23,0)</f>
        <v>0.659512</v>
      </c>
    </row>
    <row r="6" spans="1:3">
      <c r="A6" t="s">
        <v>14</v>
      </c>
      <c r="B6">
        <v>-1.05097</v>
      </c>
      <c r="C6">
        <f>VLOOKUP(A6,[1]总校正后表!$A:$W,23,0)</f>
        <v>0.30757536</v>
      </c>
    </row>
    <row r="7" spans="1:3">
      <c r="A7" t="s">
        <v>569</v>
      </c>
      <c r="B7">
        <v>-1.0354</v>
      </c>
      <c r="C7">
        <f>VLOOKUP(A7,[1]总校正后表!$A:$W,23,0)</f>
        <v>1.10475646</v>
      </c>
    </row>
    <row r="8" spans="1:3">
      <c r="A8" t="s">
        <v>390</v>
      </c>
      <c r="B8">
        <v>-1.0324</v>
      </c>
      <c r="C8">
        <f>VLOOKUP(A8,[1]总校正后表!$A:$W,23,0)</f>
        <v>0.29779746</v>
      </c>
    </row>
    <row r="9" spans="1:3">
      <c r="A9" t="s">
        <v>94</v>
      </c>
      <c r="B9">
        <v>-1.02745</v>
      </c>
      <c r="C9">
        <f>VLOOKUP(A9,[1]总校正后表!$A:$W,23,0)</f>
        <v>0.18389946</v>
      </c>
    </row>
    <row r="10" spans="1:3">
      <c r="A10" t="s">
        <v>511</v>
      </c>
      <c r="B10">
        <v>-1.01162</v>
      </c>
      <c r="C10">
        <f>VLOOKUP(A10,[1]总校正后表!$A:$W,23,0)</f>
        <v>0.63743246</v>
      </c>
    </row>
    <row r="11" spans="1:3">
      <c r="A11" t="s">
        <v>1138</v>
      </c>
      <c r="B11">
        <v>-1.00623</v>
      </c>
      <c r="C11">
        <f>VLOOKUP(A11,[1]总校正后表!$A:$W,23,0)</f>
        <v>0.39238746</v>
      </c>
    </row>
    <row r="12" spans="1:3">
      <c r="A12" t="s">
        <v>572</v>
      </c>
      <c r="B12">
        <v>-0.988921</v>
      </c>
      <c r="C12">
        <f>VLOOKUP(A12,[1]总校正后表!$A:$W,23,0)</f>
        <v>0.52148126</v>
      </c>
    </row>
    <row r="13" spans="1:3">
      <c r="A13" t="s">
        <v>833</v>
      </c>
      <c r="B13">
        <v>-0.988195</v>
      </c>
      <c r="C13">
        <f>VLOOKUP(A13,[1]总校正后表!$A:$W,23,0)</f>
        <v>1.20887146</v>
      </c>
    </row>
    <row r="14" spans="1:3">
      <c r="A14" t="s">
        <v>637</v>
      </c>
      <c r="B14">
        <v>-0.973409</v>
      </c>
      <c r="C14">
        <f>VLOOKUP(A14,[1]总校正后表!$A:$W,23,0)</f>
        <v>-0.11401794</v>
      </c>
    </row>
    <row r="15" spans="1:3">
      <c r="A15" t="s">
        <v>167</v>
      </c>
      <c r="B15">
        <v>-0.962112</v>
      </c>
      <c r="C15">
        <f>VLOOKUP(A15,[1]总校正后表!$A:$W,23,0)</f>
        <v>1.46875246</v>
      </c>
    </row>
    <row r="16" spans="1:3">
      <c r="A16" t="s">
        <v>285</v>
      </c>
      <c r="B16">
        <v>-0.954424</v>
      </c>
      <c r="C16">
        <f>VLOOKUP(A16,[1]总校正后表!$A:$W,23,0)</f>
        <v>0.74923546</v>
      </c>
    </row>
    <row r="17" spans="1:3">
      <c r="A17" t="s">
        <v>490</v>
      </c>
      <c r="B17">
        <v>-0.933892</v>
      </c>
      <c r="C17">
        <f>VLOOKUP(A17,[1]总校正后表!$A:$W,23,0)</f>
        <v>0.56918246</v>
      </c>
    </row>
    <row r="18" spans="1:3">
      <c r="A18" t="s">
        <v>174</v>
      </c>
      <c r="B18">
        <v>-0.93256</v>
      </c>
      <c r="C18">
        <f>VLOOKUP(A18,[1]总校正后表!$A:$W,23,0)</f>
        <v>0.93768646</v>
      </c>
    </row>
    <row r="19" spans="1:3">
      <c r="A19" t="s">
        <v>942</v>
      </c>
      <c r="B19">
        <v>-0.922103</v>
      </c>
      <c r="C19">
        <f>VLOOKUP(A19,[1]总校正后表!$A:$W,23,0)</f>
        <v>0.30021443</v>
      </c>
    </row>
    <row r="20" spans="1:3">
      <c r="A20" t="s">
        <v>30</v>
      </c>
      <c r="B20">
        <v>-0.91899</v>
      </c>
      <c r="C20">
        <f>VLOOKUP(A20,[1]总校正后表!$A:$W,23,0)</f>
        <v>0.251547</v>
      </c>
    </row>
    <row r="21" spans="1:3">
      <c r="A21" t="s">
        <v>507</v>
      </c>
      <c r="B21">
        <v>-0.914872</v>
      </c>
      <c r="C21">
        <f>VLOOKUP(A21,[1]总校正后表!$A:$W,23,0)</f>
        <v>0.29902846</v>
      </c>
    </row>
    <row r="22" spans="1:3">
      <c r="A22" t="s">
        <v>279</v>
      </c>
      <c r="B22">
        <v>-0.899311</v>
      </c>
      <c r="C22">
        <f>VLOOKUP(A22,[1]总校正后表!$A:$W,23,0)</f>
        <v>0.41573746</v>
      </c>
    </row>
    <row r="23" spans="1:3">
      <c r="A23" t="s">
        <v>540</v>
      </c>
      <c r="B23">
        <v>-0.874179</v>
      </c>
      <c r="C23">
        <f>VLOOKUP(A23,[1]总校正后表!$A:$W,23,0)</f>
        <v>0.22553506</v>
      </c>
    </row>
    <row r="24" spans="1:3">
      <c r="A24" t="s">
        <v>579</v>
      </c>
      <c r="B24">
        <v>-0.86841</v>
      </c>
      <c r="C24">
        <f>VLOOKUP(A24,[1]总校正后表!$A:$W,23,0)</f>
        <v>1.44798346</v>
      </c>
    </row>
    <row r="25" spans="1:3">
      <c r="A25" t="s">
        <v>339</v>
      </c>
      <c r="B25">
        <v>-0.857853</v>
      </c>
      <c r="C25">
        <f>VLOOKUP(A25,[1]总校正后表!$A:$W,23,0)</f>
        <v>0.63046356</v>
      </c>
    </row>
    <row r="26" spans="1:3">
      <c r="A26" t="s">
        <v>398</v>
      </c>
      <c r="B26">
        <v>-0.854601</v>
      </c>
      <c r="C26">
        <f>VLOOKUP(A26,[1]总校正后表!$A:$W,23,0)</f>
        <v>0.17466936</v>
      </c>
    </row>
    <row r="27" spans="1:3">
      <c r="A27" t="s">
        <v>1082</v>
      </c>
      <c r="B27">
        <v>-0.84094</v>
      </c>
      <c r="C27">
        <f>VLOOKUP(A27,[1]总校正后表!$A:$W,23,0)</f>
        <v>0.65023846</v>
      </c>
    </row>
    <row r="28" spans="1:3">
      <c r="A28" t="s">
        <v>938</v>
      </c>
      <c r="B28">
        <v>-0.833999</v>
      </c>
      <c r="C28">
        <f>VLOOKUP(A28,[1]总校正后表!$A:$W,23,0)</f>
        <v>0.62821336</v>
      </c>
    </row>
    <row r="29" spans="1:3">
      <c r="A29" t="s">
        <v>52</v>
      </c>
      <c r="B29">
        <v>-0.833838</v>
      </c>
      <c r="C29">
        <f>VLOOKUP(A29,[1]总校正后表!$A:$W,23,0)</f>
        <v>0.39360446</v>
      </c>
    </row>
    <row r="30" spans="1:3">
      <c r="A30" t="s">
        <v>385</v>
      </c>
      <c r="B30">
        <v>-0.828845</v>
      </c>
      <c r="C30">
        <f>VLOOKUP(A30,[1]总校正后表!$A:$W,23,0)</f>
        <v>0.95882656</v>
      </c>
    </row>
    <row r="31" spans="1:3">
      <c r="A31" t="s">
        <v>28</v>
      </c>
      <c r="B31">
        <v>-0.820411</v>
      </c>
      <c r="C31">
        <f>VLOOKUP(A31,[1]总校正后表!$A:$W,23,0)</f>
        <v>0.33385846</v>
      </c>
    </row>
    <row r="32" spans="1:3">
      <c r="A32" t="s">
        <v>394</v>
      </c>
      <c r="B32">
        <v>-0.816119</v>
      </c>
      <c r="C32">
        <f>VLOOKUP(A32,[1]总校正后表!$A:$W,23,0)</f>
        <v>-0.00400364000000002</v>
      </c>
    </row>
    <row r="33" spans="1:3">
      <c r="A33" t="s">
        <v>203</v>
      </c>
      <c r="B33">
        <v>-0.8094</v>
      </c>
      <c r="C33">
        <f>VLOOKUP(A33,[1]总校正后表!$A:$W,23,0)</f>
        <v>-0.04781764</v>
      </c>
    </row>
    <row r="34" spans="1:3">
      <c r="A34" t="s">
        <v>110</v>
      </c>
      <c r="B34">
        <v>-0.806158</v>
      </c>
      <c r="C34">
        <f>VLOOKUP(A34,[1]总校正后表!$A:$W,23,0)</f>
        <v>0.40101116</v>
      </c>
    </row>
    <row r="35" spans="1:3">
      <c r="A35" t="s">
        <v>612</v>
      </c>
      <c r="B35">
        <v>-0.794342</v>
      </c>
      <c r="C35">
        <f>VLOOKUP(A35,[1]总校正后表!$A:$W,23,0)</f>
        <v>0.11989036</v>
      </c>
    </row>
    <row r="36" spans="1:3">
      <c r="A36" t="s">
        <v>617</v>
      </c>
      <c r="B36">
        <v>-0.789755</v>
      </c>
      <c r="C36">
        <f>VLOOKUP(A36,[1]总校正后表!$A:$W,23,0)</f>
        <v>0.28363356</v>
      </c>
    </row>
    <row r="37" spans="1:3">
      <c r="A37" t="s">
        <v>454</v>
      </c>
      <c r="B37">
        <v>-0.784046</v>
      </c>
      <c r="C37">
        <f>VLOOKUP(A37,[1]总校正后表!$A:$W,23,0)</f>
        <v>0.24678446</v>
      </c>
    </row>
    <row r="38" spans="1:3">
      <c r="A38" t="s">
        <v>19</v>
      </c>
      <c r="B38">
        <v>-0.782308</v>
      </c>
      <c r="C38">
        <f>VLOOKUP(A38,[1]总校正后表!$A:$W,23,0)</f>
        <v>0.268811</v>
      </c>
    </row>
    <row r="39" spans="1:3">
      <c r="A39" t="s">
        <v>1167</v>
      </c>
      <c r="B39">
        <v>-0.774028</v>
      </c>
      <c r="C39">
        <f>VLOOKUP(A39,[1]总校正后表!$A:$W,23,0)</f>
        <v>0.79737146</v>
      </c>
    </row>
    <row r="40" spans="1:3">
      <c r="A40" t="s">
        <v>606</v>
      </c>
      <c r="B40">
        <v>-0.771511</v>
      </c>
      <c r="C40">
        <f>VLOOKUP(A40,[1]总校正后表!$A:$W,23,0)</f>
        <v>0.38593446</v>
      </c>
    </row>
    <row r="41" spans="1:3">
      <c r="A41" t="s">
        <v>869</v>
      </c>
      <c r="B41">
        <v>-0.768782</v>
      </c>
      <c r="C41">
        <f>VLOOKUP(A41,[1]总校正后表!$A:$W,23,0)</f>
        <v>0.80506346</v>
      </c>
    </row>
    <row r="42" spans="1:3">
      <c r="A42" t="s">
        <v>448</v>
      </c>
      <c r="B42">
        <v>-0.768076</v>
      </c>
      <c r="C42">
        <f>VLOOKUP(A42,[1]总校正后表!$A:$W,23,0)</f>
        <v>0.78612646</v>
      </c>
    </row>
    <row r="43" spans="1:3">
      <c r="A43" t="s">
        <v>173</v>
      </c>
      <c r="B43">
        <v>-0.765528</v>
      </c>
      <c r="C43">
        <f>VLOOKUP(A43,[1]总校正后表!$A:$W,23,0)</f>
        <v>0.58128646</v>
      </c>
    </row>
    <row r="44" spans="1:3">
      <c r="A44" t="s">
        <v>1049</v>
      </c>
      <c r="B44">
        <v>-0.764086</v>
      </c>
      <c r="C44">
        <f>VLOOKUP(A44,[1]总校正后表!$A:$W,23,0)</f>
        <v>0.39077346</v>
      </c>
    </row>
    <row r="45" spans="1:3">
      <c r="A45" t="s">
        <v>82</v>
      </c>
      <c r="B45">
        <v>-0.762744</v>
      </c>
      <c r="C45">
        <f>VLOOKUP(A45,[1]总校正后表!$A:$W,23,0)</f>
        <v>1.41573846</v>
      </c>
    </row>
    <row r="46" spans="1:3">
      <c r="A46" t="s">
        <v>908</v>
      </c>
      <c r="B46">
        <v>-0.760568</v>
      </c>
      <c r="C46">
        <f>VLOOKUP(A46,[1]总校正后表!$A:$W,23,0)</f>
        <v>1.24369546</v>
      </c>
    </row>
    <row r="47" spans="1:3">
      <c r="A47" t="s">
        <v>795</v>
      </c>
      <c r="B47">
        <v>-0.754861</v>
      </c>
      <c r="C47">
        <f>VLOOKUP(A47,[1]总校正后表!$A:$W,23,0)</f>
        <v>0.39214846</v>
      </c>
    </row>
    <row r="48" spans="1:3">
      <c r="A48" t="s">
        <v>270</v>
      </c>
      <c r="B48">
        <v>-0.754394</v>
      </c>
      <c r="C48">
        <f>VLOOKUP(A48,[1]总校正后表!$A:$W,23,0)</f>
        <v>0.50040946</v>
      </c>
    </row>
    <row r="49" spans="1:3">
      <c r="A49" t="s">
        <v>940</v>
      </c>
      <c r="B49">
        <v>-0.753573</v>
      </c>
      <c r="C49">
        <f>VLOOKUP(A49,[1]总校正后表!$A:$W,23,0)</f>
        <v>1.38368646</v>
      </c>
    </row>
    <row r="50" spans="1:3">
      <c r="A50" t="s">
        <v>178</v>
      </c>
      <c r="B50">
        <v>-0.747899</v>
      </c>
      <c r="C50">
        <f>VLOOKUP(A50,[1]总校正后表!$A:$W,23,0)</f>
        <v>0.59546026</v>
      </c>
    </row>
    <row r="51" spans="1:3">
      <c r="A51" t="s">
        <v>331</v>
      </c>
      <c r="B51">
        <v>-0.744662</v>
      </c>
      <c r="C51">
        <f>VLOOKUP(A51,[1]总校正后表!$A:$W,23,0)</f>
        <v>0.92127446</v>
      </c>
    </row>
    <row r="52" spans="1:3">
      <c r="A52" t="s">
        <v>1189</v>
      </c>
      <c r="B52">
        <v>-0.734733</v>
      </c>
      <c r="C52">
        <f>VLOOKUP(A52,[1]总校正后表!$A:$W,23,0)</f>
        <v>0.86027846</v>
      </c>
    </row>
    <row r="53" spans="1:3">
      <c r="A53" t="s">
        <v>909</v>
      </c>
      <c r="B53">
        <v>-0.7331</v>
      </c>
      <c r="C53">
        <f>VLOOKUP(A53,[1]总校正后表!$A:$W,23,0)</f>
        <v>0.18881046</v>
      </c>
    </row>
    <row r="54" spans="1:3">
      <c r="A54" t="s">
        <v>756</v>
      </c>
      <c r="B54">
        <v>-0.73301</v>
      </c>
      <c r="C54">
        <f>VLOOKUP(A54,[1]总校正后表!$A:$W,23,0)</f>
        <v>0.29280136</v>
      </c>
    </row>
    <row r="55" spans="1:3">
      <c r="A55" t="s">
        <v>1233</v>
      </c>
      <c r="B55">
        <v>-0.728345</v>
      </c>
      <c r="C55">
        <f>VLOOKUP(A55,[1]总校正后表!$A:$W,23,0)</f>
        <v>0.03232</v>
      </c>
    </row>
    <row r="56" spans="1:3">
      <c r="A56" t="s">
        <v>1156</v>
      </c>
      <c r="B56">
        <v>-0.724902</v>
      </c>
      <c r="C56">
        <f>VLOOKUP(A56,[1]总校正后表!$A:$W,23,0)</f>
        <v>-0.00615243999999998</v>
      </c>
    </row>
    <row r="57" spans="1:3">
      <c r="A57" t="s">
        <v>712</v>
      </c>
      <c r="B57">
        <v>-0.718005</v>
      </c>
      <c r="C57">
        <f>VLOOKUP(A57,[1]总校正后表!$A:$W,23,0)</f>
        <v>0.83773326</v>
      </c>
    </row>
    <row r="58" spans="1:3">
      <c r="A58" t="s">
        <v>435</v>
      </c>
      <c r="B58">
        <v>-0.717758</v>
      </c>
      <c r="C58">
        <f>VLOOKUP(A58,[1]总校正后表!$A:$W,23,0)</f>
        <v>0.62105146</v>
      </c>
    </row>
    <row r="59" spans="1:3">
      <c r="A59" t="s">
        <v>44</v>
      </c>
      <c r="B59">
        <v>-0.717124</v>
      </c>
      <c r="C59">
        <f>VLOOKUP(A59,[1]总校正后表!$A:$W,23,0)</f>
        <v>0.73685856</v>
      </c>
    </row>
    <row r="60" spans="1:3">
      <c r="A60" t="s">
        <v>5</v>
      </c>
      <c r="B60">
        <v>-0.715169</v>
      </c>
      <c r="C60">
        <f>VLOOKUP(A60,[1]总校正后表!$A:$W,23,0)</f>
        <v>0.297674</v>
      </c>
    </row>
    <row r="61" spans="1:3">
      <c r="A61" t="s">
        <v>3</v>
      </c>
      <c r="B61">
        <v>-0.710243</v>
      </c>
      <c r="C61">
        <f>VLOOKUP(A61,[1]总校正后表!$A:$W,23,0)</f>
        <v>0.99367746</v>
      </c>
    </row>
    <row r="62" spans="1:3">
      <c r="A62" t="s">
        <v>765</v>
      </c>
      <c r="B62">
        <v>-0.708208</v>
      </c>
      <c r="C62">
        <f>VLOOKUP(A62,[1]总校正后表!$A:$W,23,0)</f>
        <v>0.31030526</v>
      </c>
    </row>
    <row r="63" spans="1:3">
      <c r="A63" t="s">
        <v>238</v>
      </c>
      <c r="B63">
        <v>-0.707872</v>
      </c>
      <c r="C63">
        <f>VLOOKUP(A63,[1]总校正后表!$A:$W,23,0)</f>
        <v>-0.18512494</v>
      </c>
    </row>
    <row r="64" spans="1:3">
      <c r="A64" t="s">
        <v>284</v>
      </c>
      <c r="B64">
        <v>-0.703952</v>
      </c>
      <c r="C64">
        <f>VLOOKUP(A64,[1]总校正后表!$A:$W,23,0)</f>
        <v>1.18560646</v>
      </c>
    </row>
    <row r="65" spans="1:3">
      <c r="A65" t="s">
        <v>209</v>
      </c>
      <c r="B65">
        <v>-0.702809</v>
      </c>
      <c r="C65">
        <f>VLOOKUP(A65,[1]总校正后表!$A:$W,23,0)</f>
        <v>0.43907246</v>
      </c>
    </row>
    <row r="66" spans="1:3">
      <c r="A66" t="s">
        <v>45</v>
      </c>
      <c r="B66">
        <v>-0.700914</v>
      </c>
      <c r="C66">
        <f>VLOOKUP(A66,[1]总校正后表!$A:$W,23,0)</f>
        <v>0.10029817</v>
      </c>
    </row>
    <row r="67" spans="1:3">
      <c r="A67" t="s">
        <v>984</v>
      </c>
      <c r="B67">
        <v>-0.70074</v>
      </c>
      <c r="C67">
        <f>VLOOKUP(A67,[1]总校正后表!$A:$W,23,0)</f>
        <v>0.73431446</v>
      </c>
    </row>
    <row r="68" spans="1:3">
      <c r="A68" t="s">
        <v>523</v>
      </c>
      <c r="B68">
        <v>-0.698893</v>
      </c>
      <c r="C68">
        <f>VLOOKUP(A68,[1]总校正后表!$A:$W,23,0)</f>
        <v>0.34424716</v>
      </c>
    </row>
    <row r="69" spans="1:3">
      <c r="A69" t="s">
        <v>37</v>
      </c>
      <c r="B69">
        <v>-0.697355</v>
      </c>
      <c r="C69">
        <f>VLOOKUP(A69,[1]总校正后表!$A:$W,23,0)</f>
        <v>0.33566846</v>
      </c>
    </row>
    <row r="70" spans="1:3">
      <c r="A70" t="s">
        <v>182</v>
      </c>
      <c r="B70">
        <v>-0.696125</v>
      </c>
      <c r="C70">
        <f>VLOOKUP(A70,[1]总校正后表!$A:$W,23,0)</f>
        <v>-0.00977263999999999</v>
      </c>
    </row>
    <row r="71" spans="1:3">
      <c r="A71" t="s">
        <v>26</v>
      </c>
      <c r="B71">
        <v>-0.695494</v>
      </c>
      <c r="C71">
        <f>VLOOKUP(A71,[1]总校正后表!$A:$W,23,0)</f>
        <v>1.14502946</v>
      </c>
    </row>
    <row r="72" spans="1:3">
      <c r="A72" t="s">
        <v>13</v>
      </c>
      <c r="B72">
        <v>-0.69515</v>
      </c>
      <c r="C72">
        <f>VLOOKUP(A72,[1]总校正后表!$A:$W,23,0)</f>
        <v>0.07255326</v>
      </c>
    </row>
    <row r="73" spans="1:3">
      <c r="A73" t="s">
        <v>1120</v>
      </c>
      <c r="B73">
        <v>-0.694063</v>
      </c>
      <c r="C73">
        <f>VLOOKUP(A73,[1]总校正后表!$A:$W,23,0)</f>
        <v>0.85336646</v>
      </c>
    </row>
    <row r="74" spans="1:3">
      <c r="A74" t="s">
        <v>451</v>
      </c>
      <c r="B74">
        <v>-0.684612</v>
      </c>
      <c r="C74">
        <f>VLOOKUP(A74,[1]总校正后表!$A:$W,23,0)</f>
        <v>0.67142256</v>
      </c>
    </row>
    <row r="75" spans="1:3">
      <c r="A75" t="s">
        <v>1029</v>
      </c>
      <c r="B75">
        <v>-0.681775</v>
      </c>
      <c r="C75">
        <f>VLOOKUP(A75,[1]总校正后表!$A:$W,23,0)</f>
        <v>0.00501675999999998</v>
      </c>
    </row>
    <row r="76" spans="1:3">
      <c r="A76" t="s">
        <v>304</v>
      </c>
      <c r="B76">
        <v>-0.680972</v>
      </c>
      <c r="C76">
        <f>VLOOKUP(A76,[1]总校正后表!$A:$W,23,0)</f>
        <v>0.51919646</v>
      </c>
    </row>
    <row r="77" spans="1:3">
      <c r="A77" t="s">
        <v>170</v>
      </c>
      <c r="B77">
        <v>-0.680586</v>
      </c>
      <c r="C77">
        <f>VLOOKUP(A77,[1]总校正后表!$A:$W,23,0)</f>
        <v>0.59047056</v>
      </c>
    </row>
    <row r="78" spans="1:3">
      <c r="A78" t="s">
        <v>29</v>
      </c>
      <c r="B78">
        <v>-0.678901</v>
      </c>
      <c r="C78">
        <f>VLOOKUP(A78,[1]总校正后表!$A:$W,23,0)</f>
        <v>0.78247046</v>
      </c>
    </row>
    <row r="79" spans="1:3">
      <c r="A79" t="s">
        <v>90</v>
      </c>
      <c r="B79">
        <v>-0.678631</v>
      </c>
      <c r="C79">
        <f>VLOOKUP(A79,[1]总校正后表!$A:$W,23,0)</f>
        <v>0.15372336</v>
      </c>
    </row>
    <row r="80" spans="1:3">
      <c r="A80" t="s">
        <v>534</v>
      </c>
      <c r="B80">
        <v>-0.674952</v>
      </c>
      <c r="C80">
        <f>VLOOKUP(A80,[1]总校正后表!$A:$W,23,0)</f>
        <v>0.85707046</v>
      </c>
    </row>
    <row r="81" spans="1:3">
      <c r="A81" t="s">
        <v>1193</v>
      </c>
      <c r="B81">
        <v>-0.672724</v>
      </c>
      <c r="C81">
        <f>VLOOKUP(A81,[1]总校正后表!$A:$W,23,0)</f>
        <v>0.36260846</v>
      </c>
    </row>
    <row r="82" spans="1:3">
      <c r="A82" t="s">
        <v>468</v>
      </c>
      <c r="B82">
        <v>-0.669776</v>
      </c>
      <c r="C82">
        <f>VLOOKUP(A82,[1]总校正后表!$A:$W,23,0)</f>
        <v>0.02150876</v>
      </c>
    </row>
    <row r="83" spans="1:3">
      <c r="A83" t="s">
        <v>1112</v>
      </c>
      <c r="B83">
        <v>-0.662146</v>
      </c>
      <c r="C83">
        <f>VLOOKUP(A83,[1]总校正后表!$A:$W,23,0)</f>
        <v>0.42580656</v>
      </c>
    </row>
    <row r="84" spans="1:3">
      <c r="A84" t="s">
        <v>1067</v>
      </c>
      <c r="B84">
        <v>-0.660589</v>
      </c>
      <c r="C84">
        <f>VLOOKUP(A84,[1]总校正后表!$A:$W,23,0)</f>
        <v>2.30681946</v>
      </c>
    </row>
    <row r="85" spans="1:3">
      <c r="A85" t="s">
        <v>85</v>
      </c>
      <c r="B85">
        <v>-0.654313</v>
      </c>
      <c r="C85">
        <f>VLOOKUP(A85,[1]总校正后表!$A:$W,23,0)</f>
        <v>-0.116065</v>
      </c>
    </row>
    <row r="86" spans="1:3">
      <c r="A86" t="s">
        <v>1003</v>
      </c>
      <c r="B86">
        <v>-0.654087</v>
      </c>
      <c r="C86">
        <f>VLOOKUP(A86,[1]总校正后表!$A:$W,23,0)</f>
        <v>0.43184526</v>
      </c>
    </row>
    <row r="87" spans="1:3">
      <c r="A87" t="s">
        <v>474</v>
      </c>
      <c r="B87">
        <v>-0.650438</v>
      </c>
      <c r="C87">
        <f>VLOOKUP(A87,[1]总校正后表!$A:$W,23,0)</f>
        <v>0.24685046</v>
      </c>
    </row>
    <row r="88" spans="1:3">
      <c r="A88" t="s">
        <v>945</v>
      </c>
      <c r="B88">
        <v>-0.647625</v>
      </c>
      <c r="C88">
        <f>VLOOKUP(A88,[1]总校正后表!$A:$W,23,0)</f>
        <v>0.81671746</v>
      </c>
    </row>
    <row r="89" spans="1:3">
      <c r="A89" t="s">
        <v>273</v>
      </c>
      <c r="B89">
        <v>-0.646206</v>
      </c>
      <c r="C89">
        <f>VLOOKUP(A89,[1]总校正后表!$A:$W,23,0)</f>
        <v>0.05262426</v>
      </c>
    </row>
    <row r="90" spans="1:3">
      <c r="A90" t="s">
        <v>79</v>
      </c>
      <c r="B90">
        <v>-0.645611</v>
      </c>
      <c r="C90">
        <f>VLOOKUP(A90,[1]总校正后表!$A:$W,23,0)</f>
        <v>0.70045246</v>
      </c>
    </row>
    <row r="91" spans="1:3">
      <c r="A91" t="s">
        <v>86</v>
      </c>
      <c r="B91">
        <v>-0.643235</v>
      </c>
      <c r="C91">
        <f>VLOOKUP(A91,[1]总校正后表!$A:$W,23,0)</f>
        <v>0.31375126</v>
      </c>
    </row>
    <row r="92" spans="1:3">
      <c r="A92" t="s">
        <v>222</v>
      </c>
      <c r="B92">
        <v>-0.642739</v>
      </c>
      <c r="C92">
        <f>VLOOKUP(A92,[1]总校正后表!$A:$W,23,0)</f>
        <v>1.34753546</v>
      </c>
    </row>
    <row r="93" spans="1:3">
      <c r="A93" t="s">
        <v>1213</v>
      </c>
      <c r="B93">
        <v>-0.64171</v>
      </c>
      <c r="C93">
        <f>VLOOKUP(A93,[1]总校正后表!$A:$W,23,0)</f>
        <v>0.73880146</v>
      </c>
    </row>
    <row r="94" spans="1:3">
      <c r="A94" t="s">
        <v>413</v>
      </c>
      <c r="B94">
        <v>-0.641347</v>
      </c>
      <c r="C94">
        <f>VLOOKUP(A94,[1]总校正后表!$A:$W,23,0)</f>
        <v>1.17720746</v>
      </c>
    </row>
    <row r="95" spans="1:3">
      <c r="A95" t="s">
        <v>1013</v>
      </c>
      <c r="B95">
        <v>-0.634745</v>
      </c>
      <c r="C95">
        <f>VLOOKUP(A95,[1]总校正后表!$A:$W,23,0)</f>
        <v>1.24384946</v>
      </c>
    </row>
    <row r="96" spans="1:3">
      <c r="A96" t="s">
        <v>419</v>
      </c>
      <c r="B96">
        <v>-0.633647</v>
      </c>
      <c r="C96">
        <f>VLOOKUP(A96,[1]总校正后表!$A:$W,23,0)</f>
        <v>-0.00435164000000003</v>
      </c>
    </row>
    <row r="97" spans="1:3">
      <c r="A97" t="s">
        <v>163</v>
      </c>
      <c r="B97">
        <v>-0.629949</v>
      </c>
      <c r="C97">
        <f>VLOOKUP(A97,[1]总校正后表!$A:$W,23,0)</f>
        <v>0.22942946</v>
      </c>
    </row>
    <row r="98" spans="1:3">
      <c r="A98" t="s">
        <v>35</v>
      </c>
      <c r="B98">
        <v>-0.627897</v>
      </c>
      <c r="C98">
        <f>VLOOKUP(A98,[1]总校正后表!$A:$W,23,0)</f>
        <v>1.35853546</v>
      </c>
    </row>
    <row r="99" spans="1:3">
      <c r="A99" t="s">
        <v>1163</v>
      </c>
      <c r="B99">
        <v>-0.627608</v>
      </c>
      <c r="C99">
        <f>VLOOKUP(A99,[1]总校正后表!$A:$W,23,0)</f>
        <v>0.36432246</v>
      </c>
    </row>
    <row r="100" spans="1:3">
      <c r="A100" t="s">
        <v>154</v>
      </c>
      <c r="B100">
        <v>-0.626072</v>
      </c>
      <c r="C100">
        <f>VLOOKUP(A100,[1]总校正后表!$A:$W,23,0)</f>
        <v>0.35498316</v>
      </c>
    </row>
    <row r="101" spans="1:3">
      <c r="A101" t="s">
        <v>88</v>
      </c>
      <c r="B101">
        <v>-0.617032</v>
      </c>
      <c r="C101">
        <f>VLOOKUP(A101,[1]总校正后表!$A:$W,23,0)</f>
        <v>0.58773746</v>
      </c>
    </row>
    <row r="102" spans="1:3">
      <c r="A102" t="s">
        <v>900</v>
      </c>
      <c r="B102">
        <v>-0.615966</v>
      </c>
      <c r="C102">
        <f>VLOOKUP(A102,[1]总校正后表!$A:$W,23,0)</f>
        <v>-0.000496739999999982</v>
      </c>
    </row>
    <row r="103" spans="1:3">
      <c r="A103" t="s">
        <v>165</v>
      </c>
      <c r="B103">
        <v>-0.613492</v>
      </c>
      <c r="C103">
        <f>VLOOKUP(A103,[1]总校正后表!$A:$W,23,0)</f>
        <v>1.30916946</v>
      </c>
    </row>
    <row r="104" spans="1:3">
      <c r="A104" t="s">
        <v>504</v>
      </c>
      <c r="B104">
        <v>-0.612287</v>
      </c>
      <c r="C104">
        <f>VLOOKUP(A104,[1]总校正后表!$A:$W,23,0)</f>
        <v>1.06722846</v>
      </c>
    </row>
    <row r="105" spans="1:3">
      <c r="A105" t="s">
        <v>1149</v>
      </c>
      <c r="B105">
        <v>-0.61154</v>
      </c>
      <c r="C105">
        <f>VLOOKUP(A105,[1]总校正后表!$A:$W,23,0)</f>
        <v>1.58558746</v>
      </c>
    </row>
    <row r="106" spans="1:3">
      <c r="A106" t="s">
        <v>488</v>
      </c>
      <c r="B106">
        <v>-0.610876</v>
      </c>
      <c r="C106">
        <f>VLOOKUP(A106,[1]总校正后表!$A:$W,23,0)</f>
        <v>0.31539646</v>
      </c>
    </row>
    <row r="107" spans="1:3">
      <c r="A107" t="s">
        <v>347</v>
      </c>
      <c r="B107">
        <v>-0.610542</v>
      </c>
      <c r="C107">
        <f>VLOOKUP(A107,[1]总校正后表!$A:$W,23,0)</f>
        <v>0.49847646</v>
      </c>
    </row>
    <row r="108" spans="1:3">
      <c r="A108" t="s">
        <v>128</v>
      </c>
      <c r="B108">
        <v>-0.605258</v>
      </c>
      <c r="C108">
        <f>VLOOKUP(A108,[1]总校正后表!$A:$W,23,0)</f>
        <v>0.50540936</v>
      </c>
    </row>
    <row r="109" spans="1:3">
      <c r="A109" t="s">
        <v>1251</v>
      </c>
      <c r="B109">
        <v>-0.604852</v>
      </c>
      <c r="C109">
        <f>VLOOKUP(A109,[1]总校正后表!$A:$W,23,0)</f>
        <v>0.54982246</v>
      </c>
    </row>
    <row r="110" spans="1:3">
      <c r="A110" t="s">
        <v>1297</v>
      </c>
      <c r="B110">
        <v>-0.596984</v>
      </c>
      <c r="C110">
        <f>VLOOKUP(A110,[1]总校正后表!$A:$W,23,0)</f>
        <v>1.46528046</v>
      </c>
    </row>
    <row r="111" spans="1:3">
      <c r="A111" t="s">
        <v>1301</v>
      </c>
      <c r="B111">
        <v>-0.596485</v>
      </c>
      <c r="C111">
        <f>VLOOKUP(A111,[1]总校正后表!$A:$W,23,0)</f>
        <v>0.04089226</v>
      </c>
    </row>
    <row r="112" spans="1:3">
      <c r="A112" t="s">
        <v>1259</v>
      </c>
      <c r="B112">
        <v>-0.59592</v>
      </c>
      <c r="C112">
        <f>VLOOKUP(A112,[1]总校正后表!$A:$W,23,0)</f>
        <v>0.28910976</v>
      </c>
    </row>
    <row r="113" spans="1:3">
      <c r="A113" t="s">
        <v>1260</v>
      </c>
      <c r="B113">
        <v>-0.593469</v>
      </c>
      <c r="C113">
        <f>VLOOKUP(A113,[1]总校正后表!$A:$W,23,0)</f>
        <v>0.79952646</v>
      </c>
    </row>
    <row r="114" spans="1:3">
      <c r="A114" t="s">
        <v>245</v>
      </c>
      <c r="B114">
        <v>-0.591879</v>
      </c>
      <c r="C114">
        <f>VLOOKUP(A114,[1]总校正后表!$A:$W,23,0)</f>
        <v>1.22737946</v>
      </c>
    </row>
    <row r="115" spans="1:3">
      <c r="A115" t="s">
        <v>344</v>
      </c>
      <c r="B115">
        <v>-0.589115</v>
      </c>
      <c r="C115">
        <f>VLOOKUP(A115,[1]总校正后表!$A:$W,23,0)</f>
        <v>1.47665246</v>
      </c>
    </row>
    <row r="116" spans="1:3">
      <c r="A116" t="s">
        <v>375</v>
      </c>
      <c r="B116">
        <v>-0.580367</v>
      </c>
      <c r="C116">
        <f>VLOOKUP(A116,[1]总校正后表!$A:$W,23,0)</f>
        <v>0.34197836</v>
      </c>
    </row>
    <row r="117" spans="1:3">
      <c r="A117" t="s">
        <v>57</v>
      </c>
      <c r="B117">
        <v>-0.580258</v>
      </c>
      <c r="C117">
        <f>VLOOKUP(A117,[1]总校正后表!$A:$W,23,0)</f>
        <v>0.476546</v>
      </c>
    </row>
    <row r="118" spans="1:3">
      <c r="A118" t="s">
        <v>369</v>
      </c>
      <c r="B118">
        <v>-0.578928</v>
      </c>
      <c r="C118">
        <f>VLOOKUP(A118,[1]总校正后表!$A:$W,23,0)</f>
        <v>-0.00628943999999998</v>
      </c>
    </row>
    <row r="119" spans="1:3">
      <c r="A119" t="s">
        <v>566</v>
      </c>
      <c r="B119">
        <v>-0.572771</v>
      </c>
      <c r="C119">
        <f>VLOOKUP(A119,[1]总校正后表!$A:$W,23,0)</f>
        <v>0.87089446</v>
      </c>
    </row>
    <row r="120" spans="1:3">
      <c r="A120" t="s">
        <v>78</v>
      </c>
      <c r="B120">
        <v>-0.56965</v>
      </c>
      <c r="C120">
        <f>VLOOKUP(A120,[1]总校正后表!$A:$W,23,0)</f>
        <v>0.15992836</v>
      </c>
    </row>
    <row r="121" spans="1:3">
      <c r="A121" t="s">
        <v>590</v>
      </c>
      <c r="B121">
        <v>-0.56894</v>
      </c>
      <c r="C121">
        <f>VLOOKUP(A121,[1]总校正后表!$A:$W,23,0)</f>
        <v>0.13849</v>
      </c>
    </row>
    <row r="122" spans="1:3">
      <c r="A122" t="s">
        <v>868</v>
      </c>
      <c r="B122">
        <v>-0.566916</v>
      </c>
      <c r="C122">
        <f>VLOOKUP(A122,[1]总校正后表!$A:$W,23,0)</f>
        <v>0.97302946</v>
      </c>
    </row>
    <row r="123" spans="1:3">
      <c r="A123" t="s">
        <v>653</v>
      </c>
      <c r="B123">
        <v>-0.566437</v>
      </c>
      <c r="C123">
        <f>VLOOKUP(A123,[1]总校正后表!$A:$W,23,0)</f>
        <v>0.33609846</v>
      </c>
    </row>
    <row r="124" spans="1:3">
      <c r="A124" t="s">
        <v>67</v>
      </c>
      <c r="B124">
        <v>-0.561099</v>
      </c>
      <c r="C124">
        <f>VLOOKUP(A124,[1]总校正后表!$A:$W,23,0)</f>
        <v>0.62030556</v>
      </c>
    </row>
    <row r="125" spans="1:3">
      <c r="A125" t="s">
        <v>1051</v>
      </c>
      <c r="B125">
        <v>-0.56105</v>
      </c>
      <c r="C125">
        <f>VLOOKUP(A125,[1]总校正后表!$A:$W,23,0)</f>
        <v>0.64557746</v>
      </c>
    </row>
    <row r="126" spans="1:3">
      <c r="A126" t="s">
        <v>592</v>
      </c>
      <c r="B126">
        <v>-0.559974</v>
      </c>
      <c r="C126">
        <f>VLOOKUP(A126,[1]总校正后表!$A:$W,23,0)</f>
        <v>0.56003246</v>
      </c>
    </row>
    <row r="127" spans="1:3">
      <c r="A127" t="s">
        <v>1021</v>
      </c>
      <c r="B127">
        <v>-0.559616</v>
      </c>
      <c r="C127">
        <f>VLOOKUP(A127,[1]总校正后表!$A:$W,23,0)</f>
        <v>0.16405736</v>
      </c>
    </row>
    <row r="128" spans="1:3">
      <c r="A128" t="s">
        <v>616</v>
      </c>
      <c r="B128">
        <v>-0.558</v>
      </c>
      <c r="C128">
        <f>VLOOKUP(A128,[1]总校正后表!$A:$W,23,0)</f>
        <v>0.71361336</v>
      </c>
    </row>
    <row r="129" spans="1:3">
      <c r="A129" t="s">
        <v>359</v>
      </c>
      <c r="B129">
        <v>-0.556635</v>
      </c>
      <c r="C129">
        <f>VLOOKUP(A129,[1]总校正后表!$A:$W,23,0)</f>
        <v>0.20938896</v>
      </c>
    </row>
    <row r="130" spans="1:3">
      <c r="A130" t="s">
        <v>836</v>
      </c>
      <c r="B130">
        <v>-0.556035</v>
      </c>
      <c r="C130">
        <f>VLOOKUP(A130,[1]总校正后表!$A:$W,23,0)</f>
        <v>1.91668846</v>
      </c>
    </row>
    <row r="131" spans="1:3">
      <c r="A131" t="s">
        <v>716</v>
      </c>
      <c r="B131">
        <v>-0.554155</v>
      </c>
      <c r="C131">
        <f>VLOOKUP(A131,[1]总校正后表!$A:$W,23,0)</f>
        <v>0.79999056</v>
      </c>
    </row>
    <row r="132" spans="1:3">
      <c r="A132" t="s">
        <v>1277</v>
      </c>
      <c r="B132">
        <v>-0.552764</v>
      </c>
      <c r="C132">
        <f>VLOOKUP(A132,[1]总校正后表!$A:$W,23,0)</f>
        <v>-0.05751274</v>
      </c>
    </row>
    <row r="133" spans="1:3">
      <c r="A133" t="s">
        <v>972</v>
      </c>
      <c r="B133">
        <v>-0.551614</v>
      </c>
      <c r="C133">
        <f>VLOOKUP(A133,[1]总校正后表!$A:$W,23,0)</f>
        <v>0.32692756</v>
      </c>
    </row>
    <row r="134" spans="1:3">
      <c r="A134" t="s">
        <v>852</v>
      </c>
      <c r="B134">
        <v>-0.550656</v>
      </c>
      <c r="C134">
        <f>VLOOKUP(A134,[1]总校正后表!$A:$W,23,0)</f>
        <v>0.37084906</v>
      </c>
    </row>
    <row r="135" spans="1:3">
      <c r="A135" t="s">
        <v>887</v>
      </c>
      <c r="B135">
        <v>-0.548598</v>
      </c>
      <c r="C135">
        <f>VLOOKUP(A135,[1]总校正后表!$A:$W,23,0)</f>
        <v>1.37024246</v>
      </c>
    </row>
    <row r="136" spans="1:3">
      <c r="A136" t="s">
        <v>1043</v>
      </c>
      <c r="B136">
        <v>-0.542483</v>
      </c>
      <c r="C136">
        <f>VLOOKUP(A136,[1]总校正后表!$A:$W,23,0)</f>
        <v>0.67243126</v>
      </c>
    </row>
    <row r="137" spans="1:3">
      <c r="A137" t="s">
        <v>370</v>
      </c>
      <c r="B137">
        <v>-0.539927</v>
      </c>
      <c r="C137">
        <f>VLOOKUP(A137,[1]总校正后表!$A:$W,23,0)</f>
        <v>1.40881746</v>
      </c>
    </row>
    <row r="138" spans="1:3">
      <c r="A138" t="s">
        <v>100</v>
      </c>
      <c r="B138">
        <v>-0.537091</v>
      </c>
      <c r="C138">
        <f>VLOOKUP(A138,[1]总校正后表!$A:$W,23,0)</f>
        <v>0.35102246</v>
      </c>
    </row>
    <row r="139" spans="1:3">
      <c r="A139" t="s">
        <v>341</v>
      </c>
      <c r="B139">
        <v>-0.533929</v>
      </c>
      <c r="C139">
        <f>VLOOKUP(A139,[1]总校正后表!$A:$W,23,0)</f>
        <v>1.01439246</v>
      </c>
    </row>
    <row r="140" spans="1:3">
      <c r="A140" t="s">
        <v>1278</v>
      </c>
      <c r="B140">
        <v>-0.533889</v>
      </c>
      <c r="C140">
        <f>VLOOKUP(A140,[1]总校正后表!$A:$W,23,0)</f>
        <v>1.68787146</v>
      </c>
    </row>
    <row r="141" spans="1:3">
      <c r="A141" t="s">
        <v>1186</v>
      </c>
      <c r="B141">
        <v>-0.532634</v>
      </c>
      <c r="C141">
        <f>VLOOKUP(A141,[1]总校正后表!$A:$W,23,0)</f>
        <v>1.07936056</v>
      </c>
    </row>
    <row r="142" spans="1:3">
      <c r="A142" t="s">
        <v>778</v>
      </c>
      <c r="B142">
        <v>-0.532606</v>
      </c>
      <c r="C142">
        <f>VLOOKUP(A142,[1]总校正后表!$A:$W,23,0)</f>
        <v>0.02315396</v>
      </c>
    </row>
    <row r="143" spans="1:3">
      <c r="A143" t="s">
        <v>83</v>
      </c>
      <c r="B143">
        <v>-0.532386</v>
      </c>
      <c r="C143">
        <f>VLOOKUP(A143,[1]总校正后表!$A:$W,23,0)</f>
        <v>0.76986046</v>
      </c>
    </row>
    <row r="144" spans="1:3">
      <c r="A144" t="s">
        <v>22</v>
      </c>
      <c r="B144">
        <v>-0.53222</v>
      </c>
      <c r="C144">
        <f>VLOOKUP(A144,[1]总校正后表!$A:$W,23,0)</f>
        <v>0.29683906</v>
      </c>
    </row>
    <row r="145" spans="1:3">
      <c r="A145" t="s">
        <v>1121</v>
      </c>
      <c r="B145">
        <v>-0.529794</v>
      </c>
      <c r="C145">
        <f>VLOOKUP(A145,[1]总校正后表!$A:$W,23,0)</f>
        <v>0.48734846</v>
      </c>
    </row>
    <row r="146" spans="1:3">
      <c r="A146" t="s">
        <v>266</v>
      </c>
      <c r="B146">
        <v>-0.529523</v>
      </c>
      <c r="C146">
        <f>VLOOKUP(A146,[1]总校正后表!$A:$W,23,0)</f>
        <v>1.70759646</v>
      </c>
    </row>
    <row r="147" spans="1:3">
      <c r="A147" t="s">
        <v>62</v>
      </c>
      <c r="B147">
        <v>-0.527191</v>
      </c>
      <c r="C147">
        <f>VLOOKUP(A147,[1]总校正后表!$A:$W,23,0)</f>
        <v>0.44917446</v>
      </c>
    </row>
    <row r="148" spans="1:3">
      <c r="A148" t="s">
        <v>326</v>
      </c>
      <c r="B148">
        <v>-0.527016</v>
      </c>
      <c r="C148">
        <f>VLOOKUP(A148,[1]总校正后表!$A:$W,23,0)</f>
        <v>0.64298346</v>
      </c>
    </row>
    <row r="149" spans="1:3">
      <c r="A149" t="s">
        <v>919</v>
      </c>
      <c r="B149">
        <v>-0.526443</v>
      </c>
      <c r="C149">
        <f>VLOOKUP(A149,[1]总校正后表!$A:$W,23,0)</f>
        <v>0.38843346</v>
      </c>
    </row>
    <row r="150" spans="1:3">
      <c r="A150" t="s">
        <v>56</v>
      </c>
      <c r="B150">
        <v>-0.524364</v>
      </c>
      <c r="C150">
        <f>VLOOKUP(A150,[1]总校正后表!$A:$W,23,0)</f>
        <v>1.73246546</v>
      </c>
    </row>
    <row r="151" spans="1:3">
      <c r="A151" t="s">
        <v>42</v>
      </c>
      <c r="B151">
        <v>-0.521757</v>
      </c>
      <c r="C151">
        <f>VLOOKUP(A151,[1]总校正后表!$A:$W,23,0)</f>
        <v>0.38598046</v>
      </c>
    </row>
    <row r="152" spans="1:3">
      <c r="A152" t="s">
        <v>126</v>
      </c>
      <c r="B152">
        <v>-0.521395</v>
      </c>
      <c r="C152">
        <f>VLOOKUP(A152,[1]总校正后表!$A:$W,23,0)</f>
        <v>1.44294726</v>
      </c>
    </row>
    <row r="153" spans="1:3">
      <c r="A153" t="s">
        <v>407</v>
      </c>
      <c r="B153">
        <v>-0.521375</v>
      </c>
      <c r="C153">
        <f>VLOOKUP(A153,[1]总校正后表!$A:$W,23,0)</f>
        <v>0.47648546</v>
      </c>
    </row>
    <row r="154" spans="1:3">
      <c r="A154" t="s">
        <v>187</v>
      </c>
      <c r="B154">
        <v>-0.520559</v>
      </c>
      <c r="C154">
        <f>VLOOKUP(A154,[1]总校正后表!$A:$W,23,0)</f>
        <v>0.51461226</v>
      </c>
    </row>
    <row r="155" spans="1:3">
      <c r="A155" t="s">
        <v>87</v>
      </c>
      <c r="B155">
        <v>-0.516537</v>
      </c>
      <c r="C155">
        <f>VLOOKUP(A155,[1]总校正后表!$A:$W,23,0)</f>
        <v>1.46943046</v>
      </c>
    </row>
    <row r="156" spans="1:3">
      <c r="A156" t="s">
        <v>256</v>
      </c>
      <c r="B156">
        <v>-0.515598</v>
      </c>
      <c r="C156">
        <f>VLOOKUP(A156,[1]总校正后表!$A:$W,23,0)</f>
        <v>0.38277046</v>
      </c>
    </row>
    <row r="157" spans="1:3">
      <c r="A157" t="s">
        <v>64</v>
      </c>
      <c r="B157">
        <v>-0.511101</v>
      </c>
      <c r="C157">
        <f>VLOOKUP(A157,[1]总校正后表!$A:$W,23,0)</f>
        <v>0.39567236</v>
      </c>
    </row>
    <row r="158" spans="1:3">
      <c r="A158" t="s">
        <v>269</v>
      </c>
      <c r="B158">
        <v>-0.510982</v>
      </c>
      <c r="C158">
        <f>VLOOKUP(A158,[1]总校正后表!$A:$W,23,0)</f>
        <v>1.32870946</v>
      </c>
    </row>
    <row r="159" spans="1:3">
      <c r="A159" t="s">
        <v>689</v>
      </c>
      <c r="B159">
        <v>-0.508312</v>
      </c>
      <c r="C159">
        <f>VLOOKUP(A159,[1]总校正后表!$A:$W,23,0)</f>
        <v>0.85167146</v>
      </c>
    </row>
    <row r="160" spans="1:3">
      <c r="A160" t="s">
        <v>505</v>
      </c>
      <c r="B160">
        <v>-0.507816</v>
      </c>
      <c r="C160">
        <f>VLOOKUP(A160,[1]总校正后表!$A:$W,23,0)</f>
        <v>1.42016546</v>
      </c>
    </row>
    <row r="161" spans="1:3">
      <c r="A161" t="s">
        <v>564</v>
      </c>
      <c r="B161">
        <v>-0.507005</v>
      </c>
      <c r="C161">
        <f>VLOOKUP(A161,[1]总校正后表!$A:$W,23,0)</f>
        <v>0.326963</v>
      </c>
    </row>
    <row r="162" spans="1:3">
      <c r="A162" t="s">
        <v>754</v>
      </c>
      <c r="B162">
        <v>-0.506681</v>
      </c>
      <c r="C162">
        <f>VLOOKUP(A162,[1]总校正后表!$A:$W,23,0)</f>
        <v>1.47065546</v>
      </c>
    </row>
    <row r="163" spans="1:3">
      <c r="A163" t="s">
        <v>1246</v>
      </c>
      <c r="B163">
        <v>-0.506578</v>
      </c>
      <c r="C163">
        <f>VLOOKUP(A163,[1]总校正后表!$A:$W,23,0)</f>
        <v>0.88022036</v>
      </c>
    </row>
    <row r="164" spans="1:3">
      <c r="A164" t="s">
        <v>137</v>
      </c>
      <c r="B164">
        <v>-0.505603</v>
      </c>
      <c r="C164">
        <f>VLOOKUP(A164,[1]总校正后表!$A:$W,23,0)</f>
        <v>1.16834046</v>
      </c>
    </row>
    <row r="165" spans="1:3">
      <c r="A165" t="s">
        <v>265</v>
      </c>
      <c r="B165">
        <v>-0.504322</v>
      </c>
      <c r="C165">
        <f>VLOOKUP(A165,[1]总校正后表!$A:$W,23,0)</f>
        <v>0.84007956</v>
      </c>
    </row>
    <row r="166" spans="1:3">
      <c r="A166" t="s">
        <v>25</v>
      </c>
      <c r="B166">
        <v>-0.500336</v>
      </c>
      <c r="C166">
        <f>VLOOKUP(A166,[1]总校正后表!$A:$W,23,0)</f>
        <v>0.60349946</v>
      </c>
    </row>
    <row r="167" spans="1:3">
      <c r="A167" t="s">
        <v>404</v>
      </c>
      <c r="B167">
        <v>-0.499566</v>
      </c>
      <c r="C167">
        <f>VLOOKUP(A167,[1]总校正后表!$A:$W,23,0)</f>
        <v>0.01118726</v>
      </c>
    </row>
    <row r="168" spans="1:3">
      <c r="A168" t="s">
        <v>698</v>
      </c>
      <c r="B168">
        <v>-0.496935</v>
      </c>
      <c r="C168">
        <f>VLOOKUP(A168,[1]总校正后表!$A:$W,23,0)</f>
        <v>0.47983146</v>
      </c>
    </row>
    <row r="169" spans="1:3">
      <c r="A169" t="s">
        <v>621</v>
      </c>
      <c r="B169">
        <v>-0.496729</v>
      </c>
      <c r="C169">
        <f>VLOOKUP(A169,[1]总校正后表!$A:$W,23,0)</f>
        <v>0.24410846</v>
      </c>
    </row>
    <row r="170" spans="1:3">
      <c r="A170" t="s">
        <v>1160</v>
      </c>
      <c r="B170">
        <v>-0.496724</v>
      </c>
      <c r="C170">
        <f>VLOOKUP(A170,[1]总校正后表!$A:$W,23,0)</f>
        <v>0.04415516</v>
      </c>
    </row>
    <row r="171" spans="1:3">
      <c r="A171" t="s">
        <v>118</v>
      </c>
      <c r="B171">
        <v>-0.496189</v>
      </c>
      <c r="C171">
        <f>VLOOKUP(A171,[1]总校正后表!$A:$W,23,0)</f>
        <v>0.22054056</v>
      </c>
    </row>
    <row r="172" spans="1:3">
      <c r="A172" t="s">
        <v>1272</v>
      </c>
      <c r="B172">
        <v>-0.494529</v>
      </c>
      <c r="C172">
        <f>VLOOKUP(A172,[1]总校正后表!$A:$W,23,0)</f>
        <v>0.93763246</v>
      </c>
    </row>
    <row r="173" spans="1:3">
      <c r="A173" t="s">
        <v>1290</v>
      </c>
      <c r="B173">
        <v>-0.492542</v>
      </c>
      <c r="C173">
        <f>VLOOKUP(A173,[1]总校正后表!$A:$W,23,0)</f>
        <v>0.168881</v>
      </c>
    </row>
    <row r="174" spans="1:3">
      <c r="A174" t="s">
        <v>548</v>
      </c>
      <c r="B174">
        <v>-0.492088</v>
      </c>
      <c r="C174">
        <f>VLOOKUP(A174,[1]总校正后表!$A:$W,23,0)</f>
        <v>0.39897116</v>
      </c>
    </row>
    <row r="175" spans="1:3">
      <c r="A175" t="s">
        <v>437</v>
      </c>
      <c r="B175">
        <v>-0.491883</v>
      </c>
      <c r="C175">
        <f>VLOOKUP(A175,[1]总校正后表!$A:$W,23,0)</f>
        <v>0.73688946</v>
      </c>
    </row>
    <row r="176" spans="1:3">
      <c r="A176" t="s">
        <v>41</v>
      </c>
      <c r="B176">
        <v>-0.489257</v>
      </c>
      <c r="C176">
        <f>VLOOKUP(A176,[1]总校正后表!$A:$W,23,0)</f>
        <v>1.81497156</v>
      </c>
    </row>
    <row r="177" spans="1:3">
      <c r="A177" t="s">
        <v>183</v>
      </c>
      <c r="B177">
        <v>-0.488365</v>
      </c>
      <c r="C177">
        <f>VLOOKUP(A177,[1]总校正后表!$A:$W,23,0)</f>
        <v>-0.1412038</v>
      </c>
    </row>
    <row r="178" spans="1:3">
      <c r="A178" t="s">
        <v>1175</v>
      </c>
      <c r="B178">
        <v>-0.487575</v>
      </c>
      <c r="C178">
        <f>VLOOKUP(A178,[1]总校正后表!$A:$W,23,0)</f>
        <v>0.75428756</v>
      </c>
    </row>
    <row r="179" spans="1:3">
      <c r="A179" t="s">
        <v>988</v>
      </c>
      <c r="B179">
        <v>-0.485251</v>
      </c>
      <c r="C179">
        <f>VLOOKUP(A179,[1]总校正后表!$A:$W,23,0)</f>
        <v>0.65703836</v>
      </c>
    </row>
    <row r="180" spans="1:3">
      <c r="A180" t="s">
        <v>140</v>
      </c>
      <c r="B180">
        <v>-0.485091</v>
      </c>
      <c r="C180">
        <f>VLOOKUP(A180,[1]总校正后表!$A:$W,23,0)</f>
        <v>1.26070446</v>
      </c>
    </row>
    <row r="181" spans="1:3">
      <c r="A181" t="s">
        <v>459</v>
      </c>
      <c r="B181">
        <v>-0.485069</v>
      </c>
      <c r="C181">
        <f>VLOOKUP(A181,[1]总校正后表!$A:$W,23,0)</f>
        <v>0.72045146</v>
      </c>
    </row>
    <row r="182" spans="1:3">
      <c r="A182" t="s">
        <v>196</v>
      </c>
      <c r="B182">
        <v>-0.484744</v>
      </c>
      <c r="C182">
        <f>VLOOKUP(A182,[1]总校正后表!$A:$W,23,0)</f>
        <v>1.036449</v>
      </c>
    </row>
    <row r="183" spans="1:3">
      <c r="A183" t="s">
        <v>1139</v>
      </c>
      <c r="B183">
        <v>-0.484246</v>
      </c>
      <c r="C183">
        <f>VLOOKUP(A183,[1]总校正后表!$A:$W,23,0)</f>
        <v>0.44555436</v>
      </c>
    </row>
    <row r="184" spans="1:3">
      <c r="A184" t="s">
        <v>800</v>
      </c>
      <c r="B184">
        <v>-0.483899</v>
      </c>
      <c r="C184">
        <f>VLOOKUP(A184,[1]总校正后表!$A:$W,23,0)</f>
        <v>1.04839446</v>
      </c>
    </row>
    <row r="185" spans="1:3">
      <c r="A185" t="s">
        <v>1254</v>
      </c>
      <c r="B185">
        <v>-0.483795</v>
      </c>
      <c r="C185">
        <f>VLOOKUP(A185,[1]总校正后表!$A:$W,23,0)</f>
        <v>1.15341846</v>
      </c>
    </row>
    <row r="186" spans="1:3">
      <c r="A186" t="s">
        <v>301</v>
      </c>
      <c r="B186">
        <v>-0.482396</v>
      </c>
      <c r="C186">
        <f>VLOOKUP(A186,[1]总校正后表!$A:$W,23,0)</f>
        <v>0.40137846</v>
      </c>
    </row>
    <row r="187" spans="1:3">
      <c r="A187" t="s">
        <v>787</v>
      </c>
      <c r="B187">
        <v>-0.480079</v>
      </c>
      <c r="C187">
        <f>VLOOKUP(A187,[1]总校正后表!$A:$W,23,0)</f>
        <v>1.95527946</v>
      </c>
    </row>
    <row r="188" spans="1:3">
      <c r="A188" t="s">
        <v>7</v>
      </c>
      <c r="B188">
        <v>-0.479669</v>
      </c>
      <c r="C188">
        <f>VLOOKUP(A188,[1]总校正后表!$A:$W,23,0)</f>
        <v>1.52335746</v>
      </c>
    </row>
    <row r="189" spans="1:3">
      <c r="A189" t="s">
        <v>552</v>
      </c>
      <c r="B189">
        <v>-0.474655</v>
      </c>
      <c r="C189">
        <f>VLOOKUP(A189,[1]总校正后表!$A:$W,23,0)</f>
        <v>0.27035156</v>
      </c>
    </row>
    <row r="190" spans="1:3">
      <c r="A190" t="s">
        <v>180</v>
      </c>
      <c r="B190">
        <v>-0.473276</v>
      </c>
      <c r="C190">
        <f>VLOOKUP(A190,[1]总校正后表!$A:$W,23,0)</f>
        <v>1.14563346</v>
      </c>
    </row>
    <row r="191" spans="1:3">
      <c r="A191" t="s">
        <v>147</v>
      </c>
      <c r="B191">
        <v>-0.470957</v>
      </c>
      <c r="C191">
        <f>VLOOKUP(A191,[1]总校正后表!$A:$W,23,0)</f>
        <v>1.36145546</v>
      </c>
    </row>
    <row r="192" spans="1:3">
      <c r="A192" t="s">
        <v>1081</v>
      </c>
      <c r="B192">
        <v>-0.47056</v>
      </c>
      <c r="C192">
        <f>VLOOKUP(A192,[1]总校正后表!$A:$W,23,0)</f>
        <v>1.57880746</v>
      </c>
    </row>
    <row r="193" spans="1:3">
      <c r="A193" t="s">
        <v>783</v>
      </c>
      <c r="B193">
        <v>-0.469319</v>
      </c>
      <c r="C193">
        <f>VLOOKUP(A193,[1]总校正后表!$A:$W,23,0)</f>
        <v>0.94288356</v>
      </c>
    </row>
    <row r="194" spans="1:3">
      <c r="A194" t="s">
        <v>17</v>
      </c>
      <c r="B194">
        <v>-0.468509</v>
      </c>
      <c r="C194">
        <f>VLOOKUP(A194,[1]总校正后表!$A:$W,23,0)</f>
        <v>1.07192156</v>
      </c>
    </row>
    <row r="195" spans="1:3">
      <c r="A195" t="s">
        <v>397</v>
      </c>
      <c r="B195">
        <v>-0.46846</v>
      </c>
      <c r="C195">
        <f>VLOOKUP(A195,[1]总校正后表!$A:$W,23,0)</f>
        <v>0.67296246</v>
      </c>
    </row>
    <row r="196" spans="1:3">
      <c r="A196" t="s">
        <v>937</v>
      </c>
      <c r="B196">
        <v>-0.468191</v>
      </c>
      <c r="C196">
        <f>VLOOKUP(A196,[1]总校正后表!$A:$W,23,0)</f>
        <v>0.65338346</v>
      </c>
    </row>
    <row r="197" spans="1:3">
      <c r="A197" t="s">
        <v>449</v>
      </c>
      <c r="B197">
        <v>-0.467003</v>
      </c>
      <c r="C197">
        <f>VLOOKUP(A197,[1]总校正后表!$A:$W,23,0)</f>
        <v>0.85286856</v>
      </c>
    </row>
    <row r="198" spans="1:3">
      <c r="A198" t="s">
        <v>902</v>
      </c>
      <c r="B198">
        <v>-0.464343</v>
      </c>
      <c r="C198">
        <f>VLOOKUP(A198,[1]总校正后表!$A:$W,23,0)</f>
        <v>0.48009146</v>
      </c>
    </row>
    <row r="199" spans="1:3">
      <c r="A199" t="s">
        <v>253</v>
      </c>
      <c r="B199">
        <v>-0.461682</v>
      </c>
      <c r="C199">
        <f>VLOOKUP(A199,[1]总校正后表!$A:$W,23,0)</f>
        <v>1.45431346</v>
      </c>
    </row>
    <row r="200" spans="1:3">
      <c r="A200" t="s">
        <v>288</v>
      </c>
      <c r="B200">
        <v>-0.46103</v>
      </c>
      <c r="C200">
        <f>VLOOKUP(A200,[1]总校正后表!$A:$W,23,0)</f>
        <v>1.58770646</v>
      </c>
    </row>
    <row r="201" spans="1:3">
      <c r="A201" t="s">
        <v>551</v>
      </c>
      <c r="B201">
        <v>-0.460932</v>
      </c>
      <c r="C201">
        <f>VLOOKUP(A201,[1]总校正后表!$A:$W,23,0)</f>
        <v>0.32081456</v>
      </c>
    </row>
    <row r="202" spans="1:3">
      <c r="A202" t="s">
        <v>1141</v>
      </c>
      <c r="B202">
        <v>-0.459292</v>
      </c>
      <c r="C202">
        <f>VLOOKUP(A202,[1]总校正后表!$A:$W,23,0)</f>
        <v>1.46277046</v>
      </c>
    </row>
    <row r="203" spans="1:3">
      <c r="A203" t="s">
        <v>650</v>
      </c>
      <c r="B203">
        <v>-0.458362</v>
      </c>
      <c r="C203">
        <f>VLOOKUP(A203,[1]总校正后表!$A:$W,23,0)</f>
        <v>0.60748026</v>
      </c>
    </row>
    <row r="204" spans="1:3">
      <c r="A204" t="s">
        <v>289</v>
      </c>
      <c r="B204">
        <v>-0.45749</v>
      </c>
      <c r="C204">
        <f>VLOOKUP(A204,[1]总校正后表!$A:$W,23,0)</f>
        <v>0.0502803</v>
      </c>
    </row>
    <row r="205" spans="1:3">
      <c r="A205" t="s">
        <v>241</v>
      </c>
      <c r="B205">
        <v>-0.45544</v>
      </c>
      <c r="C205">
        <f>VLOOKUP(A205,[1]总校正后表!$A:$W,23,0)</f>
        <v>0.25023146</v>
      </c>
    </row>
    <row r="206" spans="1:3">
      <c r="A206" t="s">
        <v>939</v>
      </c>
      <c r="B206">
        <v>-0.453064</v>
      </c>
      <c r="C206">
        <f>VLOOKUP(A206,[1]总校正后表!$A:$W,23,0)</f>
        <v>1.38414936</v>
      </c>
    </row>
    <row r="207" spans="1:3">
      <c r="A207" t="s">
        <v>12</v>
      </c>
      <c r="B207">
        <v>-0.451064</v>
      </c>
      <c r="C207">
        <f>VLOOKUP(A207,[1]总校正后表!$A:$W,23,0)</f>
        <v>2.61371546</v>
      </c>
    </row>
    <row r="208" spans="1:3">
      <c r="A208" t="s">
        <v>143</v>
      </c>
      <c r="B208">
        <v>-0.450504</v>
      </c>
      <c r="C208">
        <f>VLOOKUP(A208,[1]总校正后表!$A:$W,23,0)</f>
        <v>1.39806146</v>
      </c>
    </row>
    <row r="209" spans="1:3">
      <c r="A209" t="s">
        <v>682</v>
      </c>
      <c r="B209">
        <v>-0.44946</v>
      </c>
      <c r="C209">
        <f>VLOOKUP(A209,[1]总校正后表!$A:$W,23,0)</f>
        <v>0.04888526</v>
      </c>
    </row>
    <row r="210" spans="1:3">
      <c r="A210" t="s">
        <v>294</v>
      </c>
      <c r="B210">
        <v>-0.446559</v>
      </c>
      <c r="C210">
        <f>VLOOKUP(A210,[1]总校正后表!$A:$W,23,0)</f>
        <v>0.99705046</v>
      </c>
    </row>
    <row r="211" spans="1:3">
      <c r="A211" t="s">
        <v>1195</v>
      </c>
      <c r="B211">
        <v>-0.444884</v>
      </c>
      <c r="C211">
        <f>VLOOKUP(A211,[1]总校正后表!$A:$W,23,0)</f>
        <v>0.51049046</v>
      </c>
    </row>
    <row r="212" spans="1:3">
      <c r="A212" t="s">
        <v>476</v>
      </c>
      <c r="B212">
        <v>-0.443648</v>
      </c>
      <c r="C212">
        <f>VLOOKUP(A212,[1]总校正后表!$A:$W,23,0)</f>
        <v>0.952243</v>
      </c>
    </row>
    <row r="213" spans="1:3">
      <c r="A213" t="s">
        <v>465</v>
      </c>
      <c r="B213">
        <v>-0.443049</v>
      </c>
      <c r="C213">
        <f>VLOOKUP(A213,[1]总校正后表!$A:$W,23,0)</f>
        <v>0.28175036</v>
      </c>
    </row>
    <row r="214" spans="1:3">
      <c r="A214" t="s">
        <v>234</v>
      </c>
      <c r="B214">
        <v>-0.442984</v>
      </c>
      <c r="C214">
        <f>VLOOKUP(A214,[1]总校正后表!$A:$W,23,0)</f>
        <v>1.59460546</v>
      </c>
    </row>
    <row r="215" spans="1:3">
      <c r="A215" t="s">
        <v>1236</v>
      </c>
      <c r="B215">
        <v>-0.442217</v>
      </c>
      <c r="C215">
        <f>VLOOKUP(A215,[1]总校正后表!$A:$W,23,0)</f>
        <v>0.79001246</v>
      </c>
    </row>
    <row r="216" spans="1:3">
      <c r="A216" t="s">
        <v>1161</v>
      </c>
      <c r="B216">
        <v>-0.441195</v>
      </c>
      <c r="C216">
        <f>VLOOKUP(A216,[1]总校正后表!$A:$W,23,0)</f>
        <v>0.97664236</v>
      </c>
    </row>
    <row r="217" spans="1:3">
      <c r="A217" t="s">
        <v>1127</v>
      </c>
      <c r="B217">
        <v>-0.439299</v>
      </c>
      <c r="C217">
        <f>VLOOKUP(A217,[1]总校正后表!$A:$W,23,0)</f>
        <v>1.07331446</v>
      </c>
    </row>
    <row r="218" spans="1:3">
      <c r="A218" t="s">
        <v>1179</v>
      </c>
      <c r="B218">
        <v>-0.439151</v>
      </c>
      <c r="C218">
        <f>VLOOKUP(A218,[1]总校正后表!$A:$W,23,0)</f>
        <v>0.32661346</v>
      </c>
    </row>
    <row r="219" spans="1:3">
      <c r="A219" t="s">
        <v>1054</v>
      </c>
      <c r="B219">
        <v>-0.436687</v>
      </c>
      <c r="C219">
        <f>VLOOKUP(A219,[1]总校正后表!$A:$W,23,0)</f>
        <v>0.43939056</v>
      </c>
    </row>
    <row r="220" spans="1:3">
      <c r="A220" t="s">
        <v>999</v>
      </c>
      <c r="B220">
        <v>-0.43462</v>
      </c>
      <c r="C220">
        <f>VLOOKUP(A220,[1]总校正后表!$A:$W,23,0)</f>
        <v>1.11010726</v>
      </c>
    </row>
    <row r="221" spans="1:3">
      <c r="A221" t="s">
        <v>98</v>
      </c>
      <c r="B221">
        <v>-0.433531</v>
      </c>
      <c r="C221">
        <f>VLOOKUP(A221,[1]总校正后表!$A:$W,23,0)</f>
        <v>0.78490236</v>
      </c>
    </row>
    <row r="222" spans="1:3">
      <c r="A222" t="s">
        <v>598</v>
      </c>
      <c r="B222">
        <v>-0.433051</v>
      </c>
      <c r="C222">
        <f>VLOOKUP(A222,[1]总校正后表!$A:$W,23,0)</f>
        <v>1.60095746</v>
      </c>
    </row>
    <row r="223" spans="1:3">
      <c r="A223" t="s">
        <v>1053</v>
      </c>
      <c r="B223">
        <v>-0.432542</v>
      </c>
      <c r="C223">
        <f>VLOOKUP(A223,[1]总校正后表!$A:$W,23,0)</f>
        <v>1.765415</v>
      </c>
    </row>
    <row r="224" spans="1:3">
      <c r="A224" t="s">
        <v>247</v>
      </c>
      <c r="B224">
        <v>-0.432405</v>
      </c>
      <c r="C224">
        <f>VLOOKUP(A224,[1]总校正后表!$A:$W,23,0)</f>
        <v>0.39022846</v>
      </c>
    </row>
    <row r="225" spans="1:3">
      <c r="A225" t="s">
        <v>525</v>
      </c>
      <c r="B225">
        <v>-0.432353</v>
      </c>
      <c r="C225">
        <f>VLOOKUP(A225,[1]总校正后表!$A:$W,23,0)</f>
        <v>1.43714146</v>
      </c>
    </row>
    <row r="226" spans="1:3">
      <c r="A226" t="s">
        <v>202</v>
      </c>
      <c r="B226">
        <v>-0.429884</v>
      </c>
      <c r="C226">
        <f>VLOOKUP(A226,[1]总校正后表!$A:$W,23,0)</f>
        <v>2.09787746</v>
      </c>
    </row>
    <row r="227" spans="1:3">
      <c r="A227" t="s">
        <v>879</v>
      </c>
      <c r="B227">
        <v>-0.424887</v>
      </c>
      <c r="C227">
        <f>VLOOKUP(A227,[1]总校正后表!$A:$W,23,0)</f>
        <v>0.45621546</v>
      </c>
    </row>
    <row r="228" spans="1:3">
      <c r="A228" t="s">
        <v>58</v>
      </c>
      <c r="B228">
        <v>-0.424337</v>
      </c>
      <c r="C228">
        <f>VLOOKUP(A228,[1]总校正后表!$A:$W,23,0)</f>
        <v>0.77907146</v>
      </c>
    </row>
    <row r="229" spans="1:3">
      <c r="A229" t="s">
        <v>1166</v>
      </c>
      <c r="B229">
        <v>-0.423883</v>
      </c>
      <c r="C229">
        <f>VLOOKUP(A229,[1]总校正后表!$A:$W,23,0)</f>
        <v>1.86035036</v>
      </c>
    </row>
    <row r="230" spans="1:3">
      <c r="A230" t="s">
        <v>985</v>
      </c>
      <c r="B230">
        <v>-0.420557</v>
      </c>
      <c r="C230">
        <f>VLOOKUP(A230,[1]总校正后表!$A:$W,23,0)</f>
        <v>-0.27735546</v>
      </c>
    </row>
    <row r="231" spans="1:3">
      <c r="A231" t="s">
        <v>808</v>
      </c>
      <c r="B231">
        <v>-0.419897</v>
      </c>
      <c r="C231">
        <f>VLOOKUP(A231,[1]总校正后表!$A:$W,23,0)</f>
        <v>1.21664226</v>
      </c>
    </row>
    <row r="232" spans="1:3">
      <c r="A232" t="s">
        <v>455</v>
      </c>
      <c r="B232">
        <v>-0.418463</v>
      </c>
      <c r="C232">
        <f>VLOOKUP(A232,[1]总校正后表!$A:$W,23,0)</f>
        <v>1.15465646</v>
      </c>
    </row>
    <row r="233" spans="1:3">
      <c r="A233" t="s">
        <v>210</v>
      </c>
      <c r="B233">
        <v>-0.417438</v>
      </c>
      <c r="C233">
        <f>VLOOKUP(A233,[1]总校正后表!$A:$W,23,0)</f>
        <v>0.91277026</v>
      </c>
    </row>
    <row r="234" spans="1:3">
      <c r="A234" t="s">
        <v>205</v>
      </c>
      <c r="B234">
        <v>-0.415975</v>
      </c>
      <c r="C234">
        <f>VLOOKUP(A234,[1]总校正后表!$A:$W,23,0)</f>
        <v>0.76426516</v>
      </c>
    </row>
    <row r="235" spans="1:3">
      <c r="A235" t="s">
        <v>871</v>
      </c>
      <c r="B235">
        <v>-0.415877</v>
      </c>
      <c r="C235">
        <f>VLOOKUP(A235,[1]总校正后表!$A:$W,23,0)</f>
        <v>-0.01364644</v>
      </c>
    </row>
    <row r="236" spans="1:3">
      <c r="A236" t="s">
        <v>172</v>
      </c>
      <c r="B236">
        <v>-0.415638</v>
      </c>
      <c r="C236">
        <f>VLOOKUP(A236,[1]总校正后表!$A:$W,23,0)</f>
        <v>1.44430246</v>
      </c>
    </row>
    <row r="237" spans="1:3">
      <c r="A237" t="s">
        <v>440</v>
      </c>
      <c r="B237">
        <v>-0.414256</v>
      </c>
      <c r="C237">
        <f>VLOOKUP(A237,[1]总校正后表!$A:$W,23,0)</f>
        <v>1.495576</v>
      </c>
    </row>
    <row r="238" spans="1:3">
      <c r="A238" t="s">
        <v>1002</v>
      </c>
      <c r="B238">
        <v>-0.407716</v>
      </c>
      <c r="C238">
        <f>VLOOKUP(A238,[1]总校正后表!$A:$W,23,0)</f>
        <v>1.02603346</v>
      </c>
    </row>
    <row r="239" spans="1:3">
      <c r="A239" t="s">
        <v>500</v>
      </c>
      <c r="B239">
        <v>-0.405889</v>
      </c>
      <c r="C239">
        <f>VLOOKUP(A239,[1]总校正后表!$A:$W,23,0)</f>
        <v>0.64359246</v>
      </c>
    </row>
    <row r="240" spans="1:3">
      <c r="A240" t="s">
        <v>782</v>
      </c>
      <c r="B240">
        <v>-0.405225</v>
      </c>
      <c r="C240">
        <f>VLOOKUP(A240,[1]总校正后表!$A:$W,23,0)</f>
        <v>1.17788646</v>
      </c>
    </row>
    <row r="241" spans="1:3">
      <c r="A241" t="s">
        <v>633</v>
      </c>
      <c r="B241">
        <v>-0.403825</v>
      </c>
      <c r="C241">
        <f>VLOOKUP(A241,[1]总校正后表!$A:$W,23,0)</f>
        <v>0.45914246</v>
      </c>
    </row>
    <row r="242" spans="1:3">
      <c r="A242" t="s">
        <v>963</v>
      </c>
      <c r="B242">
        <v>-0.402494</v>
      </c>
      <c r="C242">
        <f>VLOOKUP(A242,[1]总校正后表!$A:$W,23,0)</f>
        <v>-0.10940894</v>
      </c>
    </row>
    <row r="243" spans="1:3">
      <c r="A243" t="s">
        <v>190</v>
      </c>
      <c r="B243">
        <v>-0.402421</v>
      </c>
      <c r="C243">
        <f>VLOOKUP(A243,[1]总校正后表!$A:$W,23,0)</f>
        <v>0.68107746</v>
      </c>
    </row>
    <row r="244" spans="1:3">
      <c r="A244" t="s">
        <v>527</v>
      </c>
      <c r="B244">
        <v>-0.402184</v>
      </c>
      <c r="C244">
        <f>VLOOKUP(A244,[1]总校正后表!$A:$W,23,0)</f>
        <v>0.68924046</v>
      </c>
    </row>
    <row r="245" spans="1:3">
      <c r="A245" t="s">
        <v>624</v>
      </c>
      <c r="B245">
        <v>-0.402165</v>
      </c>
      <c r="C245">
        <f>VLOOKUP(A245,[1]总校正后表!$A:$W,23,0)</f>
        <v>0.83305946</v>
      </c>
    </row>
    <row r="246" spans="1:3">
      <c r="A246" t="s">
        <v>384</v>
      </c>
      <c r="B246">
        <v>-0.401992</v>
      </c>
      <c r="C246">
        <f>VLOOKUP(A246,[1]总校正后表!$A:$W,23,0)</f>
        <v>-0.09052964</v>
      </c>
    </row>
    <row r="247" spans="1:3">
      <c r="A247" t="s">
        <v>68</v>
      </c>
      <c r="B247">
        <v>-0.401634</v>
      </c>
      <c r="C247">
        <f>VLOOKUP(A247,[1]总校正后表!$A:$W,23,0)</f>
        <v>0.05937926</v>
      </c>
    </row>
    <row r="248" spans="1:3">
      <c r="A248" t="s">
        <v>105</v>
      </c>
      <c r="B248">
        <v>-0.401449</v>
      </c>
      <c r="C248">
        <f>VLOOKUP(A248,[1]总校正后表!$A:$W,23,0)</f>
        <v>-0.00588173999999998</v>
      </c>
    </row>
    <row r="249" spans="1:3">
      <c r="A249" t="s">
        <v>194</v>
      </c>
      <c r="B249">
        <v>-0.400049</v>
      </c>
      <c r="C249">
        <f>VLOOKUP(A249,[1]总校正后表!$A:$W,23,0)</f>
        <v>-0.10412244</v>
      </c>
    </row>
    <row r="250" spans="1:3">
      <c r="A250" t="s">
        <v>1069</v>
      </c>
      <c r="B250">
        <v>-0.399468</v>
      </c>
      <c r="C250">
        <f>VLOOKUP(A250,[1]总校正后表!$A:$W,23,0)</f>
        <v>0.30207836</v>
      </c>
    </row>
    <row r="251" spans="1:3">
      <c r="A251" t="s">
        <v>403</v>
      </c>
      <c r="B251">
        <v>-0.398504</v>
      </c>
      <c r="C251">
        <f>VLOOKUP(A251,[1]总校正后表!$A:$W,23,0)</f>
        <v>0.56612246</v>
      </c>
    </row>
    <row r="252" spans="1:3">
      <c r="A252" t="s">
        <v>745</v>
      </c>
      <c r="B252">
        <v>-0.395259</v>
      </c>
      <c r="C252">
        <f>VLOOKUP(A252,[1]总校正后表!$A:$W,23,0)</f>
        <v>1.20590546</v>
      </c>
    </row>
    <row r="253" spans="1:3">
      <c r="A253" t="s">
        <v>1084</v>
      </c>
      <c r="B253">
        <v>-0.394873</v>
      </c>
      <c r="C253">
        <f>VLOOKUP(A253,[1]总校正后表!$A:$W,23,0)</f>
        <v>0.27656536</v>
      </c>
    </row>
    <row r="254" spans="1:3">
      <c r="A254" t="s">
        <v>220</v>
      </c>
      <c r="B254">
        <v>-0.394609</v>
      </c>
      <c r="C254">
        <f>VLOOKUP(A254,[1]总校正后表!$A:$W,23,0)</f>
        <v>0.82253326</v>
      </c>
    </row>
    <row r="255" spans="1:3">
      <c r="A255" t="s">
        <v>1154</v>
      </c>
      <c r="B255">
        <v>-0.394191</v>
      </c>
      <c r="C255">
        <f>VLOOKUP(A255,[1]总校正后表!$A:$W,23,0)</f>
        <v>1.17941536</v>
      </c>
    </row>
    <row r="256" spans="1:3">
      <c r="A256" t="s">
        <v>378</v>
      </c>
      <c r="B256">
        <v>-0.391144</v>
      </c>
      <c r="C256">
        <f>VLOOKUP(A256,[1]总校正后表!$A:$W,23,0)</f>
        <v>1.09009626</v>
      </c>
    </row>
    <row r="257" spans="1:3">
      <c r="A257" t="s">
        <v>129</v>
      </c>
      <c r="B257">
        <v>-0.38998</v>
      </c>
      <c r="C257">
        <f>VLOOKUP(A257,[1]总校正后表!$A:$W,23,0)</f>
        <v>2.10022746</v>
      </c>
    </row>
    <row r="258" spans="1:3">
      <c r="A258" t="s">
        <v>731</v>
      </c>
      <c r="B258">
        <v>-0.389698</v>
      </c>
      <c r="C258">
        <f>VLOOKUP(A258,[1]总校正后表!$A:$W,23,0)</f>
        <v>2.07275746</v>
      </c>
    </row>
    <row r="259" spans="1:3">
      <c r="A259" t="s">
        <v>793</v>
      </c>
      <c r="B259">
        <v>-0.389556</v>
      </c>
      <c r="C259">
        <f>VLOOKUP(A259,[1]总校正后表!$A:$W,23,0)</f>
        <v>1.21876226</v>
      </c>
    </row>
    <row r="260" spans="1:3">
      <c r="A260" t="s">
        <v>213</v>
      </c>
      <c r="B260">
        <v>-0.389365</v>
      </c>
      <c r="C260">
        <f>VLOOKUP(A260,[1]总校正后表!$A:$W,23,0)</f>
        <v>1.29498546</v>
      </c>
    </row>
    <row r="261" spans="1:3">
      <c r="A261" t="s">
        <v>188</v>
      </c>
      <c r="B261">
        <v>-0.389084</v>
      </c>
      <c r="C261">
        <f>VLOOKUP(A261,[1]总校正后表!$A:$W,23,0)</f>
        <v>0.70664136</v>
      </c>
    </row>
    <row r="262" spans="1:3">
      <c r="A262" t="s">
        <v>237</v>
      </c>
      <c r="B262">
        <v>-0.388551</v>
      </c>
      <c r="C262">
        <f>VLOOKUP(A262,[1]总校正后表!$A:$W,23,0)</f>
        <v>0.70000346</v>
      </c>
    </row>
    <row r="263" spans="1:3">
      <c r="A263" t="s">
        <v>363</v>
      </c>
      <c r="B263">
        <v>-0.381333</v>
      </c>
      <c r="C263">
        <f>VLOOKUP(A263,[1]总校正后表!$A:$W,23,0)</f>
        <v>0.67142626</v>
      </c>
    </row>
    <row r="264" spans="1:3">
      <c r="A264" t="s">
        <v>464</v>
      </c>
      <c r="B264">
        <v>-0.379979</v>
      </c>
      <c r="C264">
        <f>VLOOKUP(A264,[1]总校正后表!$A:$W,23,0)</f>
        <v>0.99061646</v>
      </c>
    </row>
    <row r="265" spans="1:3">
      <c r="A265" t="s">
        <v>625</v>
      </c>
      <c r="B265">
        <v>-0.378533</v>
      </c>
      <c r="C265">
        <f>VLOOKUP(A265,[1]总校正后表!$A:$W,23,0)</f>
        <v>1.16364046</v>
      </c>
    </row>
    <row r="266" spans="1:3">
      <c r="A266" t="s">
        <v>702</v>
      </c>
      <c r="B266">
        <v>-0.377264</v>
      </c>
      <c r="C266">
        <f>VLOOKUP(A266,[1]总校正后表!$A:$W,23,0)</f>
        <v>2.23683746</v>
      </c>
    </row>
    <row r="267" spans="1:3">
      <c r="A267" t="s">
        <v>750</v>
      </c>
      <c r="B267">
        <v>-0.376684</v>
      </c>
      <c r="C267">
        <f>VLOOKUP(A267,[1]总校正后表!$A:$W,23,0)</f>
        <v>2.15353546</v>
      </c>
    </row>
    <row r="268" spans="1:3">
      <c r="A268" t="s">
        <v>697</v>
      </c>
      <c r="B268">
        <v>-0.375893</v>
      </c>
      <c r="C268">
        <f>VLOOKUP(A268,[1]总校正后表!$A:$W,23,0)</f>
        <v>0.86973646</v>
      </c>
    </row>
    <row r="269" spans="1:3">
      <c r="A269" t="s">
        <v>365</v>
      </c>
      <c r="B269">
        <v>-0.372851</v>
      </c>
      <c r="C269">
        <f>VLOOKUP(A269,[1]总校正后表!$A:$W,23,0)</f>
        <v>1.62097626</v>
      </c>
    </row>
    <row r="270" spans="1:3">
      <c r="A270" t="s">
        <v>789</v>
      </c>
      <c r="B270">
        <v>-0.370724</v>
      </c>
      <c r="C270">
        <f>VLOOKUP(A270,[1]总校正后表!$A:$W,23,0)</f>
        <v>0.75245846</v>
      </c>
    </row>
    <row r="271" spans="1:3">
      <c r="A271" t="s">
        <v>179</v>
      </c>
      <c r="B271">
        <v>-0.369751</v>
      </c>
      <c r="C271">
        <f>VLOOKUP(A271,[1]总校正后表!$A:$W,23,0)</f>
        <v>1.94921546</v>
      </c>
    </row>
    <row r="272" spans="1:3">
      <c r="A272" t="s">
        <v>283</v>
      </c>
      <c r="B272">
        <v>-0.367038</v>
      </c>
      <c r="C272">
        <f>VLOOKUP(A272,[1]总校正后表!$A:$W,23,0)</f>
        <v>0.86961636</v>
      </c>
    </row>
    <row r="273" spans="1:3">
      <c r="A273" t="s">
        <v>368</v>
      </c>
      <c r="B273">
        <v>-0.365248</v>
      </c>
      <c r="C273">
        <f>VLOOKUP(A273,[1]总校正后表!$A:$W,23,0)</f>
        <v>0.35041056</v>
      </c>
    </row>
    <row r="274" spans="1:3">
      <c r="A274" t="s">
        <v>674</v>
      </c>
      <c r="B274">
        <v>-0.360714</v>
      </c>
      <c r="C274">
        <f>VLOOKUP(A274,[1]总校正后表!$A:$W,23,0)</f>
        <v>0.85635136</v>
      </c>
    </row>
    <row r="275" spans="1:3">
      <c r="A275" t="s">
        <v>558</v>
      </c>
      <c r="B275">
        <v>-0.360651</v>
      </c>
      <c r="C275">
        <f>VLOOKUP(A275,[1]总校正后表!$A:$W,23,0)</f>
        <v>1.54033846</v>
      </c>
    </row>
    <row r="276" spans="1:3">
      <c r="A276" t="s">
        <v>433</v>
      </c>
      <c r="B276">
        <v>-0.358599</v>
      </c>
      <c r="C276">
        <f>VLOOKUP(A276,[1]总校正后表!$A:$W,23,0)</f>
        <v>1.79952846</v>
      </c>
    </row>
    <row r="277" spans="1:3">
      <c r="A277" t="s">
        <v>671</v>
      </c>
      <c r="B277">
        <v>-0.358002</v>
      </c>
      <c r="C277">
        <f>VLOOKUP(A277,[1]总校正后表!$A:$W,23,0)</f>
        <v>0.11373126</v>
      </c>
    </row>
    <row r="278" spans="1:3">
      <c r="A278" t="s">
        <v>1072</v>
      </c>
      <c r="B278">
        <v>-0.356694</v>
      </c>
      <c r="C278">
        <f>VLOOKUP(A278,[1]总校正后表!$A:$W,23,0)</f>
        <v>1.24558156</v>
      </c>
    </row>
    <row r="279" spans="1:3">
      <c r="A279" t="s">
        <v>40</v>
      </c>
      <c r="B279">
        <v>-0.356409</v>
      </c>
      <c r="C279">
        <f>VLOOKUP(A279,[1]总校正后表!$A:$W,23,0)</f>
        <v>1.25345636</v>
      </c>
    </row>
    <row r="280" spans="1:3">
      <c r="A280" t="s">
        <v>1248</v>
      </c>
      <c r="B280">
        <v>-0.356234</v>
      </c>
      <c r="C280">
        <f>VLOOKUP(A280,[1]总校正后表!$A:$W,23,0)</f>
        <v>0.42691716</v>
      </c>
    </row>
    <row r="281" spans="1:3">
      <c r="A281" t="s">
        <v>768</v>
      </c>
      <c r="B281">
        <v>-0.354288</v>
      </c>
      <c r="C281">
        <f>VLOOKUP(A281,[1]总校正后表!$A:$W,23,0)</f>
        <v>0.584396</v>
      </c>
    </row>
    <row r="282" spans="1:3">
      <c r="A282" t="s">
        <v>498</v>
      </c>
      <c r="B282">
        <v>-0.354174</v>
      </c>
      <c r="C282">
        <f>VLOOKUP(A282,[1]总校正后表!$A:$W,23,0)</f>
        <v>0.42296356</v>
      </c>
    </row>
    <row r="283" spans="1:3">
      <c r="A283" t="s">
        <v>497</v>
      </c>
      <c r="B283">
        <v>-0.353322</v>
      </c>
      <c r="C283">
        <f>VLOOKUP(A283,[1]总校正后表!$A:$W,23,0)</f>
        <v>2.19420446</v>
      </c>
    </row>
    <row r="284" spans="1:3">
      <c r="A284" t="s">
        <v>797</v>
      </c>
      <c r="B284">
        <v>-0.352623</v>
      </c>
      <c r="C284">
        <f>VLOOKUP(A284,[1]总校正后表!$A:$W,23,0)</f>
        <v>0.185526</v>
      </c>
    </row>
    <row r="285" spans="1:3">
      <c r="A285" t="s">
        <v>10</v>
      </c>
      <c r="B285">
        <v>-0.351551</v>
      </c>
      <c r="C285">
        <f>VLOOKUP(A285,[1]总校正后表!$A:$W,23,0)</f>
        <v>0.08463626</v>
      </c>
    </row>
    <row r="286" spans="1:3">
      <c r="A286" t="s">
        <v>982</v>
      </c>
      <c r="B286">
        <v>-0.351462</v>
      </c>
      <c r="C286">
        <f>VLOOKUP(A286,[1]总校正后表!$A:$W,23,0)</f>
        <v>0.34354536</v>
      </c>
    </row>
    <row r="287" spans="1:3">
      <c r="A287" t="s">
        <v>293</v>
      </c>
      <c r="B287">
        <v>-0.349321</v>
      </c>
      <c r="C287">
        <f>VLOOKUP(A287,[1]总校正后表!$A:$W,23,0)</f>
        <v>0.65052036</v>
      </c>
    </row>
    <row r="288" spans="1:3">
      <c r="A288" t="s">
        <v>798</v>
      </c>
      <c r="B288">
        <v>-0.348414</v>
      </c>
      <c r="C288">
        <f>VLOOKUP(A288,[1]总校正后表!$A:$W,23,0)</f>
        <v>1.62383946</v>
      </c>
    </row>
    <row r="289" spans="1:3">
      <c r="A289" t="s">
        <v>281</v>
      </c>
      <c r="B289">
        <v>-0.34679</v>
      </c>
      <c r="C289">
        <f>VLOOKUP(A289,[1]总校正后表!$A:$W,23,0)</f>
        <v>0.78640356</v>
      </c>
    </row>
    <row r="290" spans="1:3">
      <c r="A290" t="s">
        <v>1024</v>
      </c>
      <c r="B290">
        <v>-0.344954</v>
      </c>
      <c r="C290">
        <f>VLOOKUP(A290,[1]总校正后表!$A:$W,23,0)</f>
        <v>0.91956746</v>
      </c>
    </row>
    <row r="291" spans="1:3">
      <c r="A291" t="s">
        <v>1111</v>
      </c>
      <c r="B291">
        <v>-0.344728</v>
      </c>
      <c r="C291">
        <f>VLOOKUP(A291,[1]总校正后表!$A:$W,23,0)</f>
        <v>0.35259426</v>
      </c>
    </row>
    <row r="292" spans="1:3">
      <c r="A292" t="s">
        <v>755</v>
      </c>
      <c r="B292">
        <v>-0.343589</v>
      </c>
      <c r="C292">
        <f>VLOOKUP(A292,[1]总校正后表!$A:$W,23,0)</f>
        <v>1.604295</v>
      </c>
    </row>
    <row r="293" spans="1:3">
      <c r="A293" t="s">
        <v>432</v>
      </c>
      <c r="B293">
        <v>-0.343475</v>
      </c>
      <c r="C293">
        <f>VLOOKUP(A293,[1]总校正后表!$A:$W,23,0)</f>
        <v>2.18896226</v>
      </c>
    </row>
    <row r="294" spans="1:3">
      <c r="A294" t="s">
        <v>618</v>
      </c>
      <c r="B294">
        <v>-0.342396</v>
      </c>
      <c r="C294">
        <f>VLOOKUP(A294,[1]总校正后表!$A:$W,23,0)</f>
        <v>0.43633246</v>
      </c>
    </row>
    <row r="295" spans="1:3">
      <c r="A295" t="s">
        <v>891</v>
      </c>
      <c r="B295">
        <v>-0.342216</v>
      </c>
      <c r="C295">
        <f>VLOOKUP(A295,[1]总校正后表!$A:$W,23,0)</f>
        <v>0.50571046</v>
      </c>
    </row>
    <row r="296" spans="1:3">
      <c r="A296" t="s">
        <v>164</v>
      </c>
      <c r="B296">
        <v>-0.34165</v>
      </c>
      <c r="C296">
        <f>VLOOKUP(A296,[1]总校正后表!$A:$W,23,0)</f>
        <v>0.84859126</v>
      </c>
    </row>
    <row r="297" spans="1:3">
      <c r="A297" t="s">
        <v>489</v>
      </c>
      <c r="B297">
        <v>-0.338906</v>
      </c>
      <c r="C297">
        <f>VLOOKUP(A297,[1]总校正后表!$A:$W,23,0)</f>
        <v>0.08640316</v>
      </c>
    </row>
    <row r="298" spans="1:3">
      <c r="A298" t="s">
        <v>813</v>
      </c>
      <c r="B298">
        <v>-0.333981</v>
      </c>
      <c r="C298">
        <f>VLOOKUP(A298,[1]总校正后表!$A:$W,23,0)</f>
        <v>1.59977746</v>
      </c>
    </row>
    <row r="299" spans="1:3">
      <c r="A299" t="s">
        <v>215</v>
      </c>
      <c r="B299">
        <v>-0.331771</v>
      </c>
      <c r="C299">
        <f>VLOOKUP(A299,[1]总校正后表!$A:$W,23,0)</f>
        <v>2.59618546</v>
      </c>
    </row>
    <row r="300" spans="1:3">
      <c r="A300" t="s">
        <v>1026</v>
      </c>
      <c r="B300">
        <v>-0.331669</v>
      </c>
      <c r="C300">
        <f>VLOOKUP(A300,[1]总校正后表!$A:$W,23,0)</f>
        <v>1.57741746</v>
      </c>
    </row>
    <row r="301" spans="1:3">
      <c r="A301" t="s">
        <v>627</v>
      </c>
      <c r="B301">
        <v>-0.331204</v>
      </c>
      <c r="C301">
        <f>VLOOKUP(A301,[1]总校正后表!$A:$W,23,0)</f>
        <v>0.80229246</v>
      </c>
    </row>
    <row r="302" spans="1:3">
      <c r="A302" t="s">
        <v>724</v>
      </c>
      <c r="B302">
        <v>-0.330722</v>
      </c>
      <c r="C302">
        <f>VLOOKUP(A302,[1]总校正后表!$A:$W,23,0)</f>
        <v>1.02027046</v>
      </c>
    </row>
    <row r="303" spans="1:3">
      <c r="A303" t="s">
        <v>670</v>
      </c>
      <c r="B303">
        <v>-0.329323</v>
      </c>
      <c r="C303">
        <f>VLOOKUP(A303,[1]总校正后表!$A:$W,23,0)</f>
        <v>1.50333146</v>
      </c>
    </row>
    <row r="304" spans="1:3">
      <c r="A304" t="s">
        <v>952</v>
      </c>
      <c r="B304">
        <v>-0.328595</v>
      </c>
      <c r="C304">
        <f>VLOOKUP(A304,[1]总校正后表!$A:$W,23,0)</f>
        <v>0.95244446</v>
      </c>
    </row>
    <row r="305" spans="1:3">
      <c r="A305" t="s">
        <v>396</v>
      </c>
      <c r="B305">
        <v>-0.326867</v>
      </c>
      <c r="C305">
        <f>VLOOKUP(A305,[1]总校正后表!$A:$W,23,0)</f>
        <v>0.70715046</v>
      </c>
    </row>
    <row r="306" spans="1:3">
      <c r="A306" t="s">
        <v>373</v>
      </c>
      <c r="B306">
        <v>-0.32589</v>
      </c>
      <c r="C306">
        <f>VLOOKUP(A306,[1]总校正后表!$A:$W,23,0)</f>
        <v>0.69836546</v>
      </c>
    </row>
    <row r="307" spans="1:3">
      <c r="A307" t="s">
        <v>1023</v>
      </c>
      <c r="B307">
        <v>-0.325766</v>
      </c>
      <c r="C307">
        <f>VLOOKUP(A307,[1]总校正后表!$A:$W,23,0)</f>
        <v>0.30291336</v>
      </c>
    </row>
    <row r="308" spans="1:3">
      <c r="A308" t="s">
        <v>536</v>
      </c>
      <c r="B308">
        <v>-0.325425</v>
      </c>
      <c r="C308">
        <f>VLOOKUP(A308,[1]总校正后表!$A:$W,23,0)</f>
        <v>0.46437336</v>
      </c>
    </row>
    <row r="309" spans="1:3">
      <c r="A309" t="s">
        <v>1287</v>
      </c>
      <c r="B309">
        <v>-0.323878</v>
      </c>
      <c r="C309">
        <f>VLOOKUP(A309,[1]总校正后表!$A:$W,23,0)</f>
        <v>0.28391446</v>
      </c>
    </row>
    <row r="310" spans="1:3">
      <c r="A310" t="s">
        <v>749</v>
      </c>
      <c r="B310">
        <v>-0.320926</v>
      </c>
      <c r="C310">
        <f>VLOOKUP(A310,[1]总校正后表!$A:$W,23,0)</f>
        <v>0.93714946</v>
      </c>
    </row>
    <row r="311" spans="1:3">
      <c r="A311" t="s">
        <v>949</v>
      </c>
      <c r="B311">
        <v>-0.320487</v>
      </c>
      <c r="C311">
        <f>VLOOKUP(A311,[1]总校正后表!$A:$W,23,0)</f>
        <v>0.12092931</v>
      </c>
    </row>
    <row r="312" spans="1:3">
      <c r="A312" t="s">
        <v>401</v>
      </c>
      <c r="B312">
        <v>-0.319581</v>
      </c>
      <c r="C312">
        <f>VLOOKUP(A312,[1]总校正后表!$A:$W,23,0)</f>
        <v>0.48929936</v>
      </c>
    </row>
    <row r="313" spans="1:3">
      <c r="A313" t="s">
        <v>254</v>
      </c>
      <c r="B313">
        <v>-0.319192</v>
      </c>
      <c r="C313">
        <f>VLOOKUP(A313,[1]总校正后表!$A:$W,23,0)</f>
        <v>1.40889746</v>
      </c>
    </row>
    <row r="314" spans="1:3">
      <c r="A314" t="s">
        <v>607</v>
      </c>
      <c r="B314">
        <v>-0.31755</v>
      </c>
      <c r="C314">
        <f>VLOOKUP(A314,[1]总校正后表!$A:$W,23,0)</f>
        <v>0.97674246</v>
      </c>
    </row>
    <row r="315" spans="1:3">
      <c r="A315" t="s">
        <v>863</v>
      </c>
      <c r="B315">
        <v>-0.317225</v>
      </c>
      <c r="C315">
        <f>VLOOKUP(A315,[1]总校正后表!$A:$W,23,0)</f>
        <v>2.14541446</v>
      </c>
    </row>
    <row r="316" spans="1:3">
      <c r="A316" t="s">
        <v>153</v>
      </c>
      <c r="B316">
        <v>-0.316971</v>
      </c>
      <c r="C316">
        <f>VLOOKUP(A316,[1]总校正后表!$A:$W,23,0)</f>
        <v>0.21378786</v>
      </c>
    </row>
    <row r="317" spans="1:3">
      <c r="A317" t="s">
        <v>1153</v>
      </c>
      <c r="B317">
        <v>-0.315316</v>
      </c>
      <c r="C317">
        <f>VLOOKUP(A317,[1]总校正后表!$A:$W,23,0)</f>
        <v>1.95163846</v>
      </c>
    </row>
    <row r="318" spans="1:3">
      <c r="A318" t="s">
        <v>957</v>
      </c>
      <c r="B318">
        <v>-0.31442</v>
      </c>
      <c r="C318">
        <f>VLOOKUP(A318,[1]总校正后表!$A:$W,23,0)</f>
        <v>0.45320336</v>
      </c>
    </row>
    <row r="319" spans="1:3">
      <c r="A319" t="s">
        <v>1257</v>
      </c>
      <c r="B319">
        <v>-0.313392</v>
      </c>
      <c r="C319">
        <f>VLOOKUP(A319,[1]总校正后表!$A:$W,23,0)</f>
        <v>0.54611746</v>
      </c>
    </row>
    <row r="320" spans="1:3">
      <c r="A320" t="s">
        <v>878</v>
      </c>
      <c r="B320">
        <v>-0.307533</v>
      </c>
      <c r="C320">
        <f>VLOOKUP(A320,[1]总校正后表!$A:$W,23,0)</f>
        <v>0.84858946</v>
      </c>
    </row>
    <row r="321" spans="1:3">
      <c r="A321" t="s">
        <v>227</v>
      </c>
      <c r="B321">
        <v>-0.307217</v>
      </c>
      <c r="C321">
        <f>VLOOKUP(A321,[1]总校正后表!$A:$W,23,0)</f>
        <v>0.82559946</v>
      </c>
    </row>
    <row r="322" spans="1:3">
      <c r="A322" t="s">
        <v>880</v>
      </c>
      <c r="B322">
        <v>-0.30539</v>
      </c>
      <c r="C322">
        <f>VLOOKUP(A322,[1]总校正后表!$A:$W,23,0)</f>
        <v>0.13319726</v>
      </c>
    </row>
    <row r="323" spans="1:3">
      <c r="A323" t="s">
        <v>291</v>
      </c>
      <c r="B323">
        <v>-0.305175</v>
      </c>
      <c r="C323">
        <f>VLOOKUP(A323,[1]总校正后表!$A:$W,23,0)</f>
        <v>0.143716</v>
      </c>
    </row>
    <row r="324" spans="1:3">
      <c r="A324" t="s">
        <v>918</v>
      </c>
      <c r="B324">
        <v>-0.304957</v>
      </c>
      <c r="C324">
        <f>VLOOKUP(A324,[1]总校正后表!$A:$W,23,0)</f>
        <v>1.990335</v>
      </c>
    </row>
    <row r="325" spans="1:3">
      <c r="A325" t="s">
        <v>715</v>
      </c>
      <c r="B325">
        <v>-0.304245</v>
      </c>
      <c r="C325">
        <f>VLOOKUP(A325,[1]总校正后表!$A:$W,23,0)</f>
        <v>0.77864936</v>
      </c>
    </row>
    <row r="326" spans="1:3">
      <c r="A326" t="s">
        <v>295</v>
      </c>
      <c r="B326">
        <v>-0.304034</v>
      </c>
      <c r="C326">
        <f>VLOOKUP(A326,[1]总校正后表!$A:$W,23,0)</f>
        <v>0.04133236</v>
      </c>
    </row>
    <row r="327" spans="1:3">
      <c r="A327" t="s">
        <v>434</v>
      </c>
      <c r="B327">
        <v>-0.303301</v>
      </c>
      <c r="C327">
        <f>VLOOKUP(A327,[1]总校正后表!$A:$W,23,0)</f>
        <v>0.0252957</v>
      </c>
    </row>
    <row r="328" spans="1:3">
      <c r="A328" t="s">
        <v>966</v>
      </c>
      <c r="B328">
        <v>-0.30262</v>
      </c>
      <c r="C328">
        <f>VLOOKUP(A328,[1]总校正后表!$A:$W,23,0)</f>
        <v>0.12735746</v>
      </c>
    </row>
    <row r="329" spans="1:3">
      <c r="A329" t="s">
        <v>31</v>
      </c>
      <c r="B329">
        <v>-0.301185</v>
      </c>
      <c r="C329">
        <f>VLOOKUP(A329,[1]总校正后表!$A:$W,23,0)</f>
        <v>0.64344936</v>
      </c>
    </row>
    <row r="330" spans="1:3">
      <c r="A330" t="s">
        <v>236</v>
      </c>
      <c r="B330">
        <v>-0.300768</v>
      </c>
      <c r="C330">
        <f>VLOOKUP(A330,[1]总校正后表!$A:$W,23,0)</f>
        <v>0.65817946</v>
      </c>
    </row>
    <row r="331" spans="1:3">
      <c r="A331" t="s">
        <v>439</v>
      </c>
      <c r="B331">
        <v>-0.299394</v>
      </c>
      <c r="C331">
        <f>VLOOKUP(A331,[1]总校正后表!$A:$W,23,0)</f>
        <v>0.14762226</v>
      </c>
    </row>
    <row r="332" spans="1:3">
      <c r="A332" t="s">
        <v>1183</v>
      </c>
      <c r="B332">
        <v>-0.298954</v>
      </c>
      <c r="C332">
        <f>VLOOKUP(A332,[1]总校正后表!$A:$W,23,0)</f>
        <v>0.61024636</v>
      </c>
    </row>
    <row r="333" spans="1:3">
      <c r="A333" t="s">
        <v>751</v>
      </c>
      <c r="B333">
        <v>-0.298807</v>
      </c>
      <c r="C333">
        <f>VLOOKUP(A333,[1]总校正后表!$A:$W,23,0)</f>
        <v>1.72037746</v>
      </c>
    </row>
    <row r="334" spans="1:3">
      <c r="A334" t="s">
        <v>300</v>
      </c>
      <c r="B334">
        <v>-0.298137</v>
      </c>
      <c r="C334">
        <f>VLOOKUP(A334,[1]总校正后表!$A:$W,23,0)</f>
        <v>2.54400946</v>
      </c>
    </row>
    <row r="335" spans="1:3">
      <c r="A335" t="s">
        <v>70</v>
      </c>
      <c r="B335">
        <v>-0.297813</v>
      </c>
      <c r="C335">
        <f>VLOOKUP(A335,[1]总校正后表!$A:$W,23,0)</f>
        <v>1.50195146</v>
      </c>
    </row>
    <row r="336" spans="1:3">
      <c r="A336" t="s">
        <v>480</v>
      </c>
      <c r="B336">
        <v>-0.297674</v>
      </c>
      <c r="C336">
        <f>VLOOKUP(A336,[1]总校正后表!$A:$W,23,0)</f>
        <v>0.05922196</v>
      </c>
    </row>
    <row r="337" spans="1:3">
      <c r="A337" t="s">
        <v>496</v>
      </c>
      <c r="B337">
        <v>-0.296868</v>
      </c>
      <c r="C337">
        <f>VLOOKUP(A337,[1]总校正后表!$A:$W,23,0)</f>
        <v>1.35950646</v>
      </c>
    </row>
    <row r="338" spans="1:3">
      <c r="A338" t="s">
        <v>964</v>
      </c>
      <c r="B338">
        <v>-0.295523</v>
      </c>
      <c r="C338">
        <f>VLOOKUP(A338,[1]总校正后表!$A:$W,23,0)</f>
        <v>1.22998456</v>
      </c>
    </row>
    <row r="339" spans="1:3">
      <c r="A339" t="s">
        <v>92</v>
      </c>
      <c r="B339">
        <v>-0.294608</v>
      </c>
      <c r="C339">
        <f>VLOOKUP(A339,[1]总校正后表!$A:$W,23,0)</f>
        <v>0.565996</v>
      </c>
    </row>
    <row r="340" spans="1:3">
      <c r="A340" t="s">
        <v>875</v>
      </c>
      <c r="B340">
        <v>-0.292498</v>
      </c>
      <c r="C340">
        <f>VLOOKUP(A340,[1]总校正后表!$A:$W,23,0)</f>
        <v>1.71907036</v>
      </c>
    </row>
    <row r="341" spans="1:3">
      <c r="A341" t="s">
        <v>21</v>
      </c>
      <c r="B341">
        <v>-0.292433</v>
      </c>
      <c r="C341">
        <f>VLOOKUP(A341,[1]总校正后表!$A:$W,23,0)</f>
        <v>0.54441846</v>
      </c>
    </row>
    <row r="342" spans="1:3">
      <c r="A342" t="s">
        <v>207</v>
      </c>
      <c r="B342">
        <v>-0.290098</v>
      </c>
      <c r="C342">
        <f>VLOOKUP(A342,[1]总校正后表!$A:$W,23,0)</f>
        <v>3.11932746</v>
      </c>
    </row>
    <row r="343" spans="1:3">
      <c r="A343" t="s">
        <v>356</v>
      </c>
      <c r="B343">
        <v>-0.289639</v>
      </c>
      <c r="C343">
        <f>VLOOKUP(A343,[1]总校正后表!$A:$W,23,0)</f>
        <v>0.39331946</v>
      </c>
    </row>
    <row r="344" spans="1:3">
      <c r="A344" t="s">
        <v>1173</v>
      </c>
      <c r="B344">
        <v>-0.289323</v>
      </c>
      <c r="C344">
        <f>VLOOKUP(A344,[1]总校正后表!$A:$W,23,0)</f>
        <v>0.56840146</v>
      </c>
    </row>
    <row r="345" spans="1:3">
      <c r="A345" t="s">
        <v>335</v>
      </c>
      <c r="B345">
        <v>-0.287829</v>
      </c>
      <c r="C345">
        <f>VLOOKUP(A345,[1]总校正后表!$A:$W,23,0)</f>
        <v>-0.09739584</v>
      </c>
    </row>
    <row r="346" spans="1:3">
      <c r="A346" t="s">
        <v>601</v>
      </c>
      <c r="B346">
        <v>-0.287778</v>
      </c>
      <c r="C346">
        <f>VLOOKUP(A346,[1]总校正后表!$A:$W,23,0)</f>
        <v>1.42613346</v>
      </c>
    </row>
    <row r="347" spans="1:3">
      <c r="A347" t="s">
        <v>11</v>
      </c>
      <c r="B347">
        <v>-0.286685</v>
      </c>
      <c r="C347">
        <f>VLOOKUP(A347,[1]总校正后表!$A:$W,23,0)</f>
        <v>1.64626746</v>
      </c>
    </row>
    <row r="348" spans="1:3">
      <c r="A348" t="s">
        <v>193</v>
      </c>
      <c r="B348">
        <v>-0.285671</v>
      </c>
      <c r="C348">
        <f>VLOOKUP(A348,[1]总校正后表!$A:$W,23,0)</f>
        <v>2.49816846</v>
      </c>
    </row>
    <row r="349" spans="1:3">
      <c r="A349" t="s">
        <v>104</v>
      </c>
      <c r="B349">
        <v>-0.283899</v>
      </c>
      <c r="C349">
        <f>VLOOKUP(A349,[1]总校正后表!$A:$W,23,0)</f>
        <v>1.58306446</v>
      </c>
    </row>
    <row r="350" spans="1:3">
      <c r="A350" t="s">
        <v>482</v>
      </c>
      <c r="B350">
        <v>-0.283069</v>
      </c>
      <c r="C350">
        <f>VLOOKUP(A350,[1]总校正后表!$A:$W,23,0)</f>
        <v>0.58344516</v>
      </c>
    </row>
    <row r="351" spans="1:3">
      <c r="A351" t="s">
        <v>157</v>
      </c>
      <c r="B351">
        <v>-0.278193</v>
      </c>
      <c r="C351">
        <f>VLOOKUP(A351,[1]总校正后表!$A:$W,23,0)</f>
        <v>1.26452636</v>
      </c>
    </row>
    <row r="352" spans="1:3">
      <c r="A352" t="s">
        <v>666</v>
      </c>
      <c r="B352">
        <v>-0.278066</v>
      </c>
      <c r="C352">
        <f>VLOOKUP(A352,[1]总校正后表!$A:$W,23,0)</f>
        <v>-0.06247114</v>
      </c>
    </row>
    <row r="353" spans="1:3">
      <c r="A353" t="s">
        <v>494</v>
      </c>
      <c r="B353">
        <v>-0.277944</v>
      </c>
      <c r="C353">
        <f>VLOOKUP(A353,[1]总校正后表!$A:$W,23,0)</f>
        <v>1.11202156</v>
      </c>
    </row>
    <row r="354" spans="1:3">
      <c r="A354" t="s">
        <v>145</v>
      </c>
      <c r="B354">
        <v>-0.276987</v>
      </c>
      <c r="C354">
        <f>VLOOKUP(A354,[1]总校正后表!$A:$W,23,0)</f>
        <v>1.90563656</v>
      </c>
    </row>
    <row r="355" spans="1:3">
      <c r="A355" t="s">
        <v>986</v>
      </c>
      <c r="B355">
        <v>-0.270954</v>
      </c>
      <c r="C355">
        <f>VLOOKUP(A355,[1]总校正后表!$A:$W,23,0)</f>
        <v>1.13270946</v>
      </c>
    </row>
    <row r="356" spans="1:3">
      <c r="A356" t="s">
        <v>721</v>
      </c>
      <c r="B356">
        <v>-0.269886</v>
      </c>
      <c r="C356">
        <f>VLOOKUP(A356,[1]总校正后表!$A:$W,23,0)</f>
        <v>1.85425146</v>
      </c>
    </row>
    <row r="357" spans="1:3">
      <c r="A357" t="s">
        <v>903</v>
      </c>
      <c r="B357">
        <v>-0.269346</v>
      </c>
      <c r="C357">
        <f>VLOOKUP(A357,[1]总校正后表!$A:$W,23,0)</f>
        <v>0.23662546</v>
      </c>
    </row>
    <row r="358" spans="1:3">
      <c r="A358" t="s">
        <v>1227</v>
      </c>
      <c r="B358">
        <v>-0.268644</v>
      </c>
      <c r="C358">
        <f>VLOOKUP(A358,[1]总校正后表!$A:$W,23,0)</f>
        <v>0.311912</v>
      </c>
    </row>
    <row r="359" spans="1:3">
      <c r="A359" t="s">
        <v>332</v>
      </c>
      <c r="B359">
        <v>-0.267853</v>
      </c>
      <c r="C359">
        <f>VLOOKUP(A359,[1]总校正后表!$A:$W,23,0)</f>
        <v>0.61371146</v>
      </c>
    </row>
    <row r="360" spans="1:3">
      <c r="A360" t="s">
        <v>556</v>
      </c>
      <c r="B360">
        <v>-0.267278</v>
      </c>
      <c r="C360">
        <f>VLOOKUP(A360,[1]总校正后表!$A:$W,23,0)</f>
        <v>0.77669326</v>
      </c>
    </row>
    <row r="361" spans="1:3">
      <c r="A361" t="s">
        <v>133</v>
      </c>
      <c r="B361">
        <v>-0.267154</v>
      </c>
      <c r="C361">
        <f>VLOOKUP(A361,[1]总校正后表!$A:$W,23,0)</f>
        <v>0.23833256</v>
      </c>
    </row>
    <row r="362" spans="1:3">
      <c r="A362" t="s">
        <v>992</v>
      </c>
      <c r="B362">
        <v>-0.267008</v>
      </c>
      <c r="C362">
        <f>VLOOKUP(A362,[1]总校正后表!$A:$W,23,0)</f>
        <v>0.37016346</v>
      </c>
    </row>
    <row r="363" spans="1:3">
      <c r="A363" t="s">
        <v>383</v>
      </c>
      <c r="B363">
        <v>-0.264998</v>
      </c>
      <c r="C363">
        <f>VLOOKUP(A363,[1]总校正后表!$A:$W,23,0)</f>
        <v>1.89123146</v>
      </c>
    </row>
    <row r="364" spans="1:3">
      <c r="A364" t="s">
        <v>1197</v>
      </c>
      <c r="B364">
        <v>-0.264002</v>
      </c>
      <c r="C364">
        <f>VLOOKUP(A364,[1]总校正后表!$A:$W,23,0)</f>
        <v>0.67376736</v>
      </c>
    </row>
    <row r="365" spans="1:3">
      <c r="A365" t="s">
        <v>243</v>
      </c>
      <c r="B365">
        <v>-0.263851</v>
      </c>
      <c r="C365">
        <f>VLOOKUP(A365,[1]总校正后表!$A:$W,23,0)</f>
        <v>0.56732056</v>
      </c>
    </row>
    <row r="366" spans="1:3">
      <c r="A366" t="s">
        <v>904</v>
      </c>
      <c r="B366">
        <v>-0.262344</v>
      </c>
      <c r="C366">
        <f>VLOOKUP(A366,[1]总校正后表!$A:$W,23,0)</f>
        <v>1.43262646</v>
      </c>
    </row>
    <row r="367" spans="1:3">
      <c r="A367" t="s">
        <v>438</v>
      </c>
      <c r="B367">
        <v>-0.261995</v>
      </c>
      <c r="C367">
        <f>VLOOKUP(A367,[1]总校正后表!$A:$W,23,0)</f>
        <v>0.49968446</v>
      </c>
    </row>
    <row r="368" spans="1:3">
      <c r="A368" t="s">
        <v>192</v>
      </c>
      <c r="B368">
        <v>-0.261993</v>
      </c>
      <c r="C368">
        <f>VLOOKUP(A368,[1]总校正后表!$A:$W,23,0)</f>
        <v>0.41685036</v>
      </c>
    </row>
    <row r="369" spans="1:3">
      <c r="A369" t="s">
        <v>221</v>
      </c>
      <c r="B369">
        <v>-0.261534</v>
      </c>
      <c r="C369">
        <f>VLOOKUP(A369,[1]总校正后表!$A:$W,23,0)</f>
        <v>2.19620746</v>
      </c>
    </row>
    <row r="370" spans="1:3">
      <c r="A370" t="s">
        <v>925</v>
      </c>
      <c r="B370">
        <v>-0.260428</v>
      </c>
      <c r="C370">
        <f>VLOOKUP(A370,[1]总校正后表!$A:$W,23,0)</f>
        <v>0.21473326</v>
      </c>
    </row>
    <row r="371" spans="1:3">
      <c r="A371" t="s">
        <v>195</v>
      </c>
      <c r="B371">
        <v>-0.259901</v>
      </c>
      <c r="C371">
        <f>VLOOKUP(A371,[1]总校正后表!$A:$W,23,0)</f>
        <v>0.07357226</v>
      </c>
    </row>
    <row r="372" spans="1:3">
      <c r="A372" t="s">
        <v>651</v>
      </c>
      <c r="B372">
        <v>-0.25962</v>
      </c>
      <c r="C372">
        <f>VLOOKUP(A372,[1]总校正后表!$A:$W,23,0)</f>
        <v>1.18916846</v>
      </c>
    </row>
    <row r="373" spans="1:3">
      <c r="A373" t="s">
        <v>912</v>
      </c>
      <c r="B373">
        <v>-0.259589</v>
      </c>
      <c r="C373">
        <f>VLOOKUP(A373,[1]总校正后表!$A:$W,23,0)</f>
        <v>1.27728036</v>
      </c>
    </row>
    <row r="374" spans="1:3">
      <c r="A374" t="s">
        <v>103</v>
      </c>
      <c r="B374">
        <v>-0.258449</v>
      </c>
      <c r="C374">
        <f>VLOOKUP(A374,[1]总校正后表!$A:$W,23,0)</f>
        <v>1.51116246</v>
      </c>
    </row>
    <row r="375" spans="1:3">
      <c r="A375" t="s">
        <v>623</v>
      </c>
      <c r="B375">
        <v>-0.258216</v>
      </c>
      <c r="C375">
        <f>VLOOKUP(A375,[1]总校正后表!$A:$W,23,0)</f>
        <v>0.71122446</v>
      </c>
    </row>
    <row r="376" spans="1:3">
      <c r="A376" t="s">
        <v>748</v>
      </c>
      <c r="B376">
        <v>-0.257332</v>
      </c>
      <c r="C376">
        <f>VLOOKUP(A376,[1]总校正后表!$A:$W,23,0)</f>
        <v>-0.04306524</v>
      </c>
    </row>
    <row r="377" spans="1:3">
      <c r="A377" t="s">
        <v>804</v>
      </c>
      <c r="B377">
        <v>-0.256955</v>
      </c>
      <c r="C377">
        <f>VLOOKUP(A377,[1]总校正后表!$A:$W,23,0)</f>
        <v>0.26987786</v>
      </c>
    </row>
    <row r="378" spans="1:3">
      <c r="A378" t="s">
        <v>388</v>
      </c>
      <c r="B378">
        <v>-0.256667</v>
      </c>
      <c r="C378">
        <f>VLOOKUP(A378,[1]总校正后表!$A:$W,23,0)</f>
        <v>1.266269</v>
      </c>
    </row>
    <row r="379" spans="1:3">
      <c r="A379" t="s">
        <v>531</v>
      </c>
      <c r="B379">
        <v>-0.255491</v>
      </c>
      <c r="C379">
        <f>VLOOKUP(A379,[1]总校正后表!$A:$W,23,0)</f>
        <v>0.71053446</v>
      </c>
    </row>
    <row r="380" spans="1:3">
      <c r="A380" t="s">
        <v>642</v>
      </c>
      <c r="B380">
        <v>-0.255209</v>
      </c>
      <c r="C380">
        <f>VLOOKUP(A380,[1]总校正后表!$A:$W,23,0)</f>
        <v>1.42221446</v>
      </c>
    </row>
    <row r="381" spans="1:3">
      <c r="A381" t="s">
        <v>593</v>
      </c>
      <c r="B381">
        <v>-0.255004</v>
      </c>
      <c r="C381">
        <f>VLOOKUP(A381,[1]总校正后表!$A:$W,23,0)</f>
        <v>0.899666</v>
      </c>
    </row>
    <row r="382" spans="1:3">
      <c r="A382" t="s">
        <v>161</v>
      </c>
      <c r="B382">
        <v>-0.253789</v>
      </c>
      <c r="C382">
        <f>VLOOKUP(A382,[1]总校正后表!$A:$W,23,0)</f>
        <v>0.46657126</v>
      </c>
    </row>
    <row r="383" spans="1:3">
      <c r="A383" t="s">
        <v>565</v>
      </c>
      <c r="B383">
        <v>-0.253667</v>
      </c>
      <c r="C383">
        <f>VLOOKUP(A383,[1]总校正后表!$A:$W,23,0)</f>
        <v>0.86769336</v>
      </c>
    </row>
    <row r="384" spans="1:3">
      <c r="A384" t="s">
        <v>1266</v>
      </c>
      <c r="B384">
        <v>-0.253586</v>
      </c>
      <c r="C384">
        <f>VLOOKUP(A384,[1]总校正后表!$A:$W,23,0)</f>
        <v>1.04467626</v>
      </c>
    </row>
    <row r="385" spans="1:3">
      <c r="A385" t="s">
        <v>251</v>
      </c>
      <c r="B385">
        <v>-0.251636</v>
      </c>
      <c r="C385">
        <f>VLOOKUP(A385,[1]总校正后表!$A:$W,23,0)</f>
        <v>2.20133746</v>
      </c>
    </row>
    <row r="386" spans="1:3">
      <c r="A386" t="s">
        <v>753</v>
      </c>
      <c r="B386">
        <v>-0.251414</v>
      </c>
      <c r="C386">
        <f>VLOOKUP(A386,[1]总校正后表!$A:$W,23,0)</f>
        <v>0.39652626</v>
      </c>
    </row>
    <row r="387" spans="1:3">
      <c r="A387" t="s">
        <v>901</v>
      </c>
      <c r="B387">
        <v>-0.250225</v>
      </c>
      <c r="C387">
        <f>VLOOKUP(A387,[1]总校正后表!$A:$W,23,0)</f>
        <v>2.04058246</v>
      </c>
    </row>
    <row r="388" spans="1:3">
      <c r="A388" t="s">
        <v>71</v>
      </c>
      <c r="B388">
        <v>-0.24793</v>
      </c>
      <c r="C388">
        <f>VLOOKUP(A388,[1]总校正后表!$A:$W,23,0)</f>
        <v>1.31108226</v>
      </c>
    </row>
    <row r="389" spans="1:3">
      <c r="A389" t="s">
        <v>63</v>
      </c>
      <c r="B389">
        <v>-0.24756</v>
      </c>
      <c r="C389">
        <f>VLOOKUP(A389,[1]总校正后表!$A:$W,23,0)</f>
        <v>1.44562846</v>
      </c>
    </row>
    <row r="390" spans="1:3">
      <c r="A390" t="s">
        <v>664</v>
      </c>
      <c r="B390">
        <v>-0.245566</v>
      </c>
      <c r="C390">
        <f>VLOOKUP(A390,[1]总校正后表!$A:$W,23,0)</f>
        <v>0.54036346</v>
      </c>
    </row>
    <row r="391" spans="1:3">
      <c r="A391" t="s">
        <v>1302</v>
      </c>
      <c r="B391">
        <v>-0.245287</v>
      </c>
      <c r="C391">
        <f>VLOOKUP(A391,[1]总校正后表!$A:$W,23,0)</f>
        <v>0.384993</v>
      </c>
    </row>
    <row r="392" spans="1:3">
      <c r="A392" t="s">
        <v>1088</v>
      </c>
      <c r="B392">
        <v>-0.245049</v>
      </c>
      <c r="C392">
        <f>VLOOKUP(A392,[1]总校正后表!$A:$W,23,0)</f>
        <v>1.12560646</v>
      </c>
    </row>
    <row r="393" spans="1:3">
      <c r="A393" t="s">
        <v>681</v>
      </c>
      <c r="B393">
        <v>-0.244807</v>
      </c>
      <c r="C393">
        <f>VLOOKUP(A393,[1]总校正后表!$A:$W,23,0)</f>
        <v>0.61892246</v>
      </c>
    </row>
    <row r="394" spans="1:3">
      <c r="A394" t="s">
        <v>1064</v>
      </c>
      <c r="B394">
        <v>-0.244142</v>
      </c>
      <c r="C394">
        <f>VLOOKUP(A394,[1]总校正后表!$A:$W,23,0)</f>
        <v>1.064109</v>
      </c>
    </row>
    <row r="395" spans="1:3">
      <c r="A395" t="s">
        <v>1150</v>
      </c>
      <c r="B395">
        <v>-0.243569</v>
      </c>
      <c r="C395">
        <f>VLOOKUP(A395,[1]总校正后表!$A:$W,23,0)</f>
        <v>2.55022846</v>
      </c>
    </row>
    <row r="396" spans="1:3">
      <c r="A396" t="s">
        <v>1159</v>
      </c>
      <c r="B396">
        <v>-0.242878</v>
      </c>
      <c r="C396">
        <f>VLOOKUP(A396,[1]总校正后表!$A:$W,23,0)</f>
        <v>0.68629026</v>
      </c>
    </row>
    <row r="397" spans="1:3">
      <c r="A397" t="s">
        <v>257</v>
      </c>
      <c r="B397">
        <v>-0.242773</v>
      </c>
      <c r="C397">
        <f>VLOOKUP(A397,[1]总校正后表!$A:$W,23,0)</f>
        <v>0.00314696</v>
      </c>
    </row>
    <row r="398" spans="1:3">
      <c r="A398" t="s">
        <v>967</v>
      </c>
      <c r="B398">
        <v>-0.24214</v>
      </c>
      <c r="C398">
        <f>VLOOKUP(A398,[1]总校正后表!$A:$W,23,0)</f>
        <v>1.28539846</v>
      </c>
    </row>
    <row r="399" spans="1:3">
      <c r="A399" t="s">
        <v>412</v>
      </c>
      <c r="B399">
        <v>-0.239631</v>
      </c>
      <c r="C399">
        <f>VLOOKUP(A399,[1]总校正后表!$A:$W,23,0)</f>
        <v>0.59589256</v>
      </c>
    </row>
    <row r="400" spans="1:3">
      <c r="A400" t="s">
        <v>1282</v>
      </c>
      <c r="B400">
        <v>-0.239087</v>
      </c>
      <c r="C400">
        <f>VLOOKUP(A400,[1]总校正后表!$A:$W,23,0)</f>
        <v>1.54897446</v>
      </c>
    </row>
    <row r="401" spans="1:3">
      <c r="A401" t="s">
        <v>409</v>
      </c>
      <c r="B401">
        <v>-0.236962</v>
      </c>
      <c r="C401">
        <f>VLOOKUP(A401,[1]总校正后表!$A:$W,23,0)</f>
        <v>0.68967636</v>
      </c>
    </row>
    <row r="402" spans="1:3">
      <c r="A402" t="s">
        <v>775</v>
      </c>
      <c r="B402">
        <v>-0.236123</v>
      </c>
      <c r="C402">
        <f>VLOOKUP(A402,[1]总校正后表!$A:$W,23,0)</f>
        <v>-0.27353307</v>
      </c>
    </row>
    <row r="403" spans="1:3">
      <c r="A403" t="s">
        <v>597</v>
      </c>
      <c r="B403">
        <v>-0.236077</v>
      </c>
      <c r="C403">
        <f>VLOOKUP(A403,[1]总校正后表!$A:$W,23,0)</f>
        <v>1.94625346</v>
      </c>
    </row>
    <row r="404" spans="1:3">
      <c r="A404" t="s">
        <v>1100</v>
      </c>
      <c r="B404">
        <v>-0.23591</v>
      </c>
      <c r="C404">
        <f>VLOOKUP(A404,[1]总校正后表!$A:$W,23,0)</f>
        <v>1.37051656</v>
      </c>
    </row>
    <row r="405" spans="1:3">
      <c r="A405" t="s">
        <v>582</v>
      </c>
      <c r="B405">
        <v>-0.235449</v>
      </c>
      <c r="C405">
        <f>VLOOKUP(A405,[1]总校正后表!$A:$W,23,0)</f>
        <v>0.88585246</v>
      </c>
    </row>
    <row r="406" spans="1:3">
      <c r="A406" t="s">
        <v>1281</v>
      </c>
      <c r="B406">
        <v>-0.234806</v>
      </c>
      <c r="C406">
        <f>VLOOKUP(A406,[1]总校正后表!$A:$W,23,0)</f>
        <v>0.37748346</v>
      </c>
    </row>
    <row r="407" spans="1:3">
      <c r="A407" t="s">
        <v>81</v>
      </c>
      <c r="B407">
        <v>-0.233874</v>
      </c>
      <c r="C407">
        <f>VLOOKUP(A407,[1]总校正后表!$A:$W,23,0)</f>
        <v>0.23728636</v>
      </c>
    </row>
    <row r="408" spans="1:3">
      <c r="A408" t="s">
        <v>392</v>
      </c>
      <c r="B408">
        <v>-0.232288</v>
      </c>
      <c r="C408">
        <f>VLOOKUP(A408,[1]总校正后表!$A:$W,23,0)</f>
        <v>1.80102346</v>
      </c>
    </row>
    <row r="409" spans="1:3">
      <c r="A409" t="s">
        <v>1261</v>
      </c>
      <c r="B409">
        <v>-0.232259</v>
      </c>
      <c r="C409">
        <f>VLOOKUP(A409,[1]总校正后表!$A:$W,23,0)</f>
        <v>1.09314246</v>
      </c>
    </row>
    <row r="410" spans="1:3">
      <c r="A410" t="s">
        <v>924</v>
      </c>
      <c r="B410">
        <v>-0.230953</v>
      </c>
      <c r="C410">
        <f>VLOOKUP(A410,[1]总校正后表!$A:$W,23,0)</f>
        <v>1.94668646</v>
      </c>
    </row>
    <row r="411" spans="1:3">
      <c r="A411" t="s">
        <v>429</v>
      </c>
      <c r="B411">
        <v>-0.228855</v>
      </c>
      <c r="C411">
        <f>VLOOKUP(A411,[1]总校正后表!$A:$W,23,0)</f>
        <v>1.17379846</v>
      </c>
    </row>
    <row r="412" spans="1:3">
      <c r="A412" t="s">
        <v>788</v>
      </c>
      <c r="B412">
        <v>-0.228705</v>
      </c>
      <c r="C412">
        <f>VLOOKUP(A412,[1]总校正后表!$A:$W,23,0)</f>
        <v>2.15657646</v>
      </c>
    </row>
    <row r="413" spans="1:3">
      <c r="A413" t="s">
        <v>888</v>
      </c>
      <c r="B413">
        <v>-0.22813</v>
      </c>
      <c r="C413">
        <f>VLOOKUP(A413,[1]总校正后表!$A:$W,23,0)</f>
        <v>0.63876646</v>
      </c>
    </row>
    <row r="414" spans="1:3">
      <c r="A414" t="s">
        <v>1086</v>
      </c>
      <c r="B414">
        <v>-0.228115</v>
      </c>
      <c r="C414">
        <f>VLOOKUP(A414,[1]总校正后表!$A:$W,23,0)</f>
        <v>1.59253936</v>
      </c>
    </row>
    <row r="415" spans="1:3">
      <c r="A415" t="s">
        <v>844</v>
      </c>
      <c r="B415">
        <v>-0.227777</v>
      </c>
      <c r="C415">
        <f>VLOOKUP(A415,[1]总校正后表!$A:$W,23,0)</f>
        <v>1.00283846</v>
      </c>
    </row>
    <row r="416" spans="1:3">
      <c r="A416" t="s">
        <v>130</v>
      </c>
      <c r="B416">
        <v>-0.227463</v>
      </c>
      <c r="C416">
        <f>VLOOKUP(A416,[1]总校正后表!$A:$W,23,0)</f>
        <v>0.65994346</v>
      </c>
    </row>
    <row r="417" spans="1:3">
      <c r="A417" t="s">
        <v>1074</v>
      </c>
      <c r="B417">
        <v>-0.227426</v>
      </c>
      <c r="C417">
        <f>VLOOKUP(A417,[1]总校正后表!$A:$W,23,0)</f>
        <v>0.85799956</v>
      </c>
    </row>
    <row r="418" spans="1:3">
      <c r="A418" t="s">
        <v>54</v>
      </c>
      <c r="B418">
        <v>-0.227165</v>
      </c>
      <c r="C418">
        <f>VLOOKUP(A418,[1]总校正后表!$A:$W,23,0)</f>
        <v>0.305035</v>
      </c>
    </row>
    <row r="419" spans="1:3">
      <c r="A419" t="s">
        <v>779</v>
      </c>
      <c r="B419">
        <v>-0.22472</v>
      </c>
      <c r="C419">
        <f>VLOOKUP(A419,[1]总校正后表!$A:$W,23,0)</f>
        <v>1.55066936</v>
      </c>
    </row>
    <row r="420" spans="1:3">
      <c r="A420" t="s">
        <v>1264</v>
      </c>
      <c r="B420">
        <v>-0.22459</v>
      </c>
      <c r="C420">
        <f>VLOOKUP(A420,[1]总校正后表!$A:$W,23,0)</f>
        <v>0.00792825999999996</v>
      </c>
    </row>
    <row r="421" spans="1:3">
      <c r="A421" t="s">
        <v>308</v>
      </c>
      <c r="B421">
        <v>-0.222966</v>
      </c>
      <c r="C421">
        <f>VLOOKUP(A421,[1]总校正后表!$A:$W,23,0)</f>
        <v>2.08928936</v>
      </c>
    </row>
    <row r="422" spans="1:3">
      <c r="A422" t="s">
        <v>1137</v>
      </c>
      <c r="B422">
        <v>-0.222965</v>
      </c>
      <c r="C422">
        <f>VLOOKUP(A422,[1]总校正后表!$A:$W,23,0)</f>
        <v>0.77852346</v>
      </c>
    </row>
    <row r="423" spans="1:3">
      <c r="A423" t="s">
        <v>727</v>
      </c>
      <c r="B423">
        <v>-0.221651</v>
      </c>
      <c r="C423">
        <f>VLOOKUP(A423,[1]总校正后表!$A:$W,23,0)</f>
        <v>-0.02249964</v>
      </c>
    </row>
    <row r="424" spans="1:3">
      <c r="A424" t="s">
        <v>226</v>
      </c>
      <c r="B424">
        <v>-0.219613</v>
      </c>
      <c r="C424">
        <f>VLOOKUP(A424,[1]总校正后表!$A:$W,23,0)</f>
        <v>2.54150646</v>
      </c>
    </row>
    <row r="425" spans="1:3">
      <c r="A425" t="s">
        <v>1174</v>
      </c>
      <c r="B425">
        <v>-0.219051</v>
      </c>
      <c r="C425">
        <f>VLOOKUP(A425,[1]总校正后表!$A:$W,23,0)</f>
        <v>2.45778946</v>
      </c>
    </row>
    <row r="426" spans="1:3">
      <c r="A426" t="s">
        <v>1109</v>
      </c>
      <c r="B426">
        <v>-0.219046</v>
      </c>
      <c r="C426">
        <f>VLOOKUP(A426,[1]总校正后表!$A:$W,23,0)</f>
        <v>0.66970546</v>
      </c>
    </row>
    <row r="427" spans="1:3">
      <c r="A427" t="s">
        <v>884</v>
      </c>
      <c r="B427">
        <v>-0.217482</v>
      </c>
      <c r="C427">
        <f>VLOOKUP(A427,[1]总校正后表!$A:$W,23,0)</f>
        <v>0.25077726</v>
      </c>
    </row>
    <row r="428" spans="1:3">
      <c r="A428" t="s">
        <v>198</v>
      </c>
      <c r="B428">
        <v>-0.217099</v>
      </c>
      <c r="C428">
        <f>VLOOKUP(A428,[1]总校正后表!$A:$W,23,0)</f>
        <v>2.05595246</v>
      </c>
    </row>
    <row r="429" spans="1:3">
      <c r="A429" t="s">
        <v>555</v>
      </c>
      <c r="B429">
        <v>-0.216125</v>
      </c>
      <c r="C429">
        <f>VLOOKUP(A429,[1]总校正后表!$A:$W,23,0)</f>
        <v>0.55123626</v>
      </c>
    </row>
    <row r="430" spans="1:3">
      <c r="A430" t="s">
        <v>1040</v>
      </c>
      <c r="B430">
        <v>-0.215836</v>
      </c>
      <c r="C430">
        <f>VLOOKUP(A430,[1]总校正后表!$A:$W,23,0)</f>
        <v>0.90801446</v>
      </c>
    </row>
    <row r="431" spans="1:3">
      <c r="A431" t="s">
        <v>258</v>
      </c>
      <c r="B431">
        <v>-0.215357</v>
      </c>
      <c r="C431">
        <f>VLOOKUP(A431,[1]总校正后表!$A:$W,23,0)</f>
        <v>0.94582146</v>
      </c>
    </row>
    <row r="432" spans="1:3">
      <c r="A432" t="s">
        <v>65</v>
      </c>
      <c r="B432">
        <v>-0.21481</v>
      </c>
      <c r="C432">
        <f>VLOOKUP(A432,[1]总校正后表!$A:$W,23,0)</f>
        <v>0.815161</v>
      </c>
    </row>
    <row r="433" spans="1:3">
      <c r="A433" t="s">
        <v>882</v>
      </c>
      <c r="B433">
        <v>-0.214804</v>
      </c>
      <c r="C433">
        <f>VLOOKUP(A433,[1]总校正后表!$A:$W,23,0)</f>
        <v>0.18952856</v>
      </c>
    </row>
    <row r="434" spans="1:3">
      <c r="A434" t="s">
        <v>568</v>
      </c>
      <c r="B434">
        <v>-0.214713</v>
      </c>
      <c r="C434">
        <f>VLOOKUP(A434,[1]总校正后表!$A:$W,23,0)</f>
        <v>0.43955646</v>
      </c>
    </row>
    <row r="435" spans="1:3">
      <c r="A435" t="s">
        <v>545</v>
      </c>
      <c r="B435">
        <v>-0.214666</v>
      </c>
      <c r="C435">
        <f>VLOOKUP(A435,[1]总校正后表!$A:$W,23,0)</f>
        <v>1.37186846</v>
      </c>
    </row>
    <row r="436" spans="1:3">
      <c r="A436" t="s">
        <v>329</v>
      </c>
      <c r="B436">
        <v>-0.214202</v>
      </c>
      <c r="C436">
        <f>VLOOKUP(A436,[1]总校正后表!$A:$W,23,0)</f>
        <v>2.53487726</v>
      </c>
    </row>
    <row r="437" spans="1:3">
      <c r="A437" t="s">
        <v>1097</v>
      </c>
      <c r="B437">
        <v>-0.213565</v>
      </c>
      <c r="C437">
        <f>VLOOKUP(A437,[1]总校正后表!$A:$W,23,0)</f>
        <v>0.55984146</v>
      </c>
    </row>
    <row r="438" spans="1:3">
      <c r="A438" t="s">
        <v>1293</v>
      </c>
      <c r="B438">
        <v>-0.212536</v>
      </c>
      <c r="C438">
        <f>VLOOKUP(A438,[1]总校正后表!$A:$W,23,0)</f>
        <v>-0.15318674</v>
      </c>
    </row>
    <row r="439" spans="1:3">
      <c r="A439" t="s">
        <v>171</v>
      </c>
      <c r="B439">
        <v>-0.212442</v>
      </c>
      <c r="C439">
        <f>VLOOKUP(A439,[1]总校正后表!$A:$W,23,0)</f>
        <v>1.92754046</v>
      </c>
    </row>
    <row r="440" spans="1:3">
      <c r="A440" t="s">
        <v>1071</v>
      </c>
      <c r="B440">
        <v>-0.21236</v>
      </c>
      <c r="C440">
        <f>VLOOKUP(A440,[1]总校正后表!$A:$W,23,0)</f>
        <v>1.06590226</v>
      </c>
    </row>
    <row r="441" spans="1:3">
      <c r="A441" t="s">
        <v>342</v>
      </c>
      <c r="B441">
        <v>-0.212163</v>
      </c>
      <c r="C441">
        <f>VLOOKUP(A441,[1]总校正后表!$A:$W,23,0)</f>
        <v>1.05707246</v>
      </c>
    </row>
    <row r="442" spans="1:3">
      <c r="A442" t="s">
        <v>399</v>
      </c>
      <c r="B442">
        <v>-0.211463</v>
      </c>
      <c r="C442">
        <f>VLOOKUP(A442,[1]总校正后表!$A:$W,23,0)</f>
        <v>0.61873926</v>
      </c>
    </row>
    <row r="443" spans="1:3">
      <c r="A443" t="s">
        <v>248</v>
      </c>
      <c r="B443">
        <v>-0.210785</v>
      </c>
      <c r="C443">
        <f>VLOOKUP(A443,[1]总校正后表!$A:$W,23,0)</f>
        <v>0.97760326</v>
      </c>
    </row>
    <row r="444" spans="1:3">
      <c r="A444" t="s">
        <v>823</v>
      </c>
      <c r="B444">
        <v>-0.210641</v>
      </c>
      <c r="C444">
        <f>VLOOKUP(A444,[1]总校正后表!$A:$W,23,0)</f>
        <v>1.17194546</v>
      </c>
    </row>
    <row r="445" spans="1:3">
      <c r="A445" t="s">
        <v>53</v>
      </c>
      <c r="B445">
        <v>-0.210408</v>
      </c>
      <c r="C445">
        <f>VLOOKUP(A445,[1]总校正后表!$A:$W,23,0)</f>
        <v>2.86410246</v>
      </c>
    </row>
    <row r="446" spans="1:3">
      <c r="A446" t="s">
        <v>896</v>
      </c>
      <c r="B446">
        <v>-0.209422</v>
      </c>
      <c r="C446">
        <f>VLOOKUP(A446,[1]总校正后表!$A:$W,23,0)</f>
        <v>2.54576546</v>
      </c>
    </row>
    <row r="447" spans="1:3">
      <c r="A447" t="s">
        <v>1285</v>
      </c>
      <c r="B447">
        <v>-0.207715</v>
      </c>
      <c r="C447">
        <f>VLOOKUP(A447,[1]总校正后表!$A:$W,23,0)</f>
        <v>1.754763</v>
      </c>
    </row>
    <row r="448" spans="1:3">
      <c r="A448" t="s">
        <v>1176</v>
      </c>
      <c r="B448">
        <v>-0.207327</v>
      </c>
      <c r="C448">
        <f>VLOOKUP(A448,[1]总校正后表!$A:$W,23,0)</f>
        <v>1.73239246</v>
      </c>
    </row>
    <row r="449" spans="1:3">
      <c r="A449" t="s">
        <v>1188</v>
      </c>
      <c r="B449">
        <v>-0.20598</v>
      </c>
      <c r="C449">
        <f>VLOOKUP(A449,[1]总校正后表!$A:$W,23,0)</f>
        <v>0.24437736</v>
      </c>
    </row>
    <row r="450" spans="1:3">
      <c r="A450" t="s">
        <v>978</v>
      </c>
      <c r="B450">
        <v>-0.205863</v>
      </c>
      <c r="C450">
        <f>VLOOKUP(A450,[1]总校正后表!$A:$W,23,0)</f>
        <v>0.92902756</v>
      </c>
    </row>
    <row r="451" spans="1:3">
      <c r="A451" t="s">
        <v>723</v>
      </c>
      <c r="B451">
        <v>-0.205814</v>
      </c>
      <c r="C451">
        <f>VLOOKUP(A451,[1]总校正后表!$A:$W,23,0)</f>
        <v>1.94655746</v>
      </c>
    </row>
    <row r="452" spans="1:3">
      <c r="A452" t="s">
        <v>1203</v>
      </c>
      <c r="B452">
        <v>-0.204232</v>
      </c>
      <c r="C452">
        <f>VLOOKUP(A452,[1]总校正后表!$A:$W,23,0)</f>
        <v>1.13533046</v>
      </c>
    </row>
    <row r="453" spans="1:3">
      <c r="A453" t="s">
        <v>767</v>
      </c>
      <c r="B453">
        <v>-0.203802</v>
      </c>
      <c r="C453">
        <f>VLOOKUP(A453,[1]总校正后表!$A:$W,23,0)</f>
        <v>0.97244936</v>
      </c>
    </row>
    <row r="454" spans="1:3">
      <c r="A454" t="s">
        <v>1060</v>
      </c>
      <c r="B454">
        <v>-0.202484</v>
      </c>
      <c r="C454">
        <f>VLOOKUP(A454,[1]总校正后表!$A:$W,23,0)</f>
        <v>0.26132176</v>
      </c>
    </row>
    <row r="455" spans="1:3">
      <c r="A455" t="s">
        <v>225</v>
      </c>
      <c r="B455">
        <v>-0.201873</v>
      </c>
      <c r="C455">
        <f>VLOOKUP(A455,[1]总校正后表!$A:$W,23,0)</f>
        <v>2.13194626</v>
      </c>
    </row>
    <row r="456" spans="1:3">
      <c r="A456" t="s">
        <v>604</v>
      </c>
      <c r="B456">
        <v>-0.201403</v>
      </c>
      <c r="C456">
        <f>VLOOKUP(A456,[1]总校正后表!$A:$W,23,0)</f>
        <v>1.52354936</v>
      </c>
    </row>
    <row r="457" spans="1:3">
      <c r="A457" t="s">
        <v>228</v>
      </c>
      <c r="B457">
        <v>-0.201088</v>
      </c>
      <c r="C457">
        <f>VLOOKUP(A457,[1]总校正后表!$A:$W,23,0)</f>
        <v>0.70652726</v>
      </c>
    </row>
    <row r="458" spans="1:3">
      <c r="A458" t="s">
        <v>142</v>
      </c>
      <c r="B458">
        <v>-0.199342</v>
      </c>
      <c r="C458">
        <f>VLOOKUP(A458,[1]总校正后表!$A:$W,23,0)</f>
        <v>0.00197555999999999</v>
      </c>
    </row>
    <row r="459" spans="1:3">
      <c r="A459" t="s">
        <v>305</v>
      </c>
      <c r="B459">
        <v>-0.199058</v>
      </c>
      <c r="C459">
        <f>VLOOKUP(A459,[1]总校正后表!$A:$W,23,0)</f>
        <v>0.83792456</v>
      </c>
    </row>
    <row r="460" spans="1:3">
      <c r="A460" t="s">
        <v>276</v>
      </c>
      <c r="B460">
        <v>-0.198684</v>
      </c>
      <c r="C460">
        <f>VLOOKUP(A460,[1]总校正后表!$A:$W,23,0)</f>
        <v>0.44736346</v>
      </c>
    </row>
    <row r="461" spans="1:3">
      <c r="A461" t="s">
        <v>1198</v>
      </c>
      <c r="B461">
        <v>-0.196943</v>
      </c>
      <c r="C461">
        <f>VLOOKUP(A461,[1]总校正后表!$A:$W,23,0)</f>
        <v>0.64838446</v>
      </c>
    </row>
    <row r="462" spans="1:3">
      <c r="A462" t="s">
        <v>599</v>
      </c>
      <c r="B462">
        <v>-0.194571</v>
      </c>
      <c r="C462">
        <f>VLOOKUP(A462,[1]总校正后表!$A:$W,23,0)</f>
        <v>0.11201716</v>
      </c>
    </row>
    <row r="463" spans="1:3">
      <c r="A463" t="s">
        <v>1101</v>
      </c>
      <c r="B463">
        <v>-0.194335</v>
      </c>
      <c r="C463">
        <f>VLOOKUP(A463,[1]总校正后表!$A:$W,23,0)</f>
        <v>0.72149146</v>
      </c>
    </row>
    <row r="464" spans="1:3">
      <c r="A464" t="s">
        <v>954</v>
      </c>
      <c r="B464">
        <v>-0.191973</v>
      </c>
      <c r="C464">
        <f>VLOOKUP(A464,[1]总校正后表!$A:$W,23,0)</f>
        <v>1.57492246</v>
      </c>
    </row>
    <row r="465" spans="1:3">
      <c r="A465" t="s">
        <v>428</v>
      </c>
      <c r="B465">
        <v>-0.191031</v>
      </c>
      <c r="C465">
        <f>VLOOKUP(A465,[1]总校正后表!$A:$W,23,0)</f>
        <v>0.58746946</v>
      </c>
    </row>
    <row r="466" spans="1:3">
      <c r="A466" t="s">
        <v>1044</v>
      </c>
      <c r="B466">
        <v>-0.190982</v>
      </c>
      <c r="C466">
        <f>VLOOKUP(A466,[1]总校正后表!$A:$W,23,0)</f>
        <v>0.67627746</v>
      </c>
    </row>
    <row r="467" spans="1:3">
      <c r="A467" t="s">
        <v>581</v>
      </c>
      <c r="B467">
        <v>-0.190297</v>
      </c>
      <c r="C467">
        <f>VLOOKUP(A467,[1]总校正后表!$A:$W,23,0)</f>
        <v>0.68910146</v>
      </c>
    </row>
    <row r="468" spans="1:3">
      <c r="A468" t="s">
        <v>1218</v>
      </c>
      <c r="B468">
        <v>-0.187036</v>
      </c>
      <c r="C468">
        <f>VLOOKUP(A468,[1]总校正后表!$A:$W,23,0)</f>
        <v>1.03375626</v>
      </c>
    </row>
    <row r="469" spans="1:3">
      <c r="A469" t="s">
        <v>483</v>
      </c>
      <c r="B469">
        <v>-0.186182</v>
      </c>
      <c r="C469">
        <f>VLOOKUP(A469,[1]总校正后表!$A:$W,23,0)</f>
        <v>1.83937646</v>
      </c>
    </row>
    <row r="470" spans="1:3">
      <c r="A470" t="s">
        <v>389</v>
      </c>
      <c r="B470">
        <v>-0.186178</v>
      </c>
      <c r="C470">
        <f>VLOOKUP(A470,[1]总校正后表!$A:$W,23,0)</f>
        <v>0.30446036</v>
      </c>
    </row>
    <row r="471" spans="1:3">
      <c r="A471" t="s">
        <v>1035</v>
      </c>
      <c r="B471">
        <v>-0.184919</v>
      </c>
      <c r="C471">
        <f>VLOOKUP(A471,[1]总校正后表!$A:$W,23,0)</f>
        <v>0.339412</v>
      </c>
    </row>
    <row r="472" spans="1:3">
      <c r="A472" t="s">
        <v>158</v>
      </c>
      <c r="B472">
        <v>-0.184887</v>
      </c>
      <c r="C472">
        <f>VLOOKUP(A472,[1]总校正后表!$A:$W,23,0)</f>
        <v>1.12829146</v>
      </c>
    </row>
    <row r="473" spans="1:3">
      <c r="A473" t="s">
        <v>701</v>
      </c>
      <c r="B473">
        <v>-0.184756</v>
      </c>
      <c r="C473">
        <f>VLOOKUP(A473,[1]总校正后表!$A:$W,23,0)</f>
        <v>1.89400346</v>
      </c>
    </row>
    <row r="474" spans="1:3">
      <c r="A474" t="s">
        <v>1231</v>
      </c>
      <c r="B474">
        <v>-0.181154</v>
      </c>
      <c r="C474">
        <f>VLOOKUP(A474,[1]总校正后表!$A:$W,23,0)</f>
        <v>1.31319536</v>
      </c>
    </row>
    <row r="475" spans="1:3">
      <c r="A475" t="s">
        <v>854</v>
      </c>
      <c r="B475">
        <v>-0.18092</v>
      </c>
      <c r="C475">
        <f>VLOOKUP(A475,[1]总校正后表!$A:$W,23,0)</f>
        <v>0.61991426</v>
      </c>
    </row>
    <row r="476" spans="1:3">
      <c r="A476" t="s">
        <v>764</v>
      </c>
      <c r="B476">
        <v>-0.180655</v>
      </c>
      <c r="C476">
        <f>VLOOKUP(A476,[1]总校正后表!$A:$W,23,0)</f>
        <v>1.57548046</v>
      </c>
    </row>
    <row r="477" spans="1:3">
      <c r="A477" t="s">
        <v>726</v>
      </c>
      <c r="B477">
        <v>-0.180423</v>
      </c>
      <c r="C477">
        <f>VLOOKUP(A477,[1]总校正后表!$A:$W,23,0)</f>
        <v>2.29976156</v>
      </c>
    </row>
    <row r="478" spans="1:3">
      <c r="A478" t="s">
        <v>1042</v>
      </c>
      <c r="B478">
        <v>-0.180415</v>
      </c>
      <c r="C478">
        <f>VLOOKUP(A478,[1]总校正后表!$A:$W,23,0)</f>
        <v>0.52605946</v>
      </c>
    </row>
    <row r="479" spans="1:3">
      <c r="A479" t="s">
        <v>120</v>
      </c>
      <c r="B479">
        <v>-0.179823</v>
      </c>
      <c r="C479">
        <f>VLOOKUP(A479,[1]总校正后表!$A:$W,23,0)</f>
        <v>1.76439336</v>
      </c>
    </row>
    <row r="480" spans="1:3">
      <c r="A480" t="s">
        <v>115</v>
      </c>
      <c r="B480">
        <v>-0.179618</v>
      </c>
      <c r="C480">
        <f>VLOOKUP(A480,[1]总校正后表!$A:$W,23,0)</f>
        <v>0.34188536</v>
      </c>
    </row>
    <row r="481" spans="1:3">
      <c r="A481" t="s">
        <v>320</v>
      </c>
      <c r="B481">
        <v>-0.179137</v>
      </c>
      <c r="C481">
        <f>VLOOKUP(A481,[1]总校正后表!$A:$W,23,0)</f>
        <v>1.78506246</v>
      </c>
    </row>
    <row r="482" spans="1:3">
      <c r="A482" t="s">
        <v>732</v>
      </c>
      <c r="B482">
        <v>-0.17749</v>
      </c>
      <c r="C482">
        <f>VLOOKUP(A482,[1]总校正后表!$A:$W,23,0)</f>
        <v>0.64086046</v>
      </c>
    </row>
    <row r="483" spans="1:3">
      <c r="A483" t="s">
        <v>899</v>
      </c>
      <c r="B483">
        <v>-0.17546</v>
      </c>
      <c r="C483">
        <f>VLOOKUP(A483,[1]总校正后表!$A:$W,23,0)</f>
        <v>0.14071026</v>
      </c>
    </row>
    <row r="484" spans="1:3">
      <c r="A484" t="s">
        <v>311</v>
      </c>
      <c r="B484">
        <v>-0.173505</v>
      </c>
      <c r="C484">
        <f>VLOOKUP(A484,[1]总校正后表!$A:$W,23,0)</f>
        <v>2.07700246</v>
      </c>
    </row>
    <row r="485" spans="1:3">
      <c r="A485" t="s">
        <v>443</v>
      </c>
      <c r="B485">
        <v>-0.171742</v>
      </c>
      <c r="C485">
        <f>VLOOKUP(A485,[1]总校正后表!$A:$W,23,0)</f>
        <v>0.51733526</v>
      </c>
    </row>
    <row r="486" spans="1:3">
      <c r="A486" t="s">
        <v>1303</v>
      </c>
      <c r="B486">
        <v>-0.171224</v>
      </c>
      <c r="C486">
        <f>VLOOKUP(A486,[1]总校正后表!$A:$W,23,0)</f>
        <v>0.89889346</v>
      </c>
    </row>
    <row r="487" spans="1:3">
      <c r="A487" t="s">
        <v>586</v>
      </c>
      <c r="B487">
        <v>-0.170932</v>
      </c>
      <c r="C487">
        <f>VLOOKUP(A487,[1]总校正后表!$A:$W,23,0)</f>
        <v>2.45837146</v>
      </c>
    </row>
    <row r="488" spans="1:3">
      <c r="A488" t="s">
        <v>1028</v>
      </c>
      <c r="B488">
        <v>-0.170752</v>
      </c>
      <c r="C488">
        <f>VLOOKUP(A488,[1]总校正后表!$A:$W,23,0)</f>
        <v>1.97838636</v>
      </c>
    </row>
    <row r="489" spans="1:3">
      <c r="A489" t="s">
        <v>309</v>
      </c>
      <c r="B489">
        <v>-0.170558</v>
      </c>
      <c r="C489">
        <f>VLOOKUP(A489,[1]总校正后表!$A:$W,23,0)</f>
        <v>0.91033846</v>
      </c>
    </row>
    <row r="490" spans="1:3">
      <c r="A490" t="s">
        <v>1134</v>
      </c>
      <c r="B490">
        <v>-0.170174</v>
      </c>
      <c r="C490">
        <f>VLOOKUP(A490,[1]总校正后表!$A:$W,23,0)</f>
        <v>1.15498626</v>
      </c>
    </row>
    <row r="491" spans="1:3">
      <c r="A491" t="s">
        <v>829</v>
      </c>
      <c r="B491">
        <v>-0.169829</v>
      </c>
      <c r="C491">
        <f>VLOOKUP(A491,[1]总校正后表!$A:$W,23,0)</f>
        <v>0.27690266</v>
      </c>
    </row>
    <row r="492" spans="1:3">
      <c r="A492" t="s">
        <v>677</v>
      </c>
      <c r="B492">
        <v>-0.169467</v>
      </c>
      <c r="C492">
        <f>VLOOKUP(A492,[1]总校正后表!$A:$W,23,0)</f>
        <v>0.51585146</v>
      </c>
    </row>
    <row r="493" spans="1:3">
      <c r="A493" t="s">
        <v>166</v>
      </c>
      <c r="B493">
        <v>-0.167924</v>
      </c>
      <c r="C493">
        <f>VLOOKUP(A493,[1]总校正后表!$A:$W,23,0)</f>
        <v>2.14121446</v>
      </c>
    </row>
    <row r="494" spans="1:3">
      <c r="A494" t="s">
        <v>944</v>
      </c>
      <c r="B494">
        <v>-0.166874</v>
      </c>
      <c r="C494">
        <f>VLOOKUP(A494,[1]总校正后表!$A:$W,23,0)</f>
        <v>2.44259626</v>
      </c>
    </row>
    <row r="495" spans="1:3">
      <c r="A495" t="s">
        <v>197</v>
      </c>
      <c r="B495">
        <v>-0.166664</v>
      </c>
      <c r="C495">
        <f>VLOOKUP(A495,[1]总校正后表!$A:$W,23,0)</f>
        <v>1.09793446</v>
      </c>
    </row>
    <row r="496" spans="1:3">
      <c r="A496" t="s">
        <v>759</v>
      </c>
      <c r="B496">
        <v>-0.166237</v>
      </c>
      <c r="C496">
        <f>VLOOKUP(A496,[1]总校正后表!$A:$W,23,0)</f>
        <v>1.20637226</v>
      </c>
    </row>
    <row r="497" spans="1:3">
      <c r="A497" t="s">
        <v>462</v>
      </c>
      <c r="B497">
        <v>-0.166082</v>
      </c>
      <c r="C497">
        <f>VLOOKUP(A497,[1]总校正后表!$A:$W,23,0)</f>
        <v>1.04898746</v>
      </c>
    </row>
    <row r="498" spans="1:3">
      <c r="A498" t="s">
        <v>656</v>
      </c>
      <c r="B498">
        <v>-0.165732</v>
      </c>
      <c r="C498">
        <f>VLOOKUP(A498,[1]总校正后表!$A:$W,23,0)</f>
        <v>-0.09721674</v>
      </c>
    </row>
    <row r="499" spans="1:3">
      <c r="A499" t="s">
        <v>661</v>
      </c>
      <c r="B499">
        <v>-0.163905</v>
      </c>
      <c r="C499">
        <f>VLOOKUP(A499,[1]总校正后表!$A:$W,23,0)</f>
        <v>0.27691526</v>
      </c>
    </row>
    <row r="500" spans="1:3">
      <c r="A500" t="s">
        <v>1104</v>
      </c>
      <c r="B500">
        <v>-0.163733</v>
      </c>
      <c r="C500">
        <f>VLOOKUP(A500,[1]总校正后表!$A:$W,23,0)</f>
        <v>2.35998246</v>
      </c>
    </row>
    <row r="501" spans="1:3">
      <c r="A501" t="s">
        <v>43</v>
      </c>
      <c r="B501">
        <v>-0.16369</v>
      </c>
      <c r="C501">
        <f>VLOOKUP(A501,[1]总校正后表!$A:$W,23,0)</f>
        <v>2.24829346</v>
      </c>
    </row>
    <row r="502" spans="1:3">
      <c r="A502" t="s">
        <v>32</v>
      </c>
      <c r="B502">
        <v>-0.162572</v>
      </c>
      <c r="C502">
        <f>VLOOKUP(A502,[1]总校正后表!$A:$W,23,0)</f>
        <v>1.44364336</v>
      </c>
    </row>
    <row r="503" spans="1:3">
      <c r="A503" t="s">
        <v>886</v>
      </c>
      <c r="B503">
        <v>-0.159694</v>
      </c>
      <c r="C503">
        <f>VLOOKUP(A503,[1]总校正后表!$A:$W,23,0)</f>
        <v>0.66966046</v>
      </c>
    </row>
    <row r="504" spans="1:3">
      <c r="A504" t="s">
        <v>853</v>
      </c>
      <c r="B504">
        <v>-0.159026</v>
      </c>
      <c r="C504">
        <f>VLOOKUP(A504,[1]总校正后表!$A:$W,23,0)</f>
        <v>0.54361146</v>
      </c>
    </row>
    <row r="505" spans="1:3">
      <c r="A505" t="s">
        <v>1130</v>
      </c>
      <c r="B505">
        <v>-0.154989</v>
      </c>
      <c r="C505">
        <f>VLOOKUP(A505,[1]总校正后表!$A:$W,23,0)</f>
        <v>2.38119546</v>
      </c>
    </row>
    <row r="506" spans="1:3">
      <c r="A506" t="s">
        <v>346</v>
      </c>
      <c r="B506">
        <v>-0.153747</v>
      </c>
      <c r="C506">
        <f>VLOOKUP(A506,[1]总校正后表!$A:$W,23,0)</f>
        <v>0.62317746</v>
      </c>
    </row>
    <row r="507" spans="1:3">
      <c r="A507" t="s">
        <v>634</v>
      </c>
      <c r="B507">
        <v>-0.153382</v>
      </c>
      <c r="C507">
        <f>VLOOKUP(A507,[1]总校正后表!$A:$W,23,0)</f>
        <v>1.11379046</v>
      </c>
    </row>
    <row r="508" spans="1:3">
      <c r="A508" t="s">
        <v>1256</v>
      </c>
      <c r="B508">
        <v>-0.153297</v>
      </c>
      <c r="C508">
        <f>VLOOKUP(A508,[1]总校正后表!$A:$W,23,0)</f>
        <v>1.54256516</v>
      </c>
    </row>
    <row r="509" spans="1:3">
      <c r="A509" t="s">
        <v>657</v>
      </c>
      <c r="B509">
        <v>-0.153004</v>
      </c>
      <c r="C509">
        <f>VLOOKUP(A509,[1]总校正后表!$A:$W,23,0)</f>
        <v>1.22127946</v>
      </c>
    </row>
    <row r="510" spans="1:3">
      <c r="A510" t="s">
        <v>458</v>
      </c>
      <c r="B510">
        <v>-0.15159</v>
      </c>
      <c r="C510">
        <f>VLOOKUP(A510,[1]总校正后表!$A:$W,23,0)</f>
        <v>2.69605746</v>
      </c>
    </row>
    <row r="511" spans="1:3">
      <c r="A511" t="s">
        <v>885</v>
      </c>
      <c r="B511">
        <v>-0.150679</v>
      </c>
      <c r="C511">
        <f>VLOOKUP(A511,[1]总校正后表!$A:$W,23,0)</f>
        <v>0.71220836</v>
      </c>
    </row>
    <row r="512" spans="1:3">
      <c r="A512" t="s">
        <v>252</v>
      </c>
      <c r="B512">
        <v>-0.147214</v>
      </c>
      <c r="C512">
        <f>VLOOKUP(A512,[1]总校正后表!$A:$W,23,0)</f>
        <v>1.40396146</v>
      </c>
    </row>
    <row r="513" spans="1:3">
      <c r="A513" t="s">
        <v>151</v>
      </c>
      <c r="B513">
        <v>-0.143502</v>
      </c>
      <c r="C513">
        <f>VLOOKUP(A513,[1]总校正后表!$A:$W,23,0)</f>
        <v>1.77412146</v>
      </c>
    </row>
    <row r="514" spans="1:3">
      <c r="A514" t="s">
        <v>211</v>
      </c>
      <c r="B514">
        <v>-0.14337</v>
      </c>
      <c r="C514">
        <f>VLOOKUP(A514,[1]总校正后表!$A:$W,23,0)</f>
        <v>1.44309746</v>
      </c>
    </row>
    <row r="515" spans="1:3">
      <c r="A515" t="s">
        <v>282</v>
      </c>
      <c r="B515">
        <v>-0.142897</v>
      </c>
      <c r="C515">
        <f>VLOOKUP(A515,[1]总校正后表!$A:$W,23,0)</f>
        <v>0.26495726</v>
      </c>
    </row>
    <row r="516" spans="1:3">
      <c r="A516" t="s">
        <v>933</v>
      </c>
      <c r="B516">
        <v>-0.141906</v>
      </c>
      <c r="C516">
        <f>VLOOKUP(A516,[1]总校正后表!$A:$W,23,0)</f>
        <v>2.22036646</v>
      </c>
    </row>
    <row r="517" spans="1:3">
      <c r="A517" t="s">
        <v>521</v>
      </c>
      <c r="B517">
        <v>-0.140643</v>
      </c>
      <c r="C517">
        <f>VLOOKUP(A517,[1]总校正后表!$A:$W,23,0)</f>
        <v>1.77652846</v>
      </c>
    </row>
    <row r="518" spans="1:3">
      <c r="A518" t="s">
        <v>1207</v>
      </c>
      <c r="B518">
        <v>-0.140311</v>
      </c>
      <c r="C518">
        <f>VLOOKUP(A518,[1]总校正后表!$A:$W,23,0)</f>
        <v>0.81395446</v>
      </c>
    </row>
    <row r="519" spans="1:3">
      <c r="A519" t="s">
        <v>1133</v>
      </c>
      <c r="B519">
        <v>-0.140069</v>
      </c>
      <c r="C519">
        <f>VLOOKUP(A519,[1]总校正后表!$A:$W,23,0)</f>
        <v>1.53024656</v>
      </c>
    </row>
    <row r="520" spans="1:3">
      <c r="A520" t="s">
        <v>1202</v>
      </c>
      <c r="B520">
        <v>-0.139948</v>
      </c>
      <c r="C520">
        <f>VLOOKUP(A520,[1]总校正后表!$A:$W,23,0)</f>
        <v>1.03716346</v>
      </c>
    </row>
    <row r="521" spans="1:3">
      <c r="A521" t="s">
        <v>575</v>
      </c>
      <c r="B521">
        <v>-0.139157</v>
      </c>
      <c r="C521">
        <f>VLOOKUP(A521,[1]总校正后表!$A:$W,23,0)</f>
        <v>1.97307546</v>
      </c>
    </row>
    <row r="522" spans="1:3">
      <c r="A522" t="s">
        <v>538</v>
      </c>
      <c r="B522">
        <v>-0.137028</v>
      </c>
      <c r="C522">
        <f>VLOOKUP(A522,[1]总校正后表!$A:$W,23,0)</f>
        <v>2.62713746</v>
      </c>
    </row>
    <row r="523" spans="1:3">
      <c r="A523" t="s">
        <v>299</v>
      </c>
      <c r="B523">
        <v>-0.136618</v>
      </c>
      <c r="C523">
        <f>VLOOKUP(A523,[1]总校正后表!$A:$W,23,0)</f>
        <v>2.72115946</v>
      </c>
    </row>
    <row r="524" spans="1:3">
      <c r="A524" t="s">
        <v>611</v>
      </c>
      <c r="B524">
        <v>-0.135159</v>
      </c>
      <c r="C524">
        <f>VLOOKUP(A524,[1]总校正后表!$A:$W,23,0)</f>
        <v>-0.08161194</v>
      </c>
    </row>
    <row r="525" spans="1:3">
      <c r="A525" t="s">
        <v>520</v>
      </c>
      <c r="B525">
        <v>-0.135148</v>
      </c>
      <c r="C525">
        <f>VLOOKUP(A525,[1]总校正后表!$A:$W,23,0)</f>
        <v>0.88043326</v>
      </c>
    </row>
    <row r="526" spans="1:3">
      <c r="A526" t="s">
        <v>1224</v>
      </c>
      <c r="B526">
        <v>-0.133971</v>
      </c>
      <c r="C526">
        <f>VLOOKUP(A526,[1]总校正后表!$A:$W,23,0)</f>
        <v>0.36557446</v>
      </c>
    </row>
    <row r="527" spans="1:3">
      <c r="A527" t="s">
        <v>704</v>
      </c>
      <c r="B527">
        <v>-0.133606</v>
      </c>
      <c r="C527">
        <f>VLOOKUP(A527,[1]总校正后表!$A:$W,23,0)</f>
        <v>2.38256336</v>
      </c>
    </row>
    <row r="528" spans="1:3">
      <c r="A528" t="s">
        <v>735</v>
      </c>
      <c r="B528">
        <v>-0.13227</v>
      </c>
      <c r="C528">
        <f>VLOOKUP(A528,[1]总校正后表!$A:$W,23,0)</f>
        <v>1.68294246</v>
      </c>
    </row>
    <row r="529" spans="1:3">
      <c r="A529" t="s">
        <v>692</v>
      </c>
      <c r="B529">
        <v>-0.131656</v>
      </c>
      <c r="C529">
        <f>VLOOKUP(A529,[1]总校正后表!$A:$W,23,0)</f>
        <v>0.47881626</v>
      </c>
    </row>
    <row r="530" spans="1:3">
      <c r="A530" t="s">
        <v>614</v>
      </c>
      <c r="B530">
        <v>-0.129671</v>
      </c>
      <c r="C530">
        <f>VLOOKUP(A530,[1]总校正后表!$A:$W,23,0)</f>
        <v>2.43907446</v>
      </c>
    </row>
    <row r="531" spans="1:3">
      <c r="A531" t="s">
        <v>965</v>
      </c>
      <c r="B531">
        <v>-0.126596</v>
      </c>
      <c r="C531">
        <f>VLOOKUP(A531,[1]总校正后表!$A:$W,23,0)</f>
        <v>2.00365056</v>
      </c>
    </row>
    <row r="532" spans="1:3">
      <c r="A532" t="s">
        <v>870</v>
      </c>
      <c r="B532">
        <v>-0.126216</v>
      </c>
      <c r="C532">
        <f>VLOOKUP(A532,[1]总校正后表!$A:$W,23,0)</f>
        <v>1.90731756</v>
      </c>
    </row>
    <row r="533" spans="1:3">
      <c r="A533" t="s">
        <v>1152</v>
      </c>
      <c r="B533">
        <v>-0.125315</v>
      </c>
      <c r="C533">
        <f>VLOOKUP(A533,[1]总校正后表!$A:$W,23,0)</f>
        <v>2.17309146</v>
      </c>
    </row>
    <row r="534" spans="1:3">
      <c r="A534" t="s">
        <v>406</v>
      </c>
      <c r="B534">
        <v>-0.125284</v>
      </c>
      <c r="C534">
        <f>VLOOKUP(A534,[1]总校正后表!$A:$W,23,0)</f>
        <v>1.51222146</v>
      </c>
    </row>
    <row r="535" spans="1:3">
      <c r="A535" t="s">
        <v>553</v>
      </c>
      <c r="B535">
        <v>-0.120937</v>
      </c>
      <c r="C535">
        <f>VLOOKUP(A535,[1]总校正后表!$A:$W,23,0)</f>
        <v>0.92264226</v>
      </c>
    </row>
    <row r="536" spans="1:3">
      <c r="A536" t="s">
        <v>855</v>
      </c>
      <c r="B536">
        <v>-0.120213</v>
      </c>
      <c r="C536">
        <f>VLOOKUP(A536,[1]总校正后表!$A:$W,23,0)</f>
        <v>0.20253416</v>
      </c>
    </row>
    <row r="537" spans="1:3">
      <c r="A537" t="s">
        <v>1142</v>
      </c>
      <c r="B537">
        <v>-0.120034</v>
      </c>
      <c r="C537">
        <f>VLOOKUP(A537,[1]总校正后表!$A:$W,23,0)</f>
        <v>1.01522726</v>
      </c>
    </row>
    <row r="538" spans="1:3">
      <c r="A538" t="s">
        <v>791</v>
      </c>
      <c r="B538">
        <v>-0.119149</v>
      </c>
      <c r="C538">
        <f>VLOOKUP(A538,[1]总校正后表!$A:$W,23,0)</f>
        <v>0.73000636</v>
      </c>
    </row>
    <row r="539" spans="1:3">
      <c r="A539" t="s">
        <v>805</v>
      </c>
      <c r="B539">
        <v>-0.119071</v>
      </c>
      <c r="C539">
        <f>VLOOKUP(A539,[1]总校正后表!$A:$W,23,0)</f>
        <v>1.77780946</v>
      </c>
    </row>
    <row r="540" spans="1:3">
      <c r="A540" t="s">
        <v>361</v>
      </c>
      <c r="B540">
        <v>-0.118338</v>
      </c>
      <c r="C540">
        <f>VLOOKUP(A540,[1]总校正后表!$A:$W,23,0)</f>
        <v>2.52512146</v>
      </c>
    </row>
    <row r="541" spans="1:3">
      <c r="A541" t="s">
        <v>719</v>
      </c>
      <c r="B541">
        <v>-0.117886</v>
      </c>
      <c r="C541">
        <f>VLOOKUP(A541,[1]总校正后表!$A:$W,23,0)</f>
        <v>2.35853346</v>
      </c>
    </row>
    <row r="542" spans="1:3">
      <c r="A542" t="s">
        <v>865</v>
      </c>
      <c r="B542">
        <v>-0.116364</v>
      </c>
      <c r="C542">
        <f>VLOOKUP(A542,[1]总校正后表!$A:$W,23,0)</f>
        <v>1.81036546</v>
      </c>
    </row>
    <row r="543" spans="1:3">
      <c r="A543" t="s">
        <v>843</v>
      </c>
      <c r="B543">
        <v>-0.116136</v>
      </c>
      <c r="C543">
        <f>VLOOKUP(A543,[1]总校正后表!$A:$W,23,0)</f>
        <v>1.48589146</v>
      </c>
    </row>
    <row r="544" spans="1:3">
      <c r="A544" t="s">
        <v>635</v>
      </c>
      <c r="B544">
        <v>-0.115741</v>
      </c>
      <c r="C544">
        <f>VLOOKUP(A544,[1]总校正后表!$A:$W,23,0)</f>
        <v>1.18684246</v>
      </c>
    </row>
    <row r="545" spans="1:3">
      <c r="A545" t="s">
        <v>1178</v>
      </c>
      <c r="B545">
        <v>-0.115717</v>
      </c>
      <c r="C545">
        <f>VLOOKUP(A545,[1]总校正后表!$A:$W,23,0)</f>
        <v>1.91885646</v>
      </c>
    </row>
    <row r="546" spans="1:3">
      <c r="A546" t="s">
        <v>351</v>
      </c>
      <c r="B546">
        <v>-0.112801</v>
      </c>
      <c r="C546">
        <f>VLOOKUP(A546,[1]总校正后表!$A:$W,23,0)</f>
        <v>2.21117626</v>
      </c>
    </row>
    <row r="547" spans="1:3">
      <c r="A547" t="s">
        <v>479</v>
      </c>
      <c r="B547">
        <v>-0.111377</v>
      </c>
      <c r="C547">
        <f>VLOOKUP(A547,[1]总校正后表!$A:$W,23,0)</f>
        <v>0.40424946</v>
      </c>
    </row>
    <row r="548" spans="1:3">
      <c r="A548" t="s">
        <v>691</v>
      </c>
      <c r="B548">
        <v>-0.110479</v>
      </c>
      <c r="C548">
        <f>VLOOKUP(A548,[1]总校正后表!$A:$W,23,0)</f>
        <v>1.36045546</v>
      </c>
    </row>
    <row r="549" spans="1:3">
      <c r="A549" t="s">
        <v>1039</v>
      </c>
      <c r="B549">
        <v>-0.110298</v>
      </c>
      <c r="C549">
        <f>VLOOKUP(A549,[1]总校正后表!$A:$W,23,0)</f>
        <v>2.39635646</v>
      </c>
    </row>
    <row r="550" spans="1:3">
      <c r="A550" t="s">
        <v>136</v>
      </c>
      <c r="B550">
        <v>-0.109639</v>
      </c>
      <c r="C550">
        <f>VLOOKUP(A550,[1]总校正后表!$A:$W,23,0)</f>
        <v>0.367274</v>
      </c>
    </row>
    <row r="551" spans="1:3">
      <c r="A551" t="s">
        <v>46</v>
      </c>
      <c r="B551">
        <v>-0.107179</v>
      </c>
      <c r="C551">
        <f>VLOOKUP(A551,[1]总校正后表!$A:$W,23,0)</f>
        <v>1.57618056</v>
      </c>
    </row>
    <row r="552" spans="1:3">
      <c r="A552" t="s">
        <v>960</v>
      </c>
      <c r="B552">
        <v>-0.106441</v>
      </c>
      <c r="C552">
        <f>VLOOKUP(A552,[1]总校正后表!$A:$W,23,0)</f>
        <v>1.42338046</v>
      </c>
    </row>
    <row r="553" spans="1:3">
      <c r="A553" t="s">
        <v>547</v>
      </c>
      <c r="B553">
        <v>-0.105583</v>
      </c>
      <c r="C553">
        <f>VLOOKUP(A553,[1]总校正后表!$A:$W,23,0)</f>
        <v>0.86631146</v>
      </c>
    </row>
    <row r="554" spans="1:3">
      <c r="A554" t="s">
        <v>219</v>
      </c>
      <c r="B554">
        <v>-0.104455</v>
      </c>
      <c r="C554">
        <f>VLOOKUP(A554,[1]总校正后表!$A:$W,23,0)</f>
        <v>2.53552146</v>
      </c>
    </row>
    <row r="555" spans="1:3">
      <c r="A555" t="s">
        <v>524</v>
      </c>
      <c r="B555">
        <v>-0.104426</v>
      </c>
      <c r="C555">
        <f>VLOOKUP(A555,[1]总校正后表!$A:$W,23,0)</f>
        <v>1.66639336</v>
      </c>
    </row>
    <row r="556" spans="1:3">
      <c r="A556" t="s">
        <v>1008</v>
      </c>
      <c r="B556">
        <v>-0.10425</v>
      </c>
      <c r="C556">
        <f>VLOOKUP(A556,[1]总校正后表!$A:$W,23,0)</f>
        <v>0.598788</v>
      </c>
    </row>
    <row r="557" spans="1:3">
      <c r="A557" t="s">
        <v>162</v>
      </c>
      <c r="B557">
        <v>-0.10403</v>
      </c>
      <c r="C557">
        <f>VLOOKUP(A557,[1]总校正后表!$A:$W,23,0)</f>
        <v>1.19545346</v>
      </c>
    </row>
    <row r="558" spans="1:3">
      <c r="A558" t="s">
        <v>427</v>
      </c>
      <c r="B558">
        <v>-0.103906</v>
      </c>
      <c r="C558">
        <f>VLOOKUP(A558,[1]总校正后表!$A:$W,23,0)</f>
        <v>2.36733036</v>
      </c>
    </row>
    <row r="559" spans="1:3">
      <c r="A559" t="s">
        <v>422</v>
      </c>
      <c r="B559">
        <v>-0.103271</v>
      </c>
      <c r="C559">
        <f>VLOOKUP(A559,[1]总校正后表!$A:$W,23,0)</f>
        <v>1.22771056</v>
      </c>
    </row>
    <row r="560" spans="1:3">
      <c r="A560" t="s">
        <v>696</v>
      </c>
      <c r="B560">
        <v>-0.0991092</v>
      </c>
      <c r="C560">
        <f>VLOOKUP(A560,[1]总校正后表!$A:$W,23,0)</f>
        <v>2.90083846</v>
      </c>
    </row>
    <row r="561" spans="1:3">
      <c r="A561" t="s">
        <v>18</v>
      </c>
      <c r="B561">
        <v>-0.0979615</v>
      </c>
      <c r="C561">
        <f>VLOOKUP(A561,[1]总校正后表!$A:$W,23,0)</f>
        <v>1.988686</v>
      </c>
    </row>
    <row r="562" spans="1:3">
      <c r="A562" t="s">
        <v>630</v>
      </c>
      <c r="B562">
        <v>-0.097927</v>
      </c>
      <c r="C562">
        <f>VLOOKUP(A562,[1]总校正后表!$A:$W,23,0)</f>
        <v>0.61230936</v>
      </c>
    </row>
    <row r="563" spans="1:3">
      <c r="A563" t="s">
        <v>851</v>
      </c>
      <c r="B563">
        <v>-0.0956018</v>
      </c>
      <c r="C563">
        <f>VLOOKUP(A563,[1]总校正后表!$A:$W,23,0)</f>
        <v>0.96775646</v>
      </c>
    </row>
    <row r="564" spans="1:3">
      <c r="A564" t="s">
        <v>132</v>
      </c>
      <c r="B564">
        <v>-0.0945263</v>
      </c>
      <c r="C564">
        <f>VLOOKUP(A564,[1]总校正后表!$A:$W,23,0)</f>
        <v>2.04534746</v>
      </c>
    </row>
    <row r="565" spans="1:3">
      <c r="A565" t="s">
        <v>1087</v>
      </c>
      <c r="B565">
        <v>-0.0940325</v>
      </c>
      <c r="C565">
        <f>VLOOKUP(A565,[1]总校正后表!$A:$W,23,0)</f>
        <v>1.56743746</v>
      </c>
    </row>
    <row r="566" spans="1:3">
      <c r="A566" t="s">
        <v>646</v>
      </c>
      <c r="B566">
        <v>-0.0927557</v>
      </c>
      <c r="C566">
        <f>VLOOKUP(A566,[1]总校正后表!$A:$W,23,0)</f>
        <v>1.04017636</v>
      </c>
    </row>
    <row r="567" spans="1:3">
      <c r="A567" t="s">
        <v>111</v>
      </c>
      <c r="B567">
        <v>-0.0927154</v>
      </c>
      <c r="C567">
        <f>VLOOKUP(A567,[1]总校正后表!$A:$W,23,0)</f>
        <v>0.89318936</v>
      </c>
    </row>
    <row r="568" spans="1:3">
      <c r="A568" t="s">
        <v>743</v>
      </c>
      <c r="B568">
        <v>-0.092131</v>
      </c>
      <c r="C568">
        <f>VLOOKUP(A568,[1]总校正后表!$A:$W,23,0)</f>
        <v>1.14452626</v>
      </c>
    </row>
    <row r="569" spans="1:3">
      <c r="A569" t="s">
        <v>371</v>
      </c>
      <c r="B569">
        <v>-0.0917302</v>
      </c>
      <c r="C569">
        <f>VLOOKUP(A569,[1]总校正后表!$A:$W,23,0)</f>
        <v>1.49320446</v>
      </c>
    </row>
    <row r="570" spans="1:3">
      <c r="A570" t="s">
        <v>739</v>
      </c>
      <c r="B570">
        <v>-0.0916894</v>
      </c>
      <c r="C570">
        <f>VLOOKUP(A570,[1]总校正后表!$A:$W,23,0)</f>
        <v>2.57099546</v>
      </c>
    </row>
    <row r="571" spans="1:3">
      <c r="A571" t="s">
        <v>1135</v>
      </c>
      <c r="B571">
        <v>-0.0915886</v>
      </c>
      <c r="C571">
        <f>VLOOKUP(A571,[1]总校正后表!$A:$W,23,0)</f>
        <v>1.96972146</v>
      </c>
    </row>
    <row r="572" spans="1:3">
      <c r="A572" t="s">
        <v>675</v>
      </c>
      <c r="B572">
        <v>-0.0910136</v>
      </c>
      <c r="C572">
        <f>VLOOKUP(A572,[1]总校正后表!$A:$W,23,0)</f>
        <v>2.09241146</v>
      </c>
    </row>
    <row r="573" spans="1:3">
      <c r="A573" t="s">
        <v>1210</v>
      </c>
      <c r="B573">
        <v>-0.0901993</v>
      </c>
      <c r="C573">
        <f>VLOOKUP(A573,[1]总校正后表!$A:$W,23,0)</f>
        <v>1.41054646</v>
      </c>
    </row>
    <row r="574" spans="1:3">
      <c r="A574" t="s">
        <v>292</v>
      </c>
      <c r="B574">
        <v>-0.0898786</v>
      </c>
      <c r="C574">
        <f>VLOOKUP(A574,[1]总校正后表!$A:$W,23,0)</f>
        <v>0.06588956</v>
      </c>
    </row>
    <row r="575" spans="1:3">
      <c r="A575" t="s">
        <v>1228</v>
      </c>
      <c r="B575">
        <v>-0.0890739</v>
      </c>
      <c r="C575">
        <f>VLOOKUP(A575,[1]总校正后表!$A:$W,23,0)</f>
        <v>1.16973036</v>
      </c>
    </row>
    <row r="576" spans="1:3">
      <c r="A576" t="s">
        <v>50</v>
      </c>
      <c r="B576">
        <v>-0.0887816</v>
      </c>
      <c r="C576">
        <f>VLOOKUP(A576,[1]总校正后表!$A:$W,23,0)</f>
        <v>1.20583036</v>
      </c>
    </row>
    <row r="577" spans="1:3">
      <c r="A577" t="s">
        <v>557</v>
      </c>
      <c r="B577">
        <v>-0.0886166</v>
      </c>
      <c r="C577">
        <f>VLOOKUP(A577,[1]总校正后表!$A:$W,23,0)</f>
        <v>2.52948746</v>
      </c>
    </row>
    <row r="578" spans="1:3">
      <c r="A578" t="s">
        <v>776</v>
      </c>
      <c r="B578">
        <v>-0.0884277</v>
      </c>
      <c r="C578">
        <f>VLOOKUP(A578,[1]总校正后表!$A:$W,23,0)</f>
        <v>2.07489346</v>
      </c>
    </row>
    <row r="579" spans="1:3">
      <c r="A579" t="s">
        <v>794</v>
      </c>
      <c r="B579">
        <v>-0.0872716</v>
      </c>
      <c r="C579">
        <f>VLOOKUP(A579,[1]总校正后表!$A:$W,23,0)</f>
        <v>2.39941246</v>
      </c>
    </row>
    <row r="580" spans="1:3">
      <c r="A580" t="s">
        <v>317</v>
      </c>
      <c r="B580">
        <v>-0.0862836</v>
      </c>
      <c r="C580">
        <f>VLOOKUP(A580,[1]总校正后表!$A:$W,23,0)</f>
        <v>0.93463636</v>
      </c>
    </row>
    <row r="581" spans="1:3">
      <c r="A581" t="s">
        <v>423</v>
      </c>
      <c r="B581">
        <v>-0.0859779</v>
      </c>
      <c r="C581">
        <f>VLOOKUP(A581,[1]总校正后表!$A:$W,23,0)</f>
        <v>1.17422246</v>
      </c>
    </row>
    <row r="582" spans="1:3">
      <c r="A582" t="s">
        <v>741</v>
      </c>
      <c r="B582">
        <v>-0.0856878</v>
      </c>
      <c r="C582">
        <f>VLOOKUP(A582,[1]总校正后表!$A:$W,23,0)</f>
        <v>2.04208046</v>
      </c>
    </row>
    <row r="583" spans="1:3">
      <c r="A583" t="s">
        <v>1284</v>
      </c>
      <c r="B583">
        <v>-0.0818327</v>
      </c>
      <c r="C583">
        <f>VLOOKUP(A583,[1]总校正后表!$A:$W,23,0)</f>
        <v>0.63777336</v>
      </c>
    </row>
    <row r="584" spans="1:3">
      <c r="A584" t="s">
        <v>663</v>
      </c>
      <c r="B584">
        <v>-0.0813555</v>
      </c>
      <c r="C584">
        <f>VLOOKUP(A584,[1]总校正后表!$A:$W,23,0)</f>
        <v>2.10143946</v>
      </c>
    </row>
    <row r="585" spans="1:3">
      <c r="A585" t="s">
        <v>340</v>
      </c>
      <c r="B585">
        <v>-0.0807627</v>
      </c>
      <c r="C585">
        <f>VLOOKUP(A585,[1]总校正后表!$A:$W,23,0)</f>
        <v>0.49465246</v>
      </c>
    </row>
    <row r="586" spans="1:3">
      <c r="A586" t="s">
        <v>827</v>
      </c>
      <c r="B586">
        <v>-0.0786675</v>
      </c>
      <c r="C586">
        <f>VLOOKUP(A586,[1]总校正后表!$A:$W,23,0)</f>
        <v>2.46911546</v>
      </c>
    </row>
    <row r="587" spans="1:3">
      <c r="A587" t="s">
        <v>156</v>
      </c>
      <c r="B587">
        <v>-0.0777776</v>
      </c>
      <c r="C587">
        <f>VLOOKUP(A587,[1]总校正后表!$A:$W,23,0)</f>
        <v>1.20073046</v>
      </c>
    </row>
    <row r="588" spans="1:3">
      <c r="A588" t="s">
        <v>587</v>
      </c>
      <c r="B588">
        <v>-0.0765</v>
      </c>
      <c r="C588">
        <f>VLOOKUP(A588,[1]总校正后表!$A:$W,23,0)</f>
        <v>0.69090246</v>
      </c>
    </row>
    <row r="589" spans="1:3">
      <c r="A589" t="s">
        <v>1057</v>
      </c>
      <c r="B589">
        <v>-0.0757299</v>
      </c>
      <c r="C589">
        <f>VLOOKUP(A589,[1]总校正后表!$A:$W,23,0)</f>
        <v>0.80553846</v>
      </c>
    </row>
    <row r="590" spans="1:3">
      <c r="A590" t="s">
        <v>847</v>
      </c>
      <c r="B590">
        <v>-0.0744628</v>
      </c>
      <c r="C590">
        <f>VLOOKUP(A590,[1]总校正后表!$A:$W,23,0)</f>
        <v>0.67070236</v>
      </c>
    </row>
    <row r="591" spans="1:3">
      <c r="A591" t="s">
        <v>233</v>
      </c>
      <c r="B591">
        <v>-0.073857</v>
      </c>
      <c r="C591">
        <f>VLOOKUP(A591,[1]总校正后表!$A:$W,23,0)</f>
        <v>2.37933346</v>
      </c>
    </row>
    <row r="592" spans="1:3">
      <c r="A592" t="s">
        <v>89</v>
      </c>
      <c r="B592">
        <v>-0.0733811</v>
      </c>
      <c r="C592">
        <f>VLOOKUP(A592,[1]总校正后表!$A:$W,23,0)</f>
        <v>1.38563536</v>
      </c>
    </row>
    <row r="593" spans="1:3">
      <c r="A593" t="s">
        <v>1192</v>
      </c>
      <c r="B593">
        <v>-0.0729474</v>
      </c>
      <c r="C593">
        <f>VLOOKUP(A593,[1]总校正后表!$A:$W,23,0)</f>
        <v>1.05366346</v>
      </c>
    </row>
    <row r="594" spans="1:3">
      <c r="A594" t="s">
        <v>761</v>
      </c>
      <c r="B594">
        <v>-0.0719556</v>
      </c>
      <c r="C594">
        <f>VLOOKUP(A594,[1]总校正后表!$A:$W,23,0)</f>
        <v>1.64324846</v>
      </c>
    </row>
    <row r="595" spans="1:3">
      <c r="A595" t="s">
        <v>267</v>
      </c>
      <c r="B595">
        <v>-0.0696869</v>
      </c>
      <c r="C595">
        <f>VLOOKUP(A595,[1]总校正后表!$A:$W,23,0)</f>
        <v>2.00380346</v>
      </c>
    </row>
    <row r="596" spans="1:3">
      <c r="A596" t="s">
        <v>1001</v>
      </c>
      <c r="B596">
        <v>-0.0696296</v>
      </c>
      <c r="C596">
        <f>VLOOKUP(A596,[1]总校正后表!$A:$W,23,0)</f>
        <v>2.65449546</v>
      </c>
    </row>
    <row r="597" spans="1:3">
      <c r="A597" t="s">
        <v>350</v>
      </c>
      <c r="B597">
        <v>-0.0684282</v>
      </c>
      <c r="C597">
        <f>VLOOKUP(A597,[1]总校正后表!$A:$W,23,0)</f>
        <v>1.06014246</v>
      </c>
    </row>
    <row r="598" spans="1:3">
      <c r="A598" t="s">
        <v>1171</v>
      </c>
      <c r="B598">
        <v>-0.0683825</v>
      </c>
      <c r="C598">
        <f>VLOOKUP(A598,[1]总校正后表!$A:$W,23,0)</f>
        <v>2.10800946</v>
      </c>
    </row>
    <row r="599" spans="1:3">
      <c r="A599" t="s">
        <v>393</v>
      </c>
      <c r="B599">
        <v>-0.0675833</v>
      </c>
      <c r="C599">
        <f>VLOOKUP(A599,[1]总校正后表!$A:$W,23,0)</f>
        <v>0.97894846</v>
      </c>
    </row>
    <row r="600" spans="1:3">
      <c r="A600" t="s">
        <v>430</v>
      </c>
      <c r="B600">
        <v>-0.0665385</v>
      </c>
      <c r="C600">
        <f>VLOOKUP(A600,[1]总校正后表!$A:$W,23,0)</f>
        <v>0.608512</v>
      </c>
    </row>
    <row r="601" spans="1:3">
      <c r="A601" t="s">
        <v>1170</v>
      </c>
      <c r="B601">
        <v>-0.0664722</v>
      </c>
      <c r="C601">
        <f>VLOOKUP(A601,[1]总校正后表!$A:$W,23,0)</f>
        <v>1.78980746</v>
      </c>
    </row>
    <row r="602" spans="1:3">
      <c r="A602" t="s">
        <v>441</v>
      </c>
      <c r="B602">
        <v>-0.0653162</v>
      </c>
      <c r="C602">
        <f>VLOOKUP(A602,[1]总校正后表!$A:$W,23,0)</f>
        <v>1.212956</v>
      </c>
    </row>
    <row r="603" spans="1:3">
      <c r="A603" t="s">
        <v>264</v>
      </c>
      <c r="B603">
        <v>-0.0643679</v>
      </c>
      <c r="C603">
        <f>VLOOKUP(A603,[1]总校正后表!$A:$W,23,0)</f>
        <v>0.29853236</v>
      </c>
    </row>
    <row r="604" spans="1:3">
      <c r="A604" t="s">
        <v>499</v>
      </c>
      <c r="B604">
        <v>-0.0634973</v>
      </c>
      <c r="C604">
        <f>VLOOKUP(A604,[1]总校正后表!$A:$W,23,0)</f>
        <v>2.27632546</v>
      </c>
    </row>
    <row r="605" spans="1:3">
      <c r="A605" t="s">
        <v>470</v>
      </c>
      <c r="B605">
        <v>-0.0625449</v>
      </c>
      <c r="C605">
        <f>VLOOKUP(A605,[1]总校正后表!$A:$W,23,0)</f>
        <v>1.25280846</v>
      </c>
    </row>
    <row r="606" spans="1:3">
      <c r="A606" t="s">
        <v>541</v>
      </c>
      <c r="B606">
        <v>-0.0618956</v>
      </c>
      <c r="C606">
        <f>VLOOKUP(A606,[1]总校正后表!$A:$W,23,0)</f>
        <v>1.96519626</v>
      </c>
    </row>
    <row r="607" spans="1:3">
      <c r="A607" t="s">
        <v>141</v>
      </c>
      <c r="B607">
        <v>-0.0608891</v>
      </c>
      <c r="C607">
        <f>VLOOKUP(A607,[1]总校正后表!$A:$W,23,0)</f>
        <v>1.81235246</v>
      </c>
    </row>
    <row r="608" spans="1:3">
      <c r="A608" t="s">
        <v>1011</v>
      </c>
      <c r="B608">
        <v>-0.056052</v>
      </c>
      <c r="C608">
        <f>VLOOKUP(A608,[1]总校正后表!$A:$W,23,0)</f>
        <v>0.94061946</v>
      </c>
    </row>
    <row r="609" spans="1:3">
      <c r="A609" t="s">
        <v>374</v>
      </c>
      <c r="B609">
        <v>-0.0549608</v>
      </c>
      <c r="C609">
        <f>VLOOKUP(A609,[1]总校正后表!$A:$W,23,0)</f>
        <v>0.56767556</v>
      </c>
    </row>
    <row r="610" spans="1:3">
      <c r="A610" t="s">
        <v>357</v>
      </c>
      <c r="B610">
        <v>-0.0545311</v>
      </c>
      <c r="C610">
        <f>VLOOKUP(A610,[1]总校正后表!$A:$W,23,0)</f>
        <v>1.77359336</v>
      </c>
    </row>
    <row r="611" spans="1:3">
      <c r="A611" t="s">
        <v>734</v>
      </c>
      <c r="B611">
        <v>-0.0536416</v>
      </c>
      <c r="C611">
        <f>VLOOKUP(A611,[1]总校正后表!$A:$W,23,0)</f>
        <v>2.45587936</v>
      </c>
    </row>
    <row r="612" spans="1:3">
      <c r="A612" t="s">
        <v>826</v>
      </c>
      <c r="B612">
        <v>-0.0520834</v>
      </c>
      <c r="C612">
        <f>VLOOKUP(A612,[1]总校正后表!$A:$W,23,0)</f>
        <v>2.35065446</v>
      </c>
    </row>
    <row r="613" spans="1:3">
      <c r="A613" t="s">
        <v>672</v>
      </c>
      <c r="B613">
        <v>-0.0488449</v>
      </c>
      <c r="C613">
        <f>VLOOKUP(A613,[1]总校正后表!$A:$W,23,0)</f>
        <v>1.94866746</v>
      </c>
    </row>
    <row r="614" spans="1:3">
      <c r="A614" t="s">
        <v>144</v>
      </c>
      <c r="B614">
        <v>-0.0487756</v>
      </c>
      <c r="C614">
        <f>VLOOKUP(A614,[1]总校正后表!$A:$W,23,0)</f>
        <v>2.18168046</v>
      </c>
    </row>
    <row r="615" spans="1:3">
      <c r="A615" t="s">
        <v>231</v>
      </c>
      <c r="B615">
        <v>-0.0483836</v>
      </c>
      <c r="C615">
        <f>VLOOKUP(A615,[1]总校正后表!$A:$W,23,0)</f>
        <v>1.98611046</v>
      </c>
    </row>
    <row r="616" spans="1:3">
      <c r="A616" t="s">
        <v>690</v>
      </c>
      <c r="B616">
        <v>-0.0479424</v>
      </c>
      <c r="C616">
        <f>VLOOKUP(A616,[1]总校正后表!$A:$W,23,0)</f>
        <v>0.53404046</v>
      </c>
    </row>
    <row r="617" spans="1:3">
      <c r="A617" t="s">
        <v>923</v>
      </c>
      <c r="B617">
        <v>-0.0477973</v>
      </c>
      <c r="C617">
        <f>VLOOKUP(A617,[1]总校正后表!$A:$W,23,0)</f>
        <v>0.60967216</v>
      </c>
    </row>
    <row r="618" spans="1:3">
      <c r="A618" t="s">
        <v>135</v>
      </c>
      <c r="B618">
        <v>-0.0474389</v>
      </c>
      <c r="C618">
        <f>VLOOKUP(A618,[1]总校正后表!$A:$W,23,0)</f>
        <v>1.258645</v>
      </c>
    </row>
    <row r="619" spans="1:3">
      <c r="A619" t="s">
        <v>785</v>
      </c>
      <c r="B619">
        <v>-0.0471046</v>
      </c>
      <c r="C619">
        <f>VLOOKUP(A619,[1]总校正后表!$A:$W,23,0)</f>
        <v>1.08726636</v>
      </c>
    </row>
    <row r="620" spans="1:3">
      <c r="A620" t="s">
        <v>837</v>
      </c>
      <c r="B620">
        <v>-0.0459403</v>
      </c>
      <c r="C620">
        <f>VLOOKUP(A620,[1]总校正后表!$A:$W,23,0)</f>
        <v>1.111753</v>
      </c>
    </row>
    <row r="621" spans="1:3">
      <c r="A621" t="s">
        <v>108</v>
      </c>
      <c r="B621">
        <v>-0.0434802</v>
      </c>
      <c r="C621">
        <f>VLOOKUP(A621,[1]总校正后表!$A:$W,23,0)</f>
        <v>2.81839026</v>
      </c>
    </row>
    <row r="622" spans="1:3">
      <c r="A622" t="s">
        <v>526</v>
      </c>
      <c r="B622">
        <v>-0.0433094</v>
      </c>
      <c r="C622">
        <f>VLOOKUP(A622,[1]总校正后表!$A:$W,23,0)</f>
        <v>1.61268546</v>
      </c>
    </row>
    <row r="623" spans="1:3">
      <c r="A623" t="s">
        <v>186</v>
      </c>
      <c r="B623">
        <v>-0.0425079</v>
      </c>
      <c r="C623">
        <f>VLOOKUP(A623,[1]总校正后表!$A:$W,23,0)</f>
        <v>1.08319326</v>
      </c>
    </row>
    <row r="624" spans="1:3">
      <c r="A624" t="s">
        <v>1117</v>
      </c>
      <c r="B624">
        <v>-0.0421027</v>
      </c>
      <c r="C624">
        <f>VLOOKUP(A624,[1]总校正后表!$A:$W,23,0)</f>
        <v>1.32229346</v>
      </c>
    </row>
    <row r="625" spans="1:3">
      <c r="A625" t="s">
        <v>685</v>
      </c>
      <c r="B625">
        <v>-0.0413804</v>
      </c>
      <c r="C625">
        <f>VLOOKUP(A625,[1]总校正后表!$A:$W,23,0)</f>
        <v>0.41145856</v>
      </c>
    </row>
    <row r="626" spans="1:3">
      <c r="A626" t="s">
        <v>1244</v>
      </c>
      <c r="B626">
        <v>-0.0411809</v>
      </c>
      <c r="C626">
        <f>VLOOKUP(A626,[1]总校正后表!$A:$W,23,0)</f>
        <v>0.485311</v>
      </c>
    </row>
    <row r="627" spans="1:3">
      <c r="A627" t="s">
        <v>668</v>
      </c>
      <c r="B627">
        <v>-0.0385625</v>
      </c>
      <c r="C627">
        <f>VLOOKUP(A627,[1]总校正后表!$A:$W,23,0)</f>
        <v>0.39200546</v>
      </c>
    </row>
    <row r="628" spans="1:3">
      <c r="A628" t="s">
        <v>1078</v>
      </c>
      <c r="B628">
        <v>-0.0379879</v>
      </c>
      <c r="C628">
        <f>VLOOKUP(A628,[1]总校正后表!$A:$W,23,0)</f>
        <v>0.726574</v>
      </c>
    </row>
    <row r="629" spans="1:3">
      <c r="A629" t="s">
        <v>535</v>
      </c>
      <c r="B629">
        <v>-0.0359759</v>
      </c>
      <c r="C629">
        <f>VLOOKUP(A629,[1]总校正后表!$A:$W,23,0)</f>
        <v>1.26900846</v>
      </c>
    </row>
    <row r="630" spans="1:3">
      <c r="A630" t="s">
        <v>915</v>
      </c>
      <c r="B630">
        <v>-0.0355713</v>
      </c>
      <c r="C630">
        <f>VLOOKUP(A630,[1]总校正后表!$A:$W,23,0)</f>
        <v>1.85264246</v>
      </c>
    </row>
    <row r="631" spans="1:3">
      <c r="A631" t="s">
        <v>224</v>
      </c>
      <c r="B631">
        <v>-0.0353682</v>
      </c>
      <c r="C631">
        <f>VLOOKUP(A631,[1]总校正后表!$A:$W,23,0)</f>
        <v>0.72735326</v>
      </c>
    </row>
    <row r="632" spans="1:3">
      <c r="A632" t="s">
        <v>613</v>
      </c>
      <c r="B632">
        <v>-0.034994</v>
      </c>
      <c r="C632">
        <f>VLOOKUP(A632,[1]总校正后表!$A:$W,23,0)</f>
        <v>0.67459456</v>
      </c>
    </row>
    <row r="633" spans="1:3">
      <c r="A633" t="s">
        <v>260</v>
      </c>
      <c r="B633">
        <v>-0.0345886</v>
      </c>
      <c r="C633">
        <f>VLOOKUP(A633,[1]总校正后表!$A:$W,23,0)</f>
        <v>0.59800636</v>
      </c>
    </row>
    <row r="634" spans="1:3">
      <c r="A634" t="s">
        <v>1016</v>
      </c>
      <c r="B634">
        <v>-0.0319127</v>
      </c>
      <c r="C634">
        <f>VLOOKUP(A634,[1]总校正后表!$A:$W,23,0)</f>
        <v>0.22928746</v>
      </c>
    </row>
    <row r="635" spans="1:3">
      <c r="A635" t="s">
        <v>898</v>
      </c>
      <c r="B635">
        <v>-0.0312541</v>
      </c>
      <c r="C635">
        <f>VLOOKUP(A635,[1]总校正后表!$A:$W,23,0)</f>
        <v>2.12567246</v>
      </c>
    </row>
    <row r="636" spans="1:3">
      <c r="A636" t="s">
        <v>816</v>
      </c>
      <c r="B636">
        <v>-0.0310794</v>
      </c>
      <c r="C636">
        <f>VLOOKUP(A636,[1]总校正后表!$A:$W,23,0)</f>
        <v>0.95199946</v>
      </c>
    </row>
    <row r="637" spans="1:3">
      <c r="A637" t="s">
        <v>596</v>
      </c>
      <c r="B637">
        <v>-0.0305405</v>
      </c>
      <c r="C637">
        <f>VLOOKUP(A637,[1]总校正后表!$A:$W,23,0)</f>
        <v>1.42437846</v>
      </c>
    </row>
    <row r="638" spans="1:3">
      <c r="A638" t="s">
        <v>467</v>
      </c>
      <c r="B638">
        <v>-0.0294292</v>
      </c>
      <c r="C638">
        <f>VLOOKUP(A638,[1]总校正后表!$A:$W,23,0)</f>
        <v>1.24386726</v>
      </c>
    </row>
    <row r="639" spans="1:3">
      <c r="A639" t="s">
        <v>676</v>
      </c>
      <c r="B639">
        <v>-0.026904</v>
      </c>
      <c r="C639">
        <f>VLOOKUP(A639,[1]总校正后表!$A:$W,23,0)</f>
        <v>0.23500116</v>
      </c>
    </row>
    <row r="640" spans="1:3">
      <c r="A640" t="s">
        <v>102</v>
      </c>
      <c r="B640">
        <v>-0.0264873</v>
      </c>
      <c r="C640">
        <f>VLOOKUP(A640,[1]总校正后表!$A:$W,23,0)</f>
        <v>2.72098546</v>
      </c>
    </row>
    <row r="641" spans="1:3">
      <c r="A641" t="s">
        <v>1006</v>
      </c>
      <c r="B641">
        <v>-0.0251498</v>
      </c>
      <c r="C641">
        <f>VLOOKUP(A641,[1]总校正后表!$A:$W,23,0)</f>
        <v>0.788657</v>
      </c>
    </row>
    <row r="642" spans="1:3">
      <c r="A642" t="s">
        <v>605</v>
      </c>
      <c r="B642">
        <v>-0.0229089</v>
      </c>
      <c r="C642">
        <f>VLOOKUP(A642,[1]总校正后表!$A:$W,23,0)</f>
        <v>0.38966946</v>
      </c>
    </row>
    <row r="643" spans="1:3">
      <c r="A643" t="s">
        <v>955</v>
      </c>
      <c r="B643">
        <v>-0.0217957</v>
      </c>
      <c r="C643">
        <f>VLOOKUP(A643,[1]总校正后表!$A:$W,23,0)</f>
        <v>1.01685626</v>
      </c>
    </row>
    <row r="644" spans="1:3">
      <c r="A644" t="s">
        <v>1015</v>
      </c>
      <c r="B644">
        <v>-0.0207835</v>
      </c>
      <c r="C644">
        <f>VLOOKUP(A644,[1]总校正后表!$A:$W,23,0)</f>
        <v>2.57469156</v>
      </c>
    </row>
    <row r="645" spans="1:3">
      <c r="A645" t="s">
        <v>838</v>
      </c>
      <c r="B645">
        <v>-0.0198601</v>
      </c>
      <c r="C645">
        <f>VLOOKUP(A645,[1]总校正后表!$A:$W,23,0)</f>
        <v>0.57388836</v>
      </c>
    </row>
    <row r="646" spans="1:3">
      <c r="A646" t="s">
        <v>109</v>
      </c>
      <c r="B646">
        <v>-0.0165748</v>
      </c>
      <c r="C646">
        <f>VLOOKUP(A646,[1]总校正后表!$A:$W,23,0)</f>
        <v>3.21857246</v>
      </c>
    </row>
    <row r="647" spans="1:3">
      <c r="A647" t="s">
        <v>812</v>
      </c>
      <c r="B647">
        <v>-0.0149201</v>
      </c>
      <c r="C647">
        <f>VLOOKUP(A647,[1]总校正后表!$A:$W,23,0)</f>
        <v>2.70348936</v>
      </c>
    </row>
    <row r="648" spans="1:3">
      <c r="A648" t="s">
        <v>714</v>
      </c>
      <c r="B648">
        <v>-0.0146506</v>
      </c>
      <c r="C648">
        <f>VLOOKUP(A648,[1]总校正后表!$A:$W,23,0)</f>
        <v>1.01919726</v>
      </c>
    </row>
    <row r="649" spans="1:3">
      <c r="A649" t="s">
        <v>652</v>
      </c>
      <c r="B649">
        <v>-0.0141596</v>
      </c>
      <c r="C649">
        <f>VLOOKUP(A649,[1]总校正后表!$A:$W,23,0)</f>
        <v>2.32877046</v>
      </c>
    </row>
    <row r="650" spans="1:3">
      <c r="A650" t="s">
        <v>343</v>
      </c>
      <c r="B650">
        <v>-0.0141325</v>
      </c>
      <c r="C650">
        <f>VLOOKUP(A650,[1]总校正后表!$A:$W,23,0)</f>
        <v>1.85051846</v>
      </c>
    </row>
    <row r="651" spans="1:3">
      <c r="A651" t="s">
        <v>280</v>
      </c>
      <c r="B651">
        <v>-0.0115952</v>
      </c>
      <c r="C651">
        <f>VLOOKUP(A651,[1]总校正后表!$A:$W,23,0)</f>
        <v>1.52146756</v>
      </c>
    </row>
    <row r="652" spans="1:3">
      <c r="A652" t="s">
        <v>947</v>
      </c>
      <c r="B652">
        <v>-0.0111809</v>
      </c>
      <c r="C652">
        <f>VLOOKUP(A652,[1]总校正后表!$A:$W,23,0)</f>
        <v>1.36829446</v>
      </c>
    </row>
    <row r="653" spans="1:3">
      <c r="A653" t="s">
        <v>514</v>
      </c>
      <c r="B653">
        <v>-0.0111469</v>
      </c>
      <c r="C653">
        <f>VLOOKUP(A653,[1]总校正后表!$A:$W,23,0)</f>
        <v>1.73279336</v>
      </c>
    </row>
    <row r="654" spans="1:3">
      <c r="A654" t="s">
        <v>654</v>
      </c>
      <c r="B654">
        <v>-0.0108932</v>
      </c>
      <c r="C654">
        <f>VLOOKUP(A654,[1]总校正后表!$A:$W,23,0)</f>
        <v>0.49828926</v>
      </c>
    </row>
    <row r="655" spans="1:3">
      <c r="A655" t="s">
        <v>867</v>
      </c>
      <c r="B655">
        <v>-0.0108017</v>
      </c>
      <c r="C655">
        <f>VLOOKUP(A655,[1]总校正后表!$A:$W,23,0)</f>
        <v>2.61016546</v>
      </c>
    </row>
    <row r="656" spans="1:3">
      <c r="A656" t="s">
        <v>542</v>
      </c>
      <c r="B656">
        <v>-0.00877036</v>
      </c>
      <c r="C656">
        <f>VLOOKUP(A656,[1]总校正后表!$A:$W,23,0)</f>
        <v>0.995186</v>
      </c>
    </row>
    <row r="657" spans="1:3">
      <c r="A657" t="s">
        <v>608</v>
      </c>
      <c r="B657">
        <v>-0.00868045</v>
      </c>
      <c r="C657">
        <f>VLOOKUP(A657,[1]总校正后表!$A:$W,23,0)</f>
        <v>2.26716156</v>
      </c>
    </row>
    <row r="658" spans="1:3">
      <c r="A658" t="s">
        <v>139</v>
      </c>
      <c r="B658">
        <v>-0.00834428</v>
      </c>
      <c r="C658">
        <f>VLOOKUP(A658,[1]总校正后表!$A:$W,23,0)</f>
        <v>1.10919646</v>
      </c>
    </row>
    <row r="659" spans="1:3">
      <c r="A659" t="s">
        <v>780</v>
      </c>
      <c r="B659">
        <v>-0.00668578</v>
      </c>
      <c r="C659">
        <f>VLOOKUP(A659,[1]总校正后表!$A:$W,23,0)</f>
        <v>2.22109446</v>
      </c>
    </row>
    <row r="660" spans="1:3">
      <c r="A660" t="s">
        <v>391</v>
      </c>
      <c r="B660">
        <v>-0.00601828</v>
      </c>
      <c r="C660">
        <f>VLOOKUP(A660,[1]总校正后表!$A:$W,23,0)</f>
        <v>1.68077246</v>
      </c>
    </row>
    <row r="661" spans="1:3">
      <c r="A661" t="s">
        <v>916</v>
      </c>
      <c r="B661">
        <v>-0.00598333</v>
      </c>
      <c r="C661">
        <f>VLOOKUP(A661,[1]总校正后表!$A:$W,23,0)</f>
        <v>1.69538646</v>
      </c>
    </row>
    <row r="662" spans="1:3">
      <c r="A662" t="s">
        <v>249</v>
      </c>
      <c r="B662">
        <v>-0.00546037</v>
      </c>
      <c r="C662">
        <f>VLOOKUP(A662,[1]总校正后表!$A:$W,23,0)</f>
        <v>2.34579056</v>
      </c>
    </row>
    <row r="663" spans="1:3">
      <c r="A663" t="s">
        <v>360</v>
      </c>
      <c r="B663">
        <v>-0.00513702</v>
      </c>
      <c r="C663">
        <f>VLOOKUP(A663,[1]总校正后表!$A:$W,23,0)</f>
        <v>1.94709726</v>
      </c>
    </row>
    <row r="664" spans="1:3">
      <c r="A664" t="s">
        <v>452</v>
      </c>
      <c r="B664">
        <v>-0.00491954</v>
      </c>
      <c r="C664">
        <f>VLOOKUP(A664,[1]总校正后表!$A:$W,23,0)</f>
        <v>1.27483146</v>
      </c>
    </row>
    <row r="665" spans="1:3">
      <c r="A665" t="s">
        <v>214</v>
      </c>
      <c r="B665">
        <v>-0.00456381</v>
      </c>
      <c r="C665">
        <f>VLOOKUP(A665,[1]总校正后表!$A:$W,23,0)</f>
        <v>1.91213246</v>
      </c>
    </row>
    <row r="666" spans="1:3">
      <c r="A666" t="s">
        <v>80</v>
      </c>
      <c r="B666">
        <v>-0.00447869</v>
      </c>
      <c r="C666">
        <f>VLOOKUP(A666,[1]总校正后表!$A:$W,23,0)</f>
        <v>1.22095046</v>
      </c>
    </row>
    <row r="667" spans="1:3">
      <c r="A667" t="s">
        <v>1229</v>
      </c>
      <c r="B667">
        <v>-0.00381317</v>
      </c>
      <c r="C667">
        <f>VLOOKUP(A667,[1]总校正后表!$A:$W,23,0)</f>
        <v>2.02293746</v>
      </c>
    </row>
    <row r="668" spans="1:3">
      <c r="A668" t="s">
        <v>297</v>
      </c>
      <c r="B668">
        <v>-0.00175196</v>
      </c>
      <c r="C668">
        <f>VLOOKUP(A668,[1]总校正后表!$A:$W,23,0)</f>
        <v>1.92077756</v>
      </c>
    </row>
    <row r="669" spans="1:3">
      <c r="A669" t="s">
        <v>809</v>
      </c>
      <c r="B669">
        <v>-0.00133013</v>
      </c>
      <c r="C669">
        <f>VLOOKUP(A669,[1]总校正后表!$A:$W,23,0)</f>
        <v>0.72561456</v>
      </c>
    </row>
    <row r="670" spans="1:3">
      <c r="A670" t="s">
        <v>352</v>
      </c>
      <c r="B670">
        <v>-0.00113185</v>
      </c>
      <c r="C670">
        <f>VLOOKUP(A670,[1]总校正后表!$A:$W,23,0)</f>
        <v>1.83869846</v>
      </c>
    </row>
    <row r="671" spans="1:3">
      <c r="A671" t="s">
        <v>47</v>
      </c>
      <c r="B671">
        <v>-0.000593849</v>
      </c>
      <c r="C671">
        <f>VLOOKUP(A671,[1]总校正后表!$A:$W,23,0)</f>
        <v>0.86844856</v>
      </c>
    </row>
    <row r="672" spans="1:3">
      <c r="A672" t="s">
        <v>1020</v>
      </c>
      <c r="B672">
        <v>0.000162005</v>
      </c>
      <c r="C672">
        <f>VLOOKUP(A672,[1]总校正后表!$A:$W,23,0)</f>
        <v>0.824238</v>
      </c>
    </row>
    <row r="673" spans="1:3">
      <c r="A673" t="s">
        <v>51</v>
      </c>
      <c r="B673">
        <v>0.000770001</v>
      </c>
      <c r="C673">
        <f>VLOOKUP(A673,[1]总校正后表!$A:$W,23,0)</f>
        <v>0.52389846</v>
      </c>
    </row>
    <row r="674" spans="1:3">
      <c r="A674" t="s">
        <v>1151</v>
      </c>
      <c r="B674">
        <v>0.00303287</v>
      </c>
      <c r="C674">
        <f>VLOOKUP(A674,[1]总校正后表!$A:$W,23,0)</f>
        <v>2.95950646</v>
      </c>
    </row>
    <row r="675" spans="1:3">
      <c r="A675" t="s">
        <v>1068</v>
      </c>
      <c r="B675">
        <v>0.00318823</v>
      </c>
      <c r="C675">
        <f>VLOOKUP(A675,[1]总校正后表!$A:$W,23,0)</f>
        <v>2.11008846</v>
      </c>
    </row>
    <row r="676" spans="1:3">
      <c r="A676" t="s">
        <v>1155</v>
      </c>
      <c r="B676">
        <v>0.0049103</v>
      </c>
      <c r="C676">
        <f>VLOOKUP(A676,[1]总校正后表!$A:$W,23,0)</f>
        <v>2.24002246</v>
      </c>
    </row>
    <row r="677" spans="1:3">
      <c r="A677" t="s">
        <v>554</v>
      </c>
      <c r="B677">
        <v>0.0052516</v>
      </c>
      <c r="C677">
        <f>VLOOKUP(A677,[1]总校正后表!$A:$W,23,0)</f>
        <v>3.20173346</v>
      </c>
    </row>
    <row r="678" spans="1:3">
      <c r="A678" t="s">
        <v>349</v>
      </c>
      <c r="B678">
        <v>0.00564817</v>
      </c>
      <c r="C678">
        <f>VLOOKUP(A678,[1]总校正后表!$A:$W,23,0)</f>
        <v>2.13788056</v>
      </c>
    </row>
    <row r="679" spans="1:3">
      <c r="A679" t="s">
        <v>1258</v>
      </c>
      <c r="B679">
        <v>0.00633664</v>
      </c>
      <c r="C679">
        <f>VLOOKUP(A679,[1]总校正后表!$A:$W,23,0)</f>
        <v>2.58578546</v>
      </c>
    </row>
    <row r="680" spans="1:3">
      <c r="A680" t="s">
        <v>603</v>
      </c>
      <c r="B680">
        <v>0.008531</v>
      </c>
      <c r="C680">
        <f>VLOOKUP(A680,[1]总校正后表!$A:$W,23,0)</f>
        <v>0.49577736</v>
      </c>
    </row>
    <row r="681" spans="1:3">
      <c r="A681" t="s">
        <v>1279</v>
      </c>
      <c r="B681">
        <v>0.00892497</v>
      </c>
      <c r="C681">
        <f>VLOOKUP(A681,[1]总校正后表!$A:$W,23,0)</f>
        <v>1.32423716</v>
      </c>
    </row>
    <row r="682" spans="1:3">
      <c r="A682" t="s">
        <v>951</v>
      </c>
      <c r="B682">
        <v>0.0112595</v>
      </c>
      <c r="C682">
        <f>VLOOKUP(A682,[1]总校正后表!$A:$W,23,0)</f>
        <v>1.82906246</v>
      </c>
    </row>
    <row r="683" spans="1:3">
      <c r="A683" t="s">
        <v>327</v>
      </c>
      <c r="B683">
        <v>0.0116084</v>
      </c>
      <c r="C683">
        <f>VLOOKUP(A683,[1]总校正后表!$A:$W,23,0)</f>
        <v>1.32035446</v>
      </c>
    </row>
    <row r="684" spans="1:3">
      <c r="A684" t="s">
        <v>152</v>
      </c>
      <c r="B684">
        <v>0.0135415</v>
      </c>
      <c r="C684">
        <f>VLOOKUP(A684,[1]总校正后表!$A:$W,23,0)</f>
        <v>2.55243326</v>
      </c>
    </row>
    <row r="685" spans="1:3">
      <c r="A685" t="s">
        <v>977</v>
      </c>
      <c r="B685">
        <v>0.0144025</v>
      </c>
      <c r="C685">
        <f>VLOOKUP(A685,[1]总校正后表!$A:$W,23,0)</f>
        <v>1.66216646</v>
      </c>
    </row>
    <row r="686" spans="1:3">
      <c r="A686" t="s">
        <v>97</v>
      </c>
      <c r="B686">
        <v>0.0147017</v>
      </c>
      <c r="C686">
        <f>VLOOKUP(A686,[1]总校正后表!$A:$W,23,0)</f>
        <v>2.64972746</v>
      </c>
    </row>
    <row r="687" spans="1:3">
      <c r="A687" t="s">
        <v>862</v>
      </c>
      <c r="B687">
        <v>0.014824</v>
      </c>
      <c r="C687">
        <f>VLOOKUP(A687,[1]总校正后表!$A:$W,23,0)</f>
        <v>1.299153</v>
      </c>
    </row>
    <row r="688" spans="1:3">
      <c r="A688" t="s">
        <v>1289</v>
      </c>
      <c r="B688">
        <v>0.0157698</v>
      </c>
      <c r="C688">
        <f>VLOOKUP(A688,[1]总校正后表!$A:$W,23,0)</f>
        <v>0.29211126</v>
      </c>
    </row>
    <row r="689" spans="1:3">
      <c r="A689" t="s">
        <v>1030</v>
      </c>
      <c r="B689">
        <v>0.0163431</v>
      </c>
      <c r="C689">
        <f>VLOOKUP(A689,[1]总校正后表!$A:$W,23,0)</f>
        <v>2.63734346</v>
      </c>
    </row>
    <row r="690" spans="1:3">
      <c r="A690" t="s">
        <v>1177</v>
      </c>
      <c r="B690">
        <v>0.0192211</v>
      </c>
      <c r="C690">
        <f>VLOOKUP(A690,[1]总校正后表!$A:$W,23,0)</f>
        <v>1.332345</v>
      </c>
    </row>
    <row r="691" spans="1:3">
      <c r="A691" t="s">
        <v>560</v>
      </c>
      <c r="B691">
        <v>0.0206375</v>
      </c>
      <c r="C691">
        <f>VLOOKUP(A691,[1]总校正后表!$A:$W,23,0)</f>
        <v>0.87949126</v>
      </c>
    </row>
    <row r="692" spans="1:3">
      <c r="A692" t="s">
        <v>469</v>
      </c>
      <c r="B692">
        <v>0.0210552</v>
      </c>
      <c r="C692">
        <f>VLOOKUP(A692,[1]总校正后表!$A:$W,23,0)</f>
        <v>2.11641646</v>
      </c>
    </row>
    <row r="693" spans="1:3">
      <c r="A693" t="s">
        <v>201</v>
      </c>
      <c r="B693">
        <v>0.0210596</v>
      </c>
      <c r="C693">
        <f>VLOOKUP(A693,[1]总校正后表!$A:$W,23,0)</f>
        <v>3.13781546</v>
      </c>
    </row>
    <row r="694" spans="1:3">
      <c r="A694" t="s">
        <v>861</v>
      </c>
      <c r="B694">
        <v>0.0222014</v>
      </c>
      <c r="C694">
        <f>VLOOKUP(A694,[1]总校正后表!$A:$W,23,0)</f>
        <v>3.472165</v>
      </c>
    </row>
    <row r="695" spans="1:3">
      <c r="A695" t="s">
        <v>61</v>
      </c>
      <c r="B695">
        <v>0.0232522</v>
      </c>
      <c r="C695">
        <f>VLOOKUP(A695,[1]总校正后表!$A:$W,23,0)</f>
        <v>1.61464146</v>
      </c>
    </row>
    <row r="696" spans="1:3">
      <c r="A696" t="s">
        <v>1209</v>
      </c>
      <c r="B696">
        <v>0.0259526</v>
      </c>
      <c r="C696">
        <f>VLOOKUP(A696,[1]总校正后表!$A:$W,23,0)</f>
        <v>2.05124646</v>
      </c>
    </row>
    <row r="697" spans="1:3">
      <c r="A697" t="s">
        <v>758</v>
      </c>
      <c r="B697">
        <v>0.0264499</v>
      </c>
      <c r="C697">
        <f>VLOOKUP(A697,[1]总校正后表!$A:$W,23,0)</f>
        <v>0.13054526</v>
      </c>
    </row>
    <row r="698" spans="1:3">
      <c r="A698" t="s">
        <v>850</v>
      </c>
      <c r="B698">
        <v>0.0264672</v>
      </c>
      <c r="C698">
        <f>VLOOKUP(A698,[1]总校正后表!$A:$W,23,0)</f>
        <v>2.01728046</v>
      </c>
    </row>
    <row r="699" spans="1:3">
      <c r="A699" t="s">
        <v>703</v>
      </c>
      <c r="B699">
        <v>0.0271218</v>
      </c>
      <c r="C699">
        <f>VLOOKUP(A699,[1]总校正后表!$A:$W,23,0)</f>
        <v>1.25749346</v>
      </c>
    </row>
    <row r="700" spans="1:3">
      <c r="A700" t="s">
        <v>655</v>
      </c>
      <c r="B700">
        <v>0.0273805</v>
      </c>
      <c r="C700">
        <f>VLOOKUP(A700,[1]总校正后表!$A:$W,23,0)</f>
        <v>1.85713636</v>
      </c>
    </row>
    <row r="701" spans="1:3">
      <c r="A701" t="s">
        <v>877</v>
      </c>
      <c r="B701">
        <v>0.0275325</v>
      </c>
      <c r="C701">
        <f>VLOOKUP(A701,[1]总校正后表!$A:$W,23,0)</f>
        <v>1.18123446</v>
      </c>
    </row>
    <row r="702" spans="1:3">
      <c r="A702" t="s">
        <v>648</v>
      </c>
      <c r="B702">
        <v>0.0282707</v>
      </c>
      <c r="C702">
        <f>VLOOKUP(A702,[1]总校正后表!$A:$W,23,0)</f>
        <v>1.41315226</v>
      </c>
    </row>
    <row r="703" spans="1:3">
      <c r="A703" t="s">
        <v>673</v>
      </c>
      <c r="B703">
        <v>0.0287059</v>
      </c>
      <c r="C703">
        <f>VLOOKUP(A703,[1]总校正后表!$A:$W,23,0)</f>
        <v>2.57280146</v>
      </c>
    </row>
    <row r="704" spans="1:3">
      <c r="A704" t="s">
        <v>570</v>
      </c>
      <c r="B704">
        <v>0.0288803</v>
      </c>
      <c r="C704">
        <f>VLOOKUP(A704,[1]总校正后表!$A:$W,23,0)</f>
        <v>2.61320446</v>
      </c>
    </row>
    <row r="705" spans="1:3">
      <c r="A705" t="s">
        <v>1131</v>
      </c>
      <c r="B705">
        <v>0.0319926</v>
      </c>
      <c r="C705">
        <f>VLOOKUP(A705,[1]总校正后表!$A:$W,23,0)</f>
        <v>0.79573326</v>
      </c>
    </row>
    <row r="706" spans="1:3">
      <c r="A706" t="s">
        <v>93</v>
      </c>
      <c r="B706">
        <v>0.0321063</v>
      </c>
      <c r="C706">
        <f>VLOOKUP(A706,[1]总校正后表!$A:$W,23,0)</f>
        <v>1.51068746</v>
      </c>
    </row>
    <row r="707" spans="1:3">
      <c r="A707" t="s">
        <v>453</v>
      </c>
      <c r="B707">
        <v>0.0322062</v>
      </c>
      <c r="C707">
        <f>VLOOKUP(A707,[1]总校正后表!$A:$W,23,0)</f>
        <v>2.10218146</v>
      </c>
    </row>
    <row r="708" spans="1:3">
      <c r="A708" t="s">
        <v>1180</v>
      </c>
      <c r="B708">
        <v>0.0347878</v>
      </c>
      <c r="C708">
        <f>VLOOKUP(A708,[1]总校正后表!$A:$W,23,0)</f>
        <v>1.82344326</v>
      </c>
    </row>
    <row r="709" spans="1:3">
      <c r="A709" t="s">
        <v>669</v>
      </c>
      <c r="B709">
        <v>0.0349166</v>
      </c>
      <c r="C709">
        <f>VLOOKUP(A709,[1]总校正后表!$A:$W,23,0)</f>
        <v>2.07568046</v>
      </c>
    </row>
    <row r="710" spans="1:3">
      <c r="A710" t="s">
        <v>895</v>
      </c>
      <c r="B710">
        <v>0.0354339</v>
      </c>
      <c r="C710">
        <f>VLOOKUP(A710,[1]总校正后表!$A:$W,23,0)</f>
        <v>2.15904226</v>
      </c>
    </row>
    <row r="711" spans="1:3">
      <c r="A711" t="s">
        <v>722</v>
      </c>
      <c r="B711">
        <v>0.0356677</v>
      </c>
      <c r="C711">
        <f>VLOOKUP(A711,[1]总校正后表!$A:$W,23,0)</f>
        <v>1.71040546</v>
      </c>
    </row>
    <row r="712" spans="1:3">
      <c r="A712" t="s">
        <v>1247</v>
      </c>
      <c r="B712">
        <v>0.0371448</v>
      </c>
      <c r="C712">
        <f>VLOOKUP(A712,[1]总校正后表!$A:$W,23,0)</f>
        <v>0.49895136</v>
      </c>
    </row>
    <row r="713" spans="1:3">
      <c r="A713" t="s">
        <v>512</v>
      </c>
      <c r="B713">
        <v>0.0381226</v>
      </c>
      <c r="C713">
        <f>VLOOKUP(A713,[1]总校正后表!$A:$W,23,0)</f>
        <v>1.577775</v>
      </c>
    </row>
    <row r="714" spans="1:3">
      <c r="A714" t="s">
        <v>96</v>
      </c>
      <c r="B714">
        <v>0.0391749</v>
      </c>
      <c r="C714">
        <f>VLOOKUP(A714,[1]总校正后表!$A:$W,23,0)</f>
        <v>1.22424646</v>
      </c>
    </row>
    <row r="715" spans="1:3">
      <c r="A715" t="s">
        <v>595</v>
      </c>
      <c r="B715">
        <v>0.0394277</v>
      </c>
      <c r="C715">
        <f>VLOOKUP(A715,[1]总校正后表!$A:$W,23,0)</f>
        <v>1.10152046</v>
      </c>
    </row>
    <row r="716" spans="1:3">
      <c r="A716" t="s">
        <v>974</v>
      </c>
      <c r="B716">
        <v>0.0400955</v>
      </c>
      <c r="C716">
        <f>VLOOKUP(A716,[1]总校正后表!$A:$W,23,0)</f>
        <v>1.76148746</v>
      </c>
    </row>
    <row r="717" spans="1:3">
      <c r="A717" t="s">
        <v>318</v>
      </c>
      <c r="B717">
        <v>0.040147</v>
      </c>
      <c r="C717">
        <f>VLOOKUP(A717,[1]总校正后表!$A:$W,23,0)</f>
        <v>2.74499546</v>
      </c>
    </row>
    <row r="718" spans="1:3">
      <c r="A718" t="s">
        <v>127</v>
      </c>
      <c r="B718">
        <v>0.0402326</v>
      </c>
      <c r="C718">
        <f>VLOOKUP(A718,[1]总校正后表!$A:$W,23,0)</f>
        <v>2.78269446</v>
      </c>
    </row>
    <row r="719" spans="1:3">
      <c r="A719" t="s">
        <v>134</v>
      </c>
      <c r="B719">
        <v>0.0405868</v>
      </c>
      <c r="C719">
        <f>VLOOKUP(A719,[1]总校正后表!$A:$W,23,0)</f>
        <v>0.49344546</v>
      </c>
    </row>
    <row r="720" spans="1:3">
      <c r="A720" t="s">
        <v>1245</v>
      </c>
      <c r="B720">
        <v>0.0431123</v>
      </c>
      <c r="C720">
        <f>VLOOKUP(A720,[1]总校正后表!$A:$W,23,0)</f>
        <v>1.34533626</v>
      </c>
    </row>
    <row r="721" spans="1:3">
      <c r="A721" t="s">
        <v>913</v>
      </c>
      <c r="B721">
        <v>0.0433164</v>
      </c>
      <c r="C721">
        <f>VLOOKUP(A721,[1]总校正后表!$A:$W,23,0)</f>
        <v>1.09308446</v>
      </c>
    </row>
    <row r="722" spans="1:3">
      <c r="A722" t="s">
        <v>38</v>
      </c>
      <c r="B722">
        <v>0.0433827</v>
      </c>
      <c r="C722">
        <f>VLOOKUP(A722,[1]总校正后表!$A:$W,23,0)</f>
        <v>1.40991146</v>
      </c>
    </row>
    <row r="723" spans="1:3">
      <c r="A723" t="s">
        <v>1032</v>
      </c>
      <c r="B723">
        <v>0.0442232</v>
      </c>
      <c r="C723">
        <f>VLOOKUP(A723,[1]总校正后表!$A:$W,23,0)</f>
        <v>2.17422946</v>
      </c>
    </row>
    <row r="724" spans="1:3">
      <c r="A724" t="s">
        <v>688</v>
      </c>
      <c r="B724">
        <v>0.0451965</v>
      </c>
      <c r="C724">
        <f>VLOOKUP(A724,[1]总校正后表!$A:$W,23,0)</f>
        <v>1.46145546</v>
      </c>
    </row>
    <row r="725" spans="1:3">
      <c r="A725" t="s">
        <v>619</v>
      </c>
      <c r="B725">
        <v>0.0453379</v>
      </c>
      <c r="C725">
        <f>VLOOKUP(A725,[1]总校正后表!$A:$W,23,0)</f>
        <v>0.678414</v>
      </c>
    </row>
    <row r="726" spans="1:3">
      <c r="A726" t="s">
        <v>353</v>
      </c>
      <c r="B726">
        <v>0.0463117</v>
      </c>
      <c r="C726">
        <f>VLOOKUP(A726,[1]总校正后表!$A:$W,23,0)</f>
        <v>1.71863946</v>
      </c>
    </row>
    <row r="727" spans="1:3">
      <c r="A727" t="s">
        <v>124</v>
      </c>
      <c r="B727">
        <v>0.0465566</v>
      </c>
      <c r="C727">
        <f>VLOOKUP(A727,[1]总校正后表!$A:$W,23,0)</f>
        <v>2.26507746</v>
      </c>
    </row>
    <row r="728" spans="1:3">
      <c r="A728" t="s">
        <v>410</v>
      </c>
      <c r="B728">
        <v>0.0471709</v>
      </c>
      <c r="C728">
        <f>VLOOKUP(A728,[1]总校正后表!$A:$W,23,0)</f>
        <v>1.90210446</v>
      </c>
    </row>
    <row r="729" spans="1:3">
      <c r="A729" t="s">
        <v>941</v>
      </c>
      <c r="B729">
        <v>0.0479158</v>
      </c>
      <c r="C729">
        <f>VLOOKUP(A729,[1]总校正后表!$A:$W,23,0)</f>
        <v>2.38992626</v>
      </c>
    </row>
    <row r="730" spans="1:3">
      <c r="A730" t="s">
        <v>1110</v>
      </c>
      <c r="B730">
        <v>0.0489472</v>
      </c>
      <c r="C730">
        <f>VLOOKUP(A730,[1]总校正后表!$A:$W,23,0)</f>
        <v>1.10254536</v>
      </c>
    </row>
    <row r="731" spans="1:3">
      <c r="A731" t="s">
        <v>1129</v>
      </c>
      <c r="B731">
        <v>0.0491737</v>
      </c>
      <c r="C731">
        <f>VLOOKUP(A731,[1]总校正后表!$A:$W,23,0)</f>
        <v>2.38377046</v>
      </c>
    </row>
    <row r="732" spans="1:3">
      <c r="A732" t="s">
        <v>15</v>
      </c>
      <c r="B732">
        <v>0.0495723</v>
      </c>
      <c r="C732">
        <f>VLOOKUP(A732,[1]总校正后表!$A:$W,23,0)</f>
        <v>2.43215116</v>
      </c>
    </row>
    <row r="733" spans="1:3">
      <c r="A733" t="s">
        <v>296</v>
      </c>
      <c r="B733">
        <v>0.0506922</v>
      </c>
      <c r="C733">
        <f>VLOOKUP(A733,[1]总校正后表!$A:$W,23,0)</f>
        <v>2.62458446</v>
      </c>
    </row>
    <row r="734" spans="1:3">
      <c r="A734" t="s">
        <v>1143</v>
      </c>
      <c r="B734">
        <v>0.0522952</v>
      </c>
      <c r="C734">
        <f>VLOOKUP(A734,[1]总校正后表!$A:$W,23,0)</f>
        <v>2.63031716</v>
      </c>
    </row>
    <row r="735" spans="1:3">
      <c r="A735" t="s">
        <v>55</v>
      </c>
      <c r="B735">
        <v>0.0530285</v>
      </c>
      <c r="C735">
        <f>VLOOKUP(A735,[1]总校正后表!$A:$W,23,0)</f>
        <v>1.10035646</v>
      </c>
    </row>
    <row r="736" spans="1:3">
      <c r="A736" t="s">
        <v>473</v>
      </c>
      <c r="B736">
        <v>0.0530802</v>
      </c>
      <c r="C736">
        <f>VLOOKUP(A736,[1]总校正后表!$A:$W,23,0)</f>
        <v>1.27178756</v>
      </c>
    </row>
    <row r="737" spans="1:3">
      <c r="A737" t="s">
        <v>515</v>
      </c>
      <c r="B737">
        <v>0.053198</v>
      </c>
      <c r="C737">
        <f>VLOOKUP(A737,[1]总校正后表!$A:$W,23,0)</f>
        <v>1.34404</v>
      </c>
    </row>
    <row r="738" spans="1:3">
      <c r="A738" t="s">
        <v>762</v>
      </c>
      <c r="B738">
        <v>0.0532278</v>
      </c>
      <c r="C738">
        <f>VLOOKUP(A738,[1]总校正后表!$A:$W,23,0)</f>
        <v>1.61625056</v>
      </c>
    </row>
    <row r="739" spans="1:3">
      <c r="A739" t="s">
        <v>358</v>
      </c>
      <c r="B739">
        <v>0.0541262</v>
      </c>
      <c r="C739">
        <f>VLOOKUP(A739,[1]总校正后表!$A:$W,23,0)</f>
        <v>2.31996246</v>
      </c>
    </row>
    <row r="740" spans="1:3">
      <c r="A740" t="s">
        <v>821</v>
      </c>
      <c r="B740">
        <v>0.0544528</v>
      </c>
      <c r="C740">
        <f>VLOOKUP(A740,[1]总校正后表!$A:$W,23,0)</f>
        <v>0.05946486</v>
      </c>
    </row>
    <row r="741" spans="1:3">
      <c r="A741" t="s">
        <v>628</v>
      </c>
      <c r="B741">
        <v>0.0550787</v>
      </c>
      <c r="C741">
        <f>VLOOKUP(A741,[1]总校正后表!$A:$W,23,0)</f>
        <v>2.39779446</v>
      </c>
    </row>
    <row r="742" spans="1:3">
      <c r="A742" t="s">
        <v>1162</v>
      </c>
      <c r="B742">
        <v>0.0554334</v>
      </c>
      <c r="C742">
        <f>VLOOKUP(A742,[1]总校正后表!$A:$W,23,0)</f>
        <v>1.29520846</v>
      </c>
    </row>
    <row r="743" spans="1:3">
      <c r="A743" t="s">
        <v>807</v>
      </c>
      <c r="B743">
        <v>0.0560272</v>
      </c>
      <c r="C743">
        <f>VLOOKUP(A743,[1]总校正后表!$A:$W,23,0)</f>
        <v>1.24630046</v>
      </c>
    </row>
    <row r="744" spans="1:3">
      <c r="A744" t="s">
        <v>990</v>
      </c>
      <c r="B744">
        <v>0.0576558</v>
      </c>
      <c r="C744">
        <f>VLOOKUP(A744,[1]总校正后表!$A:$W,23,0)</f>
        <v>1.58623946</v>
      </c>
    </row>
    <row r="745" spans="1:3">
      <c r="A745" t="s">
        <v>1062</v>
      </c>
      <c r="B745">
        <v>0.0579726</v>
      </c>
      <c r="C745">
        <f>VLOOKUP(A745,[1]总校正后表!$A:$W,23,0)</f>
        <v>0.41441236</v>
      </c>
    </row>
    <row r="746" spans="1:3">
      <c r="A746" t="s">
        <v>958</v>
      </c>
      <c r="B746">
        <v>0.0582221</v>
      </c>
      <c r="C746">
        <f>VLOOKUP(A746,[1]总校正后表!$A:$W,23,0)</f>
        <v>3.31728546</v>
      </c>
    </row>
    <row r="747" spans="1:3">
      <c r="A747" t="s">
        <v>928</v>
      </c>
      <c r="B747">
        <v>0.0597632</v>
      </c>
      <c r="C747">
        <f>VLOOKUP(A747,[1]总校正后表!$A:$W,23,0)</f>
        <v>0.120241</v>
      </c>
    </row>
    <row r="748" spans="1:3">
      <c r="A748" t="s">
        <v>217</v>
      </c>
      <c r="B748">
        <v>0.0605064</v>
      </c>
      <c r="C748">
        <f>VLOOKUP(A748,[1]总校正后表!$A:$W,23,0)</f>
        <v>3.07016546</v>
      </c>
    </row>
    <row r="749" spans="1:3">
      <c r="A749" t="s">
        <v>543</v>
      </c>
      <c r="B749">
        <v>0.0612943</v>
      </c>
      <c r="C749">
        <f>VLOOKUP(A749,[1]总校正后表!$A:$W,23,0)</f>
        <v>1.38496646</v>
      </c>
    </row>
    <row r="750" spans="1:3">
      <c r="A750" t="s">
        <v>259</v>
      </c>
      <c r="B750">
        <v>0.0632567</v>
      </c>
      <c r="C750">
        <f>VLOOKUP(A750,[1]总校正后表!$A:$W,23,0)</f>
        <v>1.12145446</v>
      </c>
    </row>
    <row r="751" spans="1:3">
      <c r="A751" t="s">
        <v>1046</v>
      </c>
      <c r="B751">
        <v>0.064995</v>
      </c>
      <c r="C751">
        <f>VLOOKUP(A751,[1]总校正后表!$A:$W,23,0)</f>
        <v>1.61278246</v>
      </c>
    </row>
    <row r="752" spans="1:3">
      <c r="A752" t="s">
        <v>979</v>
      </c>
      <c r="B752">
        <v>0.066701</v>
      </c>
      <c r="C752">
        <f>VLOOKUP(A752,[1]总校正后表!$A:$W,23,0)</f>
        <v>1.07753846</v>
      </c>
    </row>
    <row r="753" spans="1:3">
      <c r="A753" t="s">
        <v>781</v>
      </c>
      <c r="B753">
        <v>0.0686607</v>
      </c>
      <c r="C753">
        <f>VLOOKUP(A753,[1]总校正后表!$A:$W,23,0)</f>
        <v>1.78625846</v>
      </c>
    </row>
    <row r="754" spans="1:3">
      <c r="A754" t="s">
        <v>16</v>
      </c>
      <c r="B754">
        <v>0.0689137</v>
      </c>
      <c r="C754">
        <f>VLOOKUP(A754,[1]总校正后表!$A:$W,23,0)</f>
        <v>2.13783336</v>
      </c>
    </row>
    <row r="755" spans="1:3">
      <c r="A755" t="s">
        <v>649</v>
      </c>
      <c r="B755">
        <v>0.0689785</v>
      </c>
      <c r="C755">
        <f>VLOOKUP(A755,[1]总校正后表!$A:$W,23,0)</f>
        <v>1.91726226</v>
      </c>
    </row>
    <row r="756" spans="1:3">
      <c r="A756" t="s">
        <v>216</v>
      </c>
      <c r="B756">
        <v>0.0693076</v>
      </c>
      <c r="C756">
        <f>VLOOKUP(A756,[1]总校正后表!$A:$W,23,0)</f>
        <v>2.77698326</v>
      </c>
    </row>
    <row r="757" spans="1:3">
      <c r="A757" t="s">
        <v>591</v>
      </c>
      <c r="B757">
        <v>0.0697803</v>
      </c>
      <c r="C757">
        <f>VLOOKUP(A757,[1]总校正后表!$A:$W,23,0)</f>
        <v>2.18758246</v>
      </c>
    </row>
    <row r="758" spans="1:3">
      <c r="A758" t="s">
        <v>686</v>
      </c>
      <c r="B758">
        <v>0.0698943</v>
      </c>
      <c r="C758">
        <f>VLOOKUP(A758,[1]总校正后表!$A:$W,23,0)</f>
        <v>2.13575036</v>
      </c>
    </row>
    <row r="759" spans="1:3">
      <c r="A759" t="s">
        <v>20</v>
      </c>
      <c r="B759">
        <v>0.0704305</v>
      </c>
      <c r="C759">
        <f>VLOOKUP(A759,[1]总校正后表!$A:$W,23,0)</f>
        <v>1.81247746</v>
      </c>
    </row>
    <row r="760" spans="1:3">
      <c r="A760" t="s">
        <v>932</v>
      </c>
      <c r="B760">
        <v>0.0737576</v>
      </c>
      <c r="C760">
        <f>VLOOKUP(A760,[1]总校正后表!$A:$W,23,0)</f>
        <v>0.57675146</v>
      </c>
    </row>
    <row r="761" spans="1:3">
      <c r="A761" t="s">
        <v>314</v>
      </c>
      <c r="B761">
        <v>0.0740355</v>
      </c>
      <c r="C761">
        <f>VLOOKUP(A761,[1]总校正后表!$A:$W,23,0)</f>
        <v>2.565935</v>
      </c>
    </row>
    <row r="762" spans="1:3">
      <c r="A762" t="s">
        <v>1269</v>
      </c>
      <c r="B762">
        <v>0.0741324</v>
      </c>
      <c r="C762">
        <f>VLOOKUP(A762,[1]总校正后表!$A:$W,23,0)</f>
        <v>0.94336446</v>
      </c>
    </row>
    <row r="763" spans="1:3">
      <c r="A763" t="s">
        <v>857</v>
      </c>
      <c r="B763">
        <v>0.0760608</v>
      </c>
      <c r="C763">
        <f>VLOOKUP(A763,[1]总校正后表!$A:$W,23,0)</f>
        <v>3.24705546</v>
      </c>
    </row>
    <row r="764" spans="1:3">
      <c r="A764" t="s">
        <v>832</v>
      </c>
      <c r="B764">
        <v>0.0763642</v>
      </c>
      <c r="C764">
        <f>VLOOKUP(A764,[1]总校正后表!$A:$W,23,0)</f>
        <v>0.83323326</v>
      </c>
    </row>
    <row r="765" spans="1:3">
      <c r="A765" t="s">
        <v>953</v>
      </c>
      <c r="B765">
        <v>0.0768127</v>
      </c>
      <c r="C765">
        <f>VLOOKUP(A765,[1]总校正后表!$A:$W,23,0)</f>
        <v>1.33895326</v>
      </c>
    </row>
    <row r="766" spans="1:3">
      <c r="A766" t="s">
        <v>1204</v>
      </c>
      <c r="B766">
        <v>0.0789779</v>
      </c>
      <c r="C766">
        <f>VLOOKUP(A766,[1]总校正后表!$A:$W,23,0)</f>
        <v>1.64171326</v>
      </c>
    </row>
    <row r="767" spans="1:3">
      <c r="A767" t="s">
        <v>380</v>
      </c>
      <c r="B767">
        <v>0.0807097</v>
      </c>
      <c r="C767">
        <f>VLOOKUP(A767,[1]总校正后表!$A:$W,23,0)</f>
        <v>2.14746746</v>
      </c>
    </row>
    <row r="768" spans="1:3">
      <c r="A768" t="s">
        <v>155</v>
      </c>
      <c r="B768">
        <v>0.0821471</v>
      </c>
      <c r="C768">
        <f>VLOOKUP(A768,[1]总校正后表!$A:$W,23,0)</f>
        <v>1.50696146</v>
      </c>
    </row>
    <row r="769" spans="1:3">
      <c r="A769" t="s">
        <v>641</v>
      </c>
      <c r="B769">
        <v>0.0822221</v>
      </c>
      <c r="C769">
        <f>VLOOKUP(A769,[1]总校正后表!$A:$W,23,0)</f>
        <v>1.17850326</v>
      </c>
    </row>
    <row r="770" spans="1:3">
      <c r="A770" t="s">
        <v>718</v>
      </c>
      <c r="B770">
        <v>0.082289</v>
      </c>
      <c r="C770">
        <f>VLOOKUP(A770,[1]总校正后表!$A:$W,23,0)</f>
        <v>1.52435446</v>
      </c>
    </row>
    <row r="771" spans="1:3">
      <c r="A771" t="s">
        <v>728</v>
      </c>
      <c r="B771">
        <v>0.0862453</v>
      </c>
      <c r="C771">
        <f>VLOOKUP(A771,[1]总校正后表!$A:$W,23,0)</f>
        <v>1.15727026</v>
      </c>
    </row>
    <row r="772" spans="1:3">
      <c r="A772" t="s">
        <v>1157</v>
      </c>
      <c r="B772">
        <v>0.0885007</v>
      </c>
      <c r="C772">
        <f>VLOOKUP(A772,[1]总校正后表!$A:$W,23,0)</f>
        <v>2.33608146</v>
      </c>
    </row>
    <row r="773" spans="1:3">
      <c r="A773" t="s">
        <v>1199</v>
      </c>
      <c r="B773">
        <v>0.0887859</v>
      </c>
      <c r="C773">
        <f>VLOOKUP(A773,[1]总校正后表!$A:$W,23,0)</f>
        <v>2.441533</v>
      </c>
    </row>
    <row r="774" spans="1:3">
      <c r="A774" t="s">
        <v>537</v>
      </c>
      <c r="B774">
        <v>0.0928951</v>
      </c>
      <c r="C774">
        <f>VLOOKUP(A774,[1]总校正后表!$A:$W,23,0)</f>
        <v>1.01700146</v>
      </c>
    </row>
    <row r="775" spans="1:3">
      <c r="A775" t="s">
        <v>866</v>
      </c>
      <c r="B775">
        <v>0.0930719</v>
      </c>
      <c r="C775">
        <f>VLOOKUP(A775,[1]总校正后表!$A:$W,23,0)</f>
        <v>0.16214336</v>
      </c>
    </row>
    <row r="776" spans="1:3">
      <c r="A776" t="s">
        <v>680</v>
      </c>
      <c r="B776">
        <v>0.0944149</v>
      </c>
      <c r="C776">
        <f>VLOOKUP(A776,[1]总校正后表!$A:$W,23,0)</f>
        <v>1.33121536</v>
      </c>
    </row>
    <row r="777" spans="1:3">
      <c r="A777" t="s">
        <v>239</v>
      </c>
      <c r="B777">
        <v>0.0965694</v>
      </c>
      <c r="C777">
        <f>VLOOKUP(A777,[1]总校正后表!$A:$W,23,0)</f>
        <v>0.131535</v>
      </c>
    </row>
    <row r="778" spans="1:3">
      <c r="A778" t="s">
        <v>589</v>
      </c>
      <c r="B778">
        <v>0.0972031</v>
      </c>
      <c r="C778">
        <f>VLOOKUP(A778,[1]总校正后表!$A:$W,23,0)</f>
        <v>1.73900046</v>
      </c>
    </row>
    <row r="779" spans="1:3">
      <c r="A779" t="s">
        <v>286</v>
      </c>
      <c r="B779">
        <v>0.0984299</v>
      </c>
      <c r="C779">
        <f>VLOOKUP(A779,[1]总校正后表!$A:$W,23,0)</f>
        <v>0.10804956</v>
      </c>
    </row>
    <row r="780" spans="1:3">
      <c r="A780" t="s">
        <v>1107</v>
      </c>
      <c r="B780">
        <v>0.099158</v>
      </c>
      <c r="C780">
        <f>VLOOKUP(A780,[1]总校正后表!$A:$W,23,0)</f>
        <v>2.81824746</v>
      </c>
    </row>
    <row r="781" spans="1:3">
      <c r="A781" t="s">
        <v>970</v>
      </c>
      <c r="B781">
        <v>0.100333</v>
      </c>
      <c r="C781">
        <f>VLOOKUP(A781,[1]总校正后表!$A:$W,23,0)</f>
        <v>3.60735546</v>
      </c>
    </row>
    <row r="782" spans="1:3">
      <c r="A782" t="s">
        <v>771</v>
      </c>
      <c r="B782">
        <v>0.100858</v>
      </c>
      <c r="C782">
        <f>VLOOKUP(A782,[1]总校正后表!$A:$W,23,0)</f>
        <v>1.15455726</v>
      </c>
    </row>
    <row r="783" spans="1:3">
      <c r="A783" t="s">
        <v>528</v>
      </c>
      <c r="B783">
        <v>0.101664</v>
      </c>
      <c r="C783">
        <f>VLOOKUP(A783,[1]总校正后表!$A:$W,23,0)</f>
        <v>1.91623846</v>
      </c>
    </row>
    <row r="784" spans="1:3">
      <c r="A784" t="s">
        <v>1079</v>
      </c>
      <c r="B784">
        <v>0.103676</v>
      </c>
      <c r="C784">
        <f>VLOOKUP(A784,[1]总校正后表!$A:$W,23,0)</f>
        <v>1.93685756</v>
      </c>
    </row>
    <row r="785" spans="1:3">
      <c r="A785" t="s">
        <v>626</v>
      </c>
      <c r="B785">
        <v>0.103851</v>
      </c>
      <c r="C785">
        <f>VLOOKUP(A785,[1]总校正后表!$A:$W,23,0)</f>
        <v>1.43380936</v>
      </c>
    </row>
    <row r="786" spans="1:3">
      <c r="A786" t="s">
        <v>84</v>
      </c>
      <c r="B786">
        <v>0.104874</v>
      </c>
      <c r="C786">
        <f>VLOOKUP(A786,[1]总校正后表!$A:$W,23,0)</f>
        <v>1.57898546</v>
      </c>
    </row>
    <row r="787" spans="1:3">
      <c r="A787" t="s">
        <v>1005</v>
      </c>
      <c r="B787">
        <v>0.104902</v>
      </c>
      <c r="C787">
        <f>VLOOKUP(A787,[1]总校正后表!$A:$W,23,0)</f>
        <v>2.82894646</v>
      </c>
    </row>
    <row r="788" spans="1:3">
      <c r="A788" t="s">
        <v>917</v>
      </c>
      <c r="B788">
        <v>0.106616</v>
      </c>
      <c r="C788">
        <f>VLOOKUP(A788,[1]总校正后表!$A:$W,23,0)</f>
        <v>3.59503846</v>
      </c>
    </row>
    <row r="789" spans="1:3">
      <c r="A789" t="s">
        <v>842</v>
      </c>
      <c r="B789">
        <v>0.107123</v>
      </c>
      <c r="C789">
        <f>VLOOKUP(A789,[1]总校正后表!$A:$W,23,0)</f>
        <v>0.98543246</v>
      </c>
    </row>
    <row r="790" spans="1:3">
      <c r="A790" t="s">
        <v>1235</v>
      </c>
      <c r="B790">
        <v>0.108773</v>
      </c>
      <c r="C790">
        <f>VLOOKUP(A790,[1]总校正后表!$A:$W,23,0)</f>
        <v>1.26990446</v>
      </c>
    </row>
    <row r="791" spans="1:3">
      <c r="A791" t="s">
        <v>921</v>
      </c>
      <c r="B791">
        <v>0.111612</v>
      </c>
      <c r="C791">
        <f>VLOOKUP(A791,[1]总校正后表!$A:$W,23,0)</f>
        <v>1.58195446</v>
      </c>
    </row>
    <row r="792" spans="1:3">
      <c r="A792" t="s">
        <v>316</v>
      </c>
      <c r="B792">
        <v>0.11217</v>
      </c>
      <c r="C792">
        <f>VLOOKUP(A792,[1]总校正后表!$A:$W,23,0)</f>
        <v>3.07766156</v>
      </c>
    </row>
    <row r="793" spans="1:3">
      <c r="A793" t="s">
        <v>517</v>
      </c>
      <c r="B793">
        <v>0.112621</v>
      </c>
      <c r="C793">
        <f>VLOOKUP(A793,[1]总校正后表!$A:$W,23,0)</f>
        <v>1.90178446</v>
      </c>
    </row>
    <row r="794" spans="1:3">
      <c r="A794" t="s">
        <v>588</v>
      </c>
      <c r="B794">
        <v>0.112647</v>
      </c>
      <c r="C794">
        <f>VLOOKUP(A794,[1]总校正后表!$A:$W,23,0)</f>
        <v>1.19899446</v>
      </c>
    </row>
    <row r="795" spans="1:3">
      <c r="A795" t="s">
        <v>845</v>
      </c>
      <c r="B795">
        <v>0.114259</v>
      </c>
      <c r="C795">
        <f>VLOOKUP(A795,[1]总校正后表!$A:$W,23,0)</f>
        <v>0.77283946</v>
      </c>
    </row>
    <row r="796" spans="1:3">
      <c r="A796" t="s">
        <v>1098</v>
      </c>
      <c r="B796">
        <v>0.115215</v>
      </c>
      <c r="C796">
        <f>VLOOKUP(A796,[1]总校正后表!$A:$W,23,0)</f>
        <v>2.11370536</v>
      </c>
    </row>
    <row r="797" spans="1:3">
      <c r="A797" t="s">
        <v>790</v>
      </c>
      <c r="B797">
        <v>0.115326</v>
      </c>
      <c r="C797">
        <f>VLOOKUP(A797,[1]总校正后表!$A:$W,23,0)</f>
        <v>1.81928546</v>
      </c>
    </row>
    <row r="798" spans="1:3">
      <c r="A798" t="s">
        <v>1009</v>
      </c>
      <c r="B798">
        <v>0.115461</v>
      </c>
      <c r="C798">
        <f>VLOOKUP(A798,[1]总校正后表!$A:$W,23,0)</f>
        <v>1.53673946</v>
      </c>
    </row>
    <row r="799" spans="1:3">
      <c r="A799" t="s">
        <v>24</v>
      </c>
      <c r="B799">
        <v>0.116078</v>
      </c>
      <c r="C799">
        <f>VLOOKUP(A799,[1]总校正后表!$A:$W,23,0)</f>
        <v>1.390996</v>
      </c>
    </row>
    <row r="800" spans="1:3">
      <c r="A800" t="s">
        <v>872</v>
      </c>
      <c r="B800">
        <v>0.116715</v>
      </c>
      <c r="C800">
        <f>VLOOKUP(A800,[1]总校正后表!$A:$W,23,0)</f>
        <v>1.87462846</v>
      </c>
    </row>
    <row r="801" spans="1:3">
      <c r="A801" t="s">
        <v>436</v>
      </c>
      <c r="B801">
        <v>0.117208</v>
      </c>
      <c r="C801">
        <f>VLOOKUP(A801,[1]总校正后表!$A:$W,23,0)</f>
        <v>2.64820646</v>
      </c>
    </row>
    <row r="802" spans="1:3">
      <c r="A802" t="s">
        <v>841</v>
      </c>
      <c r="B802">
        <v>0.117257</v>
      </c>
      <c r="C802">
        <f>VLOOKUP(A802,[1]总校正后表!$A:$W,23,0)</f>
        <v>4.14565046</v>
      </c>
    </row>
    <row r="803" spans="1:3">
      <c r="A803" t="s">
        <v>1169</v>
      </c>
      <c r="B803">
        <v>0.117398</v>
      </c>
      <c r="C803">
        <f>VLOOKUP(A803,[1]总校正后表!$A:$W,23,0)</f>
        <v>1.91455946</v>
      </c>
    </row>
    <row r="804" spans="1:3">
      <c r="A804" t="s">
        <v>77</v>
      </c>
      <c r="B804">
        <v>0.119486</v>
      </c>
      <c r="C804">
        <f>VLOOKUP(A804,[1]总校正后表!$A:$W,23,0)</f>
        <v>2.64883746</v>
      </c>
    </row>
    <row r="805" spans="1:3">
      <c r="A805" t="s">
        <v>313</v>
      </c>
      <c r="B805">
        <v>0.119791</v>
      </c>
      <c r="C805">
        <f>VLOOKUP(A805,[1]总校正后表!$A:$W,23,0)</f>
        <v>2.16225226</v>
      </c>
    </row>
    <row r="806" spans="1:3">
      <c r="A806" t="s">
        <v>208</v>
      </c>
      <c r="B806">
        <v>0.120784</v>
      </c>
      <c r="C806">
        <f>VLOOKUP(A806,[1]总校正后表!$A:$W,23,0)</f>
        <v>2.823349</v>
      </c>
    </row>
    <row r="807" spans="1:3">
      <c r="A807" t="s">
        <v>91</v>
      </c>
      <c r="B807">
        <v>0.121425</v>
      </c>
      <c r="C807">
        <f>VLOOKUP(A807,[1]总校正后表!$A:$W,23,0)</f>
        <v>1.86862626</v>
      </c>
    </row>
    <row r="808" spans="1:3">
      <c r="A808" t="s">
        <v>444</v>
      </c>
      <c r="B808">
        <v>0.121597</v>
      </c>
      <c r="C808">
        <f>VLOOKUP(A808,[1]总校正后表!$A:$W,23,0)</f>
        <v>1.94889346</v>
      </c>
    </row>
    <row r="809" spans="1:3">
      <c r="A809" t="s">
        <v>177</v>
      </c>
      <c r="B809">
        <v>0.122158</v>
      </c>
      <c r="C809">
        <f>VLOOKUP(A809,[1]总校正后表!$A:$W,23,0)</f>
        <v>2.91629346</v>
      </c>
    </row>
    <row r="810" spans="1:3">
      <c r="A810" t="s">
        <v>1220</v>
      </c>
      <c r="B810">
        <v>0.123147</v>
      </c>
      <c r="C810">
        <f>VLOOKUP(A810,[1]总校正后表!$A:$W,23,0)</f>
        <v>0.79176556</v>
      </c>
    </row>
    <row r="811" spans="1:3">
      <c r="A811" t="s">
        <v>367</v>
      </c>
      <c r="B811">
        <v>0.123811</v>
      </c>
      <c r="C811">
        <f>VLOOKUP(A811,[1]总校正后表!$A:$W,23,0)</f>
        <v>1.41890046</v>
      </c>
    </row>
    <row r="812" spans="1:3">
      <c r="A812" t="s">
        <v>303</v>
      </c>
      <c r="B812">
        <v>0.124417</v>
      </c>
      <c r="C812">
        <f>VLOOKUP(A812,[1]总校正后表!$A:$W,23,0)</f>
        <v>1.17594726</v>
      </c>
    </row>
    <row r="813" spans="1:3">
      <c r="A813" t="s">
        <v>263</v>
      </c>
      <c r="B813">
        <v>0.124994</v>
      </c>
      <c r="C813">
        <f>VLOOKUP(A813,[1]总校正后表!$A:$W,23,0)</f>
        <v>3.39993546</v>
      </c>
    </row>
    <row r="814" spans="1:3">
      <c r="A814" t="s">
        <v>325</v>
      </c>
      <c r="B814">
        <v>0.125363</v>
      </c>
      <c r="C814">
        <f>VLOOKUP(A814,[1]总校正后表!$A:$W,23,0)</f>
        <v>2.14617656</v>
      </c>
    </row>
    <row r="815" spans="1:3">
      <c r="A815" t="s">
        <v>893</v>
      </c>
      <c r="B815">
        <v>0.127639</v>
      </c>
      <c r="C815">
        <f>VLOOKUP(A815,[1]总校正后表!$A:$W,23,0)</f>
        <v>1.82092246</v>
      </c>
    </row>
    <row r="816" spans="1:3">
      <c r="A816" t="s">
        <v>206</v>
      </c>
      <c r="B816">
        <v>0.127647</v>
      </c>
      <c r="C816">
        <f>VLOOKUP(A816,[1]总校正后表!$A:$W,23,0)</f>
        <v>2.54879146</v>
      </c>
    </row>
    <row r="817" spans="1:3">
      <c r="A817" t="s">
        <v>1031</v>
      </c>
      <c r="B817">
        <v>0.128339</v>
      </c>
      <c r="C817">
        <f>VLOOKUP(A817,[1]总校正后表!$A:$W,23,0)</f>
        <v>-0.12602974</v>
      </c>
    </row>
    <row r="818" spans="1:3">
      <c r="A818" t="s">
        <v>956</v>
      </c>
      <c r="B818">
        <v>0.128606</v>
      </c>
      <c r="C818">
        <f>VLOOKUP(A818,[1]总校正后表!$A:$W,23,0)</f>
        <v>0.54361146</v>
      </c>
    </row>
    <row r="819" spans="1:3">
      <c r="A819" t="s">
        <v>636</v>
      </c>
      <c r="B819">
        <v>0.128961</v>
      </c>
      <c r="C819">
        <f>VLOOKUP(A819,[1]总校正后表!$A:$W,23,0)</f>
        <v>1.42498726</v>
      </c>
    </row>
    <row r="820" spans="1:3">
      <c r="A820" t="s">
        <v>638</v>
      </c>
      <c r="B820">
        <v>0.130379</v>
      </c>
      <c r="C820">
        <f>VLOOKUP(A820,[1]总校正后表!$A:$W,23,0)</f>
        <v>0.64234846</v>
      </c>
    </row>
    <row r="821" spans="1:3">
      <c r="A821" t="s">
        <v>1065</v>
      </c>
      <c r="B821">
        <v>0.131429</v>
      </c>
      <c r="C821">
        <f>VLOOKUP(A821,[1]总校正后表!$A:$W,23,0)</f>
        <v>0.78873246</v>
      </c>
    </row>
    <row r="822" spans="1:3">
      <c r="A822" t="s">
        <v>306</v>
      </c>
      <c r="B822">
        <v>0.132697</v>
      </c>
      <c r="C822">
        <f>VLOOKUP(A822,[1]总校正后表!$A:$W,23,0)</f>
        <v>3.58007346</v>
      </c>
    </row>
    <row r="823" spans="1:3">
      <c r="A823" t="s">
        <v>1200</v>
      </c>
      <c r="B823">
        <v>0.135104</v>
      </c>
      <c r="C823">
        <f>VLOOKUP(A823,[1]总校正后表!$A:$W,23,0)</f>
        <v>2.02689326</v>
      </c>
    </row>
    <row r="824" spans="1:3">
      <c r="A824" t="s">
        <v>811</v>
      </c>
      <c r="B824">
        <v>0.135374</v>
      </c>
      <c r="C824">
        <f>VLOOKUP(A824,[1]总校正后表!$A:$W,23,0)</f>
        <v>1.72089446</v>
      </c>
    </row>
    <row r="825" spans="1:3">
      <c r="A825" t="s">
        <v>420</v>
      </c>
      <c r="B825">
        <v>0.138601</v>
      </c>
      <c r="C825">
        <f>VLOOKUP(A825,[1]总校正后表!$A:$W,23,0)</f>
        <v>1.23104656</v>
      </c>
    </row>
    <row r="826" spans="1:3">
      <c r="A826" t="s">
        <v>1172</v>
      </c>
      <c r="B826">
        <v>0.138868</v>
      </c>
      <c r="C826">
        <f>VLOOKUP(A826,[1]总校正后表!$A:$W,23,0)</f>
        <v>2.91065646</v>
      </c>
    </row>
    <row r="827" spans="1:3">
      <c r="A827" t="s">
        <v>961</v>
      </c>
      <c r="B827">
        <v>0.139856</v>
      </c>
      <c r="C827">
        <f>VLOOKUP(A827,[1]总校正后表!$A:$W,23,0)</f>
        <v>3.17931446</v>
      </c>
    </row>
    <row r="828" spans="1:3">
      <c r="A828" t="s">
        <v>1147</v>
      </c>
      <c r="B828">
        <v>0.14045</v>
      </c>
      <c r="C828">
        <f>VLOOKUP(A828,[1]总校正后表!$A:$W,23,0)</f>
        <v>1.29710326</v>
      </c>
    </row>
    <row r="829" spans="1:3">
      <c r="A829" t="s">
        <v>1047</v>
      </c>
      <c r="B829">
        <v>0.141807</v>
      </c>
      <c r="C829">
        <f>VLOOKUP(A829,[1]总校正后表!$A:$W,23,0)</f>
        <v>1.261686</v>
      </c>
    </row>
    <row r="830" spans="1:3">
      <c r="A830" t="s">
        <v>1136</v>
      </c>
      <c r="B830">
        <v>0.142681</v>
      </c>
      <c r="C830">
        <f>VLOOKUP(A830,[1]总校正后表!$A:$W,23,0)</f>
        <v>1.76156646</v>
      </c>
    </row>
    <row r="831" spans="1:3">
      <c r="A831" t="s">
        <v>825</v>
      </c>
      <c r="B831">
        <v>0.142718</v>
      </c>
      <c r="C831">
        <f>VLOOKUP(A831,[1]总校正后表!$A:$W,23,0)</f>
        <v>2.77271746</v>
      </c>
    </row>
    <row r="832" spans="1:3">
      <c r="A832" t="s">
        <v>1201</v>
      </c>
      <c r="B832">
        <v>0.143025</v>
      </c>
      <c r="C832">
        <f>VLOOKUP(A832,[1]总校正后表!$A:$W,23,0)</f>
        <v>2.06077536</v>
      </c>
    </row>
    <row r="833" spans="1:3">
      <c r="A833" t="s">
        <v>1007</v>
      </c>
      <c r="B833">
        <v>0.144312</v>
      </c>
      <c r="C833">
        <f>VLOOKUP(A833,[1]总校正后表!$A:$W,23,0)</f>
        <v>2.03687846</v>
      </c>
    </row>
    <row r="834" spans="1:3">
      <c r="A834" t="s">
        <v>1182</v>
      </c>
      <c r="B834">
        <v>0.144327</v>
      </c>
      <c r="C834">
        <f>VLOOKUP(A834,[1]总校正后表!$A:$W,23,0)</f>
        <v>1.40370636</v>
      </c>
    </row>
    <row r="835" spans="1:3">
      <c r="A835" t="s">
        <v>272</v>
      </c>
      <c r="B835">
        <v>0.144885</v>
      </c>
      <c r="C835">
        <f>VLOOKUP(A835,[1]总校正后表!$A:$W,23,0)</f>
        <v>1.36261636</v>
      </c>
    </row>
    <row r="836" spans="1:3">
      <c r="A836" t="s">
        <v>101</v>
      </c>
      <c r="B836">
        <v>0.145321</v>
      </c>
      <c r="C836">
        <f>VLOOKUP(A836,[1]总校正后表!$A:$W,23,0)</f>
        <v>2.53499546</v>
      </c>
    </row>
    <row r="837" spans="1:3">
      <c r="A837" t="s">
        <v>773</v>
      </c>
      <c r="B837">
        <v>0.145916</v>
      </c>
      <c r="C837">
        <f>VLOOKUP(A837,[1]总校正后表!$A:$W,23,0)</f>
        <v>1.43646626</v>
      </c>
    </row>
    <row r="838" spans="1:3">
      <c r="A838" t="s">
        <v>1066</v>
      </c>
      <c r="B838">
        <v>0.14638</v>
      </c>
      <c r="C838">
        <f>VLOOKUP(A838,[1]总校正后表!$A:$W,23,0)</f>
        <v>2.89986646</v>
      </c>
    </row>
    <row r="839" spans="1:3">
      <c r="A839" t="s">
        <v>801</v>
      </c>
      <c r="B839">
        <v>0.148093</v>
      </c>
      <c r="C839">
        <f>VLOOKUP(A839,[1]总校正后表!$A:$W,23,0)</f>
        <v>0.91201946</v>
      </c>
    </row>
    <row r="840" spans="1:3">
      <c r="A840" t="s">
        <v>107</v>
      </c>
      <c r="B840">
        <v>0.149832</v>
      </c>
      <c r="C840">
        <f>VLOOKUP(A840,[1]总校正后表!$A:$W,23,0)</f>
        <v>2.40559446</v>
      </c>
    </row>
    <row r="841" spans="1:3">
      <c r="A841" t="s">
        <v>662</v>
      </c>
      <c r="B841">
        <v>0.151536</v>
      </c>
      <c r="C841">
        <f>VLOOKUP(A841,[1]总校正后表!$A:$W,23,0)</f>
        <v>2.69715146</v>
      </c>
    </row>
    <row r="842" spans="1:3">
      <c r="A842" t="s">
        <v>160</v>
      </c>
      <c r="B842">
        <v>0.152156</v>
      </c>
      <c r="C842">
        <f>VLOOKUP(A842,[1]总校正后表!$A:$W,23,0)</f>
        <v>2.89137246</v>
      </c>
    </row>
    <row r="843" spans="1:3">
      <c r="A843" t="s">
        <v>752</v>
      </c>
      <c r="B843">
        <v>0.152681</v>
      </c>
      <c r="C843">
        <f>VLOOKUP(A843,[1]总校正后表!$A:$W,23,0)</f>
        <v>2.21544546</v>
      </c>
    </row>
    <row r="844" spans="1:3">
      <c r="A844" t="s">
        <v>1061</v>
      </c>
      <c r="B844">
        <v>0.155475</v>
      </c>
      <c r="C844">
        <f>VLOOKUP(A844,[1]总校正后表!$A:$W,23,0)</f>
        <v>0.364619</v>
      </c>
    </row>
    <row r="845" spans="1:3">
      <c r="A845" t="s">
        <v>204</v>
      </c>
      <c r="B845">
        <v>0.155719</v>
      </c>
      <c r="C845">
        <f>VLOOKUP(A845,[1]总校正后表!$A:$W,23,0)</f>
        <v>0.87783756</v>
      </c>
    </row>
    <row r="846" spans="1:3">
      <c r="A846" t="s">
        <v>873</v>
      </c>
      <c r="B846">
        <v>0.156668</v>
      </c>
      <c r="C846">
        <f>VLOOKUP(A846,[1]总校正后表!$A:$W,23,0)</f>
        <v>1.00652636</v>
      </c>
    </row>
    <row r="847" spans="1:3">
      <c r="A847" t="s">
        <v>632</v>
      </c>
      <c r="B847">
        <v>0.157776</v>
      </c>
      <c r="C847">
        <f>VLOOKUP(A847,[1]总校正后表!$A:$W,23,0)</f>
        <v>0.77590156</v>
      </c>
    </row>
    <row r="848" spans="1:3">
      <c r="A848" t="s">
        <v>1012</v>
      </c>
      <c r="B848">
        <v>0.158306</v>
      </c>
      <c r="C848">
        <f>VLOOKUP(A848,[1]总校正后表!$A:$W,23,0)</f>
        <v>2.45459946</v>
      </c>
    </row>
    <row r="849" spans="1:3">
      <c r="A849" t="s">
        <v>694</v>
      </c>
      <c r="B849">
        <v>0.159569</v>
      </c>
      <c r="C849">
        <f>VLOOKUP(A849,[1]总校正后表!$A:$W,23,0)</f>
        <v>2.963515</v>
      </c>
    </row>
    <row r="850" spans="1:3">
      <c r="A850" t="s">
        <v>856</v>
      </c>
      <c r="B850">
        <v>0.159823</v>
      </c>
      <c r="C850">
        <f>VLOOKUP(A850,[1]总校正后表!$A:$W,23,0)</f>
        <v>0.00578526000000001</v>
      </c>
    </row>
    <row r="851" spans="1:3">
      <c r="A851" t="s">
        <v>578</v>
      </c>
      <c r="B851">
        <v>0.160429</v>
      </c>
      <c r="C851">
        <f>VLOOKUP(A851,[1]总校正后表!$A:$W,23,0)</f>
        <v>1.05624936</v>
      </c>
    </row>
    <row r="852" spans="1:3">
      <c r="A852" t="s">
        <v>819</v>
      </c>
      <c r="B852">
        <v>0.161755</v>
      </c>
      <c r="C852">
        <f>VLOOKUP(A852,[1]总校正后表!$A:$W,23,0)</f>
        <v>2.01133746</v>
      </c>
    </row>
    <row r="853" spans="1:3">
      <c r="A853" t="s">
        <v>796</v>
      </c>
      <c r="B853">
        <v>0.162333</v>
      </c>
      <c r="C853">
        <f>VLOOKUP(A853,[1]总校正后表!$A:$W,23,0)</f>
        <v>0.43050636</v>
      </c>
    </row>
    <row r="854" spans="1:3">
      <c r="A854" t="s">
        <v>1288</v>
      </c>
      <c r="B854">
        <v>0.162488</v>
      </c>
      <c r="C854">
        <f>VLOOKUP(A854,[1]总校正后表!$A:$W,23,0)</f>
        <v>2.03319336</v>
      </c>
    </row>
    <row r="855" spans="1:3">
      <c r="A855" t="s">
        <v>223</v>
      </c>
      <c r="B855">
        <v>0.162808</v>
      </c>
      <c r="C855">
        <f>VLOOKUP(A855,[1]总校正后表!$A:$W,23,0)</f>
        <v>0.81269836</v>
      </c>
    </row>
    <row r="856" spans="1:3">
      <c r="A856" t="s">
        <v>460</v>
      </c>
      <c r="B856">
        <v>0.163455</v>
      </c>
      <c r="C856">
        <f>VLOOKUP(A856,[1]总校正后表!$A:$W,23,0)</f>
        <v>3.28750646</v>
      </c>
    </row>
    <row r="857" spans="1:3">
      <c r="A857" t="s">
        <v>786</v>
      </c>
      <c r="B857">
        <v>0.165025</v>
      </c>
      <c r="C857">
        <f>VLOOKUP(A857,[1]总校正后表!$A:$W,23,0)</f>
        <v>2.76116546</v>
      </c>
    </row>
    <row r="858" spans="1:3">
      <c r="A858" t="s">
        <v>1298</v>
      </c>
      <c r="B858">
        <v>0.165835</v>
      </c>
      <c r="C858">
        <f>VLOOKUP(A858,[1]总校正后表!$A:$W,23,0)</f>
        <v>1.90217246</v>
      </c>
    </row>
    <row r="859" spans="1:3">
      <c r="A859" t="s">
        <v>8</v>
      </c>
      <c r="B859">
        <v>0.166056</v>
      </c>
      <c r="C859">
        <f>VLOOKUP(A859,[1]总校正后表!$A:$W,23,0)</f>
        <v>2.57612546</v>
      </c>
    </row>
    <row r="860" spans="1:3">
      <c r="A860" t="s">
        <v>822</v>
      </c>
      <c r="B860">
        <v>0.166107</v>
      </c>
      <c r="C860">
        <f>VLOOKUP(A860,[1]总校正后表!$A:$W,23,0)</f>
        <v>1.21060626</v>
      </c>
    </row>
    <row r="861" spans="1:3">
      <c r="A861" t="s">
        <v>503</v>
      </c>
      <c r="B861">
        <v>0.16622</v>
      </c>
      <c r="C861">
        <f>VLOOKUP(A861,[1]总校正后表!$A:$W,23,0)</f>
        <v>2.80798346</v>
      </c>
    </row>
    <row r="862" spans="1:3">
      <c r="A862" t="s">
        <v>75</v>
      </c>
      <c r="B862">
        <v>0.168341</v>
      </c>
      <c r="C862">
        <f>VLOOKUP(A862,[1]总校正后表!$A:$W,23,0)</f>
        <v>2.22385636</v>
      </c>
    </row>
    <row r="863" spans="1:3">
      <c r="A863" t="s">
        <v>1106</v>
      </c>
      <c r="B863">
        <v>0.169441</v>
      </c>
      <c r="C863">
        <f>VLOOKUP(A863,[1]总校正后表!$A:$W,23,0)</f>
        <v>1.01009846</v>
      </c>
    </row>
    <row r="864" spans="1:3">
      <c r="A864" t="s">
        <v>501</v>
      </c>
      <c r="B864">
        <v>0.169989</v>
      </c>
      <c r="C864">
        <f>VLOOKUP(A864,[1]总校正后表!$A:$W,23,0)</f>
        <v>1.61439846</v>
      </c>
    </row>
    <row r="865" spans="1:3">
      <c r="A865" t="s">
        <v>980</v>
      </c>
      <c r="B865">
        <v>0.171021</v>
      </c>
      <c r="C865">
        <f>VLOOKUP(A865,[1]总校正后表!$A:$W,23,0)</f>
        <v>0.30287756</v>
      </c>
    </row>
    <row r="866" spans="1:3">
      <c r="A866" t="s">
        <v>559</v>
      </c>
      <c r="B866">
        <v>0.171962</v>
      </c>
      <c r="C866">
        <f>VLOOKUP(A866,[1]总校正后表!$A:$W,23,0)</f>
        <v>0.61984846</v>
      </c>
    </row>
    <row r="867" spans="1:3">
      <c r="A867" t="s">
        <v>324</v>
      </c>
      <c r="B867">
        <v>0.172596</v>
      </c>
      <c r="C867">
        <f>VLOOKUP(A867,[1]总校正后表!$A:$W,23,0)</f>
        <v>2.08717846</v>
      </c>
    </row>
    <row r="868" spans="1:3">
      <c r="A868" t="s">
        <v>1073</v>
      </c>
      <c r="B868">
        <v>0.173577</v>
      </c>
      <c r="C868">
        <f>VLOOKUP(A868,[1]总校正后表!$A:$W,23,0)</f>
        <v>2.52562846</v>
      </c>
    </row>
    <row r="869" spans="1:3">
      <c r="A869" t="s">
        <v>425</v>
      </c>
      <c r="B869">
        <v>0.173606</v>
      </c>
      <c r="C869">
        <f>VLOOKUP(A869,[1]总校正后表!$A:$W,23,0)</f>
        <v>0.762367</v>
      </c>
    </row>
    <row r="870" spans="1:3">
      <c r="A870" t="s">
        <v>546</v>
      </c>
      <c r="B870">
        <v>0.176071</v>
      </c>
      <c r="C870">
        <f>VLOOKUP(A870,[1]总校正后表!$A:$W,23,0)</f>
        <v>1.64291</v>
      </c>
    </row>
    <row r="871" spans="1:3">
      <c r="A871" t="s">
        <v>1276</v>
      </c>
      <c r="B871">
        <v>0.179398</v>
      </c>
      <c r="C871">
        <f>VLOOKUP(A871,[1]总校正后表!$A:$W,23,0)</f>
        <v>0.53853126</v>
      </c>
    </row>
    <row r="872" spans="1:3">
      <c r="A872" t="s">
        <v>493</v>
      </c>
      <c r="B872">
        <v>0.179657</v>
      </c>
      <c r="C872">
        <f>VLOOKUP(A872,[1]总校正后表!$A:$W,23,0)</f>
        <v>1.99257336</v>
      </c>
    </row>
    <row r="873" spans="1:3">
      <c r="A873" t="s">
        <v>119</v>
      </c>
      <c r="B873">
        <v>0.180786</v>
      </c>
      <c r="C873">
        <f>VLOOKUP(A873,[1]总校正后表!$A:$W,23,0)</f>
        <v>1.52305636</v>
      </c>
    </row>
    <row r="874" spans="1:3">
      <c r="A874" t="s">
        <v>307</v>
      </c>
      <c r="B874">
        <v>0.181819</v>
      </c>
      <c r="C874">
        <f>VLOOKUP(A874,[1]总校正后表!$A:$W,23,0)</f>
        <v>2.29381536</v>
      </c>
    </row>
    <row r="875" spans="1:3">
      <c r="A875" t="s">
        <v>150</v>
      </c>
      <c r="B875">
        <v>0.182054</v>
      </c>
      <c r="C875">
        <f>VLOOKUP(A875,[1]总校正后表!$A:$W,23,0)</f>
        <v>1.90020636</v>
      </c>
    </row>
    <row r="876" spans="1:3">
      <c r="A876" t="s">
        <v>730</v>
      </c>
      <c r="B876">
        <v>0.184646</v>
      </c>
      <c r="C876">
        <f>VLOOKUP(A876,[1]总校正后表!$A:$W,23,0)</f>
        <v>1.20309546</v>
      </c>
    </row>
    <row r="877" spans="1:3">
      <c r="A877" t="s">
        <v>609</v>
      </c>
      <c r="B877">
        <v>0.184679</v>
      </c>
      <c r="C877">
        <f>VLOOKUP(A877,[1]总校正后表!$A:$W,23,0)</f>
        <v>2.64320346</v>
      </c>
    </row>
    <row r="878" spans="1:3">
      <c r="A878" t="s">
        <v>897</v>
      </c>
      <c r="B878">
        <v>0.186263</v>
      </c>
      <c r="C878">
        <f>VLOOKUP(A878,[1]总校正后表!$A:$W,23,0)</f>
        <v>1.67403546</v>
      </c>
    </row>
    <row r="879" spans="1:3">
      <c r="A879" t="s">
        <v>49</v>
      </c>
      <c r="B879">
        <v>0.186446</v>
      </c>
      <c r="C879">
        <f>VLOOKUP(A879,[1]总校正后表!$A:$W,23,0)</f>
        <v>2.36506636</v>
      </c>
    </row>
    <row r="880" spans="1:3">
      <c r="A880" t="s">
        <v>2</v>
      </c>
      <c r="B880">
        <v>0.186641</v>
      </c>
      <c r="C880">
        <f>VLOOKUP(A880,[1]总校正后表!$A:$W,23,0)</f>
        <v>2.46450026</v>
      </c>
    </row>
    <row r="881" spans="1:3">
      <c r="A881" t="s">
        <v>60</v>
      </c>
      <c r="B881">
        <v>0.186784</v>
      </c>
      <c r="C881">
        <f>VLOOKUP(A881,[1]总校正后表!$A:$W,23,0)</f>
        <v>2.91726846</v>
      </c>
    </row>
    <row r="882" spans="1:3">
      <c r="A882" t="s">
        <v>456</v>
      </c>
      <c r="B882">
        <v>0.186899</v>
      </c>
      <c r="C882">
        <f>VLOOKUP(A882,[1]总校正后表!$A:$W,23,0)</f>
        <v>1.08178636</v>
      </c>
    </row>
    <row r="883" spans="1:3">
      <c r="A883" t="s">
        <v>1119</v>
      </c>
      <c r="B883">
        <v>0.187158</v>
      </c>
      <c r="C883">
        <f>VLOOKUP(A883,[1]总校正后表!$A:$W,23,0)</f>
        <v>3.62430546</v>
      </c>
    </row>
    <row r="884" spans="1:3">
      <c r="A884" t="s">
        <v>1056</v>
      </c>
      <c r="B884">
        <v>0.190303</v>
      </c>
      <c r="C884">
        <f>VLOOKUP(A884,[1]总校正后表!$A:$W,23,0)</f>
        <v>0.62569936</v>
      </c>
    </row>
    <row r="885" spans="1:3">
      <c r="A885" t="s">
        <v>859</v>
      </c>
      <c r="B885">
        <v>0.190841</v>
      </c>
      <c r="C885">
        <f>VLOOKUP(A885,[1]总校正后表!$A:$W,23,0)</f>
        <v>0.03993156</v>
      </c>
    </row>
    <row r="886" spans="1:3">
      <c r="A886" t="s">
        <v>372</v>
      </c>
      <c r="B886">
        <v>0.191585</v>
      </c>
      <c r="C886">
        <f>VLOOKUP(A886,[1]总校正后表!$A:$W,23,0)</f>
        <v>2.43003646</v>
      </c>
    </row>
    <row r="887" spans="1:3">
      <c r="A887" t="s">
        <v>1075</v>
      </c>
      <c r="B887">
        <v>0.192878</v>
      </c>
      <c r="C887">
        <f>VLOOKUP(A887,[1]总校正后表!$A:$W,23,0)</f>
        <v>0.29925126</v>
      </c>
    </row>
    <row r="888" spans="1:3">
      <c r="A888" t="s">
        <v>1217</v>
      </c>
      <c r="B888">
        <v>0.193935</v>
      </c>
      <c r="C888">
        <f>VLOOKUP(A888,[1]总校正后表!$A:$W,23,0)</f>
        <v>2.62582146</v>
      </c>
    </row>
    <row r="889" spans="1:3">
      <c r="A889" t="s">
        <v>1292</v>
      </c>
      <c r="B889">
        <v>0.195301</v>
      </c>
      <c r="C889">
        <f>VLOOKUP(A889,[1]总校正后表!$A:$W,23,0)</f>
        <v>2.54937746</v>
      </c>
    </row>
    <row r="890" spans="1:3">
      <c r="A890" t="s">
        <v>36</v>
      </c>
      <c r="B890">
        <v>0.195436</v>
      </c>
      <c r="C890">
        <f>VLOOKUP(A890,[1]总校正后表!$A:$W,23,0)</f>
        <v>2.63366056</v>
      </c>
    </row>
    <row r="891" spans="1:3">
      <c r="A891" t="s">
        <v>1095</v>
      </c>
      <c r="B891">
        <v>0.196405</v>
      </c>
      <c r="C891">
        <f>VLOOKUP(A891,[1]总校正后表!$A:$W,23,0)</f>
        <v>0.78047536</v>
      </c>
    </row>
    <row r="892" spans="1:3">
      <c r="A892" t="s">
        <v>860</v>
      </c>
      <c r="B892">
        <v>0.196555</v>
      </c>
      <c r="C892">
        <f>VLOOKUP(A892,[1]总校正后表!$A:$W,23,0)</f>
        <v>1.60399246</v>
      </c>
    </row>
    <row r="893" spans="1:3">
      <c r="A893" t="s">
        <v>181</v>
      </c>
      <c r="B893">
        <v>0.196931</v>
      </c>
      <c r="C893">
        <f>VLOOKUP(A893,[1]总校正后表!$A:$W,23,0)</f>
        <v>1.81544646</v>
      </c>
    </row>
    <row r="894" spans="1:3">
      <c r="A894" t="s">
        <v>600</v>
      </c>
      <c r="B894">
        <v>0.197268</v>
      </c>
      <c r="C894">
        <f>VLOOKUP(A894,[1]总校正后表!$A:$W,23,0)</f>
        <v>1.966839</v>
      </c>
    </row>
    <row r="895" spans="1:3">
      <c r="A895" t="s">
        <v>1223</v>
      </c>
      <c r="B895">
        <v>0.200811</v>
      </c>
      <c r="C895">
        <f>VLOOKUP(A895,[1]总校正后表!$A:$W,23,0)</f>
        <v>2.43365346</v>
      </c>
    </row>
    <row r="896" spans="1:3">
      <c r="A896" t="s">
        <v>1045</v>
      </c>
      <c r="B896">
        <v>0.201321</v>
      </c>
      <c r="C896">
        <f>VLOOKUP(A896,[1]总校正后表!$A:$W,23,0)</f>
        <v>1.649049</v>
      </c>
    </row>
    <row r="897" spans="1:3">
      <c r="A897" t="s">
        <v>713</v>
      </c>
      <c r="B897">
        <v>0.202178</v>
      </c>
      <c r="C897">
        <f>VLOOKUP(A897,[1]总校正后表!$A:$W,23,0)</f>
        <v>2.24121726</v>
      </c>
    </row>
    <row r="898" spans="1:3">
      <c r="A898" t="s">
        <v>700</v>
      </c>
      <c r="B898">
        <v>0.203561</v>
      </c>
      <c r="C898">
        <f>VLOOKUP(A898,[1]总校正后表!$A:$W,23,0)</f>
        <v>2.27928146</v>
      </c>
    </row>
    <row r="899" spans="1:3">
      <c r="A899" t="s">
        <v>1103</v>
      </c>
      <c r="B899">
        <v>0.204877</v>
      </c>
      <c r="C899">
        <f>VLOOKUP(A899,[1]总校正后表!$A:$W,23,0)</f>
        <v>2.51093536</v>
      </c>
    </row>
    <row r="900" spans="1:3">
      <c r="A900" t="s">
        <v>707</v>
      </c>
      <c r="B900">
        <v>0.20537</v>
      </c>
      <c r="C900">
        <f>VLOOKUP(A900,[1]总校正后表!$A:$W,23,0)</f>
        <v>3.07615546</v>
      </c>
    </row>
    <row r="901" spans="1:3">
      <c r="A901" t="s">
        <v>803</v>
      </c>
      <c r="B901">
        <v>0.20593</v>
      </c>
      <c r="C901">
        <f>VLOOKUP(A901,[1]总校正后表!$A:$W,23,0)</f>
        <v>1.32336446</v>
      </c>
    </row>
    <row r="902" spans="1:3">
      <c r="A902" t="s">
        <v>948</v>
      </c>
      <c r="B902">
        <v>0.208047</v>
      </c>
      <c r="C902">
        <f>VLOOKUP(A902,[1]总校正后表!$A:$W,23,0)</f>
        <v>1.34580746</v>
      </c>
    </row>
    <row r="903" spans="1:3">
      <c r="A903" t="s">
        <v>268</v>
      </c>
      <c r="B903">
        <v>0.208535</v>
      </c>
      <c r="C903">
        <f>VLOOKUP(A903,[1]总校正后表!$A:$W,23,0)</f>
        <v>1.14355816</v>
      </c>
    </row>
    <row r="904" spans="1:3">
      <c r="A904" t="s">
        <v>169</v>
      </c>
      <c r="B904">
        <v>0.209658</v>
      </c>
      <c r="C904">
        <f>VLOOKUP(A904,[1]总校正后表!$A:$W,23,0)</f>
        <v>3.20609536</v>
      </c>
    </row>
    <row r="905" spans="1:3">
      <c r="A905" t="s">
        <v>996</v>
      </c>
      <c r="B905">
        <v>0.210459</v>
      </c>
      <c r="C905">
        <f>VLOOKUP(A905,[1]总校正后表!$A:$W,23,0)</f>
        <v>2.70807446</v>
      </c>
    </row>
    <row r="906" spans="1:3">
      <c r="A906" t="s">
        <v>1273</v>
      </c>
      <c r="B906">
        <v>0.210723</v>
      </c>
      <c r="C906">
        <f>VLOOKUP(A906,[1]总校正后表!$A:$W,23,0)</f>
        <v>0.97533446</v>
      </c>
    </row>
    <row r="907" spans="1:3">
      <c r="A907" t="s">
        <v>379</v>
      </c>
      <c r="B907">
        <v>0.21086</v>
      </c>
      <c r="C907">
        <f>VLOOKUP(A907,[1]总校正后表!$A:$W,23,0)</f>
        <v>1.80663156</v>
      </c>
    </row>
    <row r="908" spans="1:3">
      <c r="A908" t="s">
        <v>1212</v>
      </c>
      <c r="B908">
        <v>0.211058</v>
      </c>
      <c r="C908">
        <f>VLOOKUP(A908,[1]总校正后表!$A:$W,23,0)</f>
        <v>2.68187646</v>
      </c>
    </row>
    <row r="909" spans="1:3">
      <c r="A909" t="s">
        <v>405</v>
      </c>
      <c r="B909">
        <v>0.212772</v>
      </c>
      <c r="C909">
        <f>VLOOKUP(A909,[1]总校正后表!$A:$W,23,0)</f>
        <v>3.71385846</v>
      </c>
    </row>
    <row r="910" spans="1:3">
      <c r="A910" t="s">
        <v>1126</v>
      </c>
      <c r="B910">
        <v>0.213167</v>
      </c>
      <c r="C910">
        <f>VLOOKUP(A910,[1]总校正后表!$A:$W,23,0)</f>
        <v>2.20470946</v>
      </c>
    </row>
    <row r="911" spans="1:3">
      <c r="A911" t="s">
        <v>74</v>
      </c>
      <c r="B911">
        <v>0.214459</v>
      </c>
      <c r="C911">
        <f>VLOOKUP(A911,[1]总校正后表!$A:$W,23,0)</f>
        <v>2.31287146</v>
      </c>
    </row>
    <row r="912" spans="1:3">
      <c r="A912" t="s">
        <v>562</v>
      </c>
      <c r="B912">
        <v>0.214794</v>
      </c>
      <c r="C912">
        <f>VLOOKUP(A912,[1]总校正后表!$A:$W,23,0)</f>
        <v>2.42610936</v>
      </c>
    </row>
    <row r="913" spans="1:3">
      <c r="A913" t="s">
        <v>1019</v>
      </c>
      <c r="B913">
        <v>0.216005</v>
      </c>
      <c r="C913">
        <f>VLOOKUP(A913,[1]总校正后表!$A:$W,23,0)</f>
        <v>2.17216346</v>
      </c>
    </row>
    <row r="914" spans="1:3">
      <c r="A914" t="s">
        <v>1191</v>
      </c>
      <c r="B914">
        <v>0.21647</v>
      </c>
      <c r="C914">
        <f>VLOOKUP(A914,[1]总校正后表!$A:$W,23,0)</f>
        <v>3.32775536</v>
      </c>
    </row>
    <row r="915" spans="1:3">
      <c r="A915" t="s">
        <v>574</v>
      </c>
      <c r="B915">
        <v>0.217711</v>
      </c>
      <c r="C915">
        <f>VLOOKUP(A915,[1]总校正后表!$A:$W,23,0)</f>
        <v>3.33573056</v>
      </c>
    </row>
    <row r="916" spans="1:3">
      <c r="A916" t="s">
        <v>802</v>
      </c>
      <c r="B916">
        <v>0.218974</v>
      </c>
      <c r="C916">
        <f>VLOOKUP(A916,[1]总校正后表!$A:$W,23,0)</f>
        <v>0.59913336</v>
      </c>
    </row>
    <row r="917" spans="1:3">
      <c r="A917" t="s">
        <v>799</v>
      </c>
      <c r="B917">
        <v>0.220233</v>
      </c>
      <c r="C917">
        <f>VLOOKUP(A917,[1]总校正后表!$A:$W,23,0)</f>
        <v>1.606379</v>
      </c>
    </row>
    <row r="918" spans="1:3">
      <c r="A918" t="s">
        <v>1275</v>
      </c>
      <c r="B918">
        <v>0.221426</v>
      </c>
      <c r="C918">
        <f>VLOOKUP(A918,[1]总校正后表!$A:$W,23,0)</f>
        <v>2.33413636</v>
      </c>
    </row>
    <row r="919" spans="1:3">
      <c r="A919" t="s">
        <v>1283</v>
      </c>
      <c r="B919">
        <v>0.225944</v>
      </c>
      <c r="C919">
        <f>VLOOKUP(A919,[1]总校正后表!$A:$W,23,0)</f>
        <v>1.64973046</v>
      </c>
    </row>
    <row r="920" spans="1:3">
      <c r="A920" t="s">
        <v>450</v>
      </c>
      <c r="B920">
        <v>0.226368</v>
      </c>
      <c r="C920">
        <f>VLOOKUP(A920,[1]总校正后表!$A:$W,23,0)</f>
        <v>2.56791946</v>
      </c>
    </row>
    <row r="921" spans="1:3">
      <c r="A921" t="s">
        <v>1116</v>
      </c>
      <c r="B921">
        <v>0.228214</v>
      </c>
      <c r="C921">
        <f>VLOOKUP(A921,[1]总校正后表!$A:$W,23,0)</f>
        <v>1.32032346</v>
      </c>
    </row>
    <row r="922" spans="1:3">
      <c r="A922" t="s">
        <v>1237</v>
      </c>
      <c r="B922">
        <v>0.229275</v>
      </c>
      <c r="C922">
        <f>VLOOKUP(A922,[1]总校正后表!$A:$W,23,0)</f>
        <v>2.45287246</v>
      </c>
    </row>
    <row r="923" spans="1:3">
      <c r="A923" t="s">
        <v>1206</v>
      </c>
      <c r="B923">
        <v>0.2313</v>
      </c>
      <c r="C923">
        <f>VLOOKUP(A923,[1]总校正后表!$A:$W,23,0)</f>
        <v>2.08303636</v>
      </c>
    </row>
    <row r="924" spans="1:3">
      <c r="A924" t="s">
        <v>615</v>
      </c>
      <c r="B924">
        <v>0.233315</v>
      </c>
      <c r="C924">
        <f>VLOOKUP(A924,[1]总校正后表!$A:$W,23,0)</f>
        <v>3.46235746</v>
      </c>
    </row>
    <row r="925" spans="1:3">
      <c r="A925" t="s">
        <v>950</v>
      </c>
      <c r="B925">
        <v>0.236722</v>
      </c>
      <c r="C925">
        <f>VLOOKUP(A925,[1]总校正后表!$A:$W,23,0)</f>
        <v>3.30340936</v>
      </c>
    </row>
    <row r="926" spans="1:3">
      <c r="A926" t="s">
        <v>1148</v>
      </c>
      <c r="B926">
        <v>0.239117</v>
      </c>
      <c r="C926">
        <f>VLOOKUP(A926,[1]总校正后表!$A:$W,23,0)</f>
        <v>1.18345326</v>
      </c>
    </row>
    <row r="927" spans="1:3">
      <c r="A927" t="s">
        <v>1132</v>
      </c>
      <c r="B927">
        <v>0.23986</v>
      </c>
      <c r="C927">
        <f>VLOOKUP(A927,[1]总校正后表!$A:$W,23,0)</f>
        <v>3.30210346</v>
      </c>
    </row>
    <row r="928" spans="1:3">
      <c r="A928" t="s">
        <v>710</v>
      </c>
      <c r="B928">
        <v>0.240922</v>
      </c>
      <c r="C928">
        <f>VLOOKUP(A928,[1]总校正后表!$A:$W,23,0)</f>
        <v>0.93247646</v>
      </c>
    </row>
    <row r="929" spans="1:3">
      <c r="A929" t="s">
        <v>176</v>
      </c>
      <c r="B929">
        <v>0.241484</v>
      </c>
      <c r="C929">
        <f>VLOOKUP(A929,[1]总校正后表!$A:$W,23,0)</f>
        <v>1.68851036</v>
      </c>
    </row>
    <row r="930" spans="1:3">
      <c r="A930" t="s">
        <v>125</v>
      </c>
      <c r="B930">
        <v>0.241649</v>
      </c>
      <c r="C930">
        <f>VLOOKUP(A930,[1]总校正后表!$A:$W,23,0)</f>
        <v>2.73283156</v>
      </c>
    </row>
    <row r="931" spans="1:3">
      <c r="A931" t="s">
        <v>576</v>
      </c>
      <c r="B931">
        <v>0.242022</v>
      </c>
      <c r="C931">
        <f>VLOOKUP(A931,[1]总校正后表!$A:$W,23,0)</f>
        <v>1.22403626</v>
      </c>
    </row>
    <row r="932" spans="1:3">
      <c r="A932" t="s">
        <v>667</v>
      </c>
      <c r="B932">
        <v>0.242063</v>
      </c>
      <c r="C932">
        <f>VLOOKUP(A932,[1]总校正后表!$A:$W,23,0)</f>
        <v>1.48779346</v>
      </c>
    </row>
    <row r="933" spans="1:3">
      <c r="A933" t="s">
        <v>561</v>
      </c>
      <c r="B933">
        <v>0.242893</v>
      </c>
      <c r="C933">
        <f>VLOOKUP(A933,[1]总校正后表!$A:$W,23,0)</f>
        <v>2.84147846</v>
      </c>
    </row>
    <row r="934" spans="1:3">
      <c r="A934" t="s">
        <v>402</v>
      </c>
      <c r="B934">
        <v>0.243408</v>
      </c>
      <c r="C934">
        <f>VLOOKUP(A934,[1]总校正后表!$A:$W,23,0)</f>
        <v>2.68342346</v>
      </c>
    </row>
    <row r="935" spans="1:3">
      <c r="A935" t="s">
        <v>772</v>
      </c>
      <c r="B935">
        <v>0.244548</v>
      </c>
      <c r="C935">
        <f>VLOOKUP(A935,[1]总校正后表!$A:$W,23,0)</f>
        <v>1.47101536</v>
      </c>
    </row>
    <row r="936" spans="1:3">
      <c r="A936" t="s">
        <v>806</v>
      </c>
      <c r="B936">
        <v>0.244555</v>
      </c>
      <c r="C936">
        <f>VLOOKUP(A936,[1]总校正后表!$A:$W,23,0)</f>
        <v>1.28495626</v>
      </c>
    </row>
    <row r="937" spans="1:3">
      <c r="A937" t="s">
        <v>255</v>
      </c>
      <c r="B937">
        <v>0.246557</v>
      </c>
      <c r="C937">
        <f>VLOOKUP(A937,[1]总校正后表!$A:$W,23,0)</f>
        <v>3.79477246</v>
      </c>
    </row>
    <row r="938" spans="1:3">
      <c r="A938" t="s">
        <v>457</v>
      </c>
      <c r="B938">
        <v>0.248</v>
      </c>
      <c r="C938">
        <f>VLOOKUP(A938,[1]总校正后表!$A:$W,23,0)</f>
        <v>2.78273646</v>
      </c>
    </row>
    <row r="939" spans="1:3">
      <c r="A939" t="s">
        <v>1128</v>
      </c>
      <c r="B939">
        <v>0.249366</v>
      </c>
      <c r="C939">
        <f>VLOOKUP(A939,[1]总校正后表!$A:$W,23,0)</f>
        <v>2.64803446</v>
      </c>
    </row>
    <row r="940" spans="1:3">
      <c r="A940" t="s">
        <v>487</v>
      </c>
      <c r="B940">
        <v>0.250612</v>
      </c>
      <c r="C940">
        <f>VLOOKUP(A940,[1]总校正后表!$A:$W,23,0)</f>
        <v>2.98476146</v>
      </c>
    </row>
    <row r="941" spans="1:3">
      <c r="A941" t="s">
        <v>968</v>
      </c>
      <c r="B941">
        <v>0.250665</v>
      </c>
      <c r="C941">
        <f>VLOOKUP(A941,[1]总校正后表!$A:$W,23,0)</f>
        <v>3.32671546</v>
      </c>
    </row>
    <row r="942" spans="1:3">
      <c r="A942" t="s">
        <v>1048</v>
      </c>
      <c r="B942">
        <v>0.250809</v>
      </c>
      <c r="C942">
        <f>VLOOKUP(A942,[1]总校正后表!$A:$W,23,0)</f>
        <v>2.27671756</v>
      </c>
    </row>
    <row r="943" spans="1:3">
      <c r="A943" t="s">
        <v>261</v>
      </c>
      <c r="B943">
        <v>0.251086</v>
      </c>
      <c r="C943">
        <f>VLOOKUP(A943,[1]总校正后表!$A:$W,23,0)</f>
        <v>3.21765346</v>
      </c>
    </row>
    <row r="944" spans="1:3">
      <c r="A944" t="s">
        <v>784</v>
      </c>
      <c r="B944">
        <v>0.25177</v>
      </c>
      <c r="C944">
        <f>VLOOKUP(A944,[1]总校正后表!$A:$W,23,0)</f>
        <v>1.28265636</v>
      </c>
    </row>
    <row r="945" spans="1:3">
      <c r="A945" t="s">
        <v>906</v>
      </c>
      <c r="B945">
        <v>0.251828</v>
      </c>
      <c r="C945">
        <f>VLOOKUP(A945,[1]总校正后表!$A:$W,23,0)</f>
        <v>1.64008636</v>
      </c>
    </row>
    <row r="946" spans="1:3">
      <c r="A946" t="s">
        <v>1196</v>
      </c>
      <c r="B946">
        <v>0.252915</v>
      </c>
      <c r="C946">
        <f>VLOOKUP(A946,[1]总校正后表!$A:$W,23,0)</f>
        <v>2.20470546</v>
      </c>
    </row>
    <row r="947" spans="1:3">
      <c r="A947" t="s">
        <v>113</v>
      </c>
      <c r="B947">
        <v>0.253878</v>
      </c>
      <c r="C947">
        <f>VLOOKUP(A947,[1]总校正后表!$A:$W,23,0)</f>
        <v>2.60922936</v>
      </c>
    </row>
    <row r="948" spans="1:3">
      <c r="A948" t="s">
        <v>1286</v>
      </c>
      <c r="B948">
        <v>0.254164</v>
      </c>
      <c r="C948">
        <f>VLOOKUP(A948,[1]总校正后表!$A:$W,23,0)</f>
        <v>2.36267846</v>
      </c>
    </row>
    <row r="949" spans="1:3">
      <c r="A949" t="s">
        <v>645</v>
      </c>
      <c r="B949">
        <v>0.25454</v>
      </c>
      <c r="C949">
        <f>VLOOKUP(A949,[1]总校正后表!$A:$W,23,0)</f>
        <v>2.32051936</v>
      </c>
    </row>
    <row r="950" spans="1:3">
      <c r="A950" t="s">
        <v>23</v>
      </c>
      <c r="B950">
        <v>0.255422</v>
      </c>
      <c r="C950">
        <f>VLOOKUP(A950,[1]总校正后表!$A:$W,23,0)</f>
        <v>1.83545146</v>
      </c>
    </row>
    <row r="951" spans="1:3">
      <c r="A951" t="s">
        <v>1070</v>
      </c>
      <c r="B951">
        <v>0.256951</v>
      </c>
      <c r="C951">
        <f>VLOOKUP(A951,[1]总校正后表!$A:$W,23,0)</f>
        <v>2.76309146</v>
      </c>
    </row>
    <row r="952" spans="1:3">
      <c r="A952" t="s">
        <v>995</v>
      </c>
      <c r="B952">
        <v>0.257651</v>
      </c>
      <c r="C952">
        <f>VLOOKUP(A952,[1]总校正后表!$A:$W,23,0)</f>
        <v>3.24162946</v>
      </c>
    </row>
    <row r="953" spans="1:3">
      <c r="A953" t="s">
        <v>1238</v>
      </c>
      <c r="B953">
        <v>0.257705</v>
      </c>
      <c r="C953">
        <f>VLOOKUP(A953,[1]总校正后表!$A:$W,23,0)</f>
        <v>2.48561226</v>
      </c>
    </row>
    <row r="954" spans="1:3">
      <c r="A954" t="s">
        <v>121</v>
      </c>
      <c r="B954">
        <v>0.259468</v>
      </c>
      <c r="C954">
        <f>VLOOKUP(A954,[1]总校正后表!$A:$W,23,0)</f>
        <v>2.28207026</v>
      </c>
    </row>
    <row r="955" spans="1:3">
      <c r="A955" t="s">
        <v>416</v>
      </c>
      <c r="B955">
        <v>0.259563</v>
      </c>
      <c r="C955">
        <f>VLOOKUP(A955,[1]总校正后表!$A:$W,23,0)</f>
        <v>1.70234046</v>
      </c>
    </row>
    <row r="956" spans="1:3">
      <c r="A956" t="s">
        <v>1145</v>
      </c>
      <c r="B956">
        <v>0.261575</v>
      </c>
      <c r="C956">
        <f>VLOOKUP(A956,[1]总校正后表!$A:$W,23,0)</f>
        <v>1.24297546</v>
      </c>
    </row>
    <row r="957" spans="1:3">
      <c r="A957" t="s">
        <v>684</v>
      </c>
      <c r="B957">
        <v>0.26233</v>
      </c>
      <c r="C957">
        <f>VLOOKUP(A957,[1]总校正后表!$A:$W,23,0)</f>
        <v>2.87395156</v>
      </c>
    </row>
    <row r="958" spans="1:3">
      <c r="A958" t="s">
        <v>839</v>
      </c>
      <c r="B958">
        <v>0.26294</v>
      </c>
      <c r="C958">
        <f>VLOOKUP(A958,[1]总校正后表!$A:$W,23,0)</f>
        <v>1.99022046</v>
      </c>
    </row>
    <row r="959" spans="1:3">
      <c r="A959" t="s">
        <v>639</v>
      </c>
      <c r="B959">
        <v>0.263317</v>
      </c>
      <c r="C959">
        <f>VLOOKUP(A959,[1]总校正后表!$A:$W,23,0)</f>
        <v>1.14290846</v>
      </c>
    </row>
    <row r="960" spans="1:3">
      <c r="A960" t="s">
        <v>278</v>
      </c>
      <c r="B960">
        <v>0.264295</v>
      </c>
      <c r="C960">
        <f>VLOOKUP(A960,[1]总校正后表!$A:$W,23,0)</f>
        <v>2.79517646</v>
      </c>
    </row>
    <row r="961" spans="1:3">
      <c r="A961" t="s">
        <v>1253</v>
      </c>
      <c r="B961">
        <v>0.264697</v>
      </c>
      <c r="C961">
        <f>VLOOKUP(A961,[1]总校正后表!$A:$W,23,0)</f>
        <v>2.38651756</v>
      </c>
    </row>
    <row r="962" spans="1:3">
      <c r="A962" t="s">
        <v>4</v>
      </c>
      <c r="B962">
        <v>0.266321</v>
      </c>
      <c r="C962">
        <f>VLOOKUP(A962,[1]总校正后表!$A:$W,23,0)</f>
        <v>2.88712846</v>
      </c>
    </row>
    <row r="963" spans="1:3">
      <c r="A963" t="s">
        <v>883</v>
      </c>
      <c r="B963">
        <v>0.267215</v>
      </c>
      <c r="C963">
        <f>VLOOKUP(A963,[1]总校正后表!$A:$W,23,0)</f>
        <v>2.84249146</v>
      </c>
    </row>
    <row r="964" spans="1:3">
      <c r="A964" t="s">
        <v>1146</v>
      </c>
      <c r="B964">
        <v>0.267231</v>
      </c>
      <c r="C964">
        <f>VLOOKUP(A964,[1]总校正后表!$A:$W,23,0)</f>
        <v>0.22882426</v>
      </c>
    </row>
    <row r="965" spans="1:3">
      <c r="A965" t="s">
        <v>426</v>
      </c>
      <c r="B965">
        <v>0.267348</v>
      </c>
      <c r="C965">
        <f>VLOOKUP(A965,[1]总校正后表!$A:$W,23,0)</f>
        <v>3.15893036</v>
      </c>
    </row>
    <row r="966" spans="1:3">
      <c r="A966" t="s">
        <v>849</v>
      </c>
      <c r="B966">
        <v>0.267829</v>
      </c>
      <c r="C966">
        <f>VLOOKUP(A966,[1]总校正后表!$A:$W,23,0)</f>
        <v>2.88949446</v>
      </c>
    </row>
    <row r="967" spans="1:3">
      <c r="A967" t="s">
        <v>687</v>
      </c>
      <c r="B967">
        <v>0.269291</v>
      </c>
      <c r="C967">
        <f>VLOOKUP(A967,[1]总校正后表!$A:$W,23,0)</f>
        <v>3.90497646</v>
      </c>
    </row>
    <row r="968" spans="1:3">
      <c r="A968" t="s">
        <v>348</v>
      </c>
      <c r="B968">
        <v>0.271522</v>
      </c>
      <c r="C968">
        <f>VLOOKUP(A968,[1]总校正后表!$A:$W,23,0)</f>
        <v>2.889555</v>
      </c>
    </row>
    <row r="969" spans="1:3">
      <c r="A969" t="s">
        <v>345</v>
      </c>
      <c r="B969">
        <v>0.271558</v>
      </c>
      <c r="C969">
        <f>VLOOKUP(A969,[1]总校正后表!$A:$W,23,0)</f>
        <v>1.83739546</v>
      </c>
    </row>
    <row r="970" spans="1:3">
      <c r="A970" t="s">
        <v>319</v>
      </c>
      <c r="B970">
        <v>0.272198</v>
      </c>
      <c r="C970">
        <f>VLOOKUP(A970,[1]总校正后表!$A:$W,23,0)</f>
        <v>2.72524626</v>
      </c>
    </row>
    <row r="971" spans="1:3">
      <c r="A971" t="s">
        <v>931</v>
      </c>
      <c r="B971">
        <v>0.272956</v>
      </c>
      <c r="C971">
        <f>VLOOKUP(A971,[1]总校正后表!$A:$W,23,0)</f>
        <v>0.94982946</v>
      </c>
    </row>
    <row r="972" spans="1:3">
      <c r="A972" t="s">
        <v>858</v>
      </c>
      <c r="B972">
        <v>0.278383</v>
      </c>
      <c r="C972">
        <f>VLOOKUP(A972,[1]总校正后表!$A:$W,23,0)</f>
        <v>2.73164446</v>
      </c>
    </row>
    <row r="973" spans="1:3">
      <c r="A973" t="s">
        <v>828</v>
      </c>
      <c r="B973">
        <v>0.281078</v>
      </c>
      <c r="C973">
        <f>VLOOKUP(A973,[1]总校正后表!$A:$W,23,0)</f>
        <v>2.15274636</v>
      </c>
    </row>
    <row r="974" spans="1:3">
      <c r="A974" t="s">
        <v>1291</v>
      </c>
      <c r="B974">
        <v>0.282587</v>
      </c>
      <c r="C974">
        <f>VLOOKUP(A974,[1]总校正后表!$A:$W,23,0)</f>
        <v>1.22069336</v>
      </c>
    </row>
    <row r="975" spans="1:3">
      <c r="A975" t="s">
        <v>34</v>
      </c>
      <c r="B975">
        <v>0.28271</v>
      </c>
      <c r="C975">
        <f>VLOOKUP(A975,[1]总校正后表!$A:$W,23,0)</f>
        <v>2.61670636</v>
      </c>
    </row>
    <row r="976" spans="1:3">
      <c r="A976" t="s">
        <v>1268</v>
      </c>
      <c r="B976">
        <v>0.282813</v>
      </c>
      <c r="C976">
        <f>VLOOKUP(A976,[1]总校正后表!$A:$W,23,0)</f>
        <v>1.88569816</v>
      </c>
    </row>
    <row r="977" spans="1:3">
      <c r="A977" t="s">
        <v>175</v>
      </c>
      <c r="B977">
        <v>0.283271</v>
      </c>
      <c r="C977">
        <f>VLOOKUP(A977,[1]总校正后表!$A:$W,23,0)</f>
        <v>2.30231326</v>
      </c>
    </row>
    <row r="978" spans="1:3">
      <c r="A978" t="s">
        <v>774</v>
      </c>
      <c r="B978">
        <v>0.283363</v>
      </c>
      <c r="C978">
        <f>VLOOKUP(A978,[1]总校正后表!$A:$W,23,0)</f>
        <v>2.05444946</v>
      </c>
    </row>
    <row r="979" spans="1:3">
      <c r="A979" t="s">
        <v>9</v>
      </c>
      <c r="B979">
        <v>0.283867</v>
      </c>
      <c r="C979">
        <f>VLOOKUP(A979,[1]总校正后表!$A:$W,23,0)</f>
        <v>2.78562446</v>
      </c>
    </row>
    <row r="980" spans="1:3">
      <c r="A980" t="s">
        <v>1270</v>
      </c>
      <c r="B980">
        <v>0.284823</v>
      </c>
      <c r="C980">
        <f>VLOOKUP(A980,[1]总校正后表!$A:$W,23,0)</f>
        <v>2.27824346</v>
      </c>
    </row>
    <row r="981" spans="1:3">
      <c r="A981" t="s">
        <v>820</v>
      </c>
      <c r="B981">
        <v>0.286199</v>
      </c>
      <c r="C981">
        <f>VLOOKUP(A981,[1]总校正后表!$A:$W,23,0)</f>
        <v>1.57539646</v>
      </c>
    </row>
    <row r="982" spans="1:3">
      <c r="A982" t="s">
        <v>746</v>
      </c>
      <c r="B982">
        <v>0.286711</v>
      </c>
      <c r="C982">
        <f>VLOOKUP(A982,[1]总校正后表!$A:$W,23,0)</f>
        <v>2.86970636</v>
      </c>
    </row>
    <row r="983" spans="1:3">
      <c r="A983" t="s">
        <v>95</v>
      </c>
      <c r="B983">
        <v>0.286728</v>
      </c>
      <c r="C983">
        <f>VLOOKUP(A983,[1]总校正后表!$A:$W,23,0)</f>
        <v>1.73047326</v>
      </c>
    </row>
    <row r="984" spans="1:3">
      <c r="A984" t="s">
        <v>881</v>
      </c>
      <c r="B984">
        <v>0.286812</v>
      </c>
      <c r="C984">
        <f>VLOOKUP(A984,[1]总校正后表!$A:$W,23,0)</f>
        <v>1.53701636</v>
      </c>
    </row>
    <row r="985" spans="1:3">
      <c r="A985" t="s">
        <v>549</v>
      </c>
      <c r="B985">
        <v>0.287297</v>
      </c>
      <c r="C985">
        <f>VLOOKUP(A985,[1]总校正后表!$A:$W,23,0)</f>
        <v>3.40749346</v>
      </c>
    </row>
    <row r="986" spans="1:3">
      <c r="A986" t="s">
        <v>1038</v>
      </c>
      <c r="B986">
        <v>0.288515</v>
      </c>
      <c r="C986">
        <f>VLOOKUP(A986,[1]总校正后表!$A:$W,23,0)</f>
        <v>2.16262646</v>
      </c>
    </row>
    <row r="987" spans="1:3">
      <c r="A987" t="s">
        <v>993</v>
      </c>
      <c r="B987">
        <v>0.289943</v>
      </c>
      <c r="C987">
        <f>VLOOKUP(A987,[1]总校正后表!$A:$W,23,0)</f>
        <v>1.85350846</v>
      </c>
    </row>
    <row r="988" spans="1:3">
      <c r="A988" t="s">
        <v>1144</v>
      </c>
      <c r="B988">
        <v>0.290057</v>
      </c>
      <c r="C988">
        <f>VLOOKUP(A988,[1]总校正后表!$A:$W,23,0)</f>
        <v>2.794753</v>
      </c>
    </row>
    <row r="989" spans="1:3">
      <c r="A989" t="s">
        <v>112</v>
      </c>
      <c r="B989">
        <v>0.292355</v>
      </c>
      <c r="C989">
        <f>VLOOKUP(A989,[1]总校正后表!$A:$W,23,0)</f>
        <v>2.84590446</v>
      </c>
    </row>
    <row r="990" spans="1:3">
      <c r="A990" t="s">
        <v>122</v>
      </c>
      <c r="B990">
        <v>0.292371</v>
      </c>
      <c r="C990">
        <f>VLOOKUP(A990,[1]总校正后表!$A:$W,23,0)</f>
        <v>1.821863</v>
      </c>
    </row>
    <row r="991" spans="1:3">
      <c r="A991" t="s">
        <v>287</v>
      </c>
      <c r="B991">
        <v>0.295488</v>
      </c>
      <c r="C991">
        <f>VLOOKUP(A991,[1]总校正后表!$A:$W,23,0)</f>
        <v>1.75836946</v>
      </c>
    </row>
    <row r="992" spans="1:3">
      <c r="A992" t="s">
        <v>240</v>
      </c>
      <c r="B992">
        <v>0.295641</v>
      </c>
      <c r="C992">
        <f>VLOOKUP(A992,[1]总校正后表!$A:$W,23,0)</f>
        <v>3.45780756</v>
      </c>
    </row>
    <row r="993" spans="1:3">
      <c r="A993" t="s">
        <v>894</v>
      </c>
      <c r="B993">
        <v>0.295853</v>
      </c>
      <c r="C993">
        <f>VLOOKUP(A993,[1]总校正后表!$A:$W,23,0)</f>
        <v>3.22299446</v>
      </c>
    </row>
    <row r="994" spans="1:3">
      <c r="A994" t="s">
        <v>421</v>
      </c>
      <c r="B994">
        <v>0.29797</v>
      </c>
      <c r="C994">
        <f>VLOOKUP(A994,[1]总校正后表!$A:$W,23,0)</f>
        <v>1.97171146</v>
      </c>
    </row>
    <row r="995" spans="1:3">
      <c r="A995" t="s">
        <v>69</v>
      </c>
      <c r="B995">
        <v>0.298875</v>
      </c>
      <c r="C995">
        <f>VLOOKUP(A995,[1]总校正后表!$A:$W,23,0)</f>
        <v>1.40834326</v>
      </c>
    </row>
    <row r="996" spans="1:3">
      <c r="A996" t="s">
        <v>230</v>
      </c>
      <c r="B996">
        <v>0.301798</v>
      </c>
      <c r="C996">
        <f>VLOOKUP(A996,[1]总校正后表!$A:$W,23,0)</f>
        <v>3.42750546</v>
      </c>
    </row>
    <row r="997" spans="1:3">
      <c r="A997" t="s">
        <v>725</v>
      </c>
      <c r="B997">
        <v>0.303607</v>
      </c>
      <c r="C997">
        <f>VLOOKUP(A997,[1]总校正后表!$A:$W,23,0)</f>
        <v>3.51190646</v>
      </c>
    </row>
    <row r="998" spans="1:3">
      <c r="A998" t="s">
        <v>39</v>
      </c>
      <c r="B998">
        <v>0.303849</v>
      </c>
      <c r="C998">
        <f>VLOOKUP(A998,[1]总校正后表!$A:$W,23,0)</f>
        <v>1.86992146</v>
      </c>
    </row>
    <row r="999" spans="1:3">
      <c r="A999" t="s">
        <v>658</v>
      </c>
      <c r="B999">
        <v>0.305001</v>
      </c>
      <c r="C999">
        <f>VLOOKUP(A999,[1]总校正后表!$A:$W,23,0)</f>
        <v>2.41475336</v>
      </c>
    </row>
    <row r="1000" spans="1:3">
      <c r="A1000" t="s">
        <v>138</v>
      </c>
      <c r="B1000">
        <v>0.306176</v>
      </c>
      <c r="C1000">
        <f>VLOOKUP(A1000,[1]总校正后表!$A:$W,23,0)</f>
        <v>2.12287726</v>
      </c>
    </row>
    <row r="1001" spans="1:3">
      <c r="A1001" t="s">
        <v>533</v>
      </c>
      <c r="B1001">
        <v>0.308614</v>
      </c>
      <c r="C1001">
        <f>VLOOKUP(A1001,[1]总校正后表!$A:$W,23,0)</f>
        <v>2.44110846</v>
      </c>
    </row>
    <row r="1002" spans="1:3">
      <c r="A1002" t="s">
        <v>962</v>
      </c>
      <c r="B1002">
        <v>0.309305</v>
      </c>
      <c r="C1002">
        <f>VLOOKUP(A1002,[1]总校正后表!$A:$W,23,0)</f>
        <v>3.67774646</v>
      </c>
    </row>
    <row r="1003" spans="1:3">
      <c r="A1003" t="s">
        <v>935</v>
      </c>
      <c r="B1003">
        <v>0.310026</v>
      </c>
      <c r="C1003">
        <f>VLOOKUP(A1003,[1]总校正后表!$A:$W,23,0)</f>
        <v>2.985333</v>
      </c>
    </row>
    <row r="1004" spans="1:3">
      <c r="A1004" t="s">
        <v>817</v>
      </c>
      <c r="B1004">
        <v>0.310456</v>
      </c>
      <c r="C1004">
        <f>VLOOKUP(A1004,[1]总校正后表!$A:$W,23,0)</f>
        <v>1.89750936</v>
      </c>
    </row>
    <row r="1005" spans="1:3">
      <c r="A1005" t="s">
        <v>1239</v>
      </c>
      <c r="B1005">
        <v>0.31171</v>
      </c>
      <c r="C1005">
        <f>VLOOKUP(A1005,[1]总校正后表!$A:$W,23,0)</f>
        <v>0.77611446</v>
      </c>
    </row>
    <row r="1006" spans="1:3">
      <c r="A1006" t="s">
        <v>975</v>
      </c>
      <c r="B1006">
        <v>0.314018</v>
      </c>
      <c r="C1006">
        <f>VLOOKUP(A1006,[1]总校正后表!$A:$W,23,0)</f>
        <v>3.58679146</v>
      </c>
    </row>
    <row r="1007" spans="1:3">
      <c r="A1007" t="s">
        <v>184</v>
      </c>
      <c r="B1007">
        <v>0.318488</v>
      </c>
      <c r="C1007">
        <f>VLOOKUP(A1007,[1]总校正后表!$A:$W,23,0)</f>
        <v>1.99205246</v>
      </c>
    </row>
    <row r="1008" spans="1:3">
      <c r="A1008" t="s">
        <v>502</v>
      </c>
      <c r="B1008">
        <v>0.319602</v>
      </c>
      <c r="C1008">
        <f>VLOOKUP(A1008,[1]总校正后表!$A:$W,23,0)</f>
        <v>2.61501936</v>
      </c>
    </row>
    <row r="1009" spans="1:3">
      <c r="A1009" t="s">
        <v>159</v>
      </c>
      <c r="B1009">
        <v>0.321767</v>
      </c>
      <c r="C1009">
        <f>VLOOKUP(A1009,[1]总校正后表!$A:$W,23,0)</f>
        <v>2.97448246</v>
      </c>
    </row>
    <row r="1010" spans="1:3">
      <c r="A1010" t="s">
        <v>262</v>
      </c>
      <c r="B1010">
        <v>0.32179</v>
      </c>
      <c r="C1010">
        <f>VLOOKUP(A1010,[1]总校正后表!$A:$W,23,0)</f>
        <v>1.66146146</v>
      </c>
    </row>
    <row r="1011" spans="1:3">
      <c r="A1011" t="s">
        <v>246</v>
      </c>
      <c r="B1011">
        <v>0.328626</v>
      </c>
      <c r="C1011">
        <f>VLOOKUP(A1011,[1]总校正后表!$A:$W,23,0)</f>
        <v>3.14835246</v>
      </c>
    </row>
    <row r="1012" spans="1:3">
      <c r="A1012" t="s">
        <v>481</v>
      </c>
      <c r="B1012">
        <v>0.329902</v>
      </c>
      <c r="C1012">
        <f>VLOOKUP(A1012,[1]总校正后表!$A:$W,23,0)</f>
        <v>1.62902636</v>
      </c>
    </row>
    <row r="1013" spans="1:3">
      <c r="A1013" t="s">
        <v>987</v>
      </c>
      <c r="B1013">
        <v>0.338397</v>
      </c>
      <c r="C1013">
        <f>VLOOKUP(A1013,[1]总校正后表!$A:$W,23,0)</f>
        <v>1.979266</v>
      </c>
    </row>
    <row r="1014" spans="1:3">
      <c r="A1014" t="s">
        <v>831</v>
      </c>
      <c r="B1014">
        <v>0.339074</v>
      </c>
      <c r="C1014">
        <f>VLOOKUP(A1014,[1]总校正后表!$A:$W,23,0)</f>
        <v>3.52623746</v>
      </c>
    </row>
    <row r="1015" spans="1:3">
      <c r="A1015" t="s">
        <v>131</v>
      </c>
      <c r="B1015">
        <v>0.340434</v>
      </c>
      <c r="C1015">
        <f>VLOOKUP(A1015,[1]总校正后表!$A:$W,23,0)</f>
        <v>1.04029156</v>
      </c>
    </row>
    <row r="1016" spans="1:3">
      <c r="A1016" t="s">
        <v>495</v>
      </c>
      <c r="B1016">
        <v>0.341078</v>
      </c>
      <c r="C1016">
        <f>VLOOKUP(A1016,[1]总校正后表!$A:$W,23,0)</f>
        <v>3.17633446</v>
      </c>
    </row>
    <row r="1017" spans="1:3">
      <c r="A1017" t="s">
        <v>336</v>
      </c>
      <c r="B1017">
        <v>0.342005</v>
      </c>
      <c r="C1017">
        <f>VLOOKUP(A1017,[1]总校正后表!$A:$W,23,0)</f>
        <v>1.11378636</v>
      </c>
    </row>
    <row r="1018" spans="1:3">
      <c r="A1018" t="s">
        <v>1219</v>
      </c>
      <c r="B1018">
        <v>0.343215</v>
      </c>
      <c r="C1018">
        <f>VLOOKUP(A1018,[1]总校正后表!$A:$W,23,0)</f>
        <v>1.87195246</v>
      </c>
    </row>
    <row r="1019" spans="1:3">
      <c r="A1019" t="s">
        <v>519</v>
      </c>
      <c r="B1019">
        <v>0.343406</v>
      </c>
      <c r="C1019">
        <f>VLOOKUP(A1019,[1]总校正后表!$A:$W,23,0)</f>
        <v>1.74591756</v>
      </c>
    </row>
    <row r="1020" spans="1:3">
      <c r="A1020" t="s">
        <v>573</v>
      </c>
      <c r="B1020">
        <v>0.346298</v>
      </c>
      <c r="C1020">
        <f>VLOOKUP(A1020,[1]总校正后表!$A:$W,23,0)</f>
        <v>2.57835156</v>
      </c>
    </row>
    <row r="1021" spans="1:3">
      <c r="A1021" t="s">
        <v>321</v>
      </c>
      <c r="B1021">
        <v>0.347569</v>
      </c>
      <c r="C1021">
        <f>VLOOKUP(A1021,[1]总校正后表!$A:$W,23,0)</f>
        <v>3.25728646</v>
      </c>
    </row>
    <row r="1022" spans="1:3">
      <c r="A1022" t="s">
        <v>1118</v>
      </c>
      <c r="B1022">
        <v>0.355443</v>
      </c>
      <c r="C1022">
        <f>VLOOKUP(A1022,[1]总校正后表!$A:$W,23,0)</f>
        <v>2.24153636</v>
      </c>
    </row>
    <row r="1023" spans="1:3">
      <c r="A1023" t="s">
        <v>1105</v>
      </c>
      <c r="B1023">
        <v>0.355576</v>
      </c>
      <c r="C1023">
        <f>VLOOKUP(A1023,[1]总校正后表!$A:$W,23,0)</f>
        <v>2.912219</v>
      </c>
    </row>
    <row r="1024" spans="1:3">
      <c r="A1024" t="s">
        <v>242</v>
      </c>
      <c r="B1024">
        <v>0.357798</v>
      </c>
      <c r="C1024">
        <f>VLOOKUP(A1024,[1]总校正后表!$A:$W,23,0)</f>
        <v>2.84699646</v>
      </c>
    </row>
    <row r="1025" spans="1:3">
      <c r="A1025" t="s">
        <v>491</v>
      </c>
      <c r="B1025">
        <v>0.357831</v>
      </c>
      <c r="C1025">
        <f>VLOOKUP(A1025,[1]总校正后表!$A:$W,23,0)</f>
        <v>1.25522326</v>
      </c>
    </row>
    <row r="1026" spans="1:3">
      <c r="A1026" t="s">
        <v>1249</v>
      </c>
      <c r="B1026">
        <v>0.358607</v>
      </c>
      <c r="C1026">
        <f>VLOOKUP(A1026,[1]总校正后表!$A:$W,23,0)</f>
        <v>2.66224346</v>
      </c>
    </row>
    <row r="1027" spans="1:3">
      <c r="A1027" t="s">
        <v>740</v>
      </c>
      <c r="B1027">
        <v>0.358747</v>
      </c>
      <c r="C1027">
        <f>VLOOKUP(A1027,[1]总校正后表!$A:$W,23,0)</f>
        <v>1.08005226</v>
      </c>
    </row>
    <row r="1028" spans="1:3">
      <c r="A1028" t="s">
        <v>959</v>
      </c>
      <c r="B1028">
        <v>0.359389</v>
      </c>
      <c r="C1028">
        <f>VLOOKUP(A1028,[1]总校正后表!$A:$W,23,0)</f>
        <v>2.26598646</v>
      </c>
    </row>
    <row r="1029" spans="1:3">
      <c r="A1029" t="s">
        <v>532</v>
      </c>
      <c r="B1029">
        <v>0.360256</v>
      </c>
      <c r="C1029">
        <f>VLOOKUP(A1029,[1]总校正后表!$A:$W,23,0)</f>
        <v>2.09769646</v>
      </c>
    </row>
    <row r="1030" spans="1:3">
      <c r="A1030" t="s">
        <v>189</v>
      </c>
      <c r="B1030">
        <v>0.362842</v>
      </c>
      <c r="C1030">
        <f>VLOOKUP(A1030,[1]总校正后表!$A:$W,23,0)</f>
        <v>3.67080936</v>
      </c>
    </row>
    <row r="1031" spans="1:3">
      <c r="A1031" t="s">
        <v>250</v>
      </c>
      <c r="B1031">
        <v>0.364419</v>
      </c>
      <c r="C1031">
        <f>VLOOKUP(A1031,[1]总校正后表!$A:$W,23,0)</f>
        <v>3.209053</v>
      </c>
    </row>
    <row r="1032" spans="1:3">
      <c r="A1032" t="s">
        <v>890</v>
      </c>
      <c r="B1032">
        <v>0.365202</v>
      </c>
      <c r="C1032">
        <f>VLOOKUP(A1032,[1]总校正后表!$A:$W,23,0)</f>
        <v>1.42469756</v>
      </c>
    </row>
    <row r="1033" spans="1:3">
      <c r="A1033" t="s">
        <v>699</v>
      </c>
      <c r="B1033">
        <v>0.365608</v>
      </c>
      <c r="C1033">
        <f>VLOOKUP(A1033,[1]总校正后表!$A:$W,23,0)</f>
        <v>2.84467146</v>
      </c>
    </row>
    <row r="1034" spans="1:3">
      <c r="A1034" t="s">
        <v>1115</v>
      </c>
      <c r="B1034">
        <v>0.366153</v>
      </c>
      <c r="C1034">
        <f>VLOOKUP(A1034,[1]总校正后表!$A:$W,23,0)</f>
        <v>1.74763346</v>
      </c>
    </row>
    <row r="1035" spans="1:3">
      <c r="A1035" t="s">
        <v>706</v>
      </c>
      <c r="B1035">
        <v>0.366795</v>
      </c>
      <c r="C1035">
        <f>VLOOKUP(A1035,[1]总校正后表!$A:$W,23,0)</f>
        <v>1.83988636</v>
      </c>
    </row>
    <row r="1036" spans="1:3">
      <c r="A1036" t="s">
        <v>1241</v>
      </c>
      <c r="B1036">
        <v>0.366905</v>
      </c>
      <c r="C1036">
        <f>VLOOKUP(A1036,[1]总校正后表!$A:$W,23,0)</f>
        <v>2.13479846</v>
      </c>
    </row>
    <row r="1037" spans="1:3">
      <c r="A1037" t="s">
        <v>1190</v>
      </c>
      <c r="B1037">
        <v>0.36758</v>
      </c>
      <c r="C1037">
        <f>VLOOKUP(A1037,[1]总校正后表!$A:$W,23,0)</f>
        <v>2.90706346</v>
      </c>
    </row>
    <row r="1038" spans="1:3">
      <c r="A1038" t="s">
        <v>709</v>
      </c>
      <c r="B1038">
        <v>0.367682</v>
      </c>
      <c r="C1038">
        <f>VLOOKUP(A1038,[1]总校正后表!$A:$W,23,0)</f>
        <v>2.63715346</v>
      </c>
    </row>
    <row r="1039" spans="1:3">
      <c r="A1039" t="s">
        <v>643</v>
      </c>
      <c r="B1039">
        <v>0.367694</v>
      </c>
      <c r="C1039">
        <f>VLOOKUP(A1039,[1]总校正后表!$A:$W,23,0)</f>
        <v>3.27227756</v>
      </c>
    </row>
    <row r="1040" spans="1:3">
      <c r="A1040" t="s">
        <v>1181</v>
      </c>
      <c r="B1040">
        <v>0.368426</v>
      </c>
      <c r="C1040">
        <f>VLOOKUP(A1040,[1]总校正后表!$A:$W,23,0)</f>
        <v>1.73685326</v>
      </c>
    </row>
    <row r="1041" spans="1:3">
      <c r="A1041" t="s">
        <v>315</v>
      </c>
      <c r="B1041">
        <v>0.369594</v>
      </c>
      <c r="C1041">
        <f>VLOOKUP(A1041,[1]总校正后表!$A:$W,23,0)</f>
        <v>2.17067946</v>
      </c>
    </row>
    <row r="1042" spans="1:3">
      <c r="A1042" t="s">
        <v>744</v>
      </c>
      <c r="B1042">
        <v>0.369794</v>
      </c>
      <c r="C1042">
        <f>VLOOKUP(A1042,[1]总校正后表!$A:$W,23,0)</f>
        <v>1.42026446</v>
      </c>
    </row>
    <row r="1043" spans="1:3">
      <c r="A1043" t="s">
        <v>911</v>
      </c>
      <c r="B1043">
        <v>0.369969</v>
      </c>
      <c r="C1043">
        <f>VLOOKUP(A1043,[1]总校正后表!$A:$W,23,0)</f>
        <v>2.89759756</v>
      </c>
    </row>
    <row r="1044" spans="1:3">
      <c r="A1044" t="s">
        <v>337</v>
      </c>
      <c r="B1044">
        <v>0.370024</v>
      </c>
      <c r="C1044">
        <f>VLOOKUP(A1044,[1]总校正后表!$A:$W,23,0)</f>
        <v>0.72647156</v>
      </c>
    </row>
    <row r="1045" spans="1:3">
      <c r="A1045" t="s">
        <v>720</v>
      </c>
      <c r="B1045">
        <v>0.372944</v>
      </c>
      <c r="C1045">
        <f>VLOOKUP(A1045,[1]总校正后表!$A:$W,23,0)</f>
        <v>2.67017246</v>
      </c>
    </row>
    <row r="1046" spans="1:3">
      <c r="A1046" t="s">
        <v>567</v>
      </c>
      <c r="B1046">
        <v>0.373892</v>
      </c>
      <c r="C1046">
        <f>VLOOKUP(A1046,[1]总校正后表!$A:$W,23,0)</f>
        <v>2.567839</v>
      </c>
    </row>
    <row r="1047" spans="1:3">
      <c r="A1047" t="s">
        <v>763</v>
      </c>
      <c r="B1047">
        <v>0.380584</v>
      </c>
      <c r="C1047">
        <f>VLOOKUP(A1047,[1]总校正后表!$A:$W,23,0)</f>
        <v>3.86175646</v>
      </c>
    </row>
    <row r="1048" spans="1:3">
      <c r="A1048" t="s">
        <v>148</v>
      </c>
      <c r="B1048">
        <v>0.381802</v>
      </c>
      <c r="C1048">
        <f>VLOOKUP(A1048,[1]总校正后表!$A:$W,23,0)</f>
        <v>2.26264846</v>
      </c>
    </row>
    <row r="1049" spans="1:3">
      <c r="A1049" t="s">
        <v>926</v>
      </c>
      <c r="B1049">
        <v>0.381964</v>
      </c>
      <c r="C1049">
        <f>VLOOKUP(A1049,[1]总校正后表!$A:$W,23,0)</f>
        <v>2.02227746</v>
      </c>
    </row>
    <row r="1050" spans="1:3">
      <c r="A1050" t="s">
        <v>66</v>
      </c>
      <c r="B1050">
        <v>0.383042</v>
      </c>
      <c r="C1050">
        <f>VLOOKUP(A1050,[1]总校正后表!$A:$W,23,0)</f>
        <v>3.97583146</v>
      </c>
    </row>
    <row r="1051" spans="1:3">
      <c r="A1051" t="s">
        <v>1090</v>
      </c>
      <c r="B1051">
        <v>0.385789</v>
      </c>
      <c r="C1051">
        <f>VLOOKUP(A1051,[1]总校正后表!$A:$W,23,0)</f>
        <v>3.33105846</v>
      </c>
    </row>
    <row r="1052" spans="1:3">
      <c r="A1052" t="s">
        <v>830</v>
      </c>
      <c r="B1052">
        <v>0.386609</v>
      </c>
      <c r="C1052">
        <f>VLOOKUP(A1052,[1]总校正后表!$A:$W,23,0)</f>
        <v>3.39187946</v>
      </c>
    </row>
    <row r="1053" spans="1:3">
      <c r="A1053" t="s">
        <v>387</v>
      </c>
      <c r="B1053">
        <v>0.386924</v>
      </c>
      <c r="C1053">
        <f>VLOOKUP(A1053,[1]总校正后表!$A:$W,23,0)</f>
        <v>1.80740146</v>
      </c>
    </row>
    <row r="1054" spans="1:3">
      <c r="A1054" t="s">
        <v>522</v>
      </c>
      <c r="B1054">
        <v>0.387113</v>
      </c>
      <c r="C1054">
        <f>VLOOKUP(A1054,[1]总校正后表!$A:$W,23,0)</f>
        <v>2.54175846</v>
      </c>
    </row>
    <row r="1055" spans="1:3">
      <c r="A1055" t="s">
        <v>892</v>
      </c>
      <c r="B1055">
        <v>0.387965</v>
      </c>
      <c r="C1055">
        <f>VLOOKUP(A1055,[1]总校正后表!$A:$W,23,0)</f>
        <v>3.28382646</v>
      </c>
    </row>
    <row r="1056" spans="1:3">
      <c r="A1056" t="s">
        <v>114</v>
      </c>
      <c r="B1056">
        <v>0.388376</v>
      </c>
      <c r="C1056">
        <f>VLOOKUP(A1056,[1]总校正后表!$A:$W,23,0)</f>
        <v>1.89662636</v>
      </c>
    </row>
    <row r="1057" spans="1:3">
      <c r="A1057" t="s">
        <v>814</v>
      </c>
      <c r="B1057">
        <v>0.388416</v>
      </c>
      <c r="C1057">
        <f>VLOOKUP(A1057,[1]总校正后表!$A:$W,23,0)</f>
        <v>2.28197636</v>
      </c>
    </row>
    <row r="1058" spans="1:3">
      <c r="A1058" t="s">
        <v>1037</v>
      </c>
      <c r="B1058">
        <v>0.390278</v>
      </c>
      <c r="C1058">
        <f>VLOOKUP(A1058,[1]总校正后表!$A:$W,23,0)</f>
        <v>1.52906326</v>
      </c>
    </row>
    <row r="1059" spans="1:3">
      <c r="A1059" t="s">
        <v>509</v>
      </c>
      <c r="B1059">
        <v>0.390455</v>
      </c>
      <c r="C1059">
        <f>VLOOKUP(A1059,[1]总校正后表!$A:$W,23,0)</f>
        <v>2.80798246</v>
      </c>
    </row>
    <row r="1060" spans="1:3">
      <c r="A1060" t="s">
        <v>1025</v>
      </c>
      <c r="B1060">
        <v>0.391765</v>
      </c>
      <c r="C1060">
        <f>VLOOKUP(A1060,[1]总校正后表!$A:$W,23,0)</f>
        <v>2.09947026</v>
      </c>
    </row>
    <row r="1061" spans="1:3">
      <c r="A1061" t="s">
        <v>792</v>
      </c>
      <c r="B1061">
        <v>0.391919</v>
      </c>
      <c r="C1061">
        <f>VLOOKUP(A1061,[1]总校正后表!$A:$W,23,0)</f>
        <v>3.31681446</v>
      </c>
    </row>
    <row r="1062" spans="1:3">
      <c r="A1062" t="s">
        <v>366</v>
      </c>
      <c r="B1062">
        <v>0.392294</v>
      </c>
      <c r="C1062">
        <f>VLOOKUP(A1062,[1]总校正后表!$A:$W,23,0)</f>
        <v>2.55949646</v>
      </c>
    </row>
    <row r="1063" spans="1:3">
      <c r="A1063" t="s">
        <v>1185</v>
      </c>
      <c r="B1063">
        <v>0.392586</v>
      </c>
      <c r="C1063">
        <f>VLOOKUP(A1063,[1]总校正后表!$A:$W,23,0)</f>
        <v>1.17211326</v>
      </c>
    </row>
    <row r="1064" spans="1:3">
      <c r="A1064" t="s">
        <v>631</v>
      </c>
      <c r="B1064">
        <v>0.392624</v>
      </c>
      <c r="C1064">
        <f>VLOOKUP(A1064,[1]总校正后表!$A:$W,23,0)</f>
        <v>1.76241326</v>
      </c>
    </row>
    <row r="1065" spans="1:3">
      <c r="A1065" t="s">
        <v>1267</v>
      </c>
      <c r="B1065">
        <v>0.396236</v>
      </c>
      <c r="C1065">
        <f>VLOOKUP(A1065,[1]总校正后表!$A:$W,23,0)</f>
        <v>2.721636</v>
      </c>
    </row>
    <row r="1066" spans="1:3">
      <c r="A1066" t="s">
        <v>185</v>
      </c>
      <c r="B1066">
        <v>0.399205</v>
      </c>
      <c r="C1066">
        <f>VLOOKUP(A1066,[1]总校正后表!$A:$W,23,0)</f>
        <v>3.14036636</v>
      </c>
    </row>
    <row r="1067" spans="1:3">
      <c r="A1067" t="s">
        <v>510</v>
      </c>
      <c r="B1067">
        <v>0.399256</v>
      </c>
      <c r="C1067">
        <f>VLOOKUP(A1067,[1]总校正后表!$A:$W,23,0)</f>
        <v>1.60500246</v>
      </c>
    </row>
    <row r="1068" spans="1:3">
      <c r="A1068" t="s">
        <v>742</v>
      </c>
      <c r="B1068">
        <v>0.400599</v>
      </c>
      <c r="C1068">
        <f>VLOOKUP(A1068,[1]总校正后表!$A:$W,23,0)</f>
        <v>2.00441446</v>
      </c>
    </row>
    <row r="1069" spans="1:3">
      <c r="A1069" t="s">
        <v>1252</v>
      </c>
      <c r="B1069">
        <v>0.401659</v>
      </c>
      <c r="C1069">
        <f>VLOOKUP(A1069,[1]总校正后表!$A:$W,23,0)</f>
        <v>2.51636756</v>
      </c>
    </row>
    <row r="1070" spans="1:3">
      <c r="A1070" t="s">
        <v>777</v>
      </c>
      <c r="B1070">
        <v>0.401897</v>
      </c>
      <c r="C1070">
        <f>VLOOKUP(A1070,[1]总校正后表!$A:$W,23,0)</f>
        <v>3.71960246</v>
      </c>
    </row>
    <row r="1071" spans="1:3">
      <c r="A1071" t="s">
        <v>705</v>
      </c>
      <c r="B1071">
        <v>0.403324</v>
      </c>
      <c r="C1071">
        <f>VLOOKUP(A1071,[1]总校正后表!$A:$W,23,0)</f>
        <v>1.87632646</v>
      </c>
    </row>
    <row r="1072" spans="1:3">
      <c r="A1072" t="s">
        <v>708</v>
      </c>
      <c r="B1072">
        <v>0.403809</v>
      </c>
      <c r="C1072">
        <f>VLOOKUP(A1072,[1]总校正后表!$A:$W,23,0)</f>
        <v>1.72882026</v>
      </c>
    </row>
    <row r="1073" spans="1:3">
      <c r="A1073" t="s">
        <v>414</v>
      </c>
      <c r="B1073">
        <v>0.403887</v>
      </c>
      <c r="C1073">
        <f>VLOOKUP(A1073,[1]总校正后表!$A:$W,23,0)</f>
        <v>1.39825156</v>
      </c>
    </row>
    <row r="1074" spans="1:3">
      <c r="A1074" t="s">
        <v>485</v>
      </c>
      <c r="B1074">
        <v>0.404053</v>
      </c>
      <c r="C1074">
        <f>VLOOKUP(A1074,[1]总校正后表!$A:$W,23,0)</f>
        <v>2.05544046</v>
      </c>
    </row>
    <row r="1075" spans="1:3">
      <c r="A1075" t="s">
        <v>920</v>
      </c>
      <c r="B1075">
        <v>0.404907</v>
      </c>
      <c r="C1075">
        <f>VLOOKUP(A1075,[1]总校正后表!$A:$W,23,0)</f>
        <v>2.45476626</v>
      </c>
    </row>
    <row r="1076" spans="1:3">
      <c r="A1076" t="s">
        <v>1034</v>
      </c>
      <c r="B1076">
        <v>0.408066</v>
      </c>
      <c r="C1076">
        <f>VLOOKUP(A1076,[1]总校正后表!$A:$W,23,0)</f>
        <v>3.33179246</v>
      </c>
    </row>
    <row r="1077" spans="1:3">
      <c r="A1077" t="s">
        <v>1265</v>
      </c>
      <c r="B1077">
        <v>0.408116</v>
      </c>
      <c r="C1077">
        <f>VLOOKUP(A1077,[1]总校正后表!$A:$W,23,0)</f>
        <v>2.78980246</v>
      </c>
    </row>
    <row r="1078" spans="1:3">
      <c r="A1078" t="s">
        <v>991</v>
      </c>
      <c r="B1078">
        <v>0.409362</v>
      </c>
      <c r="C1078">
        <f>VLOOKUP(A1078,[1]总校正后表!$A:$W,23,0)</f>
        <v>1.88048936</v>
      </c>
    </row>
    <row r="1079" spans="1:3">
      <c r="A1079" t="s">
        <v>302</v>
      </c>
      <c r="B1079">
        <v>0.412297</v>
      </c>
      <c r="C1079">
        <f>VLOOKUP(A1079,[1]总校正后表!$A:$W,23,0)</f>
        <v>3.65936846</v>
      </c>
    </row>
    <row r="1080" spans="1:3">
      <c r="A1080" t="s">
        <v>760</v>
      </c>
      <c r="B1080">
        <v>0.41345</v>
      </c>
      <c r="C1080">
        <f>VLOOKUP(A1080,[1]总校正后表!$A:$W,23,0)</f>
        <v>2.09257156</v>
      </c>
    </row>
    <row r="1081" spans="1:3">
      <c r="A1081" t="s">
        <v>577</v>
      </c>
      <c r="B1081">
        <v>0.413634</v>
      </c>
      <c r="C1081">
        <f>VLOOKUP(A1081,[1]总校正后表!$A:$W,23,0)</f>
        <v>1.77099756</v>
      </c>
    </row>
    <row r="1082" spans="1:3">
      <c r="A1082" t="s">
        <v>274</v>
      </c>
      <c r="B1082">
        <v>0.415318</v>
      </c>
      <c r="C1082">
        <f>VLOOKUP(A1082,[1]总校正后表!$A:$W,23,0)</f>
        <v>2.28648846</v>
      </c>
    </row>
    <row r="1083" spans="1:3">
      <c r="A1083" t="s">
        <v>1093</v>
      </c>
      <c r="B1083">
        <v>0.415796</v>
      </c>
      <c r="C1083">
        <f>VLOOKUP(A1083,[1]总校正后表!$A:$W,23,0)</f>
        <v>0.97162756</v>
      </c>
    </row>
    <row r="1084" spans="1:3">
      <c r="A1084" t="s">
        <v>914</v>
      </c>
      <c r="B1084">
        <v>0.418342</v>
      </c>
      <c r="C1084">
        <f>VLOOKUP(A1084,[1]总校正后表!$A:$W,23,0)</f>
        <v>1.972746</v>
      </c>
    </row>
    <row r="1085" spans="1:3">
      <c r="A1085" t="s">
        <v>400</v>
      </c>
      <c r="B1085">
        <v>0.420855</v>
      </c>
      <c r="C1085">
        <f>VLOOKUP(A1085,[1]总校正后表!$A:$W,23,0)</f>
        <v>1.90557326</v>
      </c>
    </row>
    <row r="1086" spans="1:3">
      <c r="A1086" t="s">
        <v>910</v>
      </c>
      <c r="B1086">
        <v>0.42417</v>
      </c>
      <c r="C1086">
        <f>VLOOKUP(A1086,[1]总校正后表!$A:$W,23,0)</f>
        <v>2.90408146</v>
      </c>
    </row>
    <row r="1087" spans="1:3">
      <c r="A1087" t="s">
        <v>683</v>
      </c>
      <c r="B1087">
        <v>0.428334</v>
      </c>
      <c r="C1087">
        <f>VLOOKUP(A1087,[1]总校正后表!$A:$W,23,0)</f>
        <v>3.13772936</v>
      </c>
    </row>
    <row r="1088" spans="1:3">
      <c r="A1088" t="s">
        <v>815</v>
      </c>
      <c r="B1088">
        <v>0.432619</v>
      </c>
      <c r="C1088">
        <f>VLOOKUP(A1088,[1]总校正后表!$A:$W,23,0)</f>
        <v>1.72580446</v>
      </c>
    </row>
    <row r="1089" spans="1:3">
      <c r="A1089" t="s">
        <v>622</v>
      </c>
      <c r="B1089">
        <v>0.436712</v>
      </c>
      <c r="C1089">
        <f>VLOOKUP(A1089,[1]总校正后表!$A:$W,23,0)</f>
        <v>0.94185846</v>
      </c>
    </row>
    <row r="1090" spans="1:3">
      <c r="A1090" t="s">
        <v>417</v>
      </c>
      <c r="B1090">
        <v>0.437039</v>
      </c>
      <c r="C1090">
        <f>VLOOKUP(A1090,[1]总校正后表!$A:$W,23,0)</f>
        <v>2.41592846</v>
      </c>
    </row>
    <row r="1091" spans="1:3">
      <c r="A1091" t="s">
        <v>1092</v>
      </c>
      <c r="B1091">
        <v>0.437881</v>
      </c>
      <c r="C1091">
        <f>VLOOKUP(A1091,[1]总校正后表!$A:$W,23,0)</f>
        <v>3.24623756</v>
      </c>
    </row>
    <row r="1092" spans="1:3">
      <c r="A1092" t="s">
        <v>580</v>
      </c>
      <c r="B1092">
        <v>0.442652</v>
      </c>
      <c r="C1092">
        <f>VLOOKUP(A1092,[1]总校正后表!$A:$W,23,0)</f>
        <v>4.48438156</v>
      </c>
    </row>
    <row r="1093" spans="1:3">
      <c r="A1093" t="s">
        <v>446</v>
      </c>
      <c r="B1093">
        <v>0.442867</v>
      </c>
      <c r="C1093">
        <f>VLOOKUP(A1093,[1]总校正后表!$A:$W,23,0)</f>
        <v>1.35000326</v>
      </c>
    </row>
    <row r="1094" spans="1:3">
      <c r="A1094" t="s">
        <v>518</v>
      </c>
      <c r="B1094">
        <v>0.443511</v>
      </c>
      <c r="C1094">
        <f>VLOOKUP(A1094,[1]总校正后表!$A:$W,23,0)</f>
        <v>0.99768446</v>
      </c>
    </row>
    <row r="1095" spans="1:3">
      <c r="A1095" t="s">
        <v>1164</v>
      </c>
      <c r="B1095">
        <v>0.447377</v>
      </c>
      <c r="C1095">
        <f>VLOOKUP(A1095,[1]总校正后表!$A:$W,23,0)</f>
        <v>1.32882246</v>
      </c>
    </row>
    <row r="1096" spans="1:3">
      <c r="A1096" t="s">
        <v>717</v>
      </c>
      <c r="B1096">
        <v>0.448292</v>
      </c>
      <c r="C1096">
        <f>VLOOKUP(A1096,[1]总校正后表!$A:$W,23,0)</f>
        <v>1.81440046</v>
      </c>
    </row>
    <row r="1097" spans="1:3">
      <c r="A1097" t="s">
        <v>472</v>
      </c>
      <c r="B1097">
        <v>0.450738</v>
      </c>
      <c r="C1097">
        <f>VLOOKUP(A1097,[1]总校正后表!$A:$W,23,0)</f>
        <v>2.09622</v>
      </c>
    </row>
    <row r="1098" spans="1:3">
      <c r="A1098" t="s">
        <v>678</v>
      </c>
      <c r="B1098">
        <v>0.453726</v>
      </c>
      <c r="C1098">
        <f>VLOOKUP(A1098,[1]总校正后表!$A:$W,23,0)</f>
        <v>3.24060946</v>
      </c>
    </row>
    <row r="1099" spans="1:3">
      <c r="A1099" t="s">
        <v>72</v>
      </c>
      <c r="B1099">
        <v>0.453773</v>
      </c>
      <c r="C1099">
        <f>VLOOKUP(A1099,[1]总校正后表!$A:$W,23,0)</f>
        <v>3.67365346</v>
      </c>
    </row>
    <row r="1100" spans="1:3">
      <c r="A1100" t="s">
        <v>415</v>
      </c>
      <c r="B1100">
        <v>0.454003</v>
      </c>
      <c r="C1100">
        <f>VLOOKUP(A1100,[1]总校正后表!$A:$W,23,0)</f>
        <v>3.19217646</v>
      </c>
    </row>
    <row r="1101" spans="1:3">
      <c r="A1101" t="s">
        <v>386</v>
      </c>
      <c r="B1101">
        <v>0.459716</v>
      </c>
      <c r="C1101">
        <f>VLOOKUP(A1101,[1]总校正后表!$A:$W,23,0)</f>
        <v>3.64774646</v>
      </c>
    </row>
    <row r="1102" spans="1:3">
      <c r="A1102" t="s">
        <v>659</v>
      </c>
      <c r="B1102">
        <v>0.462305</v>
      </c>
      <c r="C1102">
        <f>VLOOKUP(A1102,[1]总校正后表!$A:$W,23,0)</f>
        <v>3.89521546</v>
      </c>
    </row>
    <row r="1103" spans="1:3">
      <c r="A1103" t="s">
        <v>445</v>
      </c>
      <c r="B1103">
        <v>0.462586</v>
      </c>
      <c r="C1103">
        <f>VLOOKUP(A1103,[1]总校正后表!$A:$W,23,0)</f>
        <v>4.76382946</v>
      </c>
    </row>
    <row r="1104" spans="1:3">
      <c r="A1104" t="s">
        <v>506</v>
      </c>
      <c r="B1104">
        <v>0.465978</v>
      </c>
      <c r="C1104">
        <f>VLOOKUP(A1104,[1]总校正后表!$A:$W,23,0)</f>
        <v>4.37480846</v>
      </c>
    </row>
    <row r="1105" spans="1:3">
      <c r="A1105" t="s">
        <v>620</v>
      </c>
      <c r="B1105">
        <v>0.467263</v>
      </c>
      <c r="C1105">
        <f>VLOOKUP(A1105,[1]总校正后表!$A:$W,23,0)</f>
        <v>2.340156</v>
      </c>
    </row>
    <row r="1106" spans="1:3">
      <c r="A1106" t="s">
        <v>323</v>
      </c>
      <c r="B1106">
        <v>0.468374</v>
      </c>
      <c r="C1106">
        <f>VLOOKUP(A1106,[1]总校正后表!$A:$W,23,0)</f>
        <v>3.093256</v>
      </c>
    </row>
    <row r="1107" spans="1:3">
      <c r="A1107" t="s">
        <v>471</v>
      </c>
      <c r="B1107">
        <v>0.469568</v>
      </c>
      <c r="C1107">
        <f>VLOOKUP(A1107,[1]总校正后表!$A:$W,23,0)</f>
        <v>3.79214756</v>
      </c>
    </row>
    <row r="1108" spans="1:3">
      <c r="A1108" t="s">
        <v>442</v>
      </c>
      <c r="B1108">
        <v>0.470773</v>
      </c>
      <c r="C1108">
        <f>VLOOKUP(A1108,[1]总校正后表!$A:$W,23,0)</f>
        <v>2.95371936</v>
      </c>
    </row>
    <row r="1109" spans="1:3">
      <c r="A1109" t="s">
        <v>1063</v>
      </c>
      <c r="B1109">
        <v>0.471207</v>
      </c>
      <c r="C1109">
        <f>VLOOKUP(A1109,[1]总校正后表!$A:$W,23,0)</f>
        <v>2.24781946</v>
      </c>
    </row>
    <row r="1110" spans="1:3">
      <c r="A1110" t="s">
        <v>1080</v>
      </c>
      <c r="B1110">
        <v>0.472291</v>
      </c>
      <c r="C1110">
        <f>VLOOKUP(A1110,[1]总校正后表!$A:$W,23,0)</f>
        <v>3.45948936</v>
      </c>
    </row>
    <row r="1111" spans="1:3">
      <c r="A1111" t="s">
        <v>199</v>
      </c>
      <c r="B1111">
        <v>0.473303</v>
      </c>
      <c r="C1111">
        <f>VLOOKUP(A1111,[1]总校正后表!$A:$W,23,0)</f>
        <v>2.83219636</v>
      </c>
    </row>
    <row r="1112" spans="1:3">
      <c r="A1112" t="s">
        <v>848</v>
      </c>
      <c r="B1112">
        <v>0.476667</v>
      </c>
      <c r="C1112">
        <f>VLOOKUP(A1112,[1]总校正后表!$A:$W,23,0)</f>
        <v>3.75772546</v>
      </c>
    </row>
    <row r="1113" spans="1:3">
      <c r="A1113" t="s">
        <v>333</v>
      </c>
      <c r="B1113">
        <v>0.479209</v>
      </c>
      <c r="C1113">
        <f>VLOOKUP(A1113,[1]总校正后表!$A:$W,23,0)</f>
        <v>2.66967046</v>
      </c>
    </row>
    <row r="1114" spans="1:3">
      <c r="A1114" t="s">
        <v>431</v>
      </c>
      <c r="B1114">
        <v>0.479688</v>
      </c>
      <c r="C1114">
        <f>VLOOKUP(A1114,[1]总校正后表!$A:$W,23,0)</f>
        <v>2.12209326</v>
      </c>
    </row>
    <row r="1115" spans="1:3">
      <c r="A1115" t="s">
        <v>191</v>
      </c>
      <c r="B1115">
        <v>0.479893</v>
      </c>
      <c r="C1115">
        <f>VLOOKUP(A1115,[1]总校正后表!$A:$W,23,0)</f>
        <v>3.70783036</v>
      </c>
    </row>
    <row r="1116" spans="1:3">
      <c r="A1116" t="s">
        <v>411</v>
      </c>
      <c r="B1116">
        <v>0.48184</v>
      </c>
      <c r="C1116">
        <f>VLOOKUP(A1116,[1]总校正后表!$A:$W,23,0)</f>
        <v>4.24593546</v>
      </c>
    </row>
    <row r="1117" spans="1:3">
      <c r="A1117" t="s">
        <v>711</v>
      </c>
      <c r="B1117">
        <v>0.482487</v>
      </c>
      <c r="C1117">
        <f>VLOOKUP(A1117,[1]总校正后表!$A:$W,23,0)</f>
        <v>3.29205546</v>
      </c>
    </row>
    <row r="1118" spans="1:3">
      <c r="A1118" t="s">
        <v>447</v>
      </c>
      <c r="B1118">
        <v>0.485368</v>
      </c>
      <c r="C1118">
        <f>VLOOKUP(A1118,[1]总校正后表!$A:$W,23,0)</f>
        <v>1.99962636</v>
      </c>
    </row>
    <row r="1119" spans="1:3">
      <c r="A1119" t="s">
        <v>679</v>
      </c>
      <c r="B1119">
        <v>0.485537</v>
      </c>
      <c r="C1119">
        <f>VLOOKUP(A1119,[1]总校正后表!$A:$W,23,0)</f>
        <v>2.16938646</v>
      </c>
    </row>
    <row r="1120" spans="1:3">
      <c r="A1120" t="s">
        <v>989</v>
      </c>
      <c r="B1120">
        <v>0.487263</v>
      </c>
      <c r="C1120">
        <f>VLOOKUP(A1120,[1]总校正后表!$A:$W,23,0)</f>
        <v>2.53505626</v>
      </c>
    </row>
    <row r="1121" spans="1:3">
      <c r="A1121" t="s">
        <v>1280</v>
      </c>
      <c r="B1121">
        <v>0.489754</v>
      </c>
      <c r="C1121">
        <f>VLOOKUP(A1121,[1]总校正后表!$A:$W,23,0)</f>
        <v>1.85653326</v>
      </c>
    </row>
    <row r="1122" spans="1:3">
      <c r="A1122" t="s">
        <v>971</v>
      </c>
      <c r="B1122">
        <v>0.491749</v>
      </c>
      <c r="C1122">
        <f>VLOOKUP(A1122,[1]总校正后表!$A:$W,23,0)</f>
        <v>2.661849</v>
      </c>
    </row>
    <row r="1123" spans="1:3">
      <c r="A1123" t="s">
        <v>1222</v>
      </c>
      <c r="B1123">
        <v>0.492656</v>
      </c>
      <c r="C1123">
        <f>VLOOKUP(A1123,[1]总校正后表!$A:$W,23,0)</f>
        <v>2.875843</v>
      </c>
    </row>
    <row r="1124" spans="1:3">
      <c r="A1124" t="s">
        <v>824</v>
      </c>
      <c r="B1124">
        <v>0.493421</v>
      </c>
      <c r="C1124">
        <f>VLOOKUP(A1124,[1]总校正后表!$A:$W,23,0)</f>
        <v>2.80472326</v>
      </c>
    </row>
    <row r="1125" spans="1:3">
      <c r="A1125" t="s">
        <v>1250</v>
      </c>
      <c r="B1125">
        <v>0.494995</v>
      </c>
      <c r="C1125">
        <f>VLOOKUP(A1125,[1]总校正后表!$A:$W,23,0)</f>
        <v>2.76691936</v>
      </c>
    </row>
    <row r="1126" spans="1:3">
      <c r="A1126" t="s">
        <v>1077</v>
      </c>
      <c r="B1126">
        <v>0.496225</v>
      </c>
      <c r="C1126">
        <f>VLOOKUP(A1126,[1]总校正后表!$A:$W,23,0)</f>
        <v>2.09484726</v>
      </c>
    </row>
    <row r="1127" spans="1:3">
      <c r="A1127" t="s">
        <v>508</v>
      </c>
      <c r="B1127">
        <v>0.496437</v>
      </c>
      <c r="C1127">
        <f>VLOOKUP(A1127,[1]总校正后表!$A:$W,23,0)</f>
        <v>2.01290646</v>
      </c>
    </row>
    <row r="1128" spans="1:3">
      <c r="A1128" t="s">
        <v>73</v>
      </c>
      <c r="B1128">
        <v>0.497962</v>
      </c>
      <c r="C1128">
        <f>VLOOKUP(A1128,[1]总校正后表!$A:$W,23,0)</f>
        <v>1.95310326</v>
      </c>
    </row>
    <row r="1129" spans="1:3">
      <c r="A1129" t="s">
        <v>1050</v>
      </c>
      <c r="B1129">
        <v>0.49988</v>
      </c>
      <c r="C1129">
        <f>VLOOKUP(A1129,[1]总校正后表!$A:$W,23,0)</f>
        <v>3.70254936</v>
      </c>
    </row>
    <row r="1130" spans="1:3">
      <c r="A1130" t="s">
        <v>168</v>
      </c>
      <c r="B1130">
        <v>0.500156</v>
      </c>
      <c r="C1130">
        <f>VLOOKUP(A1130,[1]总校正后表!$A:$W,23,0)</f>
        <v>2.61223636</v>
      </c>
    </row>
    <row r="1131" spans="1:3">
      <c r="A1131" t="s">
        <v>424</v>
      </c>
      <c r="B1131">
        <v>0.500322</v>
      </c>
      <c r="C1131">
        <f>VLOOKUP(A1131,[1]总校正后表!$A:$W,23,0)</f>
        <v>1.57108756</v>
      </c>
    </row>
    <row r="1132" spans="1:3">
      <c r="A1132" t="s">
        <v>99</v>
      </c>
      <c r="B1132">
        <v>0.501732</v>
      </c>
      <c r="C1132">
        <f>VLOOKUP(A1132,[1]总校正后表!$A:$W,23,0)</f>
        <v>3.388676</v>
      </c>
    </row>
    <row r="1133" spans="1:3">
      <c r="A1133" t="s">
        <v>477</v>
      </c>
      <c r="B1133">
        <v>0.503753</v>
      </c>
      <c r="C1133">
        <f>VLOOKUP(A1133,[1]总校正后表!$A:$W,23,0)</f>
        <v>4.02436446</v>
      </c>
    </row>
    <row r="1134" spans="1:3">
      <c r="A1134" t="s">
        <v>106</v>
      </c>
      <c r="B1134">
        <v>0.503856</v>
      </c>
      <c r="C1134">
        <f>VLOOKUP(A1134,[1]总校正后表!$A:$W,23,0)</f>
        <v>2.95348346</v>
      </c>
    </row>
    <row r="1135" spans="1:3">
      <c r="A1135" t="s">
        <v>936</v>
      </c>
      <c r="B1135">
        <v>0.506998</v>
      </c>
      <c r="C1135">
        <f>VLOOKUP(A1135,[1]总校正后表!$A:$W,23,0)</f>
        <v>1.62018116</v>
      </c>
    </row>
    <row r="1136" spans="1:3">
      <c r="A1136" t="s">
        <v>1225</v>
      </c>
      <c r="B1136">
        <v>0.507357</v>
      </c>
      <c r="C1136">
        <f>VLOOKUP(A1136,[1]总校正后表!$A:$W,23,0)</f>
        <v>2.274759</v>
      </c>
    </row>
    <row r="1137" spans="1:3">
      <c r="A1137" t="s">
        <v>382</v>
      </c>
      <c r="B1137">
        <v>0.507383</v>
      </c>
      <c r="C1137">
        <f>VLOOKUP(A1137,[1]总校正后表!$A:$W,23,0)</f>
        <v>3.93526446</v>
      </c>
    </row>
    <row r="1138" spans="1:3">
      <c r="A1138" t="s">
        <v>1140</v>
      </c>
      <c r="B1138">
        <v>0.50942</v>
      </c>
      <c r="C1138">
        <f>VLOOKUP(A1138,[1]总校正后表!$A:$W,23,0)</f>
        <v>3.10586746</v>
      </c>
    </row>
    <row r="1139" spans="1:3">
      <c r="A1139" t="s">
        <v>530</v>
      </c>
      <c r="B1139">
        <v>0.510478</v>
      </c>
      <c r="C1139">
        <f>VLOOKUP(A1139,[1]总校正后表!$A:$W,23,0)</f>
        <v>2.61918746</v>
      </c>
    </row>
    <row r="1140" spans="1:3">
      <c r="A1140" t="s">
        <v>1262</v>
      </c>
      <c r="B1140">
        <v>0.510522</v>
      </c>
      <c r="C1140">
        <f>VLOOKUP(A1140,[1]总校正后表!$A:$W,23,0)</f>
        <v>3.080029</v>
      </c>
    </row>
    <row r="1141" spans="1:3">
      <c r="A1141" t="s">
        <v>584</v>
      </c>
      <c r="B1141">
        <v>0.510797</v>
      </c>
      <c r="C1141">
        <f>VLOOKUP(A1141,[1]总校正后表!$A:$W,23,0)</f>
        <v>2.03793646</v>
      </c>
    </row>
    <row r="1142" spans="1:3">
      <c r="A1142" t="s">
        <v>973</v>
      </c>
      <c r="B1142">
        <v>0.512838</v>
      </c>
      <c r="C1142">
        <f>VLOOKUP(A1142,[1]总校正后表!$A:$W,23,0)</f>
        <v>3.40188226</v>
      </c>
    </row>
    <row r="1143" spans="1:3">
      <c r="A1143" t="s">
        <v>889</v>
      </c>
      <c r="B1143">
        <v>0.513731</v>
      </c>
      <c r="C1143">
        <f>VLOOKUP(A1143,[1]总校正后表!$A:$W,23,0)</f>
        <v>2.86849936</v>
      </c>
    </row>
    <row r="1144" spans="1:3">
      <c r="A1144" t="s">
        <v>1230</v>
      </c>
      <c r="B1144">
        <v>0.514199</v>
      </c>
      <c r="C1144">
        <f>VLOOKUP(A1144,[1]总校正后表!$A:$W,23,0)</f>
        <v>3.381449</v>
      </c>
    </row>
    <row r="1145" spans="1:3">
      <c r="A1145" t="s">
        <v>1274</v>
      </c>
      <c r="B1145">
        <v>0.51639</v>
      </c>
      <c r="C1145">
        <f>VLOOKUP(A1145,[1]总校正后表!$A:$W,23,0)</f>
        <v>1.62908156</v>
      </c>
    </row>
    <row r="1146" spans="1:3">
      <c r="A1146" t="s">
        <v>665</v>
      </c>
      <c r="B1146">
        <v>0.51699</v>
      </c>
      <c r="C1146">
        <f>VLOOKUP(A1146,[1]总校正后表!$A:$W,23,0)</f>
        <v>3.07113746</v>
      </c>
    </row>
    <row r="1147" spans="1:3">
      <c r="A1147" t="s">
        <v>1055</v>
      </c>
      <c r="B1147">
        <v>0.518805</v>
      </c>
      <c r="C1147">
        <f>VLOOKUP(A1147,[1]总校正后表!$A:$W,23,0)</f>
        <v>4.17201846</v>
      </c>
    </row>
    <row r="1148" spans="1:3">
      <c r="A1148" t="s">
        <v>516</v>
      </c>
      <c r="B1148">
        <v>0.519309</v>
      </c>
      <c r="C1148">
        <f>VLOOKUP(A1148,[1]总校正后表!$A:$W,23,0)</f>
        <v>3.465293</v>
      </c>
    </row>
    <row r="1149" spans="1:3">
      <c r="A1149" t="s">
        <v>602</v>
      </c>
      <c r="B1149">
        <v>0.520787</v>
      </c>
      <c r="C1149">
        <f>VLOOKUP(A1149,[1]总校正后表!$A:$W,23,0)</f>
        <v>3.44989546</v>
      </c>
    </row>
    <row r="1150" spans="1:3">
      <c r="A1150" t="s">
        <v>1094</v>
      </c>
      <c r="B1150">
        <v>0.521893</v>
      </c>
      <c r="C1150">
        <f>VLOOKUP(A1150,[1]总校正后表!$A:$W,23,0)</f>
        <v>3.56014746</v>
      </c>
    </row>
    <row r="1151" spans="1:3">
      <c r="A1151" t="s">
        <v>362</v>
      </c>
      <c r="B1151">
        <v>0.522495</v>
      </c>
      <c r="C1151">
        <f>VLOOKUP(A1151,[1]总校正后表!$A:$W,23,0)</f>
        <v>2.78899216</v>
      </c>
    </row>
    <row r="1152" spans="1:3">
      <c r="A1152" t="s">
        <v>1214</v>
      </c>
      <c r="B1152">
        <v>0.52426</v>
      </c>
      <c r="C1152">
        <f>VLOOKUP(A1152,[1]总校正后表!$A:$W,23,0)</f>
        <v>2.383243</v>
      </c>
    </row>
    <row r="1153" spans="1:3">
      <c r="A1153" t="s">
        <v>275</v>
      </c>
      <c r="B1153">
        <v>0.524676</v>
      </c>
      <c r="C1153">
        <f>VLOOKUP(A1153,[1]总校正后表!$A:$W,23,0)</f>
        <v>1.742499</v>
      </c>
    </row>
    <row r="1154" spans="1:3">
      <c r="A1154" t="s">
        <v>1122</v>
      </c>
      <c r="B1154">
        <v>0.532326</v>
      </c>
      <c r="C1154">
        <f>VLOOKUP(A1154,[1]总校正后表!$A:$W,23,0)</f>
        <v>3.179093</v>
      </c>
    </row>
    <row r="1155" spans="1:3">
      <c r="A1155" t="s">
        <v>1124</v>
      </c>
      <c r="B1155">
        <v>0.535119</v>
      </c>
      <c r="C1155">
        <f>VLOOKUP(A1155,[1]总校正后表!$A:$W,23,0)</f>
        <v>3.02195646</v>
      </c>
    </row>
    <row r="1156" spans="1:3">
      <c r="A1156" t="s">
        <v>149</v>
      </c>
      <c r="B1156">
        <v>0.536884</v>
      </c>
      <c r="C1156">
        <f>VLOOKUP(A1156,[1]总校正后表!$A:$W,23,0)</f>
        <v>2.37845756</v>
      </c>
    </row>
    <row r="1157" spans="1:3">
      <c r="A1157" t="s">
        <v>840</v>
      </c>
      <c r="B1157">
        <v>0.543146</v>
      </c>
      <c r="C1157">
        <f>VLOOKUP(A1157,[1]总校正后表!$A:$W,23,0)</f>
        <v>2.217009</v>
      </c>
    </row>
    <row r="1158" spans="1:3">
      <c r="A1158" t="s">
        <v>770</v>
      </c>
      <c r="B1158">
        <v>0.548959</v>
      </c>
      <c r="C1158">
        <f>VLOOKUP(A1158,[1]总校正后表!$A:$W,23,0)</f>
        <v>3.03025646</v>
      </c>
    </row>
    <row r="1159" spans="1:3">
      <c r="A1159" t="s">
        <v>934</v>
      </c>
      <c r="B1159">
        <v>0.549692</v>
      </c>
      <c r="C1159">
        <f>VLOOKUP(A1159,[1]总校正后表!$A:$W,23,0)</f>
        <v>2.63330656</v>
      </c>
    </row>
    <row r="1160" spans="1:3">
      <c r="A1160" t="s">
        <v>271</v>
      </c>
      <c r="B1160">
        <v>0.552774</v>
      </c>
      <c r="C1160">
        <f>VLOOKUP(A1160,[1]总校正后表!$A:$W,23,0)</f>
        <v>3.37636246</v>
      </c>
    </row>
    <row r="1161" spans="1:3">
      <c r="A1161" t="s">
        <v>929</v>
      </c>
      <c r="B1161">
        <v>0.554574</v>
      </c>
      <c r="C1161">
        <f>VLOOKUP(A1161,[1]总校正后表!$A:$W,23,0)</f>
        <v>3.63672146</v>
      </c>
    </row>
    <row r="1162" spans="1:3">
      <c r="A1162" t="s">
        <v>563</v>
      </c>
      <c r="B1162">
        <v>0.556911</v>
      </c>
      <c r="C1162">
        <f>VLOOKUP(A1162,[1]总校正后表!$A:$W,23,0)</f>
        <v>2.981876</v>
      </c>
    </row>
    <row r="1163" spans="1:3">
      <c r="A1163" t="s">
        <v>1240</v>
      </c>
      <c r="B1163">
        <v>0.564735</v>
      </c>
      <c r="C1163">
        <f>VLOOKUP(A1163,[1]总校正后表!$A:$W,23,0)</f>
        <v>1.41572636</v>
      </c>
    </row>
    <row r="1164" spans="1:3">
      <c r="A1164" t="s">
        <v>529</v>
      </c>
      <c r="B1164">
        <v>0.568503</v>
      </c>
      <c r="C1164">
        <f>VLOOKUP(A1164,[1]总校正后表!$A:$W,23,0)</f>
        <v>2.31929246</v>
      </c>
    </row>
    <row r="1165" spans="1:3">
      <c r="A1165" t="s">
        <v>1052</v>
      </c>
      <c r="B1165">
        <v>0.569528</v>
      </c>
      <c r="C1165">
        <f>VLOOKUP(A1165,[1]总校正后表!$A:$W,23,0)</f>
        <v>2.73616846</v>
      </c>
    </row>
    <row r="1166" spans="1:3">
      <c r="A1166" t="s">
        <v>48</v>
      </c>
      <c r="B1166">
        <v>0.570669</v>
      </c>
      <c r="C1166">
        <f>VLOOKUP(A1166,[1]总校正后表!$A:$W,23,0)</f>
        <v>2.31736626</v>
      </c>
    </row>
    <row r="1167" spans="1:3">
      <c r="A1167" t="s">
        <v>76</v>
      </c>
      <c r="B1167">
        <v>0.571093</v>
      </c>
      <c r="C1167">
        <f>VLOOKUP(A1167,[1]总校正后表!$A:$W,23,0)</f>
        <v>2.94792646</v>
      </c>
    </row>
    <row r="1168" spans="1:3">
      <c r="A1168" t="s">
        <v>1017</v>
      </c>
      <c r="B1168">
        <v>0.573375</v>
      </c>
      <c r="C1168">
        <f>VLOOKUP(A1168,[1]总校正后表!$A:$W,23,0)</f>
        <v>3.30513756</v>
      </c>
    </row>
    <row r="1169" spans="1:3">
      <c r="A1169" t="s">
        <v>330</v>
      </c>
      <c r="B1169">
        <v>0.573631</v>
      </c>
      <c r="C1169">
        <f>VLOOKUP(A1169,[1]总校正后表!$A:$W,23,0)</f>
        <v>3.70845646</v>
      </c>
    </row>
    <row r="1170" spans="1:3">
      <c r="A1170" t="s">
        <v>312</v>
      </c>
      <c r="B1170">
        <v>0.577434</v>
      </c>
      <c r="C1170">
        <f>VLOOKUP(A1170,[1]总校正后表!$A:$W,23,0)</f>
        <v>2.36304146</v>
      </c>
    </row>
    <row r="1171" spans="1:3">
      <c r="A1171" t="s">
        <v>229</v>
      </c>
      <c r="B1171">
        <v>0.584062</v>
      </c>
      <c r="C1171">
        <f>VLOOKUP(A1171,[1]总校正后表!$A:$W,23,0)</f>
        <v>3.95751246</v>
      </c>
    </row>
    <row r="1172" spans="1:3">
      <c r="A1172" t="s">
        <v>1215</v>
      </c>
      <c r="B1172">
        <v>0.585735</v>
      </c>
      <c r="C1172">
        <f>VLOOKUP(A1172,[1]总校正后表!$A:$W,23,0)</f>
        <v>3.11559046</v>
      </c>
    </row>
    <row r="1173" spans="1:3">
      <c r="A1173" t="s">
        <v>594</v>
      </c>
      <c r="B1173">
        <v>0.588237</v>
      </c>
      <c r="C1173">
        <f>VLOOKUP(A1173,[1]总校正后表!$A:$W,23,0)</f>
        <v>4.10085146</v>
      </c>
    </row>
    <row r="1174" spans="1:3">
      <c r="A1174" t="s">
        <v>328</v>
      </c>
      <c r="B1174">
        <v>0.588402</v>
      </c>
      <c r="C1174">
        <f>VLOOKUP(A1174,[1]总校正后表!$A:$W,23,0)</f>
        <v>1.92315846</v>
      </c>
    </row>
    <row r="1175" spans="1:3">
      <c r="A1175" t="s">
        <v>1216</v>
      </c>
      <c r="B1175">
        <v>0.59427</v>
      </c>
      <c r="C1175">
        <f>VLOOKUP(A1175,[1]总校正后表!$A:$W,23,0)</f>
        <v>3.32416056</v>
      </c>
    </row>
    <row r="1176" spans="1:3">
      <c r="A1176" t="s">
        <v>1125</v>
      </c>
      <c r="B1176">
        <v>0.596612</v>
      </c>
      <c r="C1176">
        <f>VLOOKUP(A1176,[1]总校正后表!$A:$W,23,0)</f>
        <v>2.86984846</v>
      </c>
    </row>
    <row r="1177" spans="1:3">
      <c r="A1177" t="s">
        <v>769</v>
      </c>
      <c r="B1177">
        <v>0.597738</v>
      </c>
      <c r="C1177">
        <f>VLOOKUP(A1177,[1]总校正后表!$A:$W,23,0)</f>
        <v>2.79576646</v>
      </c>
    </row>
    <row r="1178" spans="1:3">
      <c r="A1178" t="s">
        <v>1076</v>
      </c>
      <c r="B1178">
        <v>0.609703</v>
      </c>
      <c r="C1178">
        <f>VLOOKUP(A1178,[1]总校正后表!$A:$W,23,0)</f>
        <v>2.69408846</v>
      </c>
    </row>
    <row r="1179" spans="1:3">
      <c r="A1179" t="s">
        <v>1113</v>
      </c>
      <c r="B1179">
        <v>0.612489</v>
      </c>
      <c r="C1179">
        <f>VLOOKUP(A1179,[1]总校正后表!$A:$W,23,0)</f>
        <v>3.58461336</v>
      </c>
    </row>
    <row r="1180" spans="1:3">
      <c r="A1180" t="s">
        <v>1010</v>
      </c>
      <c r="B1180">
        <v>0.614238</v>
      </c>
      <c r="C1180">
        <f>VLOOKUP(A1180,[1]总校正后表!$A:$W,23,0)</f>
        <v>3.19962936</v>
      </c>
    </row>
    <row r="1181" spans="1:3">
      <c r="A1181" t="s">
        <v>1242</v>
      </c>
      <c r="B1181">
        <v>0.615184</v>
      </c>
      <c r="C1181">
        <f>VLOOKUP(A1181,[1]总校正后表!$A:$W,23,0)</f>
        <v>2.964925</v>
      </c>
    </row>
    <row r="1182" spans="1:3">
      <c r="A1182" t="s">
        <v>1211</v>
      </c>
      <c r="B1182">
        <v>0.615633</v>
      </c>
      <c r="C1182">
        <f>VLOOKUP(A1182,[1]总校正后表!$A:$W,23,0)</f>
        <v>2.350286</v>
      </c>
    </row>
    <row r="1183" spans="1:3">
      <c r="A1183" t="s">
        <v>492</v>
      </c>
      <c r="B1183">
        <v>0.618047</v>
      </c>
      <c r="C1183">
        <f>VLOOKUP(A1183,[1]总校正后表!$A:$W,23,0)</f>
        <v>2.02335036</v>
      </c>
    </row>
    <row r="1184" spans="1:3">
      <c r="A1184" t="s">
        <v>1296</v>
      </c>
      <c r="B1184">
        <v>0.622789</v>
      </c>
      <c r="C1184">
        <f>VLOOKUP(A1184,[1]总校正后表!$A:$W,23,0)</f>
        <v>2.68271116</v>
      </c>
    </row>
    <row r="1185" spans="1:3">
      <c r="A1185" t="s">
        <v>736</v>
      </c>
      <c r="B1185">
        <v>0.626193</v>
      </c>
      <c r="C1185">
        <f>VLOOKUP(A1185,[1]总校正后表!$A:$W,23,0)</f>
        <v>2.28991446</v>
      </c>
    </row>
    <row r="1186" spans="1:3">
      <c r="A1186" t="s">
        <v>644</v>
      </c>
      <c r="B1186">
        <v>0.631434</v>
      </c>
      <c r="C1186">
        <f>VLOOKUP(A1186,[1]总校正后表!$A:$W,23,0)</f>
        <v>3.86239746</v>
      </c>
    </row>
    <row r="1187" spans="1:3">
      <c r="A1187" t="s">
        <v>463</v>
      </c>
      <c r="B1187">
        <v>0.634665</v>
      </c>
      <c r="C1187">
        <f>VLOOKUP(A1187,[1]总校正后表!$A:$W,23,0)</f>
        <v>2.10983646</v>
      </c>
    </row>
    <row r="1188" spans="1:3">
      <c r="A1188" t="s">
        <v>200</v>
      </c>
      <c r="B1188">
        <v>0.64089</v>
      </c>
      <c r="C1188">
        <f>VLOOKUP(A1188,[1]总校正后表!$A:$W,23,0)</f>
        <v>2.89760646</v>
      </c>
    </row>
    <row r="1189" spans="1:3">
      <c r="A1189" t="s">
        <v>846</v>
      </c>
      <c r="B1189">
        <v>0.642365</v>
      </c>
      <c r="C1189">
        <f>VLOOKUP(A1189,[1]总校正后表!$A:$W,23,0)</f>
        <v>4.37467846</v>
      </c>
    </row>
    <row r="1190" spans="1:3">
      <c r="A1190" t="s">
        <v>1036</v>
      </c>
      <c r="B1190">
        <v>0.644173</v>
      </c>
      <c r="C1190">
        <f>VLOOKUP(A1190,[1]总校正后表!$A:$W,23,0)</f>
        <v>2.49437546</v>
      </c>
    </row>
    <row r="1191" spans="1:3">
      <c r="A1191" t="s">
        <v>1004</v>
      </c>
      <c r="B1191">
        <v>0.646346</v>
      </c>
      <c r="C1191">
        <f>VLOOKUP(A1191,[1]总校正后表!$A:$W,23,0)</f>
        <v>3.56179946</v>
      </c>
    </row>
    <row r="1192" spans="1:3">
      <c r="A1192" t="s">
        <v>310</v>
      </c>
      <c r="B1192">
        <v>0.648469</v>
      </c>
      <c r="C1192">
        <f>VLOOKUP(A1192,[1]总校正后表!$A:$W,23,0)</f>
        <v>3.24705546</v>
      </c>
    </row>
    <row r="1193" spans="1:3">
      <c r="A1193" t="s">
        <v>1295</v>
      </c>
      <c r="B1193">
        <v>0.648592</v>
      </c>
      <c r="C1193">
        <f>VLOOKUP(A1193,[1]总校正后表!$A:$W,23,0)</f>
        <v>2.96538326</v>
      </c>
    </row>
    <row r="1194" spans="1:3">
      <c r="A1194" t="s">
        <v>1089</v>
      </c>
      <c r="B1194">
        <v>0.650028</v>
      </c>
      <c r="C1194">
        <f>VLOOKUP(A1194,[1]总校正后表!$A:$W,23,0)</f>
        <v>3.12511646</v>
      </c>
    </row>
    <row r="1195" spans="1:3">
      <c r="A1195" t="s">
        <v>146</v>
      </c>
      <c r="B1195">
        <v>0.652919</v>
      </c>
      <c r="C1195">
        <f>VLOOKUP(A1195,[1]总校正后表!$A:$W,23,0)</f>
        <v>3.45978246</v>
      </c>
    </row>
    <row r="1196" spans="1:3">
      <c r="A1196" t="s">
        <v>1226</v>
      </c>
      <c r="B1196">
        <v>0.653505</v>
      </c>
      <c r="C1196">
        <f>VLOOKUP(A1196,[1]总校正后表!$A:$W,23,0)</f>
        <v>3.27420036</v>
      </c>
    </row>
    <row r="1197" spans="1:3">
      <c r="A1197" t="s">
        <v>976</v>
      </c>
      <c r="B1197">
        <v>0.65455</v>
      </c>
      <c r="C1197">
        <f>VLOOKUP(A1197,[1]总校正后表!$A:$W,23,0)</f>
        <v>3.67250246</v>
      </c>
    </row>
    <row r="1198" spans="1:3">
      <c r="A1198" t="s">
        <v>1205</v>
      </c>
      <c r="B1198">
        <v>0.656473</v>
      </c>
      <c r="C1198">
        <f>VLOOKUP(A1198,[1]总校正后表!$A:$W,23,0)</f>
        <v>3.78186146</v>
      </c>
    </row>
    <row r="1199" spans="1:3">
      <c r="A1199" t="s">
        <v>927</v>
      </c>
      <c r="B1199">
        <v>0.658784</v>
      </c>
      <c r="C1199">
        <f>VLOOKUP(A1199,[1]总校正后表!$A:$W,23,0)</f>
        <v>3.356485</v>
      </c>
    </row>
    <row r="1200" spans="1:3">
      <c r="A1200" t="s">
        <v>1123</v>
      </c>
      <c r="B1200">
        <v>0.658962</v>
      </c>
      <c r="C1200">
        <f>VLOOKUP(A1200,[1]总校正后表!$A:$W,23,0)</f>
        <v>4.15372846</v>
      </c>
    </row>
    <row r="1201" spans="1:3">
      <c r="A1201" t="s">
        <v>218</v>
      </c>
      <c r="B1201">
        <v>0.660273</v>
      </c>
      <c r="C1201">
        <f>VLOOKUP(A1201,[1]总校正后表!$A:$W,23,0)</f>
        <v>4.26329946</v>
      </c>
    </row>
    <row r="1202" spans="1:3">
      <c r="A1202" t="s">
        <v>1102</v>
      </c>
      <c r="B1202">
        <v>0.662665</v>
      </c>
      <c r="C1202">
        <f>VLOOKUP(A1202,[1]总校正后表!$A:$W,23,0)</f>
        <v>3.20736756</v>
      </c>
    </row>
    <row r="1203" spans="1:3">
      <c r="A1203" t="s">
        <v>737</v>
      </c>
      <c r="B1203">
        <v>0.663838</v>
      </c>
      <c r="C1203">
        <f>VLOOKUP(A1203,[1]总校正后表!$A:$W,23,0)</f>
        <v>4.25717546</v>
      </c>
    </row>
    <row r="1204" spans="1:3">
      <c r="A1204" t="s">
        <v>818</v>
      </c>
      <c r="B1204">
        <v>0.665773</v>
      </c>
      <c r="C1204">
        <f>VLOOKUP(A1204,[1]总校正后表!$A:$W,23,0)</f>
        <v>3.17058646</v>
      </c>
    </row>
    <row r="1205" spans="1:3">
      <c r="A1205" t="s">
        <v>738</v>
      </c>
      <c r="B1205">
        <v>0.673788</v>
      </c>
      <c r="C1205">
        <f>VLOOKUP(A1205,[1]总校正后表!$A:$W,23,0)</f>
        <v>3.11308646</v>
      </c>
    </row>
    <row r="1206" spans="1:3">
      <c r="A1206" t="s">
        <v>969</v>
      </c>
      <c r="B1206">
        <v>0.676356</v>
      </c>
      <c r="C1206">
        <f>VLOOKUP(A1206,[1]总校正后表!$A:$W,23,0)</f>
        <v>3.93671056</v>
      </c>
    </row>
    <row r="1207" spans="1:3">
      <c r="A1207" t="s">
        <v>513</v>
      </c>
      <c r="B1207">
        <v>0.676609</v>
      </c>
      <c r="C1207">
        <f>VLOOKUP(A1207,[1]总校正后表!$A:$W,23,0)</f>
        <v>1.66769246</v>
      </c>
    </row>
    <row r="1208" spans="1:3">
      <c r="A1208" t="s">
        <v>874</v>
      </c>
      <c r="B1208">
        <v>0.677849</v>
      </c>
      <c r="C1208">
        <f>VLOOKUP(A1208,[1]总校正后表!$A:$W,23,0)</f>
        <v>3.83913846</v>
      </c>
    </row>
    <row r="1209" spans="1:3">
      <c r="A1209" t="s">
        <v>660</v>
      </c>
      <c r="B1209">
        <v>0.682707</v>
      </c>
      <c r="C1209">
        <f>VLOOKUP(A1209,[1]总校正后表!$A:$W,23,0)</f>
        <v>4.32901846</v>
      </c>
    </row>
    <row r="1210" spans="1:3">
      <c r="A1210" t="s">
        <v>478</v>
      </c>
      <c r="B1210">
        <v>0.684968</v>
      </c>
      <c r="C1210">
        <f>VLOOKUP(A1210,[1]总校正后表!$A:$W,23,0)</f>
        <v>3.81724326</v>
      </c>
    </row>
    <row r="1211" spans="1:3">
      <c r="A1211" t="s">
        <v>232</v>
      </c>
      <c r="B1211">
        <v>0.685247</v>
      </c>
      <c r="C1211">
        <f>VLOOKUP(A1211,[1]总校正后表!$A:$W,23,0)</f>
        <v>4.40072946</v>
      </c>
    </row>
    <row r="1212" spans="1:3">
      <c r="A1212" t="s">
        <v>408</v>
      </c>
      <c r="B1212">
        <v>0.687799</v>
      </c>
      <c r="C1212">
        <f>VLOOKUP(A1212,[1]总校正后表!$A:$W,23,0)</f>
        <v>4.17160746</v>
      </c>
    </row>
    <row r="1213" spans="1:3">
      <c r="A1213" t="s">
        <v>364</v>
      </c>
      <c r="B1213">
        <v>0.689424</v>
      </c>
      <c r="C1213">
        <f>VLOOKUP(A1213,[1]总校正后表!$A:$W,23,0)</f>
        <v>3.76387936</v>
      </c>
    </row>
    <row r="1214" spans="1:3">
      <c r="A1214" t="s">
        <v>1168</v>
      </c>
      <c r="B1214">
        <v>0.691503</v>
      </c>
      <c r="C1214">
        <f>VLOOKUP(A1214,[1]总校正后表!$A:$W,23,0)</f>
        <v>3.559975</v>
      </c>
    </row>
    <row r="1215" spans="1:3">
      <c r="A1215" t="s">
        <v>729</v>
      </c>
      <c r="B1215">
        <v>0.692003</v>
      </c>
      <c r="C1215">
        <f>VLOOKUP(A1215,[1]总校正后表!$A:$W,23,0)</f>
        <v>2.37263326</v>
      </c>
    </row>
    <row r="1216" spans="1:3">
      <c r="A1216" t="s">
        <v>629</v>
      </c>
      <c r="B1216">
        <v>0.696591</v>
      </c>
      <c r="C1216">
        <f>VLOOKUP(A1216,[1]总校正后表!$A:$W,23,0)</f>
        <v>2.04466036</v>
      </c>
    </row>
    <row r="1217" spans="1:3">
      <c r="A1217" t="s">
        <v>1027</v>
      </c>
      <c r="B1217">
        <v>0.699211</v>
      </c>
      <c r="C1217">
        <f>VLOOKUP(A1217,[1]总校正后表!$A:$W,23,0)</f>
        <v>1.27038756</v>
      </c>
    </row>
    <row r="1218" spans="1:3">
      <c r="A1218" t="s">
        <v>998</v>
      </c>
      <c r="B1218">
        <v>0.699858</v>
      </c>
      <c r="C1218">
        <f>VLOOKUP(A1218,[1]总校正后表!$A:$W,23,0)</f>
        <v>3.422425</v>
      </c>
    </row>
    <row r="1219" spans="1:3">
      <c r="A1219" t="s">
        <v>484</v>
      </c>
      <c r="B1219">
        <v>0.699969</v>
      </c>
      <c r="C1219">
        <f>VLOOKUP(A1219,[1]总校正后表!$A:$W,23,0)</f>
        <v>4.47423246</v>
      </c>
    </row>
    <row r="1220" spans="1:3">
      <c r="A1220" t="s">
        <v>290</v>
      </c>
      <c r="B1220">
        <v>0.707977</v>
      </c>
      <c r="C1220">
        <f>VLOOKUP(A1220,[1]总校正后表!$A:$W,23,0)</f>
        <v>1.77012156</v>
      </c>
    </row>
    <row r="1221" spans="1:3">
      <c r="A1221" t="s">
        <v>943</v>
      </c>
      <c r="B1221">
        <v>0.708499</v>
      </c>
      <c r="C1221">
        <f>VLOOKUP(A1221,[1]总校正后表!$A:$W,23,0)</f>
        <v>3.58352746</v>
      </c>
    </row>
    <row r="1222" spans="1:3">
      <c r="A1222" t="s">
        <v>1263</v>
      </c>
      <c r="B1222">
        <v>0.70906</v>
      </c>
      <c r="C1222">
        <f>VLOOKUP(A1222,[1]总校正后表!$A:$W,23,0)</f>
        <v>2.51467056</v>
      </c>
    </row>
    <row r="1223" spans="1:3">
      <c r="A1223" t="s">
        <v>486</v>
      </c>
      <c r="B1223">
        <v>0.712499</v>
      </c>
      <c r="C1223">
        <f>VLOOKUP(A1223,[1]总校正后表!$A:$W,23,0)</f>
        <v>3.30363726</v>
      </c>
    </row>
    <row r="1224" spans="1:3">
      <c r="A1224" t="s">
        <v>544</v>
      </c>
      <c r="B1224">
        <v>0.714148</v>
      </c>
      <c r="C1224">
        <f>VLOOKUP(A1224,[1]总校正后表!$A:$W,23,0)</f>
        <v>1.92472846</v>
      </c>
    </row>
    <row r="1225" spans="1:3">
      <c r="A1225" t="s">
        <v>585</v>
      </c>
      <c r="B1225">
        <v>0.726872</v>
      </c>
      <c r="C1225">
        <f>VLOOKUP(A1225,[1]总校正后表!$A:$W,23,0)</f>
        <v>2.97870746</v>
      </c>
    </row>
    <row r="1226" spans="1:3">
      <c r="A1226" t="s">
        <v>1085</v>
      </c>
      <c r="B1226">
        <v>0.731452</v>
      </c>
      <c r="C1226">
        <f>VLOOKUP(A1226,[1]总校正后表!$A:$W,23,0)</f>
        <v>4.09317746</v>
      </c>
    </row>
    <row r="1227" spans="1:3">
      <c r="A1227" t="s">
        <v>334</v>
      </c>
      <c r="B1227">
        <v>0.732404</v>
      </c>
      <c r="C1227">
        <f>VLOOKUP(A1227,[1]总校正后表!$A:$W,23,0)</f>
        <v>3.86571346</v>
      </c>
    </row>
    <row r="1228" spans="1:3">
      <c r="A1228" t="s">
        <v>33</v>
      </c>
      <c r="B1228">
        <v>0.734498</v>
      </c>
      <c r="C1228">
        <f>VLOOKUP(A1228,[1]总校正后表!$A:$W,23,0)</f>
        <v>2.396583</v>
      </c>
    </row>
    <row r="1229" spans="1:3">
      <c r="A1229" t="s">
        <v>298</v>
      </c>
      <c r="B1229">
        <v>0.735395</v>
      </c>
      <c r="C1229">
        <f>VLOOKUP(A1229,[1]总校正后表!$A:$W,23,0)</f>
        <v>4.07166246</v>
      </c>
    </row>
    <row r="1230" spans="1:3">
      <c r="A1230" t="s">
        <v>907</v>
      </c>
      <c r="B1230">
        <v>0.735888</v>
      </c>
      <c r="C1230">
        <f>VLOOKUP(A1230,[1]总校正后表!$A:$W,23,0)</f>
        <v>1.74374046</v>
      </c>
    </row>
    <row r="1231" spans="1:3">
      <c r="A1231" t="s">
        <v>640</v>
      </c>
      <c r="B1231">
        <v>0.74089</v>
      </c>
      <c r="C1231">
        <f>VLOOKUP(A1231,[1]总校正后表!$A:$W,23,0)</f>
        <v>4.21042636</v>
      </c>
    </row>
    <row r="1232" spans="1:3">
      <c r="A1232" t="s">
        <v>610</v>
      </c>
      <c r="B1232">
        <v>0.740965</v>
      </c>
      <c r="C1232">
        <f>VLOOKUP(A1232,[1]总校正后表!$A:$W,23,0)</f>
        <v>2.58597546</v>
      </c>
    </row>
    <row r="1233" spans="1:3">
      <c r="A1233" t="s">
        <v>1187</v>
      </c>
      <c r="B1233">
        <v>0.743129</v>
      </c>
      <c r="C1233">
        <f>VLOOKUP(A1233,[1]总校正后表!$A:$W,23,0)</f>
        <v>2.22175026</v>
      </c>
    </row>
    <row r="1234" spans="1:3">
      <c r="A1234" t="s">
        <v>695</v>
      </c>
      <c r="B1234">
        <v>0.749102</v>
      </c>
      <c r="C1234">
        <f>VLOOKUP(A1234,[1]总校正后表!$A:$W,23,0)</f>
        <v>2.25774646</v>
      </c>
    </row>
    <row r="1235" spans="1:3">
      <c r="A1235" t="s">
        <v>1234</v>
      </c>
      <c r="B1235">
        <v>0.753755</v>
      </c>
      <c r="C1235">
        <f>VLOOKUP(A1235,[1]总校正后表!$A:$W,23,0)</f>
        <v>3.13134726</v>
      </c>
    </row>
    <row r="1236" spans="1:3">
      <c r="A1236" t="s">
        <v>981</v>
      </c>
      <c r="B1236">
        <v>0.759635</v>
      </c>
      <c r="C1236">
        <f>VLOOKUP(A1236,[1]总校正后表!$A:$W,23,0)</f>
        <v>3.34929226</v>
      </c>
    </row>
    <row r="1237" spans="1:3">
      <c r="A1237" t="s">
        <v>1271</v>
      </c>
      <c r="B1237">
        <v>0.759755</v>
      </c>
      <c r="C1237">
        <f>VLOOKUP(A1237,[1]总校正后表!$A:$W,23,0)</f>
        <v>4.88101446</v>
      </c>
    </row>
    <row r="1238" spans="1:3">
      <c r="A1238" t="s">
        <v>1158</v>
      </c>
      <c r="B1238">
        <v>0.761916</v>
      </c>
      <c r="C1238">
        <f>VLOOKUP(A1238,[1]总校正后表!$A:$W,23,0)</f>
        <v>4.44058346</v>
      </c>
    </row>
    <row r="1239" spans="1:3">
      <c r="A1239" t="s">
        <v>377</v>
      </c>
      <c r="B1239">
        <v>0.767831</v>
      </c>
      <c r="C1239">
        <f>VLOOKUP(A1239,[1]总校正后表!$A:$W,23,0)</f>
        <v>3.39053326</v>
      </c>
    </row>
    <row r="1240" spans="1:3">
      <c r="A1240" t="s">
        <v>235</v>
      </c>
      <c r="B1240">
        <v>0.769206</v>
      </c>
      <c r="C1240">
        <f>VLOOKUP(A1240,[1]总校正后表!$A:$W,23,0)</f>
        <v>3.62980936</v>
      </c>
    </row>
    <row r="1241" spans="1:3">
      <c r="A1241" t="s">
        <v>59</v>
      </c>
      <c r="B1241">
        <v>0.769254</v>
      </c>
      <c r="C1241">
        <f>VLOOKUP(A1241,[1]总校正后表!$A:$W,23,0)</f>
        <v>4.44802346</v>
      </c>
    </row>
    <row r="1242" spans="1:3">
      <c r="A1242" t="s">
        <v>864</v>
      </c>
      <c r="B1242">
        <v>0.770202</v>
      </c>
      <c r="C1242">
        <f>VLOOKUP(A1242,[1]总校正后表!$A:$W,23,0)</f>
        <v>3.38679726</v>
      </c>
    </row>
    <row r="1243" spans="1:3">
      <c r="A1243" t="s">
        <v>583</v>
      </c>
      <c r="B1243">
        <v>0.779524</v>
      </c>
      <c r="C1243">
        <f>VLOOKUP(A1243,[1]总校正后表!$A:$W,23,0)</f>
        <v>3.95360346</v>
      </c>
    </row>
    <row r="1244" spans="1:3">
      <c r="A1244" t="s">
        <v>355</v>
      </c>
      <c r="B1244">
        <v>0.786113</v>
      </c>
      <c r="C1244">
        <f>VLOOKUP(A1244,[1]总校正后表!$A:$W,23,0)</f>
        <v>4.04059646</v>
      </c>
    </row>
    <row r="1245" spans="1:3">
      <c r="A1245" t="s">
        <v>27</v>
      </c>
      <c r="B1245">
        <v>0.786551</v>
      </c>
      <c r="C1245">
        <f>VLOOKUP(A1245,[1]总校正后表!$A:$W,23,0)</f>
        <v>3.95348146</v>
      </c>
    </row>
    <row r="1246" spans="1:3">
      <c r="A1246" t="s">
        <v>354</v>
      </c>
      <c r="B1246">
        <v>0.796652</v>
      </c>
      <c r="C1246">
        <f>VLOOKUP(A1246,[1]总校正后表!$A:$W,23,0)</f>
        <v>4.95265446</v>
      </c>
    </row>
    <row r="1247" spans="1:3">
      <c r="A1247" t="s">
        <v>212</v>
      </c>
      <c r="B1247">
        <v>0.798423</v>
      </c>
      <c r="C1247">
        <f>VLOOKUP(A1247,[1]总校正后表!$A:$W,23,0)</f>
        <v>2.23488326</v>
      </c>
    </row>
    <row r="1248" spans="1:3">
      <c r="A1248" t="s">
        <v>693</v>
      </c>
      <c r="B1248">
        <v>0.80824</v>
      </c>
      <c r="C1248">
        <f>VLOOKUP(A1248,[1]总校正后表!$A:$W,23,0)</f>
        <v>2.33400846</v>
      </c>
    </row>
    <row r="1249" spans="1:3">
      <c r="A1249" t="s">
        <v>117</v>
      </c>
      <c r="B1249">
        <v>0.811643</v>
      </c>
      <c r="C1249">
        <f>VLOOKUP(A1249,[1]总校正后表!$A:$W,23,0)</f>
        <v>4.34792646</v>
      </c>
    </row>
    <row r="1250" spans="1:3">
      <c r="A1250" t="s">
        <v>834</v>
      </c>
      <c r="B1250">
        <v>0.817824</v>
      </c>
      <c r="C1250">
        <f>VLOOKUP(A1250,[1]总校正后表!$A:$W,23,0)</f>
        <v>3.31213446</v>
      </c>
    </row>
    <row r="1251" spans="1:3">
      <c r="A1251" t="s">
        <v>1114</v>
      </c>
      <c r="B1251">
        <v>0.826232</v>
      </c>
      <c r="C1251">
        <f>VLOOKUP(A1251,[1]总校正后表!$A:$W,23,0)</f>
        <v>3.36561746</v>
      </c>
    </row>
    <row r="1252" spans="1:3">
      <c r="A1252" t="s">
        <v>1221</v>
      </c>
      <c r="B1252">
        <v>0.826377</v>
      </c>
      <c r="C1252">
        <f>VLOOKUP(A1252,[1]总校正后表!$A:$W,23,0)</f>
        <v>3.06747746</v>
      </c>
    </row>
    <row r="1253" spans="1:3">
      <c r="A1253" t="s">
        <v>1059</v>
      </c>
      <c r="B1253">
        <v>0.839732</v>
      </c>
      <c r="C1253">
        <f>VLOOKUP(A1253,[1]总校正后表!$A:$W,23,0)</f>
        <v>3.42058046</v>
      </c>
    </row>
    <row r="1254" spans="1:3">
      <c r="A1254" t="s">
        <v>1232</v>
      </c>
      <c r="B1254">
        <v>0.848668</v>
      </c>
      <c r="C1254">
        <f>VLOOKUP(A1254,[1]总校正后表!$A:$W,23,0)</f>
        <v>2.72466646</v>
      </c>
    </row>
    <row r="1255" spans="1:3">
      <c r="A1255" t="s">
        <v>876</v>
      </c>
      <c r="B1255">
        <v>0.849224</v>
      </c>
      <c r="C1255">
        <f>VLOOKUP(A1255,[1]总校正后表!$A:$W,23,0)</f>
        <v>3.13559726</v>
      </c>
    </row>
    <row r="1256" spans="1:3">
      <c r="A1256" t="s">
        <v>1041</v>
      </c>
      <c r="B1256">
        <v>0.851924</v>
      </c>
      <c r="C1256">
        <f>VLOOKUP(A1256,[1]总校正后表!$A:$W,23,0)</f>
        <v>4.03501946</v>
      </c>
    </row>
    <row r="1257" spans="1:3">
      <c r="A1257" t="s">
        <v>1099</v>
      </c>
      <c r="B1257">
        <v>0.861279</v>
      </c>
      <c r="C1257">
        <f>VLOOKUP(A1257,[1]总校正后表!$A:$W,23,0)</f>
        <v>3.69953636</v>
      </c>
    </row>
    <row r="1258" spans="1:3">
      <c r="A1258" t="s">
        <v>244</v>
      </c>
      <c r="B1258">
        <v>0.881716</v>
      </c>
      <c r="C1258">
        <f>VLOOKUP(A1258,[1]总校正后表!$A:$W,23,0)</f>
        <v>5.34535146</v>
      </c>
    </row>
    <row r="1259" spans="1:3">
      <c r="A1259" t="s">
        <v>1091</v>
      </c>
      <c r="B1259">
        <v>0.894193</v>
      </c>
      <c r="C1259">
        <f>VLOOKUP(A1259,[1]总校正后表!$A:$W,23,0)</f>
        <v>4.23958846</v>
      </c>
    </row>
    <row r="1260" spans="1:3">
      <c r="A1260" t="s">
        <v>1000</v>
      </c>
      <c r="B1260">
        <v>0.912946</v>
      </c>
      <c r="C1260">
        <f>VLOOKUP(A1260,[1]总校正后表!$A:$W,23,0)</f>
        <v>3.75356936</v>
      </c>
    </row>
    <row r="1261" spans="1:3">
      <c r="A1261" t="s">
        <v>475</v>
      </c>
      <c r="B1261">
        <v>0.914992</v>
      </c>
      <c r="C1261">
        <f>VLOOKUP(A1261,[1]总校正后表!$A:$W,23,0)</f>
        <v>3.80167246</v>
      </c>
    </row>
    <row r="1262" spans="1:3">
      <c r="A1262" t="s">
        <v>922</v>
      </c>
      <c r="B1262">
        <v>0.917836</v>
      </c>
      <c r="C1262">
        <f>VLOOKUP(A1262,[1]总校正后表!$A:$W,23,0)</f>
        <v>4.41877146</v>
      </c>
    </row>
    <row r="1263" spans="1:3">
      <c r="A1263" t="s">
        <v>466</v>
      </c>
      <c r="B1263">
        <v>0.922653</v>
      </c>
      <c r="C1263">
        <f>VLOOKUP(A1263,[1]总校正后表!$A:$W,23,0)</f>
        <v>3.66262246</v>
      </c>
    </row>
    <row r="1264" spans="1:3">
      <c r="A1264" t="s">
        <v>123</v>
      </c>
      <c r="B1264">
        <v>0.924028</v>
      </c>
      <c r="C1264">
        <f>VLOOKUP(A1264,[1]总校正后表!$A:$W,23,0)</f>
        <v>4.49768846</v>
      </c>
    </row>
    <row r="1265" spans="1:3">
      <c r="A1265" t="s">
        <v>461</v>
      </c>
      <c r="B1265">
        <v>0.93519</v>
      </c>
      <c r="C1265">
        <f>VLOOKUP(A1265,[1]总校正后表!$A:$W,23,0)</f>
        <v>2.815099</v>
      </c>
    </row>
    <row r="1266" spans="1:3">
      <c r="A1266" t="s">
        <v>1294</v>
      </c>
      <c r="B1266">
        <v>0.94205</v>
      </c>
      <c r="C1266">
        <f>VLOOKUP(A1266,[1]总校正后表!$A:$W,23,0)</f>
        <v>3.446266</v>
      </c>
    </row>
    <row r="1267" spans="1:3">
      <c r="A1267" t="s">
        <v>550</v>
      </c>
      <c r="B1267">
        <v>0.944322</v>
      </c>
      <c r="C1267">
        <f>VLOOKUP(A1267,[1]总校正后表!$A:$W,23,0)</f>
        <v>3.65693846</v>
      </c>
    </row>
    <row r="1268" spans="1:3">
      <c r="A1268" t="s">
        <v>835</v>
      </c>
      <c r="B1268">
        <v>0.948125</v>
      </c>
      <c r="C1268">
        <f>VLOOKUP(A1268,[1]总校正后表!$A:$W,23,0)</f>
        <v>3.48206326</v>
      </c>
    </row>
    <row r="1269" spans="1:3">
      <c r="A1269" t="s">
        <v>418</v>
      </c>
      <c r="B1269">
        <v>0.953432</v>
      </c>
      <c r="C1269">
        <f>VLOOKUP(A1269,[1]总校正后表!$A:$W,23,0)</f>
        <v>4.41135646</v>
      </c>
    </row>
    <row r="1270" spans="1:3">
      <c r="A1270" t="s">
        <v>757</v>
      </c>
      <c r="B1270">
        <v>0.957566</v>
      </c>
      <c r="C1270">
        <f>VLOOKUP(A1270,[1]总校正后表!$A:$W,23,0)</f>
        <v>3.64076636</v>
      </c>
    </row>
    <row r="1271" spans="1:3">
      <c r="A1271" t="s">
        <v>1300</v>
      </c>
      <c r="B1271">
        <v>0.96371</v>
      </c>
      <c r="C1271">
        <f>VLOOKUP(A1271,[1]总校正后表!$A:$W,23,0)</f>
        <v>2.52090246</v>
      </c>
    </row>
    <row r="1272" spans="1:3">
      <c r="A1272" t="s">
        <v>905</v>
      </c>
      <c r="B1272">
        <v>0.964781</v>
      </c>
      <c r="C1272">
        <f>VLOOKUP(A1272,[1]总校正后表!$A:$W,23,0)</f>
        <v>3.87612756</v>
      </c>
    </row>
    <row r="1273" spans="1:3">
      <c r="A1273" t="s">
        <v>1058</v>
      </c>
      <c r="B1273">
        <v>0.965163</v>
      </c>
      <c r="C1273">
        <f>VLOOKUP(A1273,[1]总校正后表!$A:$W,23,0)</f>
        <v>2.628266</v>
      </c>
    </row>
    <row r="1274" spans="1:3">
      <c r="A1274" t="s">
        <v>539</v>
      </c>
      <c r="B1274">
        <v>0.971713</v>
      </c>
      <c r="C1274">
        <f>VLOOKUP(A1274,[1]总校正后表!$A:$W,23,0)</f>
        <v>3.08919036</v>
      </c>
    </row>
    <row r="1275" spans="1:3">
      <c r="A1275" t="s">
        <v>733</v>
      </c>
      <c r="B1275">
        <v>0.986575</v>
      </c>
      <c r="C1275">
        <f>VLOOKUP(A1275,[1]总校正后表!$A:$W,23,0)</f>
        <v>2.35764756</v>
      </c>
    </row>
    <row r="1276" spans="1:3">
      <c r="A1276" t="s">
        <v>1194</v>
      </c>
      <c r="B1276">
        <v>0.996994</v>
      </c>
      <c r="C1276">
        <f>VLOOKUP(A1276,[1]总校正后表!$A:$W,23,0)</f>
        <v>3.79881446</v>
      </c>
    </row>
    <row r="1277" spans="1:3">
      <c r="A1277" t="s">
        <v>1096</v>
      </c>
      <c r="B1277">
        <v>0.997294</v>
      </c>
      <c r="C1277">
        <f>VLOOKUP(A1277,[1]总校正后表!$A:$W,23,0)</f>
        <v>4.11095946</v>
      </c>
    </row>
    <row r="1278" spans="1:3">
      <c r="A1278" t="s">
        <v>1299</v>
      </c>
      <c r="B1278">
        <v>1.0063</v>
      </c>
      <c r="C1278">
        <f>VLOOKUP(A1278,[1]总校正后表!$A:$W,23,0)</f>
        <v>3.114779</v>
      </c>
    </row>
    <row r="1279" spans="1:3">
      <c r="A1279" t="s">
        <v>1255</v>
      </c>
      <c r="B1279">
        <v>1.01242</v>
      </c>
      <c r="C1279">
        <f>VLOOKUP(A1279,[1]总校正后表!$A:$W,23,0)</f>
        <v>3.11591146</v>
      </c>
    </row>
    <row r="1280" spans="1:3">
      <c r="A1280" t="s">
        <v>1243</v>
      </c>
      <c r="B1280">
        <v>1.02603</v>
      </c>
      <c r="C1280">
        <f>VLOOKUP(A1280,[1]总校正后表!$A:$W,23,0)</f>
        <v>4.13930456</v>
      </c>
    </row>
    <row r="1281" spans="1:3">
      <c r="A1281" t="s">
        <v>766</v>
      </c>
      <c r="B1281">
        <v>1.04176</v>
      </c>
      <c r="C1281">
        <f>VLOOKUP(A1281,[1]总校正后表!$A:$W,23,0)</f>
        <v>5.36867346</v>
      </c>
    </row>
    <row r="1282" spans="1:3">
      <c r="A1282" t="s">
        <v>1165</v>
      </c>
      <c r="B1282">
        <v>1.04758</v>
      </c>
      <c r="C1282">
        <f>VLOOKUP(A1282,[1]总校正后表!$A:$W,23,0)</f>
        <v>4.58954146</v>
      </c>
    </row>
    <row r="1283" spans="1:3">
      <c r="A1283" t="s">
        <v>395</v>
      </c>
      <c r="B1283">
        <v>1.05896</v>
      </c>
      <c r="C1283">
        <f>VLOOKUP(A1283,[1]总校正后表!$A:$W,23,0)</f>
        <v>3.66771636</v>
      </c>
    </row>
    <row r="1284" spans="1:3">
      <c r="A1284" t="s">
        <v>946</v>
      </c>
      <c r="B1284">
        <v>1.06799</v>
      </c>
      <c r="C1284">
        <f>VLOOKUP(A1284,[1]总校正后表!$A:$W,23,0)</f>
        <v>2.64226446</v>
      </c>
    </row>
    <row r="1285" spans="1:3">
      <c r="A1285" t="s">
        <v>1208</v>
      </c>
      <c r="B1285">
        <v>1.07159</v>
      </c>
      <c r="C1285">
        <f>VLOOKUP(A1285,[1]总校正后表!$A:$W,23,0)</f>
        <v>5.19781446</v>
      </c>
    </row>
    <row r="1286" spans="1:3">
      <c r="A1286" t="s">
        <v>376</v>
      </c>
      <c r="B1286">
        <v>1.07505</v>
      </c>
      <c r="C1286">
        <f>VLOOKUP(A1286,[1]总校正后表!$A:$W,23,0)</f>
        <v>4.03708446</v>
      </c>
    </row>
    <row r="1287" spans="1:3">
      <c r="A1287" t="s">
        <v>1014</v>
      </c>
      <c r="B1287">
        <v>1.08439</v>
      </c>
      <c r="C1287">
        <f>VLOOKUP(A1287,[1]总校正后表!$A:$W,23,0)</f>
        <v>4.38405716</v>
      </c>
    </row>
    <row r="1288" spans="1:3">
      <c r="A1288" t="s">
        <v>571</v>
      </c>
      <c r="B1288">
        <v>1.08799</v>
      </c>
      <c r="C1288">
        <f>VLOOKUP(A1288,[1]总校正后表!$A:$W,23,0)</f>
        <v>3.52169936</v>
      </c>
    </row>
    <row r="1289" spans="1:3">
      <c r="A1289" t="s">
        <v>997</v>
      </c>
      <c r="B1289">
        <v>1.10654</v>
      </c>
      <c r="C1289">
        <f>VLOOKUP(A1289,[1]总校正后表!$A:$W,23,0)</f>
        <v>5.16015626</v>
      </c>
    </row>
    <row r="1290" spans="1:3">
      <c r="A1290" t="s">
        <v>930</v>
      </c>
      <c r="B1290">
        <v>1.11389</v>
      </c>
      <c r="C1290">
        <f>VLOOKUP(A1290,[1]总校正后表!$A:$W,23,0)</f>
        <v>4.56200846</v>
      </c>
    </row>
    <row r="1291" spans="1:3">
      <c r="A1291" t="s">
        <v>1018</v>
      </c>
      <c r="B1291">
        <v>1.14698</v>
      </c>
      <c r="C1291">
        <f>VLOOKUP(A1291,[1]总校正后表!$A:$W,23,0)</f>
        <v>5.33044226</v>
      </c>
    </row>
    <row r="1292" spans="1:3">
      <c r="A1292" t="s">
        <v>647</v>
      </c>
      <c r="B1292">
        <v>1.2141</v>
      </c>
      <c r="C1292">
        <f>VLOOKUP(A1292,[1]总校正后表!$A:$W,23,0)</f>
        <v>5.44091246</v>
      </c>
    </row>
    <row r="1293" spans="1:3">
      <c r="A1293" t="s">
        <v>1033</v>
      </c>
      <c r="B1293">
        <v>1.24507</v>
      </c>
      <c r="C1293">
        <f>VLOOKUP(A1293,[1]总校正后表!$A:$W,23,0)</f>
        <v>4.48687036</v>
      </c>
    </row>
    <row r="1294" spans="1:3">
      <c r="A1294" t="s">
        <v>983</v>
      </c>
      <c r="B1294">
        <v>1.25741</v>
      </c>
      <c r="C1294">
        <f>VLOOKUP(A1294,[1]总校正后表!$A:$W,23,0)</f>
        <v>4.53058546</v>
      </c>
    </row>
    <row r="1295" spans="1:3">
      <c r="A1295" t="s">
        <v>1108</v>
      </c>
      <c r="B1295">
        <v>1.27132</v>
      </c>
      <c r="C1295">
        <f>VLOOKUP(A1295,[1]总校正后表!$A:$W,23,0)</f>
        <v>5.37282156</v>
      </c>
    </row>
    <row r="1296" spans="1:3">
      <c r="A1296" t="s">
        <v>994</v>
      </c>
      <c r="B1296">
        <v>1.32809</v>
      </c>
      <c r="C1296">
        <f>VLOOKUP(A1296,[1]总校正后表!$A:$W,23,0)</f>
        <v>5.40996656</v>
      </c>
    </row>
    <row r="1297" spans="1:3">
      <c r="A1297" t="s">
        <v>277</v>
      </c>
      <c r="B1297">
        <v>1.3294</v>
      </c>
      <c r="C1297">
        <f>VLOOKUP(A1297,[1]总校正后表!$A:$W,23,0)</f>
        <v>4.01976146</v>
      </c>
    </row>
    <row r="1298" spans="1:3">
      <c r="A1298" t="s">
        <v>1022</v>
      </c>
      <c r="B1298">
        <v>1.33623</v>
      </c>
      <c r="C1298">
        <f>VLOOKUP(A1298,[1]总校正后表!$A:$W,23,0)</f>
        <v>4.74629936</v>
      </c>
    </row>
    <row r="1299" spans="1:3">
      <c r="A1299" t="s">
        <v>1184</v>
      </c>
      <c r="B1299">
        <v>1.33652</v>
      </c>
      <c r="C1299">
        <f>VLOOKUP(A1299,[1]总校正后表!$A:$W,23,0)</f>
        <v>4.81013846</v>
      </c>
    </row>
    <row r="1300" spans="1:3">
      <c r="A1300" t="s">
        <v>322</v>
      </c>
      <c r="B1300">
        <v>1.37922</v>
      </c>
      <c r="C1300">
        <f>VLOOKUP(A1300,[1]总校正后表!$A:$W,23,0)</f>
        <v>4.04186226</v>
      </c>
    </row>
    <row r="1301" spans="1:3">
      <c r="A1301" t="s">
        <v>1083</v>
      </c>
      <c r="B1301">
        <v>1.54737</v>
      </c>
      <c r="C1301">
        <f>VLOOKUP(A1301,[1]总校正后表!$A:$W,23,0)</f>
        <v>6.05435346</v>
      </c>
    </row>
    <row r="1302" spans="1:3">
      <c r="A1302" t="s">
        <v>747</v>
      </c>
      <c r="B1302">
        <v>1.65186</v>
      </c>
      <c r="C1302">
        <f>VLOOKUP(A1302,[1]总校正后表!$A:$W,23,0)</f>
        <v>6.04575646</v>
      </c>
    </row>
    <row r="1303" spans="1:3">
      <c r="A1303" t="s">
        <v>338</v>
      </c>
      <c r="B1303">
        <v>3.99069</v>
      </c>
      <c r="C1303">
        <f>VLOOKUP(A1303,[1]总校正后表!$A:$W,23,0)</f>
        <v>13.36644246</v>
      </c>
    </row>
    <row r="1304" spans="2:2">
      <c r="B1304">
        <f>AVERAGE(B2:B1303)</f>
        <v>0.00376734578878614</v>
      </c>
    </row>
  </sheetData>
  <sortState ref="A2:C1303">
    <sortCondition ref="B2"/>
  </sortState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04"/>
  <sheetViews>
    <sheetView topLeftCell="A690" workbookViewId="0">
      <selection activeCell="E3" sqref="E3"/>
    </sheetView>
  </sheetViews>
  <sheetFormatPr defaultColWidth="8.72727272727273" defaultRowHeight="14" outlineLevelCol="4"/>
  <cols>
    <col min="2" max="2" width="14"/>
    <col min="3" max="3" width="11.7272727272727"/>
    <col min="5" max="5" width="12.8181818181818"/>
  </cols>
  <sheetData>
    <row r="1" spans="1:2">
      <c r="A1" t="s">
        <v>0</v>
      </c>
      <c r="B1" t="s">
        <v>1</v>
      </c>
    </row>
    <row r="2" spans="1:5">
      <c r="A2" t="s">
        <v>421</v>
      </c>
      <c r="B2">
        <v>-0.631153</v>
      </c>
      <c r="C2">
        <f>VLOOKUP(A2,[1]总校正后表!$A:$X,24,0)</f>
        <v>0.3614192</v>
      </c>
      <c r="E2">
        <f>PEARSON(B2:B1303,C2:C1303)</f>
        <v>0.697444527850126</v>
      </c>
    </row>
    <row r="3" spans="1:3">
      <c r="A3" t="s">
        <v>92</v>
      </c>
      <c r="B3">
        <v>-0.463124</v>
      </c>
      <c r="C3">
        <f>VLOOKUP(A3,[1]总校正后表!$A:$X,24,0)</f>
        <v>0.444368</v>
      </c>
    </row>
    <row r="4" spans="1:3">
      <c r="A4" t="s">
        <v>1232</v>
      </c>
      <c r="B4">
        <v>-0.452259</v>
      </c>
      <c r="C4">
        <f>VLOOKUP(A4,[1]总校正后表!$A:$X,24,0)</f>
        <v>0.4620851</v>
      </c>
    </row>
    <row r="5" spans="1:3">
      <c r="A5" t="s">
        <v>44</v>
      </c>
      <c r="B5">
        <v>-0.449767</v>
      </c>
      <c r="C5">
        <f>VLOOKUP(A5,[1]总校正后表!$A:$X,24,0)</f>
        <v>0.1921525</v>
      </c>
    </row>
    <row r="6" spans="1:3">
      <c r="A6" t="s">
        <v>628</v>
      </c>
      <c r="B6">
        <v>-0.444651</v>
      </c>
      <c r="C6">
        <f>VLOOKUP(A6,[1]总校正后表!$A:$X,24,0)</f>
        <v>0.0983067</v>
      </c>
    </row>
    <row r="7" spans="1:3">
      <c r="A7" t="s">
        <v>390</v>
      </c>
      <c r="B7">
        <v>-0.428489</v>
      </c>
      <c r="C7">
        <f>VLOOKUP(A7,[1]总校正后表!$A:$X,24,0)</f>
        <v>0.2693844</v>
      </c>
    </row>
    <row r="8" spans="1:3">
      <c r="A8" t="s">
        <v>109</v>
      </c>
      <c r="B8">
        <v>-0.427321</v>
      </c>
      <c r="C8">
        <f>VLOOKUP(A8,[1]总校正后表!$A:$X,24,0)</f>
        <v>0.3867322</v>
      </c>
    </row>
    <row r="9" spans="1:3">
      <c r="A9" t="s">
        <v>182</v>
      </c>
      <c r="B9">
        <v>-0.426725</v>
      </c>
      <c r="C9">
        <f>VLOOKUP(A9,[1]总校正后表!$A:$X,24,0)</f>
        <v>0.6961021</v>
      </c>
    </row>
    <row r="10" spans="1:3">
      <c r="A10" t="s">
        <v>496</v>
      </c>
      <c r="B10">
        <v>-0.424412</v>
      </c>
      <c r="C10">
        <f>VLOOKUP(A10,[1]总校正后表!$A:$X,24,0)</f>
        <v>0.9396741</v>
      </c>
    </row>
    <row r="11" spans="1:3">
      <c r="A11" t="s">
        <v>871</v>
      </c>
      <c r="B11">
        <v>-0.421647</v>
      </c>
      <c r="C11">
        <f>VLOOKUP(A11,[1]总校正后表!$A:$X,24,0)</f>
        <v>0.0690615000000001</v>
      </c>
    </row>
    <row r="12" spans="1:3">
      <c r="A12" t="s">
        <v>158</v>
      </c>
      <c r="B12">
        <v>-0.411499</v>
      </c>
      <c r="C12">
        <f>VLOOKUP(A12,[1]总校正后表!$A:$X,24,0)</f>
        <v>0.2976724</v>
      </c>
    </row>
    <row r="13" spans="1:3">
      <c r="A13" t="s">
        <v>666</v>
      </c>
      <c r="B13">
        <v>-0.405182</v>
      </c>
      <c r="C13">
        <f>VLOOKUP(A13,[1]总校正后表!$A:$X,24,0)</f>
        <v>0.5091551</v>
      </c>
    </row>
    <row r="14" spans="1:3">
      <c r="A14" t="s">
        <v>84</v>
      </c>
      <c r="B14">
        <v>-0.393834</v>
      </c>
      <c r="C14">
        <f>VLOOKUP(A14,[1]总校正后表!$A:$X,24,0)</f>
        <v>0.4152072</v>
      </c>
    </row>
    <row r="15" spans="1:3">
      <c r="A15" t="s">
        <v>579</v>
      </c>
      <c r="B15">
        <v>-0.390787</v>
      </c>
      <c r="C15">
        <f>VLOOKUP(A15,[1]总校正后表!$A:$X,24,0)</f>
        <v>0.9035671</v>
      </c>
    </row>
    <row r="16" spans="1:3">
      <c r="A16" t="s">
        <v>1112</v>
      </c>
      <c r="B16">
        <v>-0.388351</v>
      </c>
      <c r="C16">
        <f>VLOOKUP(A16,[1]总校正后表!$A:$X,24,0)</f>
        <v>0.0932104</v>
      </c>
    </row>
    <row r="17" spans="1:3">
      <c r="A17" t="s">
        <v>1045</v>
      </c>
      <c r="B17">
        <v>-0.380584</v>
      </c>
      <c r="C17">
        <f>VLOOKUP(A17,[1]总校正后表!$A:$X,24,0)</f>
        <v>1.099391</v>
      </c>
    </row>
    <row r="18" spans="1:3">
      <c r="A18" t="s">
        <v>967</v>
      </c>
      <c r="B18">
        <v>-0.372507</v>
      </c>
      <c r="C18">
        <f>VLOOKUP(A18,[1]总校正后表!$A:$X,24,0)</f>
        <v>0.1498004</v>
      </c>
    </row>
    <row r="19" spans="1:3">
      <c r="A19" t="s">
        <v>122</v>
      </c>
      <c r="B19">
        <v>-0.372168</v>
      </c>
      <c r="C19">
        <f>VLOOKUP(A19,[1]总校正后表!$A:$X,24,0)</f>
        <v>1.065073</v>
      </c>
    </row>
    <row r="20" spans="1:3">
      <c r="A20" t="s">
        <v>952</v>
      </c>
      <c r="B20">
        <v>-0.367851</v>
      </c>
      <c r="C20">
        <f>VLOOKUP(A20,[1]总校正后表!$A:$X,24,0)</f>
        <v>0.427397</v>
      </c>
    </row>
    <row r="21" spans="1:3">
      <c r="A21" t="s">
        <v>846</v>
      </c>
      <c r="B21">
        <v>-0.365257</v>
      </c>
      <c r="C21">
        <f>VLOOKUP(A21,[1]总校正后表!$A:$X,24,0)</f>
        <v>0.319082</v>
      </c>
    </row>
    <row r="22" spans="1:3">
      <c r="A22" t="s">
        <v>1098</v>
      </c>
      <c r="B22">
        <v>-0.357508</v>
      </c>
      <c r="C22">
        <f>VLOOKUP(A22,[1]总校正后表!$A:$X,24,0)</f>
        <v>0.0200086</v>
      </c>
    </row>
    <row r="23" spans="1:3">
      <c r="A23" t="s">
        <v>476</v>
      </c>
      <c r="B23">
        <v>-0.347337</v>
      </c>
      <c r="C23">
        <f>VLOOKUP(A23,[1]总校正后表!$A:$X,24,0)</f>
        <v>0.965092</v>
      </c>
    </row>
    <row r="24" spans="1:3">
      <c r="A24" t="s">
        <v>224</v>
      </c>
      <c r="B24">
        <v>-0.346023</v>
      </c>
      <c r="C24">
        <f>VLOOKUP(A24,[1]总校正后表!$A:$X,24,0)</f>
        <v>-0.0550079</v>
      </c>
    </row>
    <row r="25" spans="1:3">
      <c r="A25" t="s">
        <v>1162</v>
      </c>
      <c r="B25">
        <v>-0.339607</v>
      </c>
      <c r="C25">
        <f>VLOOKUP(A25,[1]总校正后表!$A:$X,24,0)</f>
        <v>0.2937114</v>
      </c>
    </row>
    <row r="26" spans="1:3">
      <c r="A26" t="s">
        <v>408</v>
      </c>
      <c r="B26">
        <v>-0.339194</v>
      </c>
      <c r="C26">
        <f>VLOOKUP(A26,[1]总校正后表!$A:$X,24,0)</f>
        <v>0.3341174</v>
      </c>
    </row>
    <row r="27" spans="1:3">
      <c r="A27" t="s">
        <v>459</v>
      </c>
      <c r="B27">
        <v>-0.338914</v>
      </c>
      <c r="C27">
        <f>VLOOKUP(A27,[1]总校正后表!$A:$X,24,0)</f>
        <v>0.7878992</v>
      </c>
    </row>
    <row r="28" spans="1:3">
      <c r="A28" t="s">
        <v>942</v>
      </c>
      <c r="B28">
        <v>-0.336925</v>
      </c>
      <c r="C28">
        <f>VLOOKUP(A28,[1]总校正后表!$A:$X,24,0)</f>
        <v>0.78338</v>
      </c>
    </row>
    <row r="29" spans="1:3">
      <c r="A29" t="s">
        <v>162</v>
      </c>
      <c r="B29">
        <v>-0.335623</v>
      </c>
      <c r="C29">
        <f>VLOOKUP(A29,[1]总校正后表!$A:$X,24,0)</f>
        <v>0.4866984</v>
      </c>
    </row>
    <row r="30" spans="1:3">
      <c r="A30" t="s">
        <v>63</v>
      </c>
      <c r="B30">
        <v>-0.335052</v>
      </c>
      <c r="C30">
        <f>VLOOKUP(A30,[1]总校正后表!$A:$X,24,0)</f>
        <v>1.0390154</v>
      </c>
    </row>
    <row r="31" spans="1:3">
      <c r="A31" t="s">
        <v>507</v>
      </c>
      <c r="B31">
        <v>-0.334388</v>
      </c>
      <c r="C31">
        <f>VLOOKUP(A31,[1]总校正后表!$A:$X,24,0)</f>
        <v>0.7108004</v>
      </c>
    </row>
    <row r="32" spans="1:3">
      <c r="A32" t="s">
        <v>939</v>
      </c>
      <c r="B32">
        <v>-0.32825</v>
      </c>
      <c r="C32">
        <f>VLOOKUP(A32,[1]总校正后表!$A:$X,24,0)</f>
        <v>0.6230666</v>
      </c>
    </row>
    <row r="33" spans="1:3">
      <c r="A33" t="s">
        <v>45</v>
      </c>
      <c r="B33">
        <v>-0.328209</v>
      </c>
      <c r="C33">
        <f>VLOOKUP(A33,[1]总校正后表!$A:$X,24,0)</f>
        <v>0.679735</v>
      </c>
    </row>
    <row r="34" spans="1:3">
      <c r="A34" t="s">
        <v>817</v>
      </c>
      <c r="B34">
        <v>-0.328071</v>
      </c>
      <c r="C34">
        <f>VLOOKUP(A34,[1]总校正后表!$A:$X,24,0)</f>
        <v>0.6312826</v>
      </c>
    </row>
    <row r="35" spans="1:3">
      <c r="A35" t="s">
        <v>1192</v>
      </c>
      <c r="B35">
        <v>-0.327922</v>
      </c>
      <c r="C35">
        <f>VLOOKUP(A35,[1]总校正后表!$A:$X,24,0)</f>
        <v>0.0259801</v>
      </c>
    </row>
    <row r="36" spans="1:3">
      <c r="A36" t="s">
        <v>819</v>
      </c>
      <c r="B36">
        <v>-0.325455</v>
      </c>
      <c r="C36">
        <f>VLOOKUP(A36,[1]总校正后表!$A:$X,24,0)</f>
        <v>0.6465457</v>
      </c>
    </row>
    <row r="37" spans="1:3">
      <c r="A37" t="s">
        <v>285</v>
      </c>
      <c r="B37">
        <v>-0.32017</v>
      </c>
      <c r="C37">
        <f>VLOOKUP(A37,[1]总校正后表!$A:$X,24,0)</f>
        <v>0.2630771</v>
      </c>
    </row>
    <row r="38" spans="1:3">
      <c r="A38" t="s">
        <v>344</v>
      </c>
      <c r="B38">
        <v>-0.319443</v>
      </c>
      <c r="C38">
        <f>VLOOKUP(A38,[1]总校正后表!$A:$X,24,0)</f>
        <v>0.509044</v>
      </c>
    </row>
    <row r="39" spans="1:3">
      <c r="A39" t="s">
        <v>70</v>
      </c>
      <c r="B39">
        <v>-0.316868</v>
      </c>
      <c r="C39">
        <f>VLOOKUP(A39,[1]总校正后表!$A:$X,24,0)</f>
        <v>0.145777</v>
      </c>
    </row>
    <row r="40" spans="1:3">
      <c r="A40" t="s">
        <v>664</v>
      </c>
      <c r="B40">
        <v>-0.313782</v>
      </c>
      <c r="C40">
        <f>VLOOKUP(A40,[1]总校正后表!$A:$X,24,0)</f>
        <v>0.5455934</v>
      </c>
    </row>
    <row r="41" spans="1:3">
      <c r="A41" t="s">
        <v>600</v>
      </c>
      <c r="B41">
        <v>-0.313458</v>
      </c>
      <c r="C41">
        <f>VLOOKUP(A41,[1]总校正后表!$A:$X,24,0)</f>
        <v>1.325574</v>
      </c>
    </row>
    <row r="42" spans="1:3">
      <c r="A42" t="s">
        <v>58</v>
      </c>
      <c r="B42">
        <v>-0.311494</v>
      </c>
      <c r="C42">
        <f>VLOOKUP(A42,[1]总校正后表!$A:$X,24,0)</f>
        <v>0.3935457</v>
      </c>
    </row>
    <row r="43" spans="1:3">
      <c r="A43" t="s">
        <v>1171</v>
      </c>
      <c r="B43">
        <v>-0.311108</v>
      </c>
      <c r="C43">
        <f>VLOOKUP(A43,[1]总校正后表!$A:$X,24,0)</f>
        <v>0.5492001</v>
      </c>
    </row>
    <row r="44" spans="1:3">
      <c r="A44" t="s">
        <v>289</v>
      </c>
      <c r="B44">
        <v>-0.307286</v>
      </c>
      <c r="C44">
        <f>VLOOKUP(A44,[1]总校正后表!$A:$X,24,0)</f>
        <v>0.956087</v>
      </c>
    </row>
    <row r="45" spans="1:3">
      <c r="A45" t="s">
        <v>392</v>
      </c>
      <c r="B45">
        <v>-0.303737</v>
      </c>
      <c r="C45">
        <f>VLOOKUP(A45,[1]总校正后表!$A:$X,24,0)</f>
        <v>0.4197611</v>
      </c>
    </row>
    <row r="46" spans="1:3">
      <c r="A46" t="s">
        <v>730</v>
      </c>
      <c r="B46">
        <v>-0.301874</v>
      </c>
      <c r="C46">
        <f>VLOOKUP(A46,[1]总校正后表!$A:$X,24,0)</f>
        <v>0.7785602</v>
      </c>
    </row>
    <row r="47" spans="1:3">
      <c r="A47" t="s">
        <v>65</v>
      </c>
      <c r="B47">
        <v>-0.296775</v>
      </c>
      <c r="C47">
        <f>VLOOKUP(A47,[1]总校正后表!$A:$X,24,0)</f>
        <v>0.981758</v>
      </c>
    </row>
    <row r="48" spans="1:3">
      <c r="A48" t="s">
        <v>645</v>
      </c>
      <c r="B48">
        <v>-0.293456</v>
      </c>
      <c r="C48">
        <f>VLOOKUP(A48,[1]总校正后表!$A:$X,24,0)</f>
        <v>1.0136426</v>
      </c>
    </row>
    <row r="49" spans="1:3">
      <c r="A49" t="s">
        <v>174</v>
      </c>
      <c r="B49">
        <v>-0.289162</v>
      </c>
      <c r="C49">
        <f>VLOOKUP(A49,[1]总校正后表!$A:$X,24,0)</f>
        <v>0.229715</v>
      </c>
    </row>
    <row r="50" spans="1:3">
      <c r="A50" t="s">
        <v>756</v>
      </c>
      <c r="B50">
        <v>-0.287583</v>
      </c>
      <c r="C50">
        <f>VLOOKUP(A50,[1]总校正后表!$A:$X,24,0)</f>
        <v>0.8876926</v>
      </c>
    </row>
    <row r="51" spans="1:3">
      <c r="A51" t="s">
        <v>547</v>
      </c>
      <c r="B51">
        <v>-0.28749</v>
      </c>
      <c r="C51">
        <f>VLOOKUP(A51,[1]总校正后表!$A:$X,24,0)</f>
        <v>0.6380567</v>
      </c>
    </row>
    <row r="52" spans="1:3">
      <c r="A52" t="s">
        <v>257</v>
      </c>
      <c r="B52">
        <v>-0.286836</v>
      </c>
      <c r="C52">
        <f>VLOOKUP(A52,[1]总校正后表!$A:$X,24,0)</f>
        <v>0.8887486</v>
      </c>
    </row>
    <row r="53" spans="1:3">
      <c r="A53" t="s">
        <v>353</v>
      </c>
      <c r="B53">
        <v>-0.285626</v>
      </c>
      <c r="C53">
        <f>VLOOKUP(A53,[1]总校正后表!$A:$X,24,0)</f>
        <v>0.7744731</v>
      </c>
    </row>
    <row r="54" spans="1:3">
      <c r="A54" t="s">
        <v>352</v>
      </c>
      <c r="B54">
        <v>-0.284216</v>
      </c>
      <c r="C54">
        <f>VLOOKUP(A54,[1]总校正后表!$A:$X,24,0)</f>
        <v>0.177121</v>
      </c>
    </row>
    <row r="55" spans="1:3">
      <c r="A55" t="s">
        <v>1013</v>
      </c>
      <c r="B55">
        <v>-0.284111</v>
      </c>
      <c r="C55">
        <f>VLOOKUP(A55,[1]总校正后表!$A:$X,24,0)</f>
        <v>0.6549371</v>
      </c>
    </row>
    <row r="56" spans="1:3">
      <c r="A56" t="s">
        <v>180</v>
      </c>
      <c r="B56">
        <v>-0.282209</v>
      </c>
      <c r="C56">
        <f>VLOOKUP(A56,[1]总校正后表!$A:$X,24,0)</f>
        <v>0.6967634</v>
      </c>
    </row>
    <row r="57" spans="1:3">
      <c r="A57" t="s">
        <v>287</v>
      </c>
      <c r="B57">
        <v>-0.279351</v>
      </c>
      <c r="C57">
        <f>VLOOKUP(A57,[1]总校正后表!$A:$X,24,0)</f>
        <v>0.5825461</v>
      </c>
    </row>
    <row r="58" spans="1:3">
      <c r="A58" t="s">
        <v>1030</v>
      </c>
      <c r="B58">
        <v>-0.278612</v>
      </c>
      <c r="C58">
        <f>VLOOKUP(A58,[1]总校正后表!$A:$X,24,0)</f>
        <v>0.6977761</v>
      </c>
    </row>
    <row r="59" spans="1:3">
      <c r="A59" t="s">
        <v>807</v>
      </c>
      <c r="B59">
        <v>-0.277856</v>
      </c>
      <c r="C59">
        <f>VLOOKUP(A59,[1]总校正后表!$A:$X,24,0)</f>
        <v>0.4072837</v>
      </c>
    </row>
    <row r="60" spans="1:3">
      <c r="A60" t="s">
        <v>470</v>
      </c>
      <c r="B60">
        <v>-0.277601</v>
      </c>
      <c r="C60">
        <f>VLOOKUP(A60,[1]总校正后表!$A:$X,24,0)</f>
        <v>0.233778</v>
      </c>
    </row>
    <row r="61" spans="1:3">
      <c r="A61" t="s">
        <v>8</v>
      </c>
      <c r="B61">
        <v>-0.276639</v>
      </c>
      <c r="C61">
        <f>VLOOKUP(A61,[1]总校正后表!$A:$X,24,0)</f>
        <v>1.133775</v>
      </c>
    </row>
    <row r="62" spans="1:3">
      <c r="A62" t="s">
        <v>165</v>
      </c>
      <c r="B62">
        <v>-0.274113</v>
      </c>
      <c r="C62">
        <f>VLOOKUP(A62,[1]总校正后表!$A:$X,24,0)</f>
        <v>0.2228761</v>
      </c>
    </row>
    <row r="63" spans="1:3">
      <c r="A63" t="s">
        <v>153</v>
      </c>
      <c r="B63">
        <v>-0.273919</v>
      </c>
      <c r="C63">
        <f>VLOOKUP(A63,[1]总校正后表!$A:$X,24,0)</f>
        <v>0.7359687</v>
      </c>
    </row>
    <row r="64" spans="1:3">
      <c r="A64" t="s">
        <v>208</v>
      </c>
      <c r="B64">
        <v>-0.269564</v>
      </c>
      <c r="C64">
        <f>VLOOKUP(A64,[1]总校正后表!$A:$X,24,0)</f>
        <v>0.834912</v>
      </c>
    </row>
    <row r="65" spans="1:3">
      <c r="A65" t="s">
        <v>89</v>
      </c>
      <c r="B65">
        <v>-0.268568</v>
      </c>
      <c r="C65">
        <f>VLOOKUP(A65,[1]总校正后表!$A:$X,24,0)</f>
        <v>0.8761196</v>
      </c>
    </row>
    <row r="66" spans="1:3">
      <c r="A66" t="s">
        <v>25</v>
      </c>
      <c r="B66">
        <v>-0.267491</v>
      </c>
      <c r="C66">
        <f>VLOOKUP(A66,[1]总校正后表!$A:$X,24,0)</f>
        <v>0.6734414</v>
      </c>
    </row>
    <row r="67" spans="1:3">
      <c r="A67" t="s">
        <v>207</v>
      </c>
      <c r="B67">
        <v>-0.263577</v>
      </c>
      <c r="C67">
        <f>VLOOKUP(A67,[1]总校正后表!$A:$X,24,0)</f>
        <v>0.7167934</v>
      </c>
    </row>
    <row r="68" spans="1:3">
      <c r="A68" t="s">
        <v>933</v>
      </c>
      <c r="B68">
        <v>-0.263019</v>
      </c>
      <c r="C68">
        <f>VLOOKUP(A68,[1]总校正后表!$A:$X,24,0)</f>
        <v>0.3067021</v>
      </c>
    </row>
    <row r="69" spans="1:3">
      <c r="A69" t="s">
        <v>620</v>
      </c>
      <c r="B69">
        <v>-0.262589</v>
      </c>
      <c r="C69">
        <f>VLOOKUP(A69,[1]总校正后表!$A:$X,24,0)</f>
        <v>1.217415</v>
      </c>
    </row>
    <row r="70" spans="1:3">
      <c r="A70" t="s">
        <v>947</v>
      </c>
      <c r="B70">
        <v>-0.262413</v>
      </c>
      <c r="C70">
        <f>VLOOKUP(A70,[1]总校正后表!$A:$X,24,0)</f>
        <v>0.3253144</v>
      </c>
    </row>
    <row r="71" spans="1:3">
      <c r="A71" t="s">
        <v>321</v>
      </c>
      <c r="B71">
        <v>-0.261219</v>
      </c>
      <c r="C71">
        <f>VLOOKUP(A71,[1]总校正后表!$A:$X,24,0)</f>
        <v>0.5298881</v>
      </c>
    </row>
    <row r="72" spans="1:3">
      <c r="A72" t="s">
        <v>524</v>
      </c>
      <c r="B72">
        <v>-0.260008</v>
      </c>
      <c r="C72">
        <f>VLOOKUP(A72,[1]总校正后表!$A:$X,24,0)</f>
        <v>0.3809686</v>
      </c>
    </row>
    <row r="73" spans="1:3">
      <c r="A73" t="s">
        <v>3</v>
      </c>
      <c r="B73">
        <v>-0.257506</v>
      </c>
      <c r="C73">
        <f>VLOOKUP(A73,[1]总校正后表!$A:$X,24,0)</f>
        <v>0.9089127</v>
      </c>
    </row>
    <row r="74" spans="1:3">
      <c r="A74" t="s">
        <v>147</v>
      </c>
      <c r="B74">
        <v>-0.256132</v>
      </c>
      <c r="C74">
        <f>VLOOKUP(A74,[1]总校正后表!$A:$X,24,0)</f>
        <v>0.7500432</v>
      </c>
    </row>
    <row r="75" spans="1:3">
      <c r="A75" t="s">
        <v>41</v>
      </c>
      <c r="B75">
        <v>-0.255425</v>
      </c>
      <c r="C75">
        <f>VLOOKUP(A75,[1]总校正后表!$A:$X,24,0)</f>
        <v>0.3725575</v>
      </c>
    </row>
    <row r="76" spans="1:3">
      <c r="A76" t="s">
        <v>349</v>
      </c>
      <c r="B76">
        <v>-0.255404</v>
      </c>
      <c r="C76">
        <f>VLOOKUP(A76,[1]总校正后表!$A:$X,24,0)</f>
        <v>1.1219155</v>
      </c>
    </row>
    <row r="77" spans="1:3">
      <c r="A77" t="s">
        <v>190</v>
      </c>
      <c r="B77">
        <v>-0.254493</v>
      </c>
      <c r="C77">
        <f>VLOOKUP(A77,[1]总校正后表!$A:$X,24,0)</f>
        <v>0.6607674</v>
      </c>
    </row>
    <row r="78" spans="1:3">
      <c r="A78" t="s">
        <v>788</v>
      </c>
      <c r="B78">
        <v>-0.253788</v>
      </c>
      <c r="C78">
        <f>VLOOKUP(A78,[1]总校正后表!$A:$X,24,0)</f>
        <v>0.4367601</v>
      </c>
    </row>
    <row r="79" spans="1:3">
      <c r="A79" t="s">
        <v>561</v>
      </c>
      <c r="B79">
        <v>-0.253606</v>
      </c>
      <c r="C79">
        <f>VLOOKUP(A79,[1]总校正后表!$A:$X,24,0)</f>
        <v>1.050296</v>
      </c>
    </row>
    <row r="80" spans="1:3">
      <c r="A80" t="s">
        <v>1203</v>
      </c>
      <c r="B80">
        <v>-0.253494</v>
      </c>
      <c r="C80">
        <f>VLOOKUP(A80,[1]总校正后表!$A:$X,24,0)</f>
        <v>0.8178534</v>
      </c>
    </row>
    <row r="81" spans="1:3">
      <c r="A81" t="s">
        <v>83</v>
      </c>
      <c r="B81">
        <v>-0.24915</v>
      </c>
      <c r="C81">
        <f>VLOOKUP(A81,[1]总校正后表!$A:$X,24,0)</f>
        <v>0.1581487</v>
      </c>
    </row>
    <row r="82" spans="1:3">
      <c r="A82" t="s">
        <v>523</v>
      </c>
      <c r="B82">
        <v>-0.248924</v>
      </c>
      <c r="C82">
        <f>VLOOKUP(A82,[1]总校正后表!$A:$X,24,0)</f>
        <v>0.677585</v>
      </c>
    </row>
    <row r="83" spans="1:3">
      <c r="A83" t="s">
        <v>897</v>
      </c>
      <c r="B83">
        <v>-0.248413</v>
      </c>
      <c r="C83">
        <f>VLOOKUP(A83,[1]总校正后表!$A:$X,24,0)</f>
        <v>0.9720291</v>
      </c>
    </row>
    <row r="84" spans="1:3">
      <c r="A84" t="s">
        <v>426</v>
      </c>
      <c r="B84">
        <v>-0.247836</v>
      </c>
      <c r="C84">
        <f>VLOOKUP(A84,[1]总校正后表!$A:$X,24,0)</f>
        <v>0.4007736</v>
      </c>
    </row>
    <row r="85" spans="1:3">
      <c r="A85" t="s">
        <v>1029</v>
      </c>
      <c r="B85">
        <v>-0.247416</v>
      </c>
      <c r="C85">
        <f>VLOOKUP(A85,[1]总校正后表!$A:$X,24,0)</f>
        <v>0.4492122</v>
      </c>
    </row>
    <row r="86" spans="1:3">
      <c r="A86" t="s">
        <v>31</v>
      </c>
      <c r="B86">
        <v>-0.246522</v>
      </c>
      <c r="C86">
        <f>VLOOKUP(A86,[1]总校正后表!$A:$X,24,0)</f>
        <v>0.8838856</v>
      </c>
    </row>
    <row r="87" spans="1:3">
      <c r="A87" t="s">
        <v>944</v>
      </c>
      <c r="B87">
        <v>-0.246332</v>
      </c>
      <c r="C87">
        <f>VLOOKUP(A87,[1]总校正后表!$A:$X,24,0)</f>
        <v>0.9251291</v>
      </c>
    </row>
    <row r="88" spans="1:3">
      <c r="A88" t="s">
        <v>132</v>
      </c>
      <c r="B88">
        <v>-0.245007</v>
      </c>
      <c r="C88">
        <f>VLOOKUP(A88,[1]总校正后表!$A:$X,24,0)</f>
        <v>0.3015794</v>
      </c>
    </row>
    <row r="89" spans="1:3">
      <c r="A89" t="s">
        <v>934</v>
      </c>
      <c r="B89">
        <v>-0.244194</v>
      </c>
      <c r="C89">
        <f>VLOOKUP(A89,[1]总校正后表!$A:$X,24,0)</f>
        <v>0.9537135</v>
      </c>
    </row>
    <row r="90" spans="1:3">
      <c r="A90" t="s">
        <v>440</v>
      </c>
      <c r="B90">
        <v>-0.243928</v>
      </c>
      <c r="C90">
        <f>VLOOKUP(A90,[1]总校正后表!$A:$X,24,0)</f>
        <v>1.073085</v>
      </c>
    </row>
    <row r="91" spans="1:3">
      <c r="A91" t="s">
        <v>479</v>
      </c>
      <c r="B91">
        <v>-0.243414</v>
      </c>
      <c r="C91">
        <f>VLOOKUP(A91,[1]总校正后表!$A:$X,24,0)</f>
        <v>0.3905052</v>
      </c>
    </row>
    <row r="92" spans="1:3">
      <c r="A92" t="s">
        <v>746</v>
      </c>
      <c r="B92">
        <v>-0.242581</v>
      </c>
      <c r="C92">
        <f>VLOOKUP(A92,[1]总校正后表!$A:$X,24,0)</f>
        <v>0.6167076</v>
      </c>
    </row>
    <row r="93" spans="1:3">
      <c r="A93" t="s">
        <v>1284</v>
      </c>
      <c r="B93">
        <v>-0.242555</v>
      </c>
      <c r="C93">
        <f>VLOOKUP(A93,[1]总校正后表!$A:$X,24,0)</f>
        <v>0.5341296</v>
      </c>
    </row>
    <row r="94" spans="1:3">
      <c r="A94" t="s">
        <v>564</v>
      </c>
      <c r="B94">
        <v>-0.242455</v>
      </c>
      <c r="C94">
        <f>VLOOKUP(A94,[1]总校正后表!$A:$X,24,0)</f>
        <v>0.765782</v>
      </c>
    </row>
    <row r="95" spans="1:3">
      <c r="A95" t="s">
        <v>778</v>
      </c>
      <c r="B95">
        <v>-0.24212</v>
      </c>
      <c r="C95">
        <f>VLOOKUP(A95,[1]总校正后表!$A:$X,24,0)</f>
        <v>0.6913514</v>
      </c>
    </row>
    <row r="96" spans="1:3">
      <c r="A96" t="s">
        <v>144</v>
      </c>
      <c r="B96">
        <v>-0.241954</v>
      </c>
      <c r="C96">
        <f>VLOOKUP(A96,[1]总校正后表!$A:$X,24,0)</f>
        <v>0.8942487</v>
      </c>
    </row>
    <row r="97" spans="1:3">
      <c r="A97" t="s">
        <v>198</v>
      </c>
      <c r="B97">
        <v>-0.241687</v>
      </c>
      <c r="C97">
        <f>VLOOKUP(A97,[1]总校正后表!$A:$X,24,0)</f>
        <v>1.0104342</v>
      </c>
    </row>
    <row r="98" spans="1:3">
      <c r="A98" t="s">
        <v>616</v>
      </c>
      <c r="B98">
        <v>-0.241487</v>
      </c>
      <c r="C98">
        <f>VLOOKUP(A98,[1]总校正后表!$A:$X,24,0)</f>
        <v>0.4270226</v>
      </c>
    </row>
    <row r="99" spans="1:3">
      <c r="A99" t="s">
        <v>247</v>
      </c>
      <c r="B99">
        <v>-0.24017</v>
      </c>
      <c r="C99">
        <f>VLOOKUP(A99,[1]总校正后表!$A:$X,24,0)</f>
        <v>0.5788157</v>
      </c>
    </row>
    <row r="100" spans="1:3">
      <c r="A100" t="s">
        <v>1019</v>
      </c>
      <c r="B100">
        <v>-0.239751</v>
      </c>
      <c r="C100">
        <f>VLOOKUP(A100,[1]总校正后表!$A:$X,24,0)</f>
        <v>1.1861197</v>
      </c>
    </row>
    <row r="101" spans="1:3">
      <c r="A101" t="s">
        <v>593</v>
      </c>
      <c r="B101">
        <v>-0.238693</v>
      </c>
      <c r="C101">
        <f>VLOOKUP(A101,[1]总校正后表!$A:$X,24,0)</f>
        <v>0.939244</v>
      </c>
    </row>
    <row r="102" spans="1:3">
      <c r="A102" t="s">
        <v>667</v>
      </c>
      <c r="B102">
        <v>-0.236588</v>
      </c>
      <c r="C102">
        <f>VLOOKUP(A102,[1]总校正后表!$A:$X,24,0)</f>
        <v>0.4492764</v>
      </c>
    </row>
    <row r="103" spans="1:3">
      <c r="A103" t="s">
        <v>120</v>
      </c>
      <c r="B103">
        <v>-0.235788</v>
      </c>
      <c r="C103">
        <f>VLOOKUP(A103,[1]总校正后表!$A:$X,24,0)</f>
        <v>0.1790026</v>
      </c>
    </row>
    <row r="104" spans="1:3">
      <c r="A104" t="s">
        <v>530</v>
      </c>
      <c r="B104">
        <v>-0.235569</v>
      </c>
      <c r="C104">
        <f>VLOOKUP(A104,[1]总校正后表!$A:$X,24,0)</f>
        <v>0.6425294</v>
      </c>
    </row>
    <row r="105" spans="1:3">
      <c r="A105" t="s">
        <v>164</v>
      </c>
      <c r="B105">
        <v>-0.234359</v>
      </c>
      <c r="C105">
        <f>VLOOKUP(A105,[1]总校正后表!$A:$X,24,0)</f>
        <v>0.2226541</v>
      </c>
    </row>
    <row r="106" spans="1:3">
      <c r="A106" t="s">
        <v>336</v>
      </c>
      <c r="B106">
        <v>-0.233923</v>
      </c>
      <c r="C106">
        <f>VLOOKUP(A106,[1]总校正后表!$A:$X,24,0)</f>
        <v>-0.0721586</v>
      </c>
    </row>
    <row r="107" spans="1:3">
      <c r="A107" t="s">
        <v>236</v>
      </c>
      <c r="B107">
        <v>-0.233346</v>
      </c>
      <c r="C107">
        <f>VLOOKUP(A107,[1]总校正后表!$A:$X,24,0)</f>
        <v>0.9830537</v>
      </c>
    </row>
    <row r="108" spans="1:3">
      <c r="A108" t="s">
        <v>722</v>
      </c>
      <c r="B108">
        <v>-0.233234</v>
      </c>
      <c r="C108">
        <f>VLOOKUP(A108,[1]总校正后表!$A:$X,24,0)</f>
        <v>1.3439332</v>
      </c>
    </row>
    <row r="109" spans="1:3">
      <c r="A109" t="s">
        <v>813</v>
      </c>
      <c r="B109">
        <v>-0.232561</v>
      </c>
      <c r="C109">
        <f>VLOOKUP(A109,[1]总校正后表!$A:$X,24,0)</f>
        <v>0.572758</v>
      </c>
    </row>
    <row r="110" spans="1:3">
      <c r="A110" t="s">
        <v>494</v>
      </c>
      <c r="B110">
        <v>-0.232345</v>
      </c>
      <c r="C110">
        <f>VLOOKUP(A110,[1]总校正后表!$A:$X,24,0)</f>
        <v>0.7821495</v>
      </c>
    </row>
    <row r="111" spans="1:3">
      <c r="A111" t="s">
        <v>866</v>
      </c>
      <c r="B111">
        <v>-0.230796</v>
      </c>
      <c r="C111">
        <f>VLOOKUP(A111,[1]总校正后表!$A:$X,24,0)</f>
        <v>0.5979656</v>
      </c>
    </row>
    <row r="112" spans="1:3">
      <c r="A112" t="s">
        <v>534</v>
      </c>
      <c r="B112">
        <v>-0.23008</v>
      </c>
      <c r="C112">
        <f>VLOOKUP(A112,[1]总校正后表!$A:$X,24,0)</f>
        <v>0.9403761</v>
      </c>
    </row>
    <row r="113" spans="1:3">
      <c r="A113" t="s">
        <v>595</v>
      </c>
      <c r="B113">
        <v>-0.23001</v>
      </c>
      <c r="C113">
        <f>VLOOKUP(A113,[1]总校正后表!$A:$X,24,0)</f>
        <v>0.0301397</v>
      </c>
    </row>
    <row r="114" spans="1:3">
      <c r="A114" t="s">
        <v>99</v>
      </c>
      <c r="B114">
        <v>-0.228704</v>
      </c>
      <c r="C114">
        <f>VLOOKUP(A114,[1]总校正后表!$A:$X,24,0)</f>
        <v>0.679277</v>
      </c>
    </row>
    <row r="115" spans="1:3">
      <c r="A115" t="s">
        <v>202</v>
      </c>
      <c r="B115">
        <v>-0.228332</v>
      </c>
      <c r="C115">
        <f>VLOOKUP(A115,[1]总校正后表!$A:$X,24,0)</f>
        <v>0.119619</v>
      </c>
    </row>
    <row r="116" spans="1:3">
      <c r="A116" t="s">
        <v>1048</v>
      </c>
      <c r="B116">
        <v>-0.227505</v>
      </c>
      <c r="C116">
        <f>VLOOKUP(A116,[1]总校正后表!$A:$X,24,0)</f>
        <v>1.0981565</v>
      </c>
    </row>
    <row r="117" spans="1:3">
      <c r="A117" t="s">
        <v>675</v>
      </c>
      <c r="B117">
        <v>-0.227328</v>
      </c>
      <c r="C117">
        <f>VLOOKUP(A117,[1]总校正后表!$A:$X,24,0)</f>
        <v>0.868471</v>
      </c>
    </row>
    <row r="118" spans="1:3">
      <c r="A118" t="s">
        <v>853</v>
      </c>
      <c r="B118">
        <v>-0.226798</v>
      </c>
      <c r="C118">
        <f>VLOOKUP(A118,[1]总校正后表!$A:$X,24,0)</f>
        <v>1.0434497</v>
      </c>
    </row>
    <row r="119" spans="1:3">
      <c r="A119" t="s">
        <v>298</v>
      </c>
      <c r="B119">
        <v>-0.226245</v>
      </c>
      <c r="C119">
        <f>VLOOKUP(A119,[1]总校正后表!$A:$X,24,0)</f>
        <v>1.1887342</v>
      </c>
    </row>
    <row r="120" spans="1:3">
      <c r="A120" t="s">
        <v>232</v>
      </c>
      <c r="B120">
        <v>-0.224766</v>
      </c>
      <c r="C120">
        <f>VLOOKUP(A120,[1]总校正后表!$A:$X,24,0)</f>
        <v>1.0695631</v>
      </c>
    </row>
    <row r="121" spans="1:3">
      <c r="A121" t="s">
        <v>995</v>
      </c>
      <c r="B121">
        <v>-0.22464</v>
      </c>
      <c r="C121">
        <f>VLOOKUP(A121,[1]总校正后表!$A:$X,24,0)</f>
        <v>0.7906361</v>
      </c>
    </row>
    <row r="122" spans="1:3">
      <c r="A122" t="s">
        <v>522</v>
      </c>
      <c r="B122">
        <v>-0.224243</v>
      </c>
      <c r="C122">
        <f>VLOOKUP(A122,[1]总校正后表!$A:$X,24,0)</f>
        <v>0.75321</v>
      </c>
    </row>
    <row r="123" spans="1:3">
      <c r="A123" t="s">
        <v>898</v>
      </c>
      <c r="B123">
        <v>-0.22172</v>
      </c>
      <c r="C123">
        <f>VLOOKUP(A123,[1]总校正后表!$A:$X,24,0)</f>
        <v>0.448577</v>
      </c>
    </row>
    <row r="124" spans="1:3">
      <c r="A124" t="s">
        <v>23</v>
      </c>
      <c r="B124">
        <v>-0.221647</v>
      </c>
      <c r="C124">
        <f>VLOOKUP(A124,[1]总校正后表!$A:$X,24,0)</f>
        <v>0.801183</v>
      </c>
    </row>
    <row r="125" spans="1:3">
      <c r="A125" t="s">
        <v>948</v>
      </c>
      <c r="B125">
        <v>-0.221438</v>
      </c>
      <c r="C125">
        <f>VLOOKUP(A125,[1]总校正后表!$A:$X,24,0)</f>
        <v>0.9723694</v>
      </c>
    </row>
    <row r="126" spans="1:3">
      <c r="A126" t="s">
        <v>1049</v>
      </c>
      <c r="B126">
        <v>-0.221042</v>
      </c>
      <c r="C126">
        <f>VLOOKUP(A126,[1]总校正后表!$A:$X,24,0)</f>
        <v>1.030546</v>
      </c>
    </row>
    <row r="127" spans="1:3">
      <c r="A127" t="s">
        <v>269</v>
      </c>
      <c r="B127">
        <v>-0.220859</v>
      </c>
      <c r="C127">
        <f>VLOOKUP(A127,[1]总校正后表!$A:$X,24,0)</f>
        <v>0.4578921</v>
      </c>
    </row>
    <row r="128" spans="1:3">
      <c r="A128" t="s">
        <v>79</v>
      </c>
      <c r="B128">
        <v>-0.219622</v>
      </c>
      <c r="C128">
        <f>VLOOKUP(A128,[1]总校正后表!$A:$X,24,0)</f>
        <v>0.9463161</v>
      </c>
    </row>
    <row r="129" spans="1:3">
      <c r="A129" t="s">
        <v>499</v>
      </c>
      <c r="B129">
        <v>-0.218</v>
      </c>
      <c r="C129">
        <f>VLOOKUP(A129,[1]总校正后表!$A:$X,24,0)</f>
        <v>0.9070232</v>
      </c>
    </row>
    <row r="130" spans="1:3">
      <c r="A130" t="s">
        <v>811</v>
      </c>
      <c r="B130">
        <v>-0.215847</v>
      </c>
      <c r="C130">
        <f>VLOOKUP(A130,[1]总校正后表!$A:$X,24,0)</f>
        <v>1.0801504</v>
      </c>
    </row>
    <row r="131" spans="1:3">
      <c r="A131" t="s">
        <v>658</v>
      </c>
      <c r="B131">
        <v>-0.215699</v>
      </c>
      <c r="C131">
        <f>VLOOKUP(A131,[1]总校正后表!$A:$X,24,0)</f>
        <v>0.2896766</v>
      </c>
    </row>
    <row r="132" spans="1:3">
      <c r="A132" t="s">
        <v>199</v>
      </c>
      <c r="B132">
        <v>-0.214577</v>
      </c>
      <c r="C132">
        <f>VLOOKUP(A132,[1]总校正后表!$A:$X,24,0)</f>
        <v>0.1656626</v>
      </c>
    </row>
    <row r="133" spans="1:3">
      <c r="A133" t="s">
        <v>402</v>
      </c>
      <c r="B133">
        <v>-0.213362</v>
      </c>
      <c r="C133">
        <f>VLOOKUP(A133,[1]总校正后表!$A:$X,24,0)</f>
        <v>0.7528727</v>
      </c>
    </row>
    <row r="134" spans="1:3">
      <c r="A134" t="s">
        <v>563</v>
      </c>
      <c r="B134">
        <v>-0.213103</v>
      </c>
      <c r="C134">
        <f>VLOOKUP(A134,[1]总校正后表!$A:$X,24,0)</f>
        <v>1.236465</v>
      </c>
    </row>
    <row r="135" spans="1:3">
      <c r="A135" t="s">
        <v>546</v>
      </c>
      <c r="B135">
        <v>-0.212823</v>
      </c>
      <c r="C135">
        <f>VLOOKUP(A135,[1]总校正后表!$A:$X,24,0)</f>
        <v>0.956087</v>
      </c>
    </row>
    <row r="136" spans="1:3">
      <c r="A136" t="s">
        <v>899</v>
      </c>
      <c r="B136">
        <v>-0.212221</v>
      </c>
      <c r="C136">
        <f>VLOOKUP(A136,[1]总校正后表!$A:$X,24,0)</f>
        <v>0.2136051</v>
      </c>
    </row>
    <row r="137" spans="1:3">
      <c r="A137" t="s">
        <v>201</v>
      </c>
      <c r="B137">
        <v>-0.210557</v>
      </c>
      <c r="C137">
        <f>VLOOKUP(A137,[1]总校正后表!$A:$X,24,0)</f>
        <v>1.0467541</v>
      </c>
    </row>
    <row r="138" spans="1:3">
      <c r="A138" t="s">
        <v>1109</v>
      </c>
      <c r="B138">
        <v>-0.210207</v>
      </c>
      <c r="C138">
        <f>VLOOKUP(A138,[1]总校正后表!$A:$X,24,0)</f>
        <v>0.8208917</v>
      </c>
    </row>
    <row r="139" spans="1:3">
      <c r="A139" t="s">
        <v>795</v>
      </c>
      <c r="B139">
        <v>-0.209982</v>
      </c>
      <c r="C139">
        <f>VLOOKUP(A139,[1]总校正后表!$A:$X,24,0)</f>
        <v>0.9474404</v>
      </c>
    </row>
    <row r="140" spans="1:3">
      <c r="A140" t="s">
        <v>438</v>
      </c>
      <c r="B140">
        <v>-0.207125</v>
      </c>
      <c r="C140">
        <f>VLOOKUP(A140,[1]总校正后表!$A:$X,24,0)</f>
        <v>0.6017651</v>
      </c>
    </row>
    <row r="141" spans="1:3">
      <c r="A141" t="s">
        <v>773</v>
      </c>
      <c r="B141">
        <v>-0.206506</v>
      </c>
      <c r="C141">
        <f>VLOOKUP(A141,[1]总校正后表!$A:$X,24,0)</f>
        <v>0.5133061</v>
      </c>
    </row>
    <row r="142" spans="1:3">
      <c r="A142" t="s">
        <v>108</v>
      </c>
      <c r="B142">
        <v>-0.20636</v>
      </c>
      <c r="C142">
        <f>VLOOKUP(A142,[1]总校正后表!$A:$X,24,0)</f>
        <v>0.3421951</v>
      </c>
    </row>
    <row r="143" spans="1:3">
      <c r="A143" t="s">
        <v>101</v>
      </c>
      <c r="B143">
        <v>-0.206219</v>
      </c>
      <c r="C143">
        <f>VLOOKUP(A143,[1]总校正后表!$A:$X,24,0)</f>
        <v>0.8413612</v>
      </c>
    </row>
    <row r="144" spans="1:3">
      <c r="A144" t="s">
        <v>597</v>
      </c>
      <c r="B144">
        <v>-0.205867</v>
      </c>
      <c r="C144">
        <f>VLOOKUP(A144,[1]总校正后表!$A:$X,24,0)</f>
        <v>0.7265597</v>
      </c>
    </row>
    <row r="145" spans="1:3">
      <c r="A145" t="s">
        <v>335</v>
      </c>
      <c r="B145">
        <v>-0.205758</v>
      </c>
      <c r="C145">
        <f>VLOOKUP(A145,[1]总校正后表!$A:$X,24,0)</f>
        <v>1.474061</v>
      </c>
    </row>
    <row r="146" spans="1:3">
      <c r="A146" t="s">
        <v>242</v>
      </c>
      <c r="B146">
        <v>-0.205298</v>
      </c>
      <c r="C146">
        <f>VLOOKUP(A146,[1]总校正后表!$A:$X,24,0)</f>
        <v>0.5771161</v>
      </c>
    </row>
    <row r="147" spans="1:3">
      <c r="A147" t="s">
        <v>466</v>
      </c>
      <c r="B147">
        <v>-0.20524</v>
      </c>
      <c r="C147">
        <f>VLOOKUP(A147,[1]总校正后表!$A:$X,24,0)</f>
        <v>0.9184572</v>
      </c>
    </row>
    <row r="148" spans="1:3">
      <c r="A148" t="s">
        <v>482</v>
      </c>
      <c r="B148">
        <v>-0.204607</v>
      </c>
      <c r="C148">
        <f>VLOOKUP(A148,[1]总校正后表!$A:$X,24,0)</f>
        <v>1.41909</v>
      </c>
    </row>
    <row r="149" spans="1:3">
      <c r="A149" t="s">
        <v>252</v>
      </c>
      <c r="B149">
        <v>-0.202104</v>
      </c>
      <c r="C149">
        <f>VLOOKUP(A149,[1]总校正后表!$A:$X,24,0)</f>
        <v>1.1682594</v>
      </c>
    </row>
    <row r="150" spans="1:3">
      <c r="A150" t="s">
        <v>432</v>
      </c>
      <c r="B150">
        <v>-0.201638</v>
      </c>
      <c r="C150">
        <f>VLOOKUP(A150,[1]总校正后表!$A:$X,24,0)</f>
        <v>0.3105411</v>
      </c>
    </row>
    <row r="151" spans="1:3">
      <c r="A151" t="s">
        <v>1118</v>
      </c>
      <c r="B151">
        <v>-0.201065</v>
      </c>
      <c r="C151">
        <f>VLOOKUP(A151,[1]总校正后表!$A:$X,24,0)</f>
        <v>0.5890406</v>
      </c>
    </row>
    <row r="152" spans="1:3">
      <c r="A152" t="s">
        <v>653</v>
      </c>
      <c r="B152">
        <v>-0.200716</v>
      </c>
      <c r="C152">
        <f>VLOOKUP(A152,[1]总校正后表!$A:$X,24,0)</f>
        <v>0.9041837</v>
      </c>
    </row>
    <row r="153" spans="1:3">
      <c r="A153" t="s">
        <v>985</v>
      </c>
      <c r="B153">
        <v>-0.2001</v>
      </c>
      <c r="C153">
        <f>VLOOKUP(A153,[1]总校正后表!$A:$X,24,0)</f>
        <v>0.5275451</v>
      </c>
    </row>
    <row r="154" spans="1:3">
      <c r="A154" t="s">
        <v>480</v>
      </c>
      <c r="B154">
        <v>-0.200083</v>
      </c>
      <c r="C154">
        <f>VLOOKUP(A154,[1]总校正后表!$A:$X,24,0)</f>
        <v>1.0035345</v>
      </c>
    </row>
    <row r="155" spans="1:3">
      <c r="A155" t="s">
        <v>652</v>
      </c>
      <c r="B155">
        <v>-0.200071</v>
      </c>
      <c r="C155">
        <f>VLOOKUP(A155,[1]总校正后表!$A:$X,24,0)</f>
        <v>0.6549417</v>
      </c>
    </row>
    <row r="156" spans="1:3">
      <c r="A156" t="s">
        <v>865</v>
      </c>
      <c r="B156">
        <v>-0.19806</v>
      </c>
      <c r="C156">
        <f>VLOOKUP(A156,[1]总校正后表!$A:$X,24,0)</f>
        <v>1.0986832</v>
      </c>
    </row>
    <row r="157" spans="1:3">
      <c r="A157" t="s">
        <v>754</v>
      </c>
      <c r="B157">
        <v>-0.197873</v>
      </c>
      <c r="C157">
        <f>VLOOKUP(A157,[1]总校正后表!$A:$X,24,0)</f>
        <v>0.443748</v>
      </c>
    </row>
    <row r="158" spans="1:3">
      <c r="A158" t="s">
        <v>316</v>
      </c>
      <c r="B158">
        <v>-0.195856</v>
      </c>
      <c r="C158">
        <f>VLOOKUP(A158,[1]总校正后表!$A:$X,24,0)</f>
        <v>0.3233235</v>
      </c>
    </row>
    <row r="159" spans="1:3">
      <c r="A159" t="s">
        <v>217</v>
      </c>
      <c r="B159">
        <v>-0.195538</v>
      </c>
      <c r="C159">
        <f>VLOOKUP(A159,[1]总校正后表!$A:$X,24,0)</f>
        <v>0.3733081</v>
      </c>
    </row>
    <row r="160" spans="1:3">
      <c r="A160" t="s">
        <v>680</v>
      </c>
      <c r="B160">
        <v>-0.195008</v>
      </c>
      <c r="C160">
        <f>VLOOKUP(A160,[1]总校正后表!$A:$X,24,0)</f>
        <v>0.6663576</v>
      </c>
    </row>
    <row r="161" spans="1:3">
      <c r="A161" t="s">
        <v>833</v>
      </c>
      <c r="B161">
        <v>-0.193952</v>
      </c>
      <c r="C161">
        <f>VLOOKUP(A161,[1]总校正后表!$A:$X,24,0)</f>
        <v>0.74139</v>
      </c>
    </row>
    <row r="162" spans="1:3">
      <c r="A162" t="s">
        <v>119</v>
      </c>
      <c r="B162">
        <v>-0.193651</v>
      </c>
      <c r="C162">
        <f>VLOOKUP(A162,[1]总校正后表!$A:$X,24,0)</f>
        <v>0.7172346</v>
      </c>
    </row>
    <row r="163" spans="1:3">
      <c r="A163" t="s">
        <v>935</v>
      </c>
      <c r="B163">
        <v>-0.192709</v>
      </c>
      <c r="C163">
        <f>VLOOKUP(A163,[1]总校正后表!$A:$X,24,0)</f>
        <v>0.969113</v>
      </c>
    </row>
    <row r="164" spans="1:3">
      <c r="A164" t="s">
        <v>749</v>
      </c>
      <c r="B164">
        <v>-0.191304</v>
      </c>
      <c r="C164">
        <f>VLOOKUP(A164,[1]总校正后表!$A:$X,24,0)</f>
        <v>0.7342064</v>
      </c>
    </row>
    <row r="165" spans="1:3">
      <c r="A165" t="s">
        <v>787</v>
      </c>
      <c r="B165">
        <v>-0.191185</v>
      </c>
      <c r="C165">
        <f>VLOOKUP(A165,[1]总校正后表!$A:$X,24,0)</f>
        <v>1.1582131</v>
      </c>
    </row>
    <row r="166" spans="1:3">
      <c r="A166" t="s">
        <v>1193</v>
      </c>
      <c r="B166">
        <v>-0.190936</v>
      </c>
      <c r="C166">
        <f>VLOOKUP(A166,[1]总校正后表!$A:$X,24,0)</f>
        <v>0.694124</v>
      </c>
    </row>
    <row r="167" spans="1:3">
      <c r="A167" t="s">
        <v>411</v>
      </c>
      <c r="B167">
        <v>-0.190057</v>
      </c>
      <c r="C167">
        <f>VLOOKUP(A167,[1]总校正后表!$A:$X,24,0)</f>
        <v>1.202595</v>
      </c>
    </row>
    <row r="168" spans="1:3">
      <c r="A168" t="s">
        <v>473</v>
      </c>
      <c r="B168">
        <v>-0.189861</v>
      </c>
      <c r="C168">
        <f>VLOOKUP(A168,[1]总校正后表!$A:$X,24,0)</f>
        <v>0.3987735</v>
      </c>
    </row>
    <row r="169" spans="1:3">
      <c r="A169" t="s">
        <v>381</v>
      </c>
      <c r="B169">
        <v>-0.189732</v>
      </c>
      <c r="C169">
        <f>VLOOKUP(A169,[1]总校正后表!$A:$X,24,0)</f>
        <v>0.703906</v>
      </c>
    </row>
    <row r="170" spans="1:3">
      <c r="A170" t="s">
        <v>633</v>
      </c>
      <c r="B170">
        <v>-0.189655</v>
      </c>
      <c r="C170">
        <f>VLOOKUP(A170,[1]总校正后表!$A:$X,24,0)</f>
        <v>1.548136</v>
      </c>
    </row>
    <row r="171" spans="1:3">
      <c r="A171" t="s">
        <v>1005</v>
      </c>
      <c r="B171">
        <v>-0.189552</v>
      </c>
      <c r="C171">
        <f>VLOOKUP(A171,[1]总校正后表!$A:$X,24,0)</f>
        <v>0.7706641</v>
      </c>
    </row>
    <row r="172" spans="1:3">
      <c r="A172" t="s">
        <v>1043</v>
      </c>
      <c r="B172">
        <v>-0.188522</v>
      </c>
      <c r="C172">
        <f>VLOOKUP(A172,[1]总校正后表!$A:$X,24,0)</f>
        <v>0.5273551</v>
      </c>
    </row>
    <row r="173" spans="1:3">
      <c r="A173" t="s">
        <v>327</v>
      </c>
      <c r="B173">
        <v>-0.187933</v>
      </c>
      <c r="C173">
        <f>VLOOKUP(A173,[1]总校正后表!$A:$X,24,0)</f>
        <v>0.3998117</v>
      </c>
    </row>
    <row r="174" spans="1:3">
      <c r="A174" t="s">
        <v>839</v>
      </c>
      <c r="B174">
        <v>-0.187928</v>
      </c>
      <c r="C174">
        <f>VLOOKUP(A174,[1]总校正后表!$A:$X,24,0)</f>
        <v>0.5554111</v>
      </c>
    </row>
    <row r="175" spans="1:3">
      <c r="A175" t="s">
        <v>1149</v>
      </c>
      <c r="B175">
        <v>-0.186873</v>
      </c>
      <c r="C175">
        <f>VLOOKUP(A175,[1]总校正后表!$A:$X,24,0)</f>
        <v>0.489456</v>
      </c>
    </row>
    <row r="176" spans="1:3">
      <c r="A176" t="s">
        <v>146</v>
      </c>
      <c r="B176">
        <v>-0.186111</v>
      </c>
      <c r="C176">
        <f>VLOOKUP(A176,[1]总校正后表!$A:$X,24,0)</f>
        <v>0.626171</v>
      </c>
    </row>
    <row r="177" spans="1:3">
      <c r="A177" t="s">
        <v>104</v>
      </c>
      <c r="B177">
        <v>-0.185435</v>
      </c>
      <c r="C177">
        <f>VLOOKUP(A177,[1]总校正后表!$A:$X,24,0)</f>
        <v>0.4411414</v>
      </c>
    </row>
    <row r="178" spans="1:3">
      <c r="A178" t="s">
        <v>369</v>
      </c>
      <c r="B178">
        <v>-0.184524</v>
      </c>
      <c r="C178">
        <f>VLOOKUP(A178,[1]总校正后表!$A:$X,24,0)</f>
        <v>0.1963441</v>
      </c>
    </row>
    <row r="179" spans="1:3">
      <c r="A179" t="s">
        <v>489</v>
      </c>
      <c r="B179">
        <v>-0.184325</v>
      </c>
      <c r="C179">
        <f>VLOOKUP(A179,[1]总校正后表!$A:$X,24,0)</f>
        <v>0.4895346</v>
      </c>
    </row>
    <row r="180" spans="1:3">
      <c r="A180" t="s">
        <v>911</v>
      </c>
      <c r="B180">
        <v>-0.183975</v>
      </c>
      <c r="C180">
        <f>VLOOKUP(A180,[1]总校正后表!$A:$X,24,0)</f>
        <v>0.6418195</v>
      </c>
    </row>
    <row r="181" spans="1:3">
      <c r="A181" t="s">
        <v>1081</v>
      </c>
      <c r="B181">
        <v>-0.183369</v>
      </c>
      <c r="C181">
        <f>VLOOKUP(A181,[1]总校正后表!$A:$X,24,0)</f>
        <v>0.8684734</v>
      </c>
    </row>
    <row r="182" spans="1:3">
      <c r="A182" t="s">
        <v>40</v>
      </c>
      <c r="B182">
        <v>-0.183368</v>
      </c>
      <c r="C182">
        <f>VLOOKUP(A182,[1]总校正后表!$A:$X,24,0)</f>
        <v>0.5005636</v>
      </c>
    </row>
    <row r="183" spans="1:3">
      <c r="A183" t="s">
        <v>488</v>
      </c>
      <c r="B183">
        <v>-0.183346</v>
      </c>
      <c r="C183">
        <f>VLOOKUP(A183,[1]总校正后表!$A:$X,24,0)</f>
        <v>0.665144</v>
      </c>
    </row>
    <row r="184" spans="1:3">
      <c r="A184" t="s">
        <v>1107</v>
      </c>
      <c r="B184">
        <v>-0.1833</v>
      </c>
      <c r="C184">
        <f>VLOOKUP(A184,[1]总校正后表!$A:$X,24,0)</f>
        <v>0.4316094</v>
      </c>
    </row>
    <row r="185" spans="1:3">
      <c r="A185" t="s">
        <v>621</v>
      </c>
      <c r="B185">
        <v>-0.182021</v>
      </c>
      <c r="C185">
        <f>VLOOKUP(A185,[1]总校正后表!$A:$X,24,0)</f>
        <v>0.4713331</v>
      </c>
    </row>
    <row r="186" spans="1:3">
      <c r="A186" t="s">
        <v>263</v>
      </c>
      <c r="B186">
        <v>-0.181927</v>
      </c>
      <c r="C186">
        <f>VLOOKUP(A186,[1]总校正后表!$A:$X,24,0)</f>
        <v>1.366635</v>
      </c>
    </row>
    <row r="187" spans="1:3">
      <c r="A187" t="s">
        <v>1175</v>
      </c>
      <c r="B187">
        <v>-0.180388</v>
      </c>
      <c r="C187">
        <f>VLOOKUP(A187,[1]总校正后表!$A:$X,24,0)</f>
        <v>1.4846865</v>
      </c>
    </row>
    <row r="188" spans="1:3">
      <c r="A188" t="s">
        <v>498</v>
      </c>
      <c r="B188">
        <v>-0.180011</v>
      </c>
      <c r="C188">
        <f>VLOOKUP(A188,[1]总校正后表!$A:$X,24,0)</f>
        <v>0.8772095</v>
      </c>
    </row>
    <row r="189" spans="1:3">
      <c r="A189" t="s">
        <v>1103</v>
      </c>
      <c r="B189">
        <v>-0.179467</v>
      </c>
      <c r="C189">
        <f>VLOOKUP(A189,[1]总校正后表!$A:$X,24,0)</f>
        <v>0.2699046</v>
      </c>
    </row>
    <row r="190" spans="1:3">
      <c r="A190" t="s">
        <v>630</v>
      </c>
      <c r="B190">
        <v>-0.179221</v>
      </c>
      <c r="C190">
        <f>VLOOKUP(A190,[1]总校正后表!$A:$X,24,0)</f>
        <v>0.7347576</v>
      </c>
    </row>
    <row r="191" spans="1:3">
      <c r="A191" t="s">
        <v>1238</v>
      </c>
      <c r="B191">
        <v>-0.17873</v>
      </c>
      <c r="C191">
        <f>VLOOKUP(A191,[1]总校正后表!$A:$X,24,0)</f>
        <v>0.8654501</v>
      </c>
    </row>
    <row r="192" spans="1:3">
      <c r="A192" t="s">
        <v>216</v>
      </c>
      <c r="B192">
        <v>-0.178727</v>
      </c>
      <c r="C192">
        <f>VLOOKUP(A192,[1]总校正后表!$A:$X,24,0)</f>
        <v>0.6106261</v>
      </c>
    </row>
    <row r="193" spans="1:3">
      <c r="A193" t="s">
        <v>810</v>
      </c>
      <c r="B193">
        <v>-0.17871</v>
      </c>
      <c r="C193">
        <f>VLOOKUP(A193,[1]总校正后表!$A:$X,24,0)</f>
        <v>1.092439</v>
      </c>
    </row>
    <row r="194" spans="1:3">
      <c r="A194" t="s">
        <v>840</v>
      </c>
      <c r="B194">
        <v>-0.178313</v>
      </c>
      <c r="C194">
        <f>VLOOKUP(A194,[1]总校正后表!$A:$X,24,0)</f>
        <v>1.288894</v>
      </c>
    </row>
    <row r="195" spans="1:3">
      <c r="A195" t="s">
        <v>254</v>
      </c>
      <c r="B195">
        <v>-0.178043</v>
      </c>
      <c r="C195">
        <f>VLOOKUP(A195,[1]总校正后表!$A:$X,24,0)</f>
        <v>0.9621677</v>
      </c>
    </row>
    <row r="196" spans="1:3">
      <c r="A196" t="s">
        <v>456</v>
      </c>
      <c r="B196">
        <v>-0.177709</v>
      </c>
      <c r="C196">
        <f>VLOOKUP(A196,[1]总校正后表!$A:$X,24,0)</f>
        <v>0.4615556</v>
      </c>
    </row>
    <row r="197" spans="1:3">
      <c r="A197" t="s">
        <v>799</v>
      </c>
      <c r="B197">
        <v>-0.177444</v>
      </c>
      <c r="C197">
        <f>VLOOKUP(A197,[1]总校正后表!$A:$X,24,0)</f>
        <v>1.133963</v>
      </c>
    </row>
    <row r="198" spans="1:3">
      <c r="A198" t="s">
        <v>1075</v>
      </c>
      <c r="B198">
        <v>-0.177402</v>
      </c>
      <c r="C198">
        <f>VLOOKUP(A198,[1]总校正后表!$A:$X,24,0)</f>
        <v>0.7282341</v>
      </c>
    </row>
    <row r="199" spans="1:3">
      <c r="A199" t="s">
        <v>339</v>
      </c>
      <c r="B199">
        <v>-0.17716</v>
      </c>
      <c r="C199">
        <f>VLOOKUP(A199,[1]总校正后表!$A:$X,24,0)</f>
        <v>0.4937445</v>
      </c>
    </row>
    <row r="200" spans="1:3">
      <c r="A200" t="s">
        <v>1051</v>
      </c>
      <c r="B200">
        <v>-0.176987</v>
      </c>
      <c r="C200">
        <f>VLOOKUP(A200,[1]总校正后表!$A:$X,24,0)</f>
        <v>0.9642692</v>
      </c>
    </row>
    <row r="201" spans="1:3">
      <c r="A201" t="s">
        <v>990</v>
      </c>
      <c r="B201">
        <v>-0.176958</v>
      </c>
      <c r="C201">
        <f>VLOOKUP(A201,[1]总校正后表!$A:$X,24,0)</f>
        <v>1.1268707</v>
      </c>
    </row>
    <row r="202" spans="1:3">
      <c r="A202" t="s">
        <v>194</v>
      </c>
      <c r="B202">
        <v>-0.17632</v>
      </c>
      <c r="C202">
        <f>VLOOKUP(A202,[1]总校正后表!$A:$X,24,0)</f>
        <v>0.3761545</v>
      </c>
    </row>
    <row r="203" spans="1:3">
      <c r="A203" t="s">
        <v>1166</v>
      </c>
      <c r="B203">
        <v>-0.175731</v>
      </c>
      <c r="C203">
        <f>VLOOKUP(A203,[1]总校正后表!$A:$X,24,0)</f>
        <v>0.2384976</v>
      </c>
    </row>
    <row r="204" spans="1:3">
      <c r="A204" t="s">
        <v>163</v>
      </c>
      <c r="B204">
        <v>-0.175191</v>
      </c>
      <c r="C204">
        <f>VLOOKUP(A204,[1]总校正后表!$A:$X,24,0)</f>
        <v>0.3457274</v>
      </c>
    </row>
    <row r="205" spans="1:3">
      <c r="A205" t="s">
        <v>129</v>
      </c>
      <c r="B205">
        <v>-0.174011</v>
      </c>
      <c r="C205">
        <f>VLOOKUP(A205,[1]总校正后表!$A:$X,24,0)</f>
        <v>0.745762</v>
      </c>
    </row>
    <row r="206" spans="1:3">
      <c r="A206" t="s">
        <v>94</v>
      </c>
      <c r="B206">
        <v>-0.173147</v>
      </c>
      <c r="C206">
        <f>VLOOKUP(A206,[1]总校正后表!$A:$X,24,0)</f>
        <v>1.026836</v>
      </c>
    </row>
    <row r="207" spans="1:3">
      <c r="A207" t="s">
        <v>924</v>
      </c>
      <c r="B207">
        <v>-0.172435</v>
      </c>
      <c r="C207">
        <f>VLOOKUP(A207,[1]总校正后表!$A:$X,24,0)</f>
        <v>0.8487352</v>
      </c>
    </row>
    <row r="208" spans="1:3">
      <c r="A208" t="s">
        <v>331</v>
      </c>
      <c r="B208">
        <v>-0.17187</v>
      </c>
      <c r="C208">
        <f>VLOOKUP(A208,[1]总校正后表!$A:$X,24,0)</f>
        <v>0.4159127</v>
      </c>
    </row>
    <row r="209" spans="1:3">
      <c r="A209" t="s">
        <v>801</v>
      </c>
      <c r="B209">
        <v>-0.171512</v>
      </c>
      <c r="C209">
        <f>VLOOKUP(A209,[1]总校正后表!$A:$X,24,0)</f>
        <v>0.6622192</v>
      </c>
    </row>
    <row r="210" spans="1:3">
      <c r="A210" t="s">
        <v>764</v>
      </c>
      <c r="B210">
        <v>-0.171301</v>
      </c>
      <c r="C210">
        <f>VLOOKUP(A210,[1]总校正后表!$A:$X,24,0)</f>
        <v>1.0897291</v>
      </c>
    </row>
    <row r="211" spans="1:3">
      <c r="A211" t="s">
        <v>107</v>
      </c>
      <c r="B211">
        <v>-0.171247</v>
      </c>
      <c r="C211">
        <f>VLOOKUP(A211,[1]总校正后表!$A:$X,24,0)</f>
        <v>0.2565454</v>
      </c>
    </row>
    <row r="212" spans="1:3">
      <c r="A212" t="s">
        <v>790</v>
      </c>
      <c r="B212">
        <v>-0.171218</v>
      </c>
      <c r="C212">
        <f>VLOOKUP(A212,[1]总校正后表!$A:$X,24,0)</f>
        <v>0.9717812</v>
      </c>
    </row>
    <row r="213" spans="1:3">
      <c r="A213" t="s">
        <v>619</v>
      </c>
      <c r="B213">
        <v>-0.170483</v>
      </c>
      <c r="C213">
        <f>VLOOKUP(A213,[1]总校正后表!$A:$X,24,0)</f>
        <v>1.710984</v>
      </c>
    </row>
    <row r="214" spans="1:3">
      <c r="A214" t="s">
        <v>568</v>
      </c>
      <c r="B214">
        <v>-0.169497</v>
      </c>
      <c r="C214">
        <f>VLOOKUP(A214,[1]总校正后表!$A:$X,24,0)</f>
        <v>0.588932</v>
      </c>
    </row>
    <row r="215" spans="1:3">
      <c r="A215" t="s">
        <v>244</v>
      </c>
      <c r="B215">
        <v>-0.169383</v>
      </c>
      <c r="C215">
        <f>VLOOKUP(A215,[1]总校正后表!$A:$X,24,0)</f>
        <v>0.457724</v>
      </c>
    </row>
    <row r="216" spans="1:3">
      <c r="A216" t="s">
        <v>493</v>
      </c>
      <c r="B216">
        <v>-0.169036</v>
      </c>
      <c r="C216">
        <f>VLOOKUP(A216,[1]总校正后表!$A:$X,24,0)</f>
        <v>0.3494996</v>
      </c>
    </row>
    <row r="217" spans="1:3">
      <c r="A217" t="s">
        <v>965</v>
      </c>
      <c r="B217">
        <v>-0.168427</v>
      </c>
      <c r="C217">
        <f>VLOOKUP(A217,[1]总校正后表!$A:$X,24,0)</f>
        <v>0.7938275</v>
      </c>
    </row>
    <row r="218" spans="1:3">
      <c r="A218" t="s">
        <v>35</v>
      </c>
      <c r="B218">
        <v>-0.168231</v>
      </c>
      <c r="C218">
        <f>VLOOKUP(A218,[1]总校正后表!$A:$X,24,0)</f>
        <v>0.672245</v>
      </c>
    </row>
    <row r="219" spans="1:3">
      <c r="A219" t="s">
        <v>901</v>
      </c>
      <c r="B219">
        <v>-0.167768</v>
      </c>
      <c r="C219">
        <f>VLOOKUP(A219,[1]总校正后表!$A:$X,24,0)</f>
        <v>1.050411</v>
      </c>
    </row>
    <row r="220" spans="1:3">
      <c r="A220" t="s">
        <v>309</v>
      </c>
      <c r="B220">
        <v>-0.167529</v>
      </c>
      <c r="C220">
        <f>VLOOKUP(A220,[1]总校正后表!$A:$X,24,0)</f>
        <v>0.969906</v>
      </c>
    </row>
    <row r="221" spans="1:3">
      <c r="A221" t="s">
        <v>570</v>
      </c>
      <c r="B221">
        <v>-0.167261</v>
      </c>
      <c r="C221">
        <f>VLOOKUP(A221,[1]总校正后表!$A:$X,24,0)</f>
        <v>0.7482244</v>
      </c>
    </row>
    <row r="222" spans="1:3">
      <c r="A222" t="s">
        <v>262</v>
      </c>
      <c r="B222">
        <v>-0.166764</v>
      </c>
      <c r="C222">
        <f>VLOOKUP(A222,[1]总校正后表!$A:$X,24,0)</f>
        <v>1.459195</v>
      </c>
    </row>
    <row r="223" spans="1:3">
      <c r="A223" t="s">
        <v>500</v>
      </c>
      <c r="B223">
        <v>-0.166695</v>
      </c>
      <c r="C223">
        <f>VLOOKUP(A223,[1]总校正后表!$A:$X,24,0)</f>
        <v>0.705081</v>
      </c>
    </row>
    <row r="224" spans="1:3">
      <c r="A224" t="s">
        <v>878</v>
      </c>
      <c r="B224">
        <v>-0.165703</v>
      </c>
      <c r="C224">
        <f>VLOOKUP(A224,[1]总校正后表!$A:$X,24,0)</f>
        <v>1.197175</v>
      </c>
    </row>
    <row r="225" spans="1:3">
      <c r="A225" t="s">
        <v>784</v>
      </c>
      <c r="B225">
        <v>-0.165491</v>
      </c>
      <c r="C225">
        <f>VLOOKUP(A225,[1]总校正后表!$A:$X,24,0)</f>
        <v>0.4530346</v>
      </c>
    </row>
    <row r="226" spans="1:3">
      <c r="A226" t="s">
        <v>154</v>
      </c>
      <c r="B226">
        <v>-0.165182</v>
      </c>
      <c r="C226">
        <f>VLOOKUP(A226,[1]总校正后表!$A:$X,24,0)</f>
        <v>0.414296</v>
      </c>
    </row>
    <row r="227" spans="1:3">
      <c r="A227" t="s">
        <v>1058</v>
      </c>
      <c r="B227">
        <v>-0.165119</v>
      </c>
      <c r="C227">
        <f>VLOOKUP(A227,[1]总校正后表!$A:$X,24,0)</f>
        <v>0.919342</v>
      </c>
    </row>
    <row r="228" spans="1:3">
      <c r="A228" t="s">
        <v>1010</v>
      </c>
      <c r="B228">
        <v>-0.164776</v>
      </c>
      <c r="C228">
        <f>VLOOKUP(A228,[1]总校正后表!$A:$X,24,0)</f>
        <v>0.7132396</v>
      </c>
    </row>
    <row r="229" spans="1:3">
      <c r="A229" t="s">
        <v>1007</v>
      </c>
      <c r="B229">
        <v>-0.164694</v>
      </c>
      <c r="C229">
        <f>VLOOKUP(A229,[1]总校正后表!$A:$X,24,0)</f>
        <v>0.969356</v>
      </c>
    </row>
    <row r="230" spans="1:3">
      <c r="A230" t="s">
        <v>552</v>
      </c>
      <c r="B230">
        <v>-0.164268</v>
      </c>
      <c r="C230">
        <f>VLOOKUP(A230,[1]总校正后表!$A:$X,24,0)</f>
        <v>0.2974847</v>
      </c>
    </row>
    <row r="231" spans="1:3">
      <c r="A231" t="s">
        <v>1187</v>
      </c>
      <c r="B231">
        <v>-0.163668</v>
      </c>
      <c r="C231">
        <f>VLOOKUP(A231,[1]总校正后表!$A:$X,24,0)</f>
        <v>0.7926651</v>
      </c>
    </row>
    <row r="232" spans="1:3">
      <c r="A232" t="s">
        <v>766</v>
      </c>
      <c r="B232">
        <v>-0.163323</v>
      </c>
      <c r="C232">
        <f>VLOOKUP(A232,[1]总校正后表!$A:$X,24,0)</f>
        <v>2.0007597</v>
      </c>
    </row>
    <row r="233" spans="1:3">
      <c r="A233" t="s">
        <v>260</v>
      </c>
      <c r="B233">
        <v>-0.163</v>
      </c>
      <c r="C233">
        <f>VLOOKUP(A233,[1]总校正后表!$A:$X,24,0)</f>
        <v>0.5664686</v>
      </c>
    </row>
    <row r="234" spans="1:3">
      <c r="A234" t="s">
        <v>250</v>
      </c>
      <c r="B234">
        <v>-0.162972</v>
      </c>
      <c r="C234">
        <f>VLOOKUP(A234,[1]总校正后表!$A:$X,24,0)</f>
        <v>1.05523</v>
      </c>
    </row>
    <row r="235" spans="1:3">
      <c r="A235" t="s">
        <v>419</v>
      </c>
      <c r="B235">
        <v>-0.161419</v>
      </c>
      <c r="C235">
        <f>VLOOKUP(A235,[1]总校正后表!$A:$X,24,0)</f>
        <v>0.6460076</v>
      </c>
    </row>
    <row r="236" spans="1:3">
      <c r="A236" t="s">
        <v>885</v>
      </c>
      <c r="B236">
        <v>-0.160543</v>
      </c>
      <c r="C236">
        <f>VLOOKUP(A236,[1]总校正后表!$A:$X,24,0)</f>
        <v>0.8614106</v>
      </c>
    </row>
    <row r="237" spans="1:3">
      <c r="A237" t="s">
        <v>701</v>
      </c>
      <c r="B237">
        <v>-0.160316</v>
      </c>
      <c r="C237">
        <f>VLOOKUP(A237,[1]总校正后表!$A:$X,24,0)</f>
        <v>0.9769337</v>
      </c>
    </row>
    <row r="238" spans="1:3">
      <c r="A238" t="s">
        <v>1259</v>
      </c>
      <c r="B238">
        <v>-0.160274</v>
      </c>
      <c r="C238">
        <f>VLOOKUP(A238,[1]总校正后表!$A:$X,24,0)</f>
        <v>0.9601701</v>
      </c>
    </row>
    <row r="239" spans="1:3">
      <c r="A239" t="s">
        <v>569</v>
      </c>
      <c r="B239">
        <v>-0.160134</v>
      </c>
      <c r="C239">
        <f>VLOOKUP(A239,[1]总校正后表!$A:$X,24,0)</f>
        <v>0.7856224</v>
      </c>
    </row>
    <row r="240" spans="1:3">
      <c r="A240" t="s">
        <v>1290</v>
      </c>
      <c r="B240">
        <v>-0.159787</v>
      </c>
      <c r="C240">
        <f>VLOOKUP(A240,[1]总校正后表!$A:$X,24,0)</f>
        <v>1.30062</v>
      </c>
    </row>
    <row r="241" spans="1:3">
      <c r="A241" t="s">
        <v>116</v>
      </c>
      <c r="B241">
        <v>-0.159302</v>
      </c>
      <c r="C241">
        <f>VLOOKUP(A241,[1]总校正后表!$A:$X,24,0)</f>
        <v>0.7351077</v>
      </c>
    </row>
    <row r="242" spans="1:3">
      <c r="A242" t="s">
        <v>37</v>
      </c>
      <c r="B242">
        <v>-0.15923</v>
      </c>
      <c r="C242">
        <f>VLOOKUP(A242,[1]总校正后表!$A:$X,24,0)</f>
        <v>0.9173194</v>
      </c>
    </row>
    <row r="243" spans="1:3">
      <c r="A243" t="s">
        <v>38</v>
      </c>
      <c r="B243">
        <v>-0.15919</v>
      </c>
      <c r="C243">
        <f>VLOOKUP(A243,[1]总校正后表!$A:$X,24,0)</f>
        <v>1.5417131</v>
      </c>
    </row>
    <row r="244" spans="1:3">
      <c r="A244" t="s">
        <v>520</v>
      </c>
      <c r="B244">
        <v>-0.158962</v>
      </c>
      <c r="C244">
        <f>VLOOKUP(A244,[1]总校正后表!$A:$X,24,0)</f>
        <v>0.5701701</v>
      </c>
    </row>
    <row r="245" spans="1:3">
      <c r="A245" t="s">
        <v>793</v>
      </c>
      <c r="B245">
        <v>-0.158488</v>
      </c>
      <c r="C245">
        <f>VLOOKUP(A245,[1]总校正后表!$A:$X,24,0)</f>
        <v>0.7980591</v>
      </c>
    </row>
    <row r="246" spans="1:3">
      <c r="A246" t="s">
        <v>1216</v>
      </c>
      <c r="B246">
        <v>-0.157926</v>
      </c>
      <c r="C246">
        <f>VLOOKUP(A246,[1]总校正后表!$A:$X,24,0)</f>
        <v>0.4922205</v>
      </c>
    </row>
    <row r="247" spans="1:3">
      <c r="A247" t="s">
        <v>590</v>
      </c>
      <c r="B247">
        <v>-0.15757</v>
      </c>
      <c r="C247">
        <f>VLOOKUP(A247,[1]总校正后表!$A:$X,24,0)</f>
        <v>1.297935</v>
      </c>
    </row>
    <row r="248" spans="1:3">
      <c r="A248" t="s">
        <v>481</v>
      </c>
      <c r="B248">
        <v>-0.157229</v>
      </c>
      <c r="C248">
        <f>VLOOKUP(A248,[1]总校正后表!$A:$X,24,0)</f>
        <v>0.6820186</v>
      </c>
    </row>
    <row r="249" spans="1:3">
      <c r="A249" t="s">
        <v>735</v>
      </c>
      <c r="B249">
        <v>-0.157024</v>
      </c>
      <c r="C249">
        <f>VLOOKUP(A249,[1]总校正后表!$A:$X,24,0)</f>
        <v>0.304634</v>
      </c>
    </row>
    <row r="250" spans="1:3">
      <c r="A250" t="s">
        <v>1161</v>
      </c>
      <c r="B250">
        <v>-0.156795</v>
      </c>
      <c r="C250">
        <f>VLOOKUP(A250,[1]总校正后表!$A:$X,24,0)</f>
        <v>0.6425066</v>
      </c>
    </row>
    <row r="251" spans="1:3">
      <c r="A251" t="s">
        <v>558</v>
      </c>
      <c r="B251">
        <v>-0.155836</v>
      </c>
      <c r="C251">
        <f>VLOOKUP(A251,[1]总校正后表!$A:$X,24,0)</f>
        <v>0.1485034</v>
      </c>
    </row>
    <row r="252" spans="1:3">
      <c r="A252" t="s">
        <v>962</v>
      </c>
      <c r="B252">
        <v>-0.155675</v>
      </c>
      <c r="C252">
        <f>VLOOKUP(A252,[1]总校正后表!$A:$X,24,0)</f>
        <v>0.7570511</v>
      </c>
    </row>
    <row r="253" spans="1:3">
      <c r="A253" t="s">
        <v>1173</v>
      </c>
      <c r="B253">
        <v>-0.155403</v>
      </c>
      <c r="C253">
        <f>VLOOKUP(A253,[1]总校正后表!$A:$X,24,0)</f>
        <v>0.9076401</v>
      </c>
    </row>
    <row r="254" spans="1:3">
      <c r="A254" t="s">
        <v>1159</v>
      </c>
      <c r="B254">
        <v>-0.155366</v>
      </c>
      <c r="C254">
        <f>VLOOKUP(A254,[1]总校正后表!$A:$X,24,0)</f>
        <v>0.5143911</v>
      </c>
    </row>
    <row r="255" spans="1:3">
      <c r="A255" t="s">
        <v>258</v>
      </c>
      <c r="B255">
        <v>-0.154902</v>
      </c>
      <c r="C255">
        <f>VLOOKUP(A255,[1]总校正后表!$A:$X,24,0)</f>
        <v>0.9053711</v>
      </c>
    </row>
    <row r="256" spans="1:3">
      <c r="A256" t="s">
        <v>536</v>
      </c>
      <c r="B256">
        <v>-0.154246</v>
      </c>
      <c r="C256">
        <f>VLOOKUP(A256,[1]总校正后表!$A:$X,24,0)</f>
        <v>1.1786336</v>
      </c>
    </row>
    <row r="257" spans="1:3">
      <c r="A257" t="s">
        <v>72</v>
      </c>
      <c r="B257">
        <v>-0.153477</v>
      </c>
      <c r="C257">
        <f>VLOOKUP(A257,[1]总校正后表!$A:$X,24,0)</f>
        <v>0.7600467</v>
      </c>
    </row>
    <row r="258" spans="1:3">
      <c r="A258" t="s">
        <v>716</v>
      </c>
      <c r="B258">
        <v>-0.153182</v>
      </c>
      <c r="C258">
        <f>VLOOKUP(A258,[1]总校正后表!$A:$X,24,0)</f>
        <v>0.6881265</v>
      </c>
    </row>
    <row r="259" spans="1:3">
      <c r="A259" t="s">
        <v>926</v>
      </c>
      <c r="B259">
        <v>-0.153045</v>
      </c>
      <c r="C259">
        <f>VLOOKUP(A259,[1]总校正后表!$A:$X,24,0)</f>
        <v>0.9571394</v>
      </c>
    </row>
    <row r="260" spans="1:3">
      <c r="A260" t="s">
        <v>969</v>
      </c>
      <c r="B260">
        <v>-0.152765</v>
      </c>
      <c r="C260">
        <f>VLOOKUP(A260,[1]总校正后表!$A:$X,24,0)</f>
        <v>0.9757695</v>
      </c>
    </row>
    <row r="261" spans="1:3">
      <c r="A261" t="s">
        <v>987</v>
      </c>
      <c r="B261">
        <v>-0.152413</v>
      </c>
      <c r="C261">
        <f>VLOOKUP(A261,[1]总校正后表!$A:$X,24,0)</f>
        <v>0.820252</v>
      </c>
    </row>
    <row r="262" spans="1:3">
      <c r="A262" t="s">
        <v>275</v>
      </c>
      <c r="B262">
        <v>-0.151614</v>
      </c>
      <c r="C262">
        <f>VLOOKUP(A262,[1]总校正后表!$A:$X,24,0)</f>
        <v>1.494664</v>
      </c>
    </row>
    <row r="263" spans="1:3">
      <c r="A263" t="s">
        <v>599</v>
      </c>
      <c r="B263">
        <v>-0.148695</v>
      </c>
      <c r="C263">
        <f>VLOOKUP(A263,[1]总校正后表!$A:$X,24,0)</f>
        <v>0.856017</v>
      </c>
    </row>
    <row r="264" spans="1:3">
      <c r="A264" t="s">
        <v>149</v>
      </c>
      <c r="B264">
        <v>-0.147782</v>
      </c>
      <c r="C264">
        <f>VLOOKUP(A264,[1]总校正后表!$A:$X,24,0)</f>
        <v>0.9243545</v>
      </c>
    </row>
    <row r="265" spans="1:3">
      <c r="A265" t="s">
        <v>1120</v>
      </c>
      <c r="B265">
        <v>-0.147494</v>
      </c>
      <c r="C265">
        <f>VLOOKUP(A265,[1]总校正后表!$A:$X,24,0)</f>
        <v>1.8138397</v>
      </c>
    </row>
    <row r="266" spans="1:3">
      <c r="A266" t="s">
        <v>90</v>
      </c>
      <c r="B266">
        <v>-0.14711</v>
      </c>
      <c r="C266">
        <f>VLOOKUP(A266,[1]总校正后表!$A:$X,24,0)</f>
        <v>0.3863266</v>
      </c>
    </row>
    <row r="267" spans="1:3">
      <c r="A267" t="s">
        <v>505</v>
      </c>
      <c r="B267">
        <v>-0.147074</v>
      </c>
      <c r="C267">
        <f>VLOOKUP(A267,[1]总校正后表!$A:$X,24,0)</f>
        <v>0.5039481</v>
      </c>
    </row>
    <row r="268" spans="1:3">
      <c r="A268" t="s">
        <v>206</v>
      </c>
      <c r="B268">
        <v>-0.146881</v>
      </c>
      <c r="C268">
        <f>VLOOKUP(A268,[1]总校正后表!$A:$X,24,0)</f>
        <v>0.4609912</v>
      </c>
    </row>
    <row r="269" spans="1:3">
      <c r="A269" t="s">
        <v>19</v>
      </c>
      <c r="B269">
        <v>-0.146582</v>
      </c>
      <c r="C269">
        <f>VLOOKUP(A269,[1]总校正后表!$A:$X,24,0)</f>
        <v>1.100505</v>
      </c>
    </row>
    <row r="270" spans="1:3">
      <c r="A270" t="s">
        <v>808</v>
      </c>
      <c r="B270">
        <v>-0.145808</v>
      </c>
      <c r="C270">
        <f>VLOOKUP(A270,[1]总校正后表!$A:$X,24,0)</f>
        <v>0.5811921</v>
      </c>
    </row>
    <row r="271" spans="1:3">
      <c r="A271" t="s">
        <v>1251</v>
      </c>
      <c r="B271">
        <v>-0.145648</v>
      </c>
      <c r="C271">
        <f>VLOOKUP(A271,[1]总校正后表!$A:$X,24,0)</f>
        <v>1.2561041</v>
      </c>
    </row>
    <row r="272" spans="1:3">
      <c r="A272" t="s">
        <v>1095</v>
      </c>
      <c r="B272">
        <v>-0.14544</v>
      </c>
      <c r="C272">
        <f>VLOOKUP(A272,[1]总校正后表!$A:$X,24,0)</f>
        <v>1.0721136</v>
      </c>
    </row>
    <row r="273" spans="1:3">
      <c r="A273" t="s">
        <v>873</v>
      </c>
      <c r="B273">
        <v>-0.144694</v>
      </c>
      <c r="C273">
        <f>VLOOKUP(A273,[1]总校正后表!$A:$X,24,0)</f>
        <v>0.6185516</v>
      </c>
    </row>
    <row r="274" spans="1:3">
      <c r="A274" t="s">
        <v>1023</v>
      </c>
      <c r="B274">
        <v>-0.144654</v>
      </c>
      <c r="C274">
        <f>VLOOKUP(A274,[1]总校正后表!$A:$X,24,0)</f>
        <v>0.3426636</v>
      </c>
    </row>
    <row r="275" spans="1:3">
      <c r="A275" t="s">
        <v>179</v>
      </c>
      <c r="B275">
        <v>-0.144508</v>
      </c>
      <c r="C275">
        <f>VLOOKUP(A275,[1]总校正后表!$A:$X,24,0)</f>
        <v>0.596514</v>
      </c>
    </row>
    <row r="276" spans="1:3">
      <c r="A276" t="s">
        <v>407</v>
      </c>
      <c r="B276">
        <v>-0.144211</v>
      </c>
      <c r="C276">
        <f>VLOOKUP(A276,[1]总校正后表!$A:$X,24,0)</f>
        <v>1.2087907</v>
      </c>
    </row>
    <row r="277" spans="1:3">
      <c r="A277" t="s">
        <v>197</v>
      </c>
      <c r="B277">
        <v>-0.143901</v>
      </c>
      <c r="C277">
        <f>VLOOKUP(A277,[1]总校正后表!$A:$X,24,0)</f>
        <v>1.3035692</v>
      </c>
    </row>
    <row r="278" spans="1:3">
      <c r="A278" t="s">
        <v>71</v>
      </c>
      <c r="B278">
        <v>-0.143766</v>
      </c>
      <c r="C278">
        <f>VLOOKUP(A278,[1]总校正后表!$A:$X,24,0)</f>
        <v>0.6107991</v>
      </c>
    </row>
    <row r="279" spans="1:3">
      <c r="A279" t="s">
        <v>1028</v>
      </c>
      <c r="B279">
        <v>-0.143679</v>
      </c>
      <c r="C279">
        <f>VLOOKUP(A279,[1]总校正后表!$A:$X,24,0)</f>
        <v>1.2803336</v>
      </c>
    </row>
    <row r="280" spans="1:3">
      <c r="A280" t="s">
        <v>1234</v>
      </c>
      <c r="B280">
        <v>-0.143321</v>
      </c>
      <c r="C280">
        <f>VLOOKUP(A280,[1]总校正后表!$A:$X,24,0)</f>
        <v>0.6175251</v>
      </c>
    </row>
    <row r="281" spans="1:3">
      <c r="A281" t="s">
        <v>471</v>
      </c>
      <c r="B281">
        <v>-0.142839</v>
      </c>
      <c r="C281">
        <f>VLOOKUP(A281,[1]总校正后表!$A:$X,24,0)</f>
        <v>0.7560475</v>
      </c>
    </row>
    <row r="282" spans="1:3">
      <c r="A282" t="s">
        <v>1294</v>
      </c>
      <c r="B282">
        <v>-0.142093</v>
      </c>
      <c r="C282">
        <f>VLOOKUP(A282,[1]总校正后表!$A:$X,24,0)</f>
        <v>1.418155</v>
      </c>
    </row>
    <row r="283" spans="1:3">
      <c r="A283" t="s">
        <v>601</v>
      </c>
      <c r="B283">
        <v>-0.141518</v>
      </c>
      <c r="C283">
        <f>VLOOKUP(A283,[1]总校正后表!$A:$X,24,0)</f>
        <v>0.9610607</v>
      </c>
    </row>
    <row r="284" spans="1:3">
      <c r="A284" t="s">
        <v>624</v>
      </c>
      <c r="B284">
        <v>-0.139882</v>
      </c>
      <c r="C284">
        <f>VLOOKUP(A284,[1]总校正后表!$A:$X,24,0)</f>
        <v>1.6258994</v>
      </c>
    </row>
    <row r="285" spans="1:3">
      <c r="A285" t="s">
        <v>623</v>
      </c>
      <c r="B285">
        <v>-0.139327</v>
      </c>
      <c r="C285">
        <f>VLOOKUP(A285,[1]总校正后表!$A:$X,24,0)</f>
        <v>0.9141741</v>
      </c>
    </row>
    <row r="286" spans="1:3">
      <c r="A286" t="s">
        <v>374</v>
      </c>
      <c r="B286">
        <v>-0.138115</v>
      </c>
      <c r="C286">
        <f>VLOOKUP(A286,[1]总校正后表!$A:$X,24,0)</f>
        <v>0.9261515</v>
      </c>
    </row>
    <row r="287" spans="1:3">
      <c r="A287" t="s">
        <v>677</v>
      </c>
      <c r="B287">
        <v>-0.138041</v>
      </c>
      <c r="C287">
        <f>VLOOKUP(A287,[1]总校正后表!$A:$X,24,0)</f>
        <v>1.6760431</v>
      </c>
    </row>
    <row r="288" spans="1:3">
      <c r="A288" t="s">
        <v>517</v>
      </c>
      <c r="B288">
        <v>-0.137532</v>
      </c>
      <c r="C288">
        <f>VLOOKUP(A288,[1]总校正后表!$A:$X,24,0)</f>
        <v>0.3895847</v>
      </c>
    </row>
    <row r="289" spans="1:3">
      <c r="A289" t="s">
        <v>506</v>
      </c>
      <c r="B289">
        <v>-0.137464</v>
      </c>
      <c r="C289">
        <f>VLOOKUP(A289,[1]总校正后表!$A:$X,24,0)</f>
        <v>0.7789434</v>
      </c>
    </row>
    <row r="290" spans="1:3">
      <c r="A290" t="s">
        <v>889</v>
      </c>
      <c r="B290">
        <v>-0.1362</v>
      </c>
      <c r="C290">
        <f>VLOOKUP(A290,[1]总校正后表!$A:$X,24,0)</f>
        <v>0.7027746</v>
      </c>
    </row>
    <row r="291" spans="1:3">
      <c r="A291" t="s">
        <v>59</v>
      </c>
      <c r="B291">
        <v>-0.135371</v>
      </c>
      <c r="C291">
        <f>VLOOKUP(A291,[1]总校正后表!$A:$X,24,0)</f>
        <v>0.5818031</v>
      </c>
    </row>
    <row r="292" spans="1:3">
      <c r="A292" t="s">
        <v>1092</v>
      </c>
      <c r="B292">
        <v>-0.135298</v>
      </c>
      <c r="C292">
        <f>VLOOKUP(A292,[1]总校正后表!$A:$X,24,0)</f>
        <v>0.9198105</v>
      </c>
    </row>
    <row r="293" spans="1:3">
      <c r="A293" t="s">
        <v>464</v>
      </c>
      <c r="B293">
        <v>-0.135116</v>
      </c>
      <c r="C293">
        <f>VLOOKUP(A293,[1]总校正后表!$A:$X,24,0)</f>
        <v>0.7078491</v>
      </c>
    </row>
    <row r="294" spans="1:3">
      <c r="A294" t="s">
        <v>829</v>
      </c>
      <c r="B294">
        <v>-0.13392</v>
      </c>
      <c r="C294">
        <f>VLOOKUP(A294,[1]总校正后表!$A:$X,24,0)</f>
        <v>1.2311204</v>
      </c>
    </row>
    <row r="295" spans="1:3">
      <c r="A295" t="s">
        <v>205</v>
      </c>
      <c r="B295">
        <v>-0.13375</v>
      </c>
      <c r="C295">
        <f>VLOOKUP(A295,[1]总校正后表!$A:$X,24,0)</f>
        <v>0.290692</v>
      </c>
    </row>
    <row r="296" spans="1:3">
      <c r="A296" t="s">
        <v>78</v>
      </c>
      <c r="B296">
        <v>-0.133744</v>
      </c>
      <c r="C296">
        <f>VLOOKUP(A296,[1]总校正后表!$A:$X,24,0)</f>
        <v>0.6251096</v>
      </c>
    </row>
    <row r="297" spans="1:3">
      <c r="A297" t="s">
        <v>857</v>
      </c>
      <c r="B297">
        <v>-0.133704</v>
      </c>
      <c r="C297">
        <f>VLOOKUP(A297,[1]总校正后表!$A:$X,24,0)</f>
        <v>1.046295</v>
      </c>
    </row>
    <row r="298" spans="1:3">
      <c r="A298" t="s">
        <v>1086</v>
      </c>
      <c r="B298">
        <v>-0.133305</v>
      </c>
      <c r="C298">
        <f>VLOOKUP(A298,[1]总校正后表!$A:$X,24,0)</f>
        <v>0.2681706</v>
      </c>
    </row>
    <row r="299" spans="1:3">
      <c r="A299" t="s">
        <v>294</v>
      </c>
      <c r="B299">
        <v>-0.133244</v>
      </c>
      <c r="C299">
        <f>VLOOKUP(A299,[1]总校正后表!$A:$X,24,0)</f>
        <v>1.0079831</v>
      </c>
    </row>
    <row r="300" spans="1:3">
      <c r="A300" t="s">
        <v>900</v>
      </c>
      <c r="B300">
        <v>-0.133202</v>
      </c>
      <c r="C300">
        <f>VLOOKUP(A300,[1]总校正后表!$A:$X,24,0)</f>
        <v>0.5288221</v>
      </c>
    </row>
    <row r="301" spans="1:3">
      <c r="A301" t="s">
        <v>81</v>
      </c>
      <c r="B301">
        <v>-0.132902</v>
      </c>
      <c r="C301">
        <f>VLOOKUP(A301,[1]总校正后表!$A:$X,24,0)</f>
        <v>0.9336706</v>
      </c>
    </row>
    <row r="302" spans="1:3">
      <c r="A302" t="s">
        <v>1164</v>
      </c>
      <c r="B302">
        <v>-0.132142</v>
      </c>
      <c r="C302">
        <f>VLOOKUP(A302,[1]总校正后表!$A:$X,24,0)</f>
        <v>0.9945742</v>
      </c>
    </row>
    <row r="303" spans="1:3">
      <c r="A303" t="s">
        <v>922</v>
      </c>
      <c r="B303">
        <v>-0.131852</v>
      </c>
      <c r="C303">
        <f>VLOOKUP(A303,[1]总校正后表!$A:$X,24,0)</f>
        <v>0.9767142</v>
      </c>
    </row>
    <row r="304" spans="1:3">
      <c r="A304" t="s">
        <v>966</v>
      </c>
      <c r="B304">
        <v>-0.131037</v>
      </c>
      <c r="C304">
        <f>VLOOKUP(A304,[1]总校正后表!$A:$X,24,0)</f>
        <v>1.374906</v>
      </c>
    </row>
    <row r="305" spans="1:3">
      <c r="A305" t="s">
        <v>188</v>
      </c>
      <c r="B305">
        <v>-0.130629</v>
      </c>
      <c r="C305">
        <f>VLOOKUP(A305,[1]总校正后表!$A:$X,24,0)</f>
        <v>1.3462226</v>
      </c>
    </row>
    <row r="306" spans="1:3">
      <c r="A306" t="s">
        <v>559</v>
      </c>
      <c r="B306">
        <v>-0.130623</v>
      </c>
      <c r="C306">
        <f>VLOOKUP(A306,[1]总校正后表!$A:$X,24,0)</f>
        <v>1.1721731</v>
      </c>
    </row>
    <row r="307" spans="1:3">
      <c r="A307" t="s">
        <v>291</v>
      </c>
      <c r="B307">
        <v>-0.13061</v>
      </c>
      <c r="C307">
        <f>VLOOKUP(A307,[1]总校正后表!$A:$X,24,0)</f>
        <v>1.327564</v>
      </c>
    </row>
    <row r="308" spans="1:3">
      <c r="A308" t="s">
        <v>805</v>
      </c>
      <c r="B308">
        <v>-0.129628</v>
      </c>
      <c r="C308">
        <f>VLOOKUP(A308,[1]总校正后表!$A:$X,24,0)</f>
        <v>1.4011231</v>
      </c>
    </row>
    <row r="309" spans="1:3">
      <c r="A309" t="s">
        <v>572</v>
      </c>
      <c r="B309">
        <v>-0.129322</v>
      </c>
      <c r="C309">
        <f>VLOOKUP(A309,[1]总校正后表!$A:$X,24,0)</f>
        <v>0.5249821</v>
      </c>
    </row>
    <row r="310" spans="1:3">
      <c r="A310" t="s">
        <v>753</v>
      </c>
      <c r="B310">
        <v>-0.128852</v>
      </c>
      <c r="C310">
        <f>VLOOKUP(A310,[1]总校正后表!$A:$X,24,0)</f>
        <v>0.6004111</v>
      </c>
    </row>
    <row r="311" spans="1:3">
      <c r="A311" t="s">
        <v>585</v>
      </c>
      <c r="B311">
        <v>-0.128361</v>
      </c>
      <c r="C311">
        <f>VLOOKUP(A311,[1]总校正后表!$A:$X,24,0)</f>
        <v>0.651088</v>
      </c>
    </row>
    <row r="312" spans="1:3">
      <c r="A312" t="s">
        <v>111</v>
      </c>
      <c r="B312">
        <v>-0.128053</v>
      </c>
      <c r="C312">
        <f>VLOOKUP(A312,[1]总校正后表!$A:$X,24,0)</f>
        <v>0.6861686</v>
      </c>
    </row>
    <row r="313" spans="1:3">
      <c r="A313" t="s">
        <v>221</v>
      </c>
      <c r="B313">
        <v>-0.127696</v>
      </c>
      <c r="C313">
        <f>VLOOKUP(A313,[1]总校正后表!$A:$X,24,0)</f>
        <v>1.2792094</v>
      </c>
    </row>
    <row r="314" spans="1:3">
      <c r="A314" t="s">
        <v>1219</v>
      </c>
      <c r="B314">
        <v>-0.12768</v>
      </c>
      <c r="C314">
        <f>VLOOKUP(A314,[1]总校正后表!$A:$X,24,0)</f>
        <v>1.128176</v>
      </c>
    </row>
    <row r="315" spans="1:3">
      <c r="A315" t="s">
        <v>268</v>
      </c>
      <c r="B315">
        <v>-0.12696</v>
      </c>
      <c r="C315">
        <f>VLOOKUP(A315,[1]总校正后表!$A:$X,24,0)</f>
        <v>1.384861</v>
      </c>
    </row>
    <row r="316" spans="1:3">
      <c r="A316" t="s">
        <v>364</v>
      </c>
      <c r="B316">
        <v>-0.126851</v>
      </c>
      <c r="C316">
        <f>VLOOKUP(A316,[1]总校正后表!$A:$X,24,0)</f>
        <v>0.5014506</v>
      </c>
    </row>
    <row r="317" spans="1:3">
      <c r="A317" t="s">
        <v>705</v>
      </c>
      <c r="B317">
        <v>-0.12685</v>
      </c>
      <c r="C317">
        <f>VLOOKUP(A317,[1]总校正后表!$A:$X,24,0)</f>
        <v>1.2453741</v>
      </c>
    </row>
    <row r="318" spans="1:3">
      <c r="A318" t="s">
        <v>1129</v>
      </c>
      <c r="B318">
        <v>-0.126596</v>
      </c>
      <c r="C318">
        <f>VLOOKUP(A318,[1]总校正后表!$A:$X,24,0)</f>
        <v>1.5874207</v>
      </c>
    </row>
    <row r="319" spans="1:3">
      <c r="A319" t="s">
        <v>161</v>
      </c>
      <c r="B319">
        <v>-0.126482</v>
      </c>
      <c r="C319">
        <f>VLOOKUP(A319,[1]总校正后表!$A:$X,24,0)</f>
        <v>0.5139621</v>
      </c>
    </row>
    <row r="320" spans="1:3">
      <c r="A320" t="s">
        <v>1181</v>
      </c>
      <c r="B320">
        <v>-0.126315</v>
      </c>
      <c r="C320">
        <f>VLOOKUP(A320,[1]总校正后表!$A:$X,24,0)</f>
        <v>0.4364301</v>
      </c>
    </row>
    <row r="321" spans="1:3">
      <c r="A321" t="s">
        <v>178</v>
      </c>
      <c r="B321">
        <v>-0.125629</v>
      </c>
      <c r="C321">
        <f>VLOOKUP(A321,[1]总校正后表!$A:$X,24,0)</f>
        <v>0.7997001</v>
      </c>
    </row>
    <row r="322" spans="1:3">
      <c r="A322" t="s">
        <v>366</v>
      </c>
      <c r="B322">
        <v>-0.125366</v>
      </c>
      <c r="C322">
        <f>VLOOKUP(A322,[1]总校正后表!$A:$X,24,0)</f>
        <v>0.9866341</v>
      </c>
    </row>
    <row r="323" spans="1:3">
      <c r="A323" t="s">
        <v>215</v>
      </c>
      <c r="B323">
        <v>-0.125357</v>
      </c>
      <c r="C323">
        <f>VLOOKUP(A323,[1]总校正后表!$A:$X,24,0)</f>
        <v>0.8633182</v>
      </c>
    </row>
    <row r="324" spans="1:3">
      <c r="A324" t="s">
        <v>1202</v>
      </c>
      <c r="B324">
        <v>-0.124794</v>
      </c>
      <c r="C324">
        <f>VLOOKUP(A324,[1]总校正后表!$A:$X,24,0)</f>
        <v>1.435905</v>
      </c>
    </row>
    <row r="325" spans="1:3">
      <c r="A325" t="s">
        <v>463</v>
      </c>
      <c r="B325">
        <v>-0.12446</v>
      </c>
      <c r="C325">
        <f>VLOOKUP(A325,[1]总校正后表!$A:$X,24,0)</f>
        <v>0.7066802</v>
      </c>
    </row>
    <row r="326" spans="1:3">
      <c r="A326" t="s">
        <v>518</v>
      </c>
      <c r="B326">
        <v>-0.124273</v>
      </c>
      <c r="C326">
        <f>VLOOKUP(A326,[1]总校正后表!$A:$X,24,0)</f>
        <v>0.7311754</v>
      </c>
    </row>
    <row r="327" spans="1:3">
      <c r="A327" t="s">
        <v>786</v>
      </c>
      <c r="B327">
        <v>-0.123937</v>
      </c>
      <c r="C327">
        <f>VLOOKUP(A327,[1]总校正后表!$A:$X,24,0)</f>
        <v>1.195995</v>
      </c>
    </row>
    <row r="328" spans="1:3">
      <c r="A328" t="s">
        <v>781</v>
      </c>
      <c r="B328">
        <v>-0.123893</v>
      </c>
      <c r="C328">
        <f>VLOOKUP(A328,[1]总校正后表!$A:$X,24,0)</f>
        <v>1.233096</v>
      </c>
    </row>
    <row r="329" spans="1:3">
      <c r="A329" t="s">
        <v>324</v>
      </c>
      <c r="B329">
        <v>-0.123249</v>
      </c>
      <c r="C329">
        <f>VLOOKUP(A329,[1]总校正后表!$A:$X,24,0)</f>
        <v>1.124196</v>
      </c>
    </row>
    <row r="330" spans="1:3">
      <c r="A330" t="s">
        <v>627</v>
      </c>
      <c r="B330">
        <v>-0.123132</v>
      </c>
      <c r="C330">
        <f>VLOOKUP(A330,[1]总校正后表!$A:$X,24,0)</f>
        <v>1.3017707</v>
      </c>
    </row>
    <row r="331" spans="1:3">
      <c r="A331" t="s">
        <v>139</v>
      </c>
      <c r="B331">
        <v>-0.122885</v>
      </c>
      <c r="C331">
        <f>VLOOKUP(A331,[1]总校正后表!$A:$X,24,0)</f>
        <v>1.0750107</v>
      </c>
    </row>
    <row r="332" spans="1:3">
      <c r="A332" t="s">
        <v>903</v>
      </c>
      <c r="B332">
        <v>-0.122531</v>
      </c>
      <c r="C332">
        <f>VLOOKUP(A332,[1]总校正后表!$A:$X,24,0)</f>
        <v>0.620463</v>
      </c>
    </row>
    <row r="333" spans="1:3">
      <c r="A333" t="s">
        <v>785</v>
      </c>
      <c r="B333">
        <v>-0.122467</v>
      </c>
      <c r="C333">
        <f>VLOOKUP(A333,[1]总校正后表!$A:$X,24,0)</f>
        <v>0.4324516</v>
      </c>
    </row>
    <row r="334" spans="1:3">
      <c r="A334" t="s">
        <v>284</v>
      </c>
      <c r="B334">
        <v>-0.121408</v>
      </c>
      <c r="C334">
        <f>VLOOKUP(A334,[1]总校正后表!$A:$X,24,0)</f>
        <v>0.6852351</v>
      </c>
    </row>
    <row r="335" spans="1:3">
      <c r="A335" t="s">
        <v>565</v>
      </c>
      <c r="B335">
        <v>-0.119961</v>
      </c>
      <c r="C335">
        <f>VLOOKUP(A335,[1]总校正后表!$A:$X,24,0)</f>
        <v>0.6463266</v>
      </c>
    </row>
    <row r="336" spans="1:3">
      <c r="A336" t="s">
        <v>557</v>
      </c>
      <c r="B336">
        <v>-0.119421</v>
      </c>
      <c r="C336">
        <f>VLOOKUP(A336,[1]总校正后表!$A:$X,24,0)</f>
        <v>1.145736</v>
      </c>
    </row>
    <row r="337" spans="1:3">
      <c r="A337" t="s">
        <v>439</v>
      </c>
      <c r="B337">
        <v>-0.119235</v>
      </c>
      <c r="C337">
        <f>VLOOKUP(A337,[1]总校正后表!$A:$X,24,0)</f>
        <v>0.7967811</v>
      </c>
    </row>
    <row r="338" spans="1:3">
      <c r="A338" t="s">
        <v>1221</v>
      </c>
      <c r="B338">
        <v>-0.118893</v>
      </c>
      <c r="C338">
        <f>VLOOKUP(A338,[1]总校正后表!$A:$X,24,0)</f>
        <v>1.3578594</v>
      </c>
    </row>
    <row r="339" spans="1:3">
      <c r="A339" t="s">
        <v>276</v>
      </c>
      <c r="B339">
        <v>-0.118757</v>
      </c>
      <c r="C339">
        <f>VLOOKUP(A339,[1]总校正后表!$A:$X,24,0)</f>
        <v>1.1285932</v>
      </c>
    </row>
    <row r="340" spans="1:3">
      <c r="A340" t="s">
        <v>239</v>
      </c>
      <c r="B340">
        <v>-0.118309</v>
      </c>
      <c r="C340">
        <f>VLOOKUP(A340,[1]总校正后表!$A:$X,24,0)</f>
        <v>1.395225</v>
      </c>
    </row>
    <row r="341" spans="1:3">
      <c r="A341" t="s">
        <v>265</v>
      </c>
      <c r="B341">
        <v>-0.118088</v>
      </c>
      <c r="C341">
        <f>VLOOKUP(A341,[1]总校正后表!$A:$X,24,0)</f>
        <v>0.7092745</v>
      </c>
    </row>
    <row r="342" spans="1:3">
      <c r="A342" t="s">
        <v>485</v>
      </c>
      <c r="B342">
        <v>-0.116944</v>
      </c>
      <c r="C342">
        <f>VLOOKUP(A342,[1]总校正后表!$A:$X,24,0)</f>
        <v>0.6931957</v>
      </c>
    </row>
    <row r="343" spans="1:3">
      <c r="A343" t="s">
        <v>957</v>
      </c>
      <c r="B343">
        <v>-0.11669</v>
      </c>
      <c r="C343">
        <f>VLOOKUP(A343,[1]总校正后表!$A:$X,24,0)</f>
        <v>0.7934026</v>
      </c>
    </row>
    <row r="344" spans="1:3">
      <c r="A344" t="s">
        <v>1085</v>
      </c>
      <c r="B344">
        <v>-0.116433</v>
      </c>
      <c r="C344">
        <f>VLOOKUP(A344,[1]总校正后表!$A:$X,24,0)</f>
        <v>0.5268261</v>
      </c>
    </row>
    <row r="345" spans="1:3">
      <c r="A345" t="s">
        <v>1111</v>
      </c>
      <c r="B345">
        <v>-0.115885</v>
      </c>
      <c r="C345">
        <f>VLOOKUP(A345,[1]总校正后表!$A:$X,24,0)</f>
        <v>0.9171101</v>
      </c>
    </row>
    <row r="346" spans="1:3">
      <c r="A346" t="s">
        <v>362</v>
      </c>
      <c r="B346">
        <v>-0.114905</v>
      </c>
      <c r="C346">
        <f>VLOOKUP(A346,[1]总校正后表!$A:$X,24,0)</f>
        <v>1.079676</v>
      </c>
    </row>
    <row r="347" spans="1:3">
      <c r="A347" t="s">
        <v>589</v>
      </c>
      <c r="B347">
        <v>-0.114774</v>
      </c>
      <c r="C347">
        <f>VLOOKUP(A347,[1]总校正后表!$A:$X,24,0)</f>
        <v>0.8155151</v>
      </c>
    </row>
    <row r="348" spans="1:3">
      <c r="A348" t="s">
        <v>516</v>
      </c>
      <c r="B348">
        <v>-0.114383</v>
      </c>
      <c r="C348">
        <f>VLOOKUP(A348,[1]总校正后表!$A:$X,24,0)</f>
        <v>0.663204</v>
      </c>
    </row>
    <row r="349" spans="1:3">
      <c r="A349" t="s">
        <v>245</v>
      </c>
      <c r="B349">
        <v>-0.114267</v>
      </c>
      <c r="C349">
        <f>VLOOKUP(A349,[1]总校正后表!$A:$X,24,0)</f>
        <v>0.873099</v>
      </c>
    </row>
    <row r="350" spans="1:3">
      <c r="A350" t="s">
        <v>281</v>
      </c>
      <c r="B350">
        <v>-0.114187</v>
      </c>
      <c r="C350">
        <f>VLOOKUP(A350,[1]总校正后表!$A:$X,24,0)</f>
        <v>1.8042055</v>
      </c>
    </row>
    <row r="351" spans="1:3">
      <c r="A351" t="s">
        <v>306</v>
      </c>
      <c r="B351">
        <v>-0.114161</v>
      </c>
      <c r="C351">
        <f>VLOOKUP(A351,[1]总校正后表!$A:$X,24,0)</f>
        <v>0.8294944</v>
      </c>
    </row>
    <row r="352" spans="1:3">
      <c r="A352" t="s">
        <v>340</v>
      </c>
      <c r="B352">
        <v>-0.114103</v>
      </c>
      <c r="C352">
        <f>VLOOKUP(A352,[1]总校正后表!$A:$X,24,0)</f>
        <v>0.9248154</v>
      </c>
    </row>
    <row r="353" spans="1:3">
      <c r="A353" t="s">
        <v>703</v>
      </c>
      <c r="B353">
        <v>-0.113977</v>
      </c>
      <c r="C353">
        <f>VLOOKUP(A353,[1]总校正后表!$A:$X,24,0)</f>
        <v>0.5519104</v>
      </c>
    </row>
    <row r="354" spans="1:3">
      <c r="A354" t="s">
        <v>417</v>
      </c>
      <c r="B354">
        <v>-0.113969</v>
      </c>
      <c r="C354">
        <f>VLOOKUP(A354,[1]总校正后表!$A:$X,24,0)</f>
        <v>0.486659</v>
      </c>
    </row>
    <row r="355" spans="1:3">
      <c r="A355" t="s">
        <v>34</v>
      </c>
      <c r="B355">
        <v>-0.11336</v>
      </c>
      <c r="C355">
        <f>VLOOKUP(A355,[1]总校正后表!$A:$X,24,0)</f>
        <v>0.8723636</v>
      </c>
    </row>
    <row r="356" spans="1:3">
      <c r="A356" t="s">
        <v>724</v>
      </c>
      <c r="B356">
        <v>-0.113158</v>
      </c>
      <c r="C356">
        <f>VLOOKUP(A356,[1]总校正后表!$A:$X,24,0)</f>
        <v>2.2131207</v>
      </c>
    </row>
    <row r="357" spans="1:3">
      <c r="A357" t="s">
        <v>1055</v>
      </c>
      <c r="B357">
        <v>-0.112859</v>
      </c>
      <c r="C357">
        <f>VLOOKUP(A357,[1]总校正后表!$A:$X,24,0)</f>
        <v>0.857158</v>
      </c>
    </row>
    <row r="358" spans="1:3">
      <c r="A358" t="s">
        <v>1144</v>
      </c>
      <c r="B358">
        <v>-0.11277</v>
      </c>
      <c r="C358">
        <f>VLOOKUP(A358,[1]总校正后表!$A:$X,24,0)</f>
        <v>1.152544</v>
      </c>
    </row>
    <row r="359" spans="1:3">
      <c r="A359" t="s">
        <v>1056</v>
      </c>
      <c r="B359">
        <v>-0.112575</v>
      </c>
      <c r="C359">
        <f>VLOOKUP(A359,[1]总校正后表!$A:$X,24,0)</f>
        <v>1.3836936</v>
      </c>
    </row>
    <row r="360" spans="1:3">
      <c r="A360" t="s">
        <v>1157</v>
      </c>
      <c r="B360">
        <v>-0.112574</v>
      </c>
      <c r="C360">
        <f>VLOOKUP(A360,[1]总校正后表!$A:$X,24,0)</f>
        <v>0.875079</v>
      </c>
    </row>
    <row r="361" spans="1:3">
      <c r="A361" t="s">
        <v>615</v>
      </c>
      <c r="B361">
        <v>-0.11257</v>
      </c>
      <c r="C361">
        <f>VLOOKUP(A361,[1]总校正后表!$A:$X,24,0)</f>
        <v>0.6643977</v>
      </c>
    </row>
    <row r="362" spans="1:3">
      <c r="A362" t="s">
        <v>1207</v>
      </c>
      <c r="B362">
        <v>-0.1125</v>
      </c>
      <c r="C362">
        <f>VLOOKUP(A362,[1]总校正后表!$A:$X,24,0)</f>
        <v>1.101545</v>
      </c>
    </row>
    <row r="363" spans="1:3">
      <c r="A363" t="s">
        <v>1082</v>
      </c>
      <c r="B363">
        <v>-0.112131</v>
      </c>
      <c r="C363">
        <f>VLOOKUP(A363,[1]总校正后表!$A:$X,24,0)</f>
        <v>0.5522984</v>
      </c>
    </row>
    <row r="364" spans="1:3">
      <c r="A364" t="s">
        <v>455</v>
      </c>
      <c r="B364">
        <v>-0.111872</v>
      </c>
      <c r="C364">
        <f>VLOOKUP(A364,[1]总校正后表!$A:$X,24,0)</f>
        <v>0.6668071</v>
      </c>
    </row>
    <row r="365" spans="1:3">
      <c r="A365" t="s">
        <v>845</v>
      </c>
      <c r="B365">
        <v>-0.111364</v>
      </c>
      <c r="C365">
        <f>VLOOKUP(A365,[1]总校正后表!$A:$X,24,0)</f>
        <v>1.452806</v>
      </c>
    </row>
    <row r="366" spans="1:3">
      <c r="A366" t="s">
        <v>825</v>
      </c>
      <c r="B366">
        <v>-0.11125</v>
      </c>
      <c r="C366">
        <f>VLOOKUP(A366,[1]总校正后表!$A:$X,24,0)</f>
        <v>0.829267</v>
      </c>
    </row>
    <row r="367" spans="1:3">
      <c r="A367" t="s">
        <v>984</v>
      </c>
      <c r="B367">
        <v>-0.110861</v>
      </c>
      <c r="C367">
        <f>VLOOKUP(A367,[1]总校正后表!$A:$X,24,0)</f>
        <v>1.6142391</v>
      </c>
    </row>
    <row r="368" spans="1:3">
      <c r="A368" t="s">
        <v>596</v>
      </c>
      <c r="B368">
        <v>-0.110647</v>
      </c>
      <c r="C368">
        <f>VLOOKUP(A368,[1]总校正后表!$A:$X,24,0)</f>
        <v>1.196566</v>
      </c>
    </row>
    <row r="369" spans="1:3">
      <c r="A369" t="s">
        <v>170</v>
      </c>
      <c r="B369">
        <v>-0.110485</v>
      </c>
      <c r="C369">
        <f>VLOOKUP(A369,[1]总校正后表!$A:$X,24,0)</f>
        <v>0.5761775</v>
      </c>
    </row>
    <row r="370" spans="1:3">
      <c r="A370" t="s">
        <v>454</v>
      </c>
      <c r="B370">
        <v>-0.108855</v>
      </c>
      <c r="C370">
        <f>VLOOKUP(A370,[1]总校正后表!$A:$X,24,0)</f>
        <v>0.9029002</v>
      </c>
    </row>
    <row r="371" spans="1:3">
      <c r="A371" t="s">
        <v>305</v>
      </c>
      <c r="B371">
        <v>-0.10884</v>
      </c>
      <c r="C371">
        <f>VLOOKUP(A371,[1]总校正后表!$A:$X,24,0)</f>
        <v>1.0237555</v>
      </c>
    </row>
    <row r="372" spans="1:3">
      <c r="A372" t="s">
        <v>1151</v>
      </c>
      <c r="B372">
        <v>-0.108764</v>
      </c>
      <c r="C372">
        <f>VLOOKUP(A372,[1]总校正后表!$A:$X,24,0)</f>
        <v>1.5843641</v>
      </c>
    </row>
    <row r="373" spans="1:3">
      <c r="A373" t="s">
        <v>1035</v>
      </c>
      <c r="B373">
        <v>-0.108706</v>
      </c>
      <c r="C373">
        <f>VLOOKUP(A373,[1]总校正后表!$A:$X,24,0)</f>
        <v>0.810925</v>
      </c>
    </row>
    <row r="374" spans="1:3">
      <c r="A374" t="s">
        <v>391</v>
      </c>
      <c r="B374">
        <v>-0.108518</v>
      </c>
      <c r="C374">
        <f>VLOOKUP(A374,[1]总校正后表!$A:$X,24,0)</f>
        <v>0.8033062</v>
      </c>
    </row>
    <row r="375" spans="1:3">
      <c r="A375" t="s">
        <v>98</v>
      </c>
      <c r="B375">
        <v>-0.107822</v>
      </c>
      <c r="C375">
        <f>VLOOKUP(A375,[1]总校正后表!$A:$X,24,0)</f>
        <v>0.8398956</v>
      </c>
    </row>
    <row r="376" spans="1:3">
      <c r="A376" t="s">
        <v>637</v>
      </c>
      <c r="B376">
        <v>-0.10781</v>
      </c>
      <c r="C376">
        <f>VLOOKUP(A376,[1]总校正后表!$A:$X,24,0)</f>
        <v>1.0182736</v>
      </c>
    </row>
    <row r="377" spans="1:3">
      <c r="A377" t="s">
        <v>301</v>
      </c>
      <c r="B377">
        <v>-0.107785</v>
      </c>
      <c r="C377">
        <f>VLOOKUP(A377,[1]总校正后表!$A:$X,24,0)</f>
        <v>0.7844791</v>
      </c>
    </row>
    <row r="378" spans="1:3">
      <c r="A378" t="s">
        <v>663</v>
      </c>
      <c r="B378">
        <v>-0.107186</v>
      </c>
      <c r="C378">
        <f>VLOOKUP(A378,[1]总校正后表!$A:$X,24,0)</f>
        <v>1.0144731</v>
      </c>
    </row>
    <row r="379" spans="1:3">
      <c r="A379" t="s">
        <v>789</v>
      </c>
      <c r="B379">
        <v>-0.106984</v>
      </c>
      <c r="C379">
        <f>VLOOKUP(A379,[1]总校正后表!$A:$X,24,0)</f>
        <v>1.079756</v>
      </c>
    </row>
    <row r="380" spans="1:3">
      <c r="A380" t="s">
        <v>497</v>
      </c>
      <c r="B380">
        <v>-0.106916</v>
      </c>
      <c r="C380">
        <f>VLOOKUP(A380,[1]总校正后表!$A:$X,24,0)</f>
        <v>1.5601057</v>
      </c>
    </row>
    <row r="381" spans="1:3">
      <c r="A381" t="s">
        <v>538</v>
      </c>
      <c r="B381">
        <v>-0.106306</v>
      </c>
      <c r="C381">
        <f>VLOOKUP(A381,[1]总校正后表!$A:$X,24,0)</f>
        <v>0.937613</v>
      </c>
    </row>
    <row r="382" spans="1:3">
      <c r="A382" t="s">
        <v>1116</v>
      </c>
      <c r="B382">
        <v>-0.106293</v>
      </c>
      <c r="C382">
        <f>VLOOKUP(A382,[1]总校正后表!$A:$X,24,0)</f>
        <v>1.2594797</v>
      </c>
    </row>
    <row r="383" spans="1:3">
      <c r="A383" t="s">
        <v>954</v>
      </c>
      <c r="B383">
        <v>-0.106193</v>
      </c>
      <c r="C383">
        <f>VLOOKUP(A383,[1]总校正后表!$A:$X,24,0)</f>
        <v>0.932041</v>
      </c>
    </row>
    <row r="384" spans="1:3">
      <c r="A384" t="s">
        <v>1235</v>
      </c>
      <c r="B384">
        <v>-0.105499</v>
      </c>
      <c r="C384">
        <f>VLOOKUP(A384,[1]总校正后表!$A:$X,24,0)</f>
        <v>0.8302344</v>
      </c>
    </row>
    <row r="385" spans="1:3">
      <c r="A385" t="s">
        <v>403</v>
      </c>
      <c r="B385">
        <v>-0.105281</v>
      </c>
      <c r="C385">
        <f>VLOOKUP(A385,[1]总校正后表!$A:$X,24,0)</f>
        <v>1.098286</v>
      </c>
    </row>
    <row r="386" spans="1:3">
      <c r="A386" t="s">
        <v>472</v>
      </c>
      <c r="B386">
        <v>-0.105242</v>
      </c>
      <c r="C386">
        <f>VLOOKUP(A386,[1]总校正后表!$A:$X,24,0)</f>
        <v>1.24546</v>
      </c>
    </row>
    <row r="387" spans="1:3">
      <c r="A387" t="s">
        <v>11</v>
      </c>
      <c r="B387">
        <v>-0.104452</v>
      </c>
      <c r="C387">
        <f>VLOOKUP(A387,[1]总校正后表!$A:$X,24,0)</f>
        <v>0.7414734</v>
      </c>
    </row>
    <row r="388" spans="1:3">
      <c r="A388" t="s">
        <v>95</v>
      </c>
      <c r="B388">
        <v>-0.104195</v>
      </c>
      <c r="C388">
        <f>VLOOKUP(A388,[1]总校正后表!$A:$X,24,0)</f>
        <v>0.7266451</v>
      </c>
    </row>
    <row r="389" spans="1:3">
      <c r="A389" t="s">
        <v>504</v>
      </c>
      <c r="B389">
        <v>-0.103922</v>
      </c>
      <c r="C389">
        <f>VLOOKUP(A389,[1]总校正后表!$A:$X,24,0)</f>
        <v>0.8943022</v>
      </c>
    </row>
    <row r="390" spans="1:3">
      <c r="A390" t="s">
        <v>1210</v>
      </c>
      <c r="B390">
        <v>-0.103911</v>
      </c>
      <c r="C390">
        <f>VLOOKUP(A390,[1]总校正后表!$A:$X,24,0)</f>
        <v>0.730106</v>
      </c>
    </row>
    <row r="391" spans="1:3">
      <c r="A391" t="s">
        <v>1122</v>
      </c>
      <c r="B391">
        <v>-0.103095</v>
      </c>
      <c r="C391">
        <f>VLOOKUP(A391,[1]总校正后表!$A:$X,24,0)</f>
        <v>1.488394</v>
      </c>
    </row>
    <row r="392" spans="1:3">
      <c r="A392" t="s">
        <v>1154</v>
      </c>
      <c r="B392">
        <v>-0.102817</v>
      </c>
      <c r="C392">
        <f>VLOOKUP(A392,[1]总校正后表!$A:$X,24,0)</f>
        <v>0.1540496</v>
      </c>
    </row>
    <row r="393" spans="1:3">
      <c r="A393" t="s">
        <v>519</v>
      </c>
      <c r="B393">
        <v>-0.10256</v>
      </c>
      <c r="C393">
        <f>VLOOKUP(A393,[1]总校正后表!$A:$X,24,0)</f>
        <v>1.6865565</v>
      </c>
    </row>
    <row r="394" spans="1:3">
      <c r="A394" t="s">
        <v>313</v>
      </c>
      <c r="B394">
        <v>-0.102539</v>
      </c>
      <c r="C394">
        <f>VLOOKUP(A394,[1]总校正后表!$A:$X,24,0)</f>
        <v>1.3873201</v>
      </c>
    </row>
    <row r="395" spans="1:3">
      <c r="A395" t="s">
        <v>467</v>
      </c>
      <c r="B395">
        <v>-0.102047</v>
      </c>
      <c r="C395">
        <f>VLOOKUP(A395,[1]总校正后表!$A:$X,24,0)</f>
        <v>1.0538551</v>
      </c>
    </row>
    <row r="396" spans="1:3">
      <c r="A396" t="s">
        <v>887</v>
      </c>
      <c r="B396">
        <v>-0.101846</v>
      </c>
      <c r="C396">
        <f>VLOOKUP(A396,[1]总校正后表!$A:$X,24,0)</f>
        <v>0.7995682</v>
      </c>
    </row>
    <row r="397" spans="1:3">
      <c r="A397" t="s">
        <v>307</v>
      </c>
      <c r="B397">
        <v>-0.101621</v>
      </c>
      <c r="C397">
        <f>VLOOKUP(A397,[1]总校正后表!$A:$X,24,0)</f>
        <v>0.8251026</v>
      </c>
    </row>
    <row r="398" spans="1:3">
      <c r="A398" t="s">
        <v>383</v>
      </c>
      <c r="B398">
        <v>-0.101551</v>
      </c>
      <c r="C398">
        <f>VLOOKUP(A398,[1]总校正后表!$A:$X,24,0)</f>
        <v>1.309135</v>
      </c>
    </row>
    <row r="399" spans="1:3">
      <c r="A399" t="s">
        <v>222</v>
      </c>
      <c r="B399">
        <v>-0.101357</v>
      </c>
      <c r="C399">
        <f>VLOOKUP(A399,[1]总校正后表!$A:$X,24,0)</f>
        <v>1.3785941</v>
      </c>
    </row>
    <row r="400" spans="1:3">
      <c r="A400" t="s">
        <v>782</v>
      </c>
      <c r="B400">
        <v>-0.100568</v>
      </c>
      <c r="C400">
        <f>VLOOKUP(A400,[1]总校正后表!$A:$X,24,0)</f>
        <v>0.7746821</v>
      </c>
    </row>
    <row r="401" spans="1:3">
      <c r="A401" t="s">
        <v>1196</v>
      </c>
      <c r="B401">
        <v>-0.0998559</v>
      </c>
      <c r="C401">
        <f>VLOOKUP(A401,[1]总校正后表!$A:$X,24,0)</f>
        <v>1.2798541</v>
      </c>
    </row>
    <row r="402" spans="1:3">
      <c r="A402" t="s">
        <v>759</v>
      </c>
      <c r="B402">
        <v>-0.0996036</v>
      </c>
      <c r="C402">
        <f>VLOOKUP(A402,[1]总校正后表!$A:$X,24,0)</f>
        <v>0.5682001</v>
      </c>
    </row>
    <row r="403" spans="1:3">
      <c r="A403" t="s">
        <v>1008</v>
      </c>
      <c r="B403">
        <v>-0.0990973</v>
      </c>
      <c r="C403">
        <f>VLOOKUP(A403,[1]总校正后表!$A:$X,24,0)</f>
        <v>1.395225</v>
      </c>
    </row>
    <row r="404" spans="1:3">
      <c r="A404" t="s">
        <v>423</v>
      </c>
      <c r="B404">
        <v>-0.0985755</v>
      </c>
      <c r="C404">
        <f>VLOOKUP(A404,[1]总校正后表!$A:$X,24,0)</f>
        <v>0.806698</v>
      </c>
    </row>
    <row r="405" spans="1:3">
      <c r="A405" t="s">
        <v>278</v>
      </c>
      <c r="B405">
        <v>-0.098553</v>
      </c>
      <c r="C405">
        <f>VLOOKUP(A405,[1]总校正后表!$A:$X,24,0)</f>
        <v>0.9527741</v>
      </c>
    </row>
    <row r="406" spans="1:3">
      <c r="A406" t="s">
        <v>386</v>
      </c>
      <c r="B406">
        <v>-0.0979746</v>
      </c>
      <c r="C406">
        <f>VLOOKUP(A406,[1]总校正后表!$A:$X,24,0)</f>
        <v>0.6255211</v>
      </c>
    </row>
    <row r="407" spans="1:3">
      <c r="A407" t="s">
        <v>548</v>
      </c>
      <c r="B407">
        <v>-0.0979152</v>
      </c>
      <c r="C407">
        <f>VLOOKUP(A407,[1]总校正后表!$A:$X,24,0)</f>
        <v>1.24345</v>
      </c>
    </row>
    <row r="408" spans="1:3">
      <c r="A408" t="s">
        <v>1133</v>
      </c>
      <c r="B408">
        <v>-0.0977626</v>
      </c>
      <c r="C408">
        <f>VLOOKUP(A408,[1]总校正后表!$A:$X,24,0)</f>
        <v>1.4196865</v>
      </c>
    </row>
    <row r="409" spans="1:3">
      <c r="A409" t="s">
        <v>14</v>
      </c>
      <c r="B409">
        <v>-0.097702</v>
      </c>
      <c r="C409">
        <f>VLOOKUP(A409,[1]总校正后表!$A:$X,24,0)</f>
        <v>0.5320496</v>
      </c>
    </row>
    <row r="410" spans="1:3">
      <c r="A410" t="s">
        <v>189</v>
      </c>
      <c r="B410">
        <v>-0.0975745</v>
      </c>
      <c r="C410">
        <f>VLOOKUP(A410,[1]总校正后表!$A:$X,24,0)</f>
        <v>0.7377176</v>
      </c>
    </row>
    <row r="411" spans="1:3">
      <c r="A411" t="s">
        <v>1214</v>
      </c>
      <c r="B411">
        <v>-0.09699</v>
      </c>
      <c r="C411">
        <f>VLOOKUP(A411,[1]总校正后表!$A:$X,24,0)</f>
        <v>0.885652</v>
      </c>
    </row>
    <row r="412" spans="1:3">
      <c r="A412" t="s">
        <v>102</v>
      </c>
      <c r="B412">
        <v>-0.0961905</v>
      </c>
      <c r="C412">
        <f>VLOOKUP(A412,[1]总校正后表!$A:$X,24,0)</f>
        <v>0.9216571</v>
      </c>
    </row>
    <row r="413" spans="1:3">
      <c r="A413" t="s">
        <v>950</v>
      </c>
      <c r="B413">
        <v>-0.0960873</v>
      </c>
      <c r="C413">
        <f>VLOOKUP(A413,[1]总校正后表!$A:$X,24,0)</f>
        <v>0.9169326</v>
      </c>
    </row>
    <row r="414" spans="1:3">
      <c r="A414" t="s">
        <v>1246</v>
      </c>
      <c r="B414">
        <v>-0.0959324</v>
      </c>
      <c r="C414">
        <f>VLOOKUP(A414,[1]总校正后表!$A:$X,24,0)</f>
        <v>0.7636546</v>
      </c>
    </row>
    <row r="415" spans="1:3">
      <c r="A415" t="s">
        <v>715</v>
      </c>
      <c r="B415">
        <v>-0.0953217</v>
      </c>
      <c r="C415">
        <f>VLOOKUP(A415,[1]总校正后表!$A:$X,24,0)</f>
        <v>0.9630536</v>
      </c>
    </row>
    <row r="416" spans="1:3">
      <c r="A416" t="s">
        <v>777</v>
      </c>
      <c r="B416">
        <v>-0.0950106</v>
      </c>
      <c r="C416">
        <f>VLOOKUP(A416,[1]总校正后表!$A:$X,24,0)</f>
        <v>0.700706</v>
      </c>
    </row>
    <row r="417" spans="1:3">
      <c r="A417" t="s">
        <v>1141</v>
      </c>
      <c r="B417">
        <v>-0.0948621</v>
      </c>
      <c r="C417">
        <f>VLOOKUP(A417,[1]总校正后表!$A:$X,24,0)</f>
        <v>1.1931591</v>
      </c>
    </row>
    <row r="418" spans="1:3">
      <c r="A418" t="s">
        <v>75</v>
      </c>
      <c r="B418">
        <v>-0.0938132</v>
      </c>
      <c r="C418">
        <f>VLOOKUP(A418,[1]总校正后表!$A:$X,24,0)</f>
        <v>0.2783996</v>
      </c>
    </row>
    <row r="419" spans="1:3">
      <c r="A419" t="s">
        <v>60</v>
      </c>
      <c r="B419">
        <v>-0.0935755</v>
      </c>
      <c r="C419">
        <f>VLOOKUP(A419,[1]总校正后表!$A:$X,24,0)</f>
        <v>0.853456</v>
      </c>
    </row>
    <row r="420" spans="1:3">
      <c r="A420" t="s">
        <v>1186</v>
      </c>
      <c r="B420">
        <v>-0.0934736</v>
      </c>
      <c r="C420">
        <f>VLOOKUP(A420,[1]总校正后表!$A:$X,24,0)</f>
        <v>1.3117255</v>
      </c>
    </row>
    <row r="421" spans="1:3">
      <c r="A421" t="s">
        <v>137</v>
      </c>
      <c r="B421">
        <v>-0.0931904</v>
      </c>
      <c r="C421">
        <f>VLOOKUP(A421,[1]总校正后表!$A:$X,24,0)</f>
        <v>0.9983357</v>
      </c>
    </row>
    <row r="422" spans="1:3">
      <c r="A422" t="s">
        <v>16</v>
      </c>
      <c r="B422">
        <v>-0.0931456</v>
      </c>
      <c r="C422">
        <f>VLOOKUP(A422,[1]总校正后表!$A:$X,24,0)</f>
        <v>1.0578126</v>
      </c>
    </row>
    <row r="423" spans="1:3">
      <c r="A423" t="s">
        <v>223</v>
      </c>
      <c r="B423">
        <v>-0.0930712</v>
      </c>
      <c r="C423">
        <f>VLOOKUP(A423,[1]总校正后表!$A:$X,24,0)</f>
        <v>0.7575536</v>
      </c>
    </row>
    <row r="424" spans="1:3">
      <c r="A424" t="s">
        <v>114</v>
      </c>
      <c r="B424">
        <v>-0.0930597</v>
      </c>
      <c r="C424">
        <f>VLOOKUP(A424,[1]总校正后表!$A:$X,24,0)</f>
        <v>0.8111046</v>
      </c>
    </row>
    <row r="425" spans="1:3">
      <c r="A425" t="s">
        <v>325</v>
      </c>
      <c r="B425">
        <v>-0.0926715</v>
      </c>
      <c r="C425">
        <f>VLOOKUP(A425,[1]总校正后表!$A:$X,24,0)</f>
        <v>0.7137295</v>
      </c>
    </row>
    <row r="426" spans="1:3">
      <c r="A426" t="s">
        <v>12</v>
      </c>
      <c r="B426">
        <v>-0.0925098</v>
      </c>
      <c r="C426">
        <f>VLOOKUP(A426,[1]总校正后表!$A:$X,24,0)</f>
        <v>1.121405</v>
      </c>
    </row>
    <row r="427" spans="1:3">
      <c r="A427" t="s">
        <v>50</v>
      </c>
      <c r="B427">
        <v>-0.0924709</v>
      </c>
      <c r="C427">
        <f>VLOOKUP(A427,[1]总校正后表!$A:$X,24,0)</f>
        <v>0.7302906</v>
      </c>
    </row>
    <row r="428" spans="1:3">
      <c r="A428" t="s">
        <v>859</v>
      </c>
      <c r="B428">
        <v>-0.0921758</v>
      </c>
      <c r="C428">
        <f>VLOOKUP(A428,[1]总校正后表!$A:$X,24,0)</f>
        <v>1.4399465</v>
      </c>
    </row>
    <row r="429" spans="1:3">
      <c r="A429" t="s">
        <v>77</v>
      </c>
      <c r="B429">
        <v>-0.0921675</v>
      </c>
      <c r="C429">
        <f>VLOOKUP(A429,[1]总校正后表!$A:$X,24,0)</f>
        <v>1.0530441</v>
      </c>
    </row>
    <row r="430" spans="1:3">
      <c r="A430" t="s">
        <v>356</v>
      </c>
      <c r="B430">
        <v>-0.0920821</v>
      </c>
      <c r="C430">
        <f>VLOOKUP(A430,[1]总校正后表!$A:$X,24,0)</f>
        <v>1.1788442</v>
      </c>
    </row>
    <row r="431" spans="1:3">
      <c r="A431" t="s">
        <v>956</v>
      </c>
      <c r="B431">
        <v>-0.091732</v>
      </c>
      <c r="C431">
        <f>VLOOKUP(A431,[1]总校正后表!$A:$X,24,0)</f>
        <v>0.7005664</v>
      </c>
    </row>
    <row r="432" spans="1:3">
      <c r="A432" t="s">
        <v>118</v>
      </c>
      <c r="B432">
        <v>-0.0915348</v>
      </c>
      <c r="C432">
        <f>VLOOKUP(A432,[1]总校正后表!$A:$X,24,0)</f>
        <v>1.4714055</v>
      </c>
    </row>
    <row r="433" spans="1:3">
      <c r="A433" t="s">
        <v>490</v>
      </c>
      <c r="B433">
        <v>-0.0913798</v>
      </c>
      <c r="C433">
        <f>VLOOKUP(A433,[1]总校正后表!$A:$X,24,0)</f>
        <v>0.9132957</v>
      </c>
    </row>
    <row r="434" spans="1:3">
      <c r="A434" t="s">
        <v>740</v>
      </c>
      <c r="B434">
        <v>-0.0908297</v>
      </c>
      <c r="C434">
        <f>VLOOKUP(A434,[1]总校正后表!$A:$X,24,0)</f>
        <v>0.7662391</v>
      </c>
    </row>
    <row r="435" spans="1:3">
      <c r="A435" t="s">
        <v>647</v>
      </c>
      <c r="B435">
        <v>-0.0901526</v>
      </c>
      <c r="C435">
        <f>VLOOKUP(A435,[1]总校正后表!$A:$X,24,0)</f>
        <v>1.179131</v>
      </c>
    </row>
    <row r="436" spans="1:3">
      <c r="A436" t="s">
        <v>554</v>
      </c>
      <c r="B436">
        <v>-0.0899922</v>
      </c>
      <c r="C436">
        <f>VLOOKUP(A436,[1]总校正后表!$A:$X,24,0)</f>
        <v>0.8558751</v>
      </c>
    </row>
    <row r="437" spans="1:3">
      <c r="A437" t="s">
        <v>1247</v>
      </c>
      <c r="B437">
        <v>-0.0890623</v>
      </c>
      <c r="C437">
        <f>VLOOKUP(A437,[1]总校正后表!$A:$X,24,0)</f>
        <v>1.0558336</v>
      </c>
    </row>
    <row r="438" spans="1:3">
      <c r="A438" t="s">
        <v>994</v>
      </c>
      <c r="B438">
        <v>-0.0890407</v>
      </c>
      <c r="C438">
        <f>VLOOKUP(A438,[1]总校正后表!$A:$X,24,0)</f>
        <v>1.0289865</v>
      </c>
    </row>
    <row r="439" spans="1:3">
      <c r="A439" t="s">
        <v>884</v>
      </c>
      <c r="B439">
        <v>-0.0889863</v>
      </c>
      <c r="C439">
        <f>VLOOKUP(A439,[1]总校正后表!$A:$X,24,0)</f>
        <v>0.5738871</v>
      </c>
    </row>
    <row r="440" spans="1:3">
      <c r="A440" t="s">
        <v>126</v>
      </c>
      <c r="B440">
        <v>-0.0889714</v>
      </c>
      <c r="C440">
        <f>VLOOKUP(A440,[1]总校正后表!$A:$X,24,0)</f>
        <v>0.5616931</v>
      </c>
    </row>
    <row r="441" spans="1:3">
      <c r="A441" t="s">
        <v>1169</v>
      </c>
      <c r="B441">
        <v>-0.0888646</v>
      </c>
      <c r="C441">
        <f>VLOOKUP(A441,[1]总校正后表!$A:$X,24,0)</f>
        <v>0.9908907</v>
      </c>
    </row>
    <row r="442" spans="1:3">
      <c r="A442" t="s">
        <v>449</v>
      </c>
      <c r="B442">
        <v>-0.0887205</v>
      </c>
      <c r="C442">
        <f>VLOOKUP(A442,[1]总校正后表!$A:$X,24,0)</f>
        <v>0.8725515</v>
      </c>
    </row>
    <row r="443" spans="1:3">
      <c r="A443" t="s">
        <v>1178</v>
      </c>
      <c r="B443">
        <v>-0.0885628</v>
      </c>
      <c r="C443">
        <f>VLOOKUP(A443,[1]总校正后表!$A:$X,24,0)</f>
        <v>0.750961</v>
      </c>
    </row>
    <row r="444" spans="1:3">
      <c r="A444" t="s">
        <v>1000</v>
      </c>
      <c r="B444">
        <v>-0.0879552</v>
      </c>
      <c r="C444">
        <f>VLOOKUP(A444,[1]总校正后表!$A:$X,24,0)</f>
        <v>1.1902026</v>
      </c>
    </row>
    <row r="445" spans="1:3">
      <c r="A445" t="s">
        <v>295</v>
      </c>
      <c r="B445">
        <v>-0.087531</v>
      </c>
      <c r="C445">
        <f>VLOOKUP(A445,[1]总校正后表!$A:$X,24,0)</f>
        <v>0.4111136</v>
      </c>
    </row>
    <row r="446" spans="1:3">
      <c r="A446" t="s">
        <v>717</v>
      </c>
      <c r="B446">
        <v>-0.08742</v>
      </c>
      <c r="C446">
        <f>VLOOKUP(A446,[1]总校正后表!$A:$X,24,0)</f>
        <v>1.0981107</v>
      </c>
    </row>
    <row r="447" spans="1:3">
      <c r="A447" t="s">
        <v>458</v>
      </c>
      <c r="B447">
        <v>-0.0872376</v>
      </c>
      <c r="C447">
        <f>VLOOKUP(A447,[1]总校正后表!$A:$X,24,0)</f>
        <v>1.1274697</v>
      </c>
    </row>
    <row r="448" spans="1:3">
      <c r="A448" t="s">
        <v>891</v>
      </c>
      <c r="B448">
        <v>-0.0869858</v>
      </c>
      <c r="C448">
        <f>VLOOKUP(A448,[1]总校正后表!$A:$X,24,0)</f>
        <v>0.9255107</v>
      </c>
    </row>
    <row r="449" spans="1:3">
      <c r="A449" t="s">
        <v>379</v>
      </c>
      <c r="B449">
        <v>-0.0866904</v>
      </c>
      <c r="C449">
        <f>VLOOKUP(A449,[1]总校正后表!$A:$X,24,0)</f>
        <v>0.7203575</v>
      </c>
    </row>
    <row r="450" spans="1:3">
      <c r="A450" t="s">
        <v>972</v>
      </c>
      <c r="B450">
        <v>-0.0866237</v>
      </c>
      <c r="C450">
        <f>VLOOKUP(A450,[1]总校正后表!$A:$X,24,0)</f>
        <v>1.1782765</v>
      </c>
    </row>
    <row r="451" spans="1:3">
      <c r="A451" t="s">
        <v>338</v>
      </c>
      <c r="B451">
        <v>-0.0859126</v>
      </c>
      <c r="C451">
        <f>VLOOKUP(A451,[1]总校正后表!$A:$X,24,0)</f>
        <v>1.358081</v>
      </c>
    </row>
    <row r="452" spans="1:3">
      <c r="A452" t="s">
        <v>823</v>
      </c>
      <c r="B452">
        <v>-0.0858882</v>
      </c>
      <c r="C452">
        <f>VLOOKUP(A452,[1]总校正后表!$A:$X,24,0)</f>
        <v>0.9883057</v>
      </c>
    </row>
    <row r="453" spans="1:3">
      <c r="A453" t="s">
        <v>582</v>
      </c>
      <c r="B453">
        <v>-0.0854182</v>
      </c>
      <c r="C453">
        <f>VLOOKUP(A453,[1]总校正后表!$A:$X,24,0)</f>
        <v>0.723619</v>
      </c>
    </row>
    <row r="454" spans="1:3">
      <c r="A454" t="s">
        <v>916</v>
      </c>
      <c r="B454">
        <v>-0.0850561</v>
      </c>
      <c r="C454">
        <f>VLOOKUP(A454,[1]总校正后表!$A:$X,24,0)</f>
        <v>1.1660892</v>
      </c>
    </row>
    <row r="455" spans="1:3">
      <c r="A455" t="s">
        <v>248</v>
      </c>
      <c r="B455">
        <v>-0.0850198</v>
      </c>
      <c r="C455">
        <f>VLOOKUP(A455,[1]总校正后表!$A:$X,24,0)</f>
        <v>0.7943851</v>
      </c>
    </row>
    <row r="456" spans="1:3">
      <c r="A456" t="s">
        <v>708</v>
      </c>
      <c r="B456">
        <v>-0.0841328</v>
      </c>
      <c r="C456">
        <f>VLOOKUP(A456,[1]总校正后表!$A:$X,24,0)</f>
        <v>0.9467491</v>
      </c>
    </row>
    <row r="457" spans="1:3">
      <c r="A457" t="s">
        <v>712</v>
      </c>
      <c r="B457">
        <v>-0.0838576</v>
      </c>
      <c r="C457">
        <f>VLOOKUP(A457,[1]总校正后表!$A:$X,24,0)</f>
        <v>0.7342721</v>
      </c>
    </row>
    <row r="458" spans="1:3">
      <c r="A458" t="s">
        <v>509</v>
      </c>
      <c r="B458">
        <v>-0.0825052</v>
      </c>
      <c r="C458">
        <f>VLOOKUP(A458,[1]总校正后表!$A:$X,24,0)</f>
        <v>0.806329</v>
      </c>
    </row>
    <row r="459" spans="1:3">
      <c r="A459" t="s">
        <v>613</v>
      </c>
      <c r="B459">
        <v>-0.0823414</v>
      </c>
      <c r="C459">
        <f>VLOOKUP(A459,[1]总校正后表!$A:$X,24,0)</f>
        <v>1.0802515</v>
      </c>
    </row>
    <row r="460" spans="1:3">
      <c r="A460" t="s">
        <v>131</v>
      </c>
      <c r="B460">
        <v>-0.0820898</v>
      </c>
      <c r="C460">
        <f>VLOOKUP(A460,[1]总校正后表!$A:$X,24,0)</f>
        <v>0.3413125</v>
      </c>
    </row>
    <row r="461" spans="1:3">
      <c r="A461" t="s">
        <v>638</v>
      </c>
      <c r="B461">
        <v>-0.0820372</v>
      </c>
      <c r="C461">
        <f>VLOOKUP(A461,[1]总校正后表!$A:$X,24,0)</f>
        <v>0.9800042</v>
      </c>
    </row>
    <row r="462" spans="1:3">
      <c r="A462" t="s">
        <v>56</v>
      </c>
      <c r="B462">
        <v>-0.0817159</v>
      </c>
      <c r="C462">
        <f>VLOOKUP(A462,[1]总校正后表!$A:$X,24,0)</f>
        <v>0.7403171</v>
      </c>
    </row>
    <row r="463" spans="1:3">
      <c r="A463" t="s">
        <v>988</v>
      </c>
      <c r="B463">
        <v>-0.0814676</v>
      </c>
      <c r="C463">
        <f>VLOOKUP(A463,[1]总校正后表!$A:$X,24,0)</f>
        <v>0.7125586</v>
      </c>
    </row>
    <row r="464" spans="1:3">
      <c r="A464" t="s">
        <v>669</v>
      </c>
      <c r="B464">
        <v>-0.0814392</v>
      </c>
      <c r="C464">
        <f>VLOOKUP(A464,[1]总校正后表!$A:$X,24,0)</f>
        <v>1.0080491</v>
      </c>
    </row>
    <row r="465" spans="1:3">
      <c r="A465" t="s">
        <v>1145</v>
      </c>
      <c r="B465">
        <v>-0.0809605</v>
      </c>
      <c r="C465">
        <f>VLOOKUP(A465,[1]总校正后表!$A:$X,24,0)</f>
        <v>1.511685</v>
      </c>
    </row>
    <row r="466" spans="1:3">
      <c r="A466" t="s">
        <v>329</v>
      </c>
      <c r="B466">
        <v>-0.080698</v>
      </c>
      <c r="C466">
        <f>VLOOKUP(A466,[1]总校正后表!$A:$X,24,0)</f>
        <v>0.3958491</v>
      </c>
    </row>
    <row r="467" spans="1:3">
      <c r="A467" t="s">
        <v>326</v>
      </c>
      <c r="B467">
        <v>-0.0806891</v>
      </c>
      <c r="C467">
        <f>VLOOKUP(A467,[1]总校正后表!$A:$X,24,0)</f>
        <v>0.602734</v>
      </c>
    </row>
    <row r="468" spans="1:3">
      <c r="A468" t="s">
        <v>721</v>
      </c>
      <c r="B468">
        <v>-0.0791017</v>
      </c>
      <c r="C468">
        <f>VLOOKUP(A468,[1]总校正后表!$A:$X,24,0)</f>
        <v>0.714526</v>
      </c>
    </row>
    <row r="469" spans="1:3">
      <c r="A469" t="s">
        <v>964</v>
      </c>
      <c r="B469">
        <v>-0.0782699</v>
      </c>
      <c r="C469">
        <f>VLOOKUP(A469,[1]总校正后表!$A:$X,24,0)</f>
        <v>0.9020625</v>
      </c>
    </row>
    <row r="470" spans="1:3">
      <c r="A470" t="s">
        <v>918</v>
      </c>
      <c r="B470">
        <v>-0.0781349</v>
      </c>
      <c r="C470">
        <f>VLOOKUP(A470,[1]总校正后表!$A:$X,24,0)</f>
        <v>1.391755</v>
      </c>
    </row>
    <row r="471" spans="1:3">
      <c r="A471" t="s">
        <v>875</v>
      </c>
      <c r="B471">
        <v>-0.0777625</v>
      </c>
      <c r="C471">
        <f>VLOOKUP(A471,[1]总校正后表!$A:$X,24,0)</f>
        <v>0.5747606</v>
      </c>
    </row>
    <row r="472" spans="1:3">
      <c r="A472" t="s">
        <v>906</v>
      </c>
      <c r="B472">
        <v>-0.0765142</v>
      </c>
      <c r="C472">
        <f>VLOOKUP(A472,[1]总校正后表!$A:$X,24,0)</f>
        <v>0.7437966</v>
      </c>
    </row>
    <row r="473" spans="1:3">
      <c r="A473" t="s">
        <v>29</v>
      </c>
      <c r="B473">
        <v>-0.0764894</v>
      </c>
      <c r="C473">
        <f>VLOOKUP(A473,[1]总校正后表!$A:$X,24,0)</f>
        <v>1.383616</v>
      </c>
    </row>
    <row r="474" spans="1:3">
      <c r="A474" t="s">
        <v>1016</v>
      </c>
      <c r="B474">
        <v>-0.0756406</v>
      </c>
      <c r="C474">
        <f>VLOOKUP(A474,[1]总校正后表!$A:$X,24,0)</f>
        <v>0.987266</v>
      </c>
    </row>
    <row r="475" spans="1:3">
      <c r="A475" t="s">
        <v>598</v>
      </c>
      <c r="B475">
        <v>-0.0756102</v>
      </c>
      <c r="C475">
        <f>VLOOKUP(A475,[1]总校正后表!$A:$X,24,0)</f>
        <v>0.9150814</v>
      </c>
    </row>
    <row r="476" spans="1:3">
      <c r="A476" t="s">
        <v>832</v>
      </c>
      <c r="B476">
        <v>-0.0754133</v>
      </c>
      <c r="C476">
        <f>VLOOKUP(A476,[1]总校正后表!$A:$X,24,0)</f>
        <v>0.7044411</v>
      </c>
    </row>
    <row r="477" spans="1:3">
      <c r="A477" t="s">
        <v>1286</v>
      </c>
      <c r="B477">
        <v>-0.0753939</v>
      </c>
      <c r="C477">
        <f>VLOOKUP(A477,[1]总校正后表!$A:$X,24,0)</f>
        <v>1.507646</v>
      </c>
    </row>
    <row r="478" spans="1:3">
      <c r="A478" t="s">
        <v>780</v>
      </c>
      <c r="B478">
        <v>-0.0753528</v>
      </c>
      <c r="C478">
        <f>VLOOKUP(A478,[1]总校正后表!$A:$X,24,0)</f>
        <v>0.7518857</v>
      </c>
    </row>
    <row r="479" spans="1:3">
      <c r="A479" t="s">
        <v>1223</v>
      </c>
      <c r="B479">
        <v>-0.0749839</v>
      </c>
      <c r="C479">
        <f>VLOOKUP(A479,[1]总校正后表!$A:$X,24,0)</f>
        <v>1.3438204</v>
      </c>
    </row>
    <row r="480" spans="1:3">
      <c r="A480" t="s">
        <v>229</v>
      </c>
      <c r="B480">
        <v>-0.0747875</v>
      </c>
      <c r="C480">
        <f>VLOOKUP(A480,[1]总校正后表!$A:$X,24,0)</f>
        <v>1.102946</v>
      </c>
    </row>
    <row r="481" spans="1:3">
      <c r="A481" t="s">
        <v>1220</v>
      </c>
      <c r="B481">
        <v>-0.073909</v>
      </c>
      <c r="C481">
        <f>VLOOKUP(A481,[1]总校正后表!$A:$X,24,0)</f>
        <v>1.5997265</v>
      </c>
    </row>
    <row r="482" spans="1:3">
      <c r="A482" t="s">
        <v>974</v>
      </c>
      <c r="B482">
        <v>-0.0733903</v>
      </c>
      <c r="C482">
        <f>VLOOKUP(A482,[1]总校正后表!$A:$X,24,0)</f>
        <v>0.9624081</v>
      </c>
    </row>
    <row r="483" spans="1:3">
      <c r="A483" t="s">
        <v>632</v>
      </c>
      <c r="B483">
        <v>-0.0728277</v>
      </c>
      <c r="C483">
        <f>VLOOKUP(A483,[1]总校正后表!$A:$X,24,0)</f>
        <v>1.0435365</v>
      </c>
    </row>
    <row r="484" spans="1:3">
      <c r="A484" t="s">
        <v>4</v>
      </c>
      <c r="B484">
        <v>-0.0727137</v>
      </c>
      <c r="C484">
        <f>VLOOKUP(A484,[1]总校正后表!$A:$X,24,0)</f>
        <v>0.8220054</v>
      </c>
    </row>
    <row r="485" spans="1:3">
      <c r="A485" t="s">
        <v>30</v>
      </c>
      <c r="B485">
        <v>-0.0712244</v>
      </c>
      <c r="C485">
        <f>VLOOKUP(A485,[1]总校正后表!$A:$X,24,0)</f>
        <v>1.065803</v>
      </c>
    </row>
    <row r="486" spans="1:3">
      <c r="A486" t="s">
        <v>249</v>
      </c>
      <c r="B486">
        <v>-0.0696762</v>
      </c>
      <c r="C486">
        <f>VLOOKUP(A486,[1]总校正后表!$A:$X,24,0)</f>
        <v>1.2866655</v>
      </c>
    </row>
    <row r="487" spans="1:3">
      <c r="A487" t="s">
        <v>824</v>
      </c>
      <c r="B487">
        <v>-0.068792</v>
      </c>
      <c r="C487">
        <f>VLOOKUP(A487,[1]总校正后表!$A:$X,24,0)</f>
        <v>0.8967401</v>
      </c>
    </row>
    <row r="488" spans="1:3">
      <c r="A488" t="s">
        <v>1012</v>
      </c>
      <c r="B488">
        <v>-0.068529</v>
      </c>
      <c r="C488">
        <f>VLOOKUP(A488,[1]总校正后表!$A:$X,24,0)</f>
        <v>0.4873207</v>
      </c>
    </row>
    <row r="489" spans="1:3">
      <c r="A489" t="s">
        <v>1272</v>
      </c>
      <c r="B489">
        <v>-0.0677404</v>
      </c>
      <c r="C489">
        <f>VLOOKUP(A489,[1]总校正后表!$A:$X,24,0)</f>
        <v>1.192305</v>
      </c>
    </row>
    <row r="490" spans="1:3">
      <c r="A490" t="s">
        <v>863</v>
      </c>
      <c r="B490">
        <v>-0.0675741</v>
      </c>
      <c r="C490">
        <f>VLOOKUP(A490,[1]总校正后表!$A:$X,24,0)</f>
        <v>0.6975794</v>
      </c>
    </row>
    <row r="491" spans="1:3">
      <c r="A491" t="s">
        <v>874</v>
      </c>
      <c r="B491">
        <v>-0.0668495</v>
      </c>
      <c r="C491">
        <f>VLOOKUP(A491,[1]总校正后表!$A:$X,24,0)</f>
        <v>1.041516</v>
      </c>
    </row>
    <row r="492" spans="1:3">
      <c r="A492" t="s">
        <v>1242</v>
      </c>
      <c r="B492">
        <v>-0.0667914</v>
      </c>
      <c r="C492">
        <f>VLOOKUP(A492,[1]总校正后表!$A:$X,24,0)</f>
        <v>1.361095</v>
      </c>
    </row>
    <row r="493" spans="1:3">
      <c r="A493" t="s">
        <v>343</v>
      </c>
      <c r="B493">
        <v>-0.0667081</v>
      </c>
      <c r="C493">
        <f>VLOOKUP(A493,[1]总校正后表!$A:$X,24,0)</f>
        <v>0.3561854</v>
      </c>
    </row>
    <row r="494" spans="1:3">
      <c r="A494" t="s">
        <v>783</v>
      </c>
      <c r="B494">
        <v>-0.066699</v>
      </c>
      <c r="C494">
        <f>VLOOKUP(A494,[1]总校正后表!$A:$X,24,0)</f>
        <v>1.2409255</v>
      </c>
    </row>
    <row r="495" spans="1:3">
      <c r="A495" t="s">
        <v>140</v>
      </c>
      <c r="B495">
        <v>-0.06665</v>
      </c>
      <c r="C495">
        <f>VLOOKUP(A495,[1]总校正后表!$A:$X,24,0)</f>
        <v>1.0890557</v>
      </c>
    </row>
    <row r="496" spans="1:3">
      <c r="A496" t="s">
        <v>413</v>
      </c>
      <c r="B496">
        <v>-0.066629</v>
      </c>
      <c r="C496">
        <f>VLOOKUP(A496,[1]总校正后表!$A:$X,24,0)</f>
        <v>0.9279311</v>
      </c>
    </row>
    <row r="497" spans="1:3">
      <c r="A497" t="s">
        <v>860</v>
      </c>
      <c r="B497">
        <v>-0.066613</v>
      </c>
      <c r="C497">
        <f>VLOOKUP(A497,[1]总校正后表!$A:$X,24,0)</f>
        <v>1.0283242</v>
      </c>
    </row>
    <row r="498" spans="1:3">
      <c r="A498" t="s">
        <v>74</v>
      </c>
      <c r="B498">
        <v>-0.0665967</v>
      </c>
      <c r="C498">
        <f>VLOOKUP(A498,[1]总校正后表!$A:$X,24,0)</f>
        <v>1.0733342</v>
      </c>
    </row>
    <row r="499" spans="1:3">
      <c r="A499" t="s">
        <v>237</v>
      </c>
      <c r="B499">
        <v>-0.0662571</v>
      </c>
      <c r="C499">
        <f>VLOOKUP(A499,[1]总校正后表!$A:$X,24,0)</f>
        <v>0.6530917</v>
      </c>
    </row>
    <row r="500" spans="1:3">
      <c r="A500" t="s">
        <v>1125</v>
      </c>
      <c r="B500">
        <v>-0.0662382</v>
      </c>
      <c r="C500">
        <f>VLOOKUP(A500,[1]总校正后表!$A:$X,24,0)</f>
        <v>0.714257</v>
      </c>
    </row>
    <row r="501" spans="1:3">
      <c r="A501" t="s">
        <v>543</v>
      </c>
      <c r="B501">
        <v>-0.0660053</v>
      </c>
      <c r="C501">
        <f>VLOOKUP(A501,[1]总校正后表!$A:$X,24,0)</f>
        <v>1.3907541</v>
      </c>
    </row>
    <row r="502" spans="1:3">
      <c r="A502" t="s">
        <v>46</v>
      </c>
      <c r="B502">
        <v>-0.065662</v>
      </c>
      <c r="C502">
        <f>VLOOKUP(A502,[1]总校正后表!$A:$X,24,0)</f>
        <v>0.9748395</v>
      </c>
    </row>
    <row r="503" spans="1:3">
      <c r="A503" t="s">
        <v>367</v>
      </c>
      <c r="B503">
        <v>-0.0655726</v>
      </c>
      <c r="C503">
        <f>VLOOKUP(A503,[1]总校正后表!$A:$X,24,0)</f>
        <v>1.1086807</v>
      </c>
    </row>
    <row r="504" spans="1:3">
      <c r="A504" t="s">
        <v>304</v>
      </c>
      <c r="B504">
        <v>-0.0647377</v>
      </c>
      <c r="C504">
        <f>VLOOKUP(A504,[1]总校正后表!$A:$X,24,0)</f>
        <v>1.2197041</v>
      </c>
    </row>
    <row r="505" spans="1:3">
      <c r="A505" t="s">
        <v>22</v>
      </c>
      <c r="B505">
        <v>-0.0644627</v>
      </c>
      <c r="C505">
        <f>VLOOKUP(A505,[1]总校正后表!$A:$X,24,0)</f>
        <v>1.3549341</v>
      </c>
    </row>
    <row r="506" spans="1:3">
      <c r="A506" t="s">
        <v>1180</v>
      </c>
      <c r="B506">
        <v>-0.0637945</v>
      </c>
      <c r="C506">
        <f>VLOOKUP(A506,[1]总校正后表!$A:$X,24,0)</f>
        <v>0.6741641</v>
      </c>
    </row>
    <row r="507" spans="1:3">
      <c r="A507" t="s">
        <v>989</v>
      </c>
      <c r="B507">
        <v>-0.0635334</v>
      </c>
      <c r="C507">
        <f>VLOOKUP(A507,[1]总校正后表!$A:$X,24,0)</f>
        <v>1.4783691</v>
      </c>
    </row>
    <row r="508" spans="1:3">
      <c r="A508" t="s">
        <v>770</v>
      </c>
      <c r="B508">
        <v>-0.0626009</v>
      </c>
      <c r="C508">
        <f>VLOOKUP(A508,[1]总校正后表!$A:$X,24,0)</f>
        <v>0.551346</v>
      </c>
    </row>
    <row r="509" spans="1:3">
      <c r="A509" t="s">
        <v>1003</v>
      </c>
      <c r="B509">
        <v>-0.0625088</v>
      </c>
      <c r="C509">
        <f>VLOOKUP(A509,[1]总校正后表!$A:$X,24,0)</f>
        <v>0.6782211</v>
      </c>
    </row>
    <row r="510" spans="1:3">
      <c r="A510" t="s">
        <v>1102</v>
      </c>
      <c r="B510">
        <v>-0.0624505</v>
      </c>
      <c r="C510">
        <f>VLOOKUP(A510,[1]总校正后表!$A:$X,24,0)</f>
        <v>1.2905965</v>
      </c>
    </row>
    <row r="511" spans="1:3">
      <c r="A511" t="s">
        <v>734</v>
      </c>
      <c r="B511">
        <v>-0.0620024</v>
      </c>
      <c r="C511">
        <f>VLOOKUP(A511,[1]总校正后表!$A:$X,24,0)</f>
        <v>0.5511656</v>
      </c>
    </row>
    <row r="512" spans="1:3">
      <c r="A512" t="s">
        <v>142</v>
      </c>
      <c r="B512">
        <v>-0.0617221</v>
      </c>
      <c r="C512">
        <f>VLOOKUP(A512,[1]总校正后表!$A:$X,24,0)</f>
        <v>1.6944065</v>
      </c>
    </row>
    <row r="513" spans="1:3">
      <c r="A513" t="s">
        <v>917</v>
      </c>
      <c r="B513">
        <v>-0.0614268</v>
      </c>
      <c r="C513">
        <f>VLOOKUP(A513,[1]总校正后表!$A:$X,24,0)</f>
        <v>1.1832954</v>
      </c>
    </row>
    <row r="514" spans="1:3">
      <c r="A514" t="s">
        <v>350</v>
      </c>
      <c r="B514">
        <v>-0.0609476</v>
      </c>
      <c r="C514">
        <f>VLOOKUP(A514,[1]总校正后表!$A:$X,24,0)</f>
        <v>0.744859</v>
      </c>
    </row>
    <row r="515" spans="1:3">
      <c r="A515" t="s">
        <v>914</v>
      </c>
      <c r="B515">
        <v>-0.06029</v>
      </c>
      <c r="C515">
        <f>VLOOKUP(A515,[1]总校正后表!$A:$X,24,0)</f>
        <v>1.307625</v>
      </c>
    </row>
    <row r="516" spans="1:3">
      <c r="A516" t="s">
        <v>976</v>
      </c>
      <c r="B516">
        <v>-0.0601502</v>
      </c>
      <c r="C516">
        <f>VLOOKUP(A516,[1]总校正后表!$A:$X,24,0)</f>
        <v>1.4257342</v>
      </c>
    </row>
    <row r="517" spans="1:3">
      <c r="A517" t="s">
        <v>745</v>
      </c>
      <c r="B517">
        <v>-0.0600339</v>
      </c>
      <c r="C517">
        <f>VLOOKUP(A517,[1]总校正后表!$A:$X,24,0)</f>
        <v>1.1173532</v>
      </c>
    </row>
    <row r="518" spans="1:3">
      <c r="A518" t="s">
        <v>1297</v>
      </c>
      <c r="B518">
        <v>-0.0599486</v>
      </c>
      <c r="C518">
        <f>VLOOKUP(A518,[1]总校正后表!$A:$X,24,0)</f>
        <v>1.0399191</v>
      </c>
    </row>
    <row r="519" spans="1:3">
      <c r="A519" t="s">
        <v>1127</v>
      </c>
      <c r="B519">
        <v>-0.0599396</v>
      </c>
      <c r="C519">
        <f>VLOOKUP(A519,[1]总校正后表!$A:$X,24,0)</f>
        <v>1.0904292</v>
      </c>
    </row>
    <row r="520" spans="1:3">
      <c r="A520" t="s">
        <v>461</v>
      </c>
      <c r="B520">
        <v>-0.0591563</v>
      </c>
      <c r="C520">
        <f>VLOOKUP(A520,[1]总校正后表!$A:$X,24,0)</f>
        <v>1.784574</v>
      </c>
    </row>
    <row r="521" spans="1:3">
      <c r="A521" t="s">
        <v>1274</v>
      </c>
      <c r="B521">
        <v>-0.0589812</v>
      </c>
      <c r="C521">
        <f>VLOOKUP(A521,[1]总校正后表!$A:$X,24,0)</f>
        <v>0.8412155</v>
      </c>
    </row>
    <row r="522" spans="1:3">
      <c r="A522" t="s">
        <v>192</v>
      </c>
      <c r="B522">
        <v>-0.0587846</v>
      </c>
      <c r="C522">
        <f>VLOOKUP(A522,[1]总校正后表!$A:$X,24,0)</f>
        <v>1.5178026</v>
      </c>
    </row>
    <row r="523" spans="1:3">
      <c r="A523" t="s">
        <v>586</v>
      </c>
      <c r="B523">
        <v>-0.0587345</v>
      </c>
      <c r="C523">
        <f>VLOOKUP(A523,[1]总校正后表!$A:$X,24,0)</f>
        <v>1.123426</v>
      </c>
    </row>
    <row r="524" spans="1:3">
      <c r="A524" t="s">
        <v>424</v>
      </c>
      <c r="B524">
        <v>-0.0586955</v>
      </c>
      <c r="C524">
        <f>VLOOKUP(A524,[1]总校正后表!$A:$X,24,0)</f>
        <v>1.5873765</v>
      </c>
    </row>
    <row r="525" spans="1:3">
      <c r="A525" t="s">
        <v>441</v>
      </c>
      <c r="B525">
        <v>-0.0584476</v>
      </c>
      <c r="C525">
        <f>VLOOKUP(A525,[1]总校正后表!$A:$X,24,0)</f>
        <v>1.223755</v>
      </c>
    </row>
    <row r="526" spans="1:3">
      <c r="A526" t="s">
        <v>1152</v>
      </c>
      <c r="B526">
        <v>-0.0576773</v>
      </c>
      <c r="C526">
        <f>VLOOKUP(A526,[1]总校正后表!$A:$X,24,0)</f>
        <v>1.613105</v>
      </c>
    </row>
    <row r="527" spans="1:3">
      <c r="A527" t="s">
        <v>410</v>
      </c>
      <c r="B527">
        <v>-0.0575065</v>
      </c>
      <c r="C527">
        <f>VLOOKUP(A527,[1]总校正后表!$A:$X,24,0)</f>
        <v>0.8364214</v>
      </c>
    </row>
    <row r="528" spans="1:3">
      <c r="A528" t="s">
        <v>43</v>
      </c>
      <c r="B528">
        <v>-0.0565216</v>
      </c>
      <c r="C528">
        <f>VLOOKUP(A528,[1]总校正后表!$A:$X,24,0)</f>
        <v>1.1777431</v>
      </c>
    </row>
    <row r="529" spans="1:3">
      <c r="A529" t="s">
        <v>1211</v>
      </c>
      <c r="B529">
        <v>-0.0562961</v>
      </c>
      <c r="C529">
        <f>VLOOKUP(A529,[1]总校正后表!$A:$X,24,0)</f>
        <v>1.352325</v>
      </c>
    </row>
    <row r="530" spans="1:3">
      <c r="A530" t="s">
        <v>975</v>
      </c>
      <c r="B530">
        <v>-0.0560837</v>
      </c>
      <c r="C530">
        <f>VLOOKUP(A530,[1]总校正后表!$A:$X,24,0)</f>
        <v>1.148705</v>
      </c>
    </row>
    <row r="531" spans="1:3">
      <c r="A531" t="s">
        <v>54</v>
      </c>
      <c r="B531">
        <v>-0.0549123</v>
      </c>
      <c r="C531">
        <f>VLOOKUP(A531,[1]总校正后表!$A:$X,24,0)</f>
        <v>1.22995</v>
      </c>
    </row>
    <row r="532" spans="1:3">
      <c r="A532" t="s">
        <v>1124</v>
      </c>
      <c r="B532">
        <v>-0.0547525</v>
      </c>
      <c r="C532">
        <f>VLOOKUP(A532,[1]总校正后表!$A:$X,24,0)</f>
        <v>0.8545532</v>
      </c>
    </row>
    <row r="533" spans="1:3">
      <c r="A533" t="s">
        <v>365</v>
      </c>
      <c r="B533">
        <v>-0.0535605</v>
      </c>
      <c r="C533">
        <f>VLOOKUP(A533,[1]总校正后表!$A:$X,24,0)</f>
        <v>1.0953891</v>
      </c>
    </row>
    <row r="534" spans="1:3">
      <c r="A534" t="s">
        <v>428</v>
      </c>
      <c r="B534">
        <v>-0.0534416</v>
      </c>
      <c r="C534">
        <f>VLOOKUP(A534,[1]总校正后表!$A:$X,24,0)</f>
        <v>1.6085694</v>
      </c>
    </row>
    <row r="535" spans="1:3">
      <c r="A535" t="s">
        <v>629</v>
      </c>
      <c r="B535">
        <v>-0.0533847</v>
      </c>
      <c r="C535">
        <f>VLOOKUP(A535,[1]总校正后表!$A:$X,24,0)</f>
        <v>0.6282796</v>
      </c>
    </row>
    <row r="536" spans="1:3">
      <c r="A536" t="s">
        <v>529</v>
      </c>
      <c r="B536">
        <v>-0.051757</v>
      </c>
      <c r="C536">
        <f>VLOOKUP(A536,[1]总校正后表!$A:$X,24,0)</f>
        <v>1.0163142</v>
      </c>
    </row>
    <row r="537" spans="1:3">
      <c r="A537" t="s">
        <v>106</v>
      </c>
      <c r="B537">
        <v>-0.0514273</v>
      </c>
      <c r="C537">
        <f>VLOOKUP(A537,[1]总校正后表!$A:$X,24,0)</f>
        <v>1.3770004</v>
      </c>
    </row>
    <row r="538" spans="1:3">
      <c r="A538" t="s">
        <v>136</v>
      </c>
      <c r="B538">
        <v>-0.0513758</v>
      </c>
      <c r="C538">
        <f>VLOOKUP(A538,[1]总校正后表!$A:$X,24,0)</f>
        <v>1.824974</v>
      </c>
    </row>
    <row r="539" spans="1:3">
      <c r="A539" t="s">
        <v>971</v>
      </c>
      <c r="B539">
        <v>-0.0513222</v>
      </c>
      <c r="C539">
        <f>VLOOKUP(A539,[1]总校正后表!$A:$X,24,0)</f>
        <v>0.910306</v>
      </c>
    </row>
    <row r="540" spans="1:3">
      <c r="A540" t="s">
        <v>1300</v>
      </c>
      <c r="B540">
        <v>-0.0511062</v>
      </c>
      <c r="C540">
        <f>VLOOKUP(A540,[1]总校正后表!$A:$X,24,0)</f>
        <v>1.702936</v>
      </c>
    </row>
    <row r="541" spans="1:3">
      <c r="A541" t="s">
        <v>651</v>
      </c>
      <c r="B541">
        <v>-0.0510081</v>
      </c>
      <c r="C541">
        <f>VLOOKUP(A541,[1]总校正后表!$A:$X,24,0)</f>
        <v>0.931718</v>
      </c>
    </row>
    <row r="542" spans="1:3">
      <c r="A542" t="s">
        <v>821</v>
      </c>
      <c r="B542">
        <v>-0.0507954</v>
      </c>
      <c r="C542">
        <f>VLOOKUP(A542,[1]总校正后表!$A:$X,24,0)</f>
        <v>2.239196</v>
      </c>
    </row>
    <row r="543" spans="1:3">
      <c r="A543" t="s">
        <v>532</v>
      </c>
      <c r="B543">
        <v>-0.05002</v>
      </c>
      <c r="C543">
        <f>VLOOKUP(A543,[1]总校正后表!$A:$X,24,0)</f>
        <v>1.0588741</v>
      </c>
    </row>
    <row r="544" spans="1:3">
      <c r="A544" t="s">
        <v>732</v>
      </c>
      <c r="B544">
        <v>-0.0492588</v>
      </c>
      <c r="C544">
        <f>VLOOKUP(A544,[1]总校正后表!$A:$X,24,0)</f>
        <v>0.6559824</v>
      </c>
    </row>
    <row r="545" spans="1:3">
      <c r="A545" t="s">
        <v>2</v>
      </c>
      <c r="B545">
        <v>-0.0492449</v>
      </c>
      <c r="C545">
        <f>VLOOKUP(A545,[1]总校正后表!$A:$X,24,0)</f>
        <v>0.7257481</v>
      </c>
    </row>
    <row r="546" spans="1:3">
      <c r="A546" t="s">
        <v>1054</v>
      </c>
      <c r="B546">
        <v>-0.0490995</v>
      </c>
      <c r="C546">
        <f>VLOOKUP(A546,[1]总校正后表!$A:$X,24,0)</f>
        <v>0.7523495</v>
      </c>
    </row>
    <row r="547" spans="1:3">
      <c r="A547" t="s">
        <v>32</v>
      </c>
      <c r="B547">
        <v>-0.0488944</v>
      </c>
      <c r="C547">
        <f>VLOOKUP(A547,[1]总校正后表!$A:$X,24,0)</f>
        <v>1.2544926</v>
      </c>
    </row>
    <row r="548" spans="1:3">
      <c r="A548" t="s">
        <v>535</v>
      </c>
      <c r="B548">
        <v>-0.0486504</v>
      </c>
      <c r="C548">
        <f>VLOOKUP(A548,[1]总校正后表!$A:$X,24,0)</f>
        <v>1.7463731</v>
      </c>
    </row>
    <row r="549" spans="1:3">
      <c r="A549" t="s">
        <v>451</v>
      </c>
      <c r="B549">
        <v>-0.0483388</v>
      </c>
      <c r="C549">
        <f>VLOOKUP(A549,[1]总校正后表!$A:$X,24,0)</f>
        <v>1.1902855</v>
      </c>
    </row>
    <row r="550" spans="1:3">
      <c r="A550" t="s">
        <v>726</v>
      </c>
      <c r="B550">
        <v>-0.0482072</v>
      </c>
      <c r="C550">
        <f>VLOOKUP(A550,[1]总校正后表!$A:$X,24,0)</f>
        <v>0.9249915</v>
      </c>
    </row>
    <row r="551" spans="1:3">
      <c r="A551" t="s">
        <v>991</v>
      </c>
      <c r="B551">
        <v>-0.0478864</v>
      </c>
      <c r="C551">
        <f>VLOOKUP(A551,[1]总校正后表!$A:$X,24,0)</f>
        <v>0.9624926</v>
      </c>
    </row>
    <row r="552" spans="1:3">
      <c r="A552" t="s">
        <v>181</v>
      </c>
      <c r="B552">
        <v>-0.0477943</v>
      </c>
      <c r="C552">
        <f>VLOOKUP(A552,[1]总校正后表!$A:$X,24,0)</f>
        <v>1.072241</v>
      </c>
    </row>
    <row r="553" spans="1:3">
      <c r="A553" t="s">
        <v>1053</v>
      </c>
      <c r="B553">
        <v>-0.047486</v>
      </c>
      <c r="C553">
        <f>VLOOKUP(A553,[1]总校正后表!$A:$X,24,0)</f>
        <v>2.098675</v>
      </c>
    </row>
    <row r="554" spans="1:3">
      <c r="A554" t="s">
        <v>657</v>
      </c>
      <c r="B554">
        <v>-0.0471544</v>
      </c>
      <c r="C554">
        <f>VLOOKUP(A554,[1]总校正后表!$A:$X,24,0)</f>
        <v>1.0858507</v>
      </c>
    </row>
    <row r="555" spans="1:3">
      <c r="A555" t="s">
        <v>398</v>
      </c>
      <c r="B555">
        <v>-0.0459818</v>
      </c>
      <c r="C555">
        <f>VLOOKUP(A555,[1]总校正后表!$A:$X,24,0)</f>
        <v>1.9741736</v>
      </c>
    </row>
    <row r="556" spans="1:3">
      <c r="A556" t="s">
        <v>855</v>
      </c>
      <c r="B556">
        <v>-0.0457977</v>
      </c>
      <c r="C556">
        <f>VLOOKUP(A556,[1]总校正后表!$A:$X,24,0)</f>
        <v>1.533931</v>
      </c>
    </row>
    <row r="557" spans="1:3">
      <c r="A557" t="s">
        <v>622</v>
      </c>
      <c r="B557">
        <v>-0.0456297</v>
      </c>
      <c r="C557">
        <f>VLOOKUP(A557,[1]总校正后表!$A:$X,24,0)</f>
        <v>1.1799707</v>
      </c>
    </row>
    <row r="558" spans="1:3">
      <c r="A558" t="s">
        <v>148</v>
      </c>
      <c r="B558">
        <v>-0.0454905</v>
      </c>
      <c r="C558">
        <f>VLOOKUP(A558,[1]总校正后表!$A:$X,24,0)</f>
        <v>1.2633241</v>
      </c>
    </row>
    <row r="559" spans="1:3">
      <c r="A559" t="s">
        <v>55</v>
      </c>
      <c r="B559">
        <v>-0.0447329</v>
      </c>
      <c r="C559">
        <f>VLOOKUP(A559,[1]总校正后表!$A:$X,24,0)</f>
        <v>1.4931741</v>
      </c>
    </row>
    <row r="560" spans="1:3">
      <c r="A560" t="s">
        <v>49</v>
      </c>
      <c r="B560">
        <v>-0.0440119</v>
      </c>
      <c r="C560">
        <f>VLOOKUP(A560,[1]总校正后表!$A:$X,24,0)</f>
        <v>1.1374136</v>
      </c>
    </row>
    <row r="561" spans="1:3">
      <c r="A561" t="s">
        <v>404</v>
      </c>
      <c r="B561">
        <v>-0.0428278</v>
      </c>
      <c r="C561">
        <f>VLOOKUP(A561,[1]总校正后表!$A:$X,24,0)</f>
        <v>1.0889501</v>
      </c>
    </row>
    <row r="562" spans="1:3">
      <c r="A562" t="s">
        <v>816</v>
      </c>
      <c r="B562">
        <v>-0.0426144</v>
      </c>
      <c r="C562">
        <f>VLOOKUP(A562,[1]总校正后表!$A:$X,24,0)</f>
        <v>1.5541107</v>
      </c>
    </row>
    <row r="563" spans="1:3">
      <c r="A563" t="s">
        <v>478</v>
      </c>
      <c r="B563">
        <v>-0.0424433</v>
      </c>
      <c r="C563">
        <f>VLOOKUP(A563,[1]总校正后表!$A:$X,24,0)</f>
        <v>0.6310901</v>
      </c>
    </row>
    <row r="564" spans="1:3">
      <c r="A564" t="s">
        <v>915</v>
      </c>
      <c r="B564">
        <v>-0.0423061</v>
      </c>
      <c r="C564">
        <f>VLOOKUP(A564,[1]总校正后表!$A:$X,24,0)</f>
        <v>1.265976</v>
      </c>
    </row>
    <row r="565" spans="1:3">
      <c r="A565" t="s">
        <v>739</v>
      </c>
      <c r="B565">
        <v>-0.0422041</v>
      </c>
      <c r="C565">
        <f>VLOOKUP(A565,[1]总校正后表!$A:$X,24,0)</f>
        <v>1.3318032</v>
      </c>
    </row>
    <row r="566" spans="1:3">
      <c r="A566" t="s">
        <v>1174</v>
      </c>
      <c r="B566">
        <v>-0.0421404</v>
      </c>
      <c r="C566">
        <f>VLOOKUP(A566,[1]总校正后表!$A:$X,24,0)</f>
        <v>0.6088597</v>
      </c>
    </row>
    <row r="567" spans="1:3">
      <c r="A567" t="s">
        <v>567</v>
      </c>
      <c r="B567">
        <v>-0.0418961</v>
      </c>
      <c r="C567">
        <f>VLOOKUP(A567,[1]总校正后表!$A:$X,24,0)</f>
        <v>1.761264</v>
      </c>
    </row>
    <row r="568" spans="1:3">
      <c r="A568" t="s">
        <v>15</v>
      </c>
      <c r="B568">
        <v>-0.0418199</v>
      </c>
      <c r="C568">
        <f>VLOOKUP(A568,[1]总校正后表!$A:$X,24,0)</f>
        <v>0.751069</v>
      </c>
    </row>
    <row r="569" spans="1:3">
      <c r="A569" t="s">
        <v>138</v>
      </c>
      <c r="B569">
        <v>-0.0408444</v>
      </c>
      <c r="C569">
        <f>VLOOKUP(A569,[1]总校正后表!$A:$X,24,0)</f>
        <v>0.5420641</v>
      </c>
    </row>
    <row r="570" spans="1:3">
      <c r="A570" t="s">
        <v>212</v>
      </c>
      <c r="B570">
        <v>-0.0399031</v>
      </c>
      <c r="C570">
        <f>VLOOKUP(A570,[1]总校正后表!$A:$X,24,0)</f>
        <v>0.8693801</v>
      </c>
    </row>
    <row r="571" spans="1:3">
      <c r="A571" t="s">
        <v>317</v>
      </c>
      <c r="B571">
        <v>-0.0398604</v>
      </c>
      <c r="C571">
        <f>VLOOKUP(A571,[1]总校正后表!$A:$X,24,0)</f>
        <v>1.0706336</v>
      </c>
    </row>
    <row r="572" spans="1:3">
      <c r="A572" t="s">
        <v>755</v>
      </c>
      <c r="B572">
        <v>-0.0397788</v>
      </c>
      <c r="C572">
        <f>VLOOKUP(A572,[1]总校正后表!$A:$X,24,0)</f>
        <v>1.024756</v>
      </c>
    </row>
    <row r="573" spans="1:3">
      <c r="A573" t="s">
        <v>318</v>
      </c>
      <c r="B573">
        <v>-0.0395849</v>
      </c>
      <c r="C573">
        <f>VLOOKUP(A573,[1]总校正后表!$A:$X,24,0)</f>
        <v>1.597945</v>
      </c>
    </row>
    <row r="574" spans="1:3">
      <c r="A574" t="s">
        <v>337</v>
      </c>
      <c r="B574">
        <v>-0.0394725</v>
      </c>
      <c r="C574">
        <f>VLOOKUP(A574,[1]总校正后表!$A:$X,24,0)</f>
        <v>1.6474265</v>
      </c>
    </row>
    <row r="575" spans="1:3">
      <c r="A575" t="s">
        <v>571</v>
      </c>
      <c r="B575">
        <v>-0.0394715</v>
      </c>
      <c r="C575">
        <f>VLOOKUP(A575,[1]总校正后表!$A:$X,24,0)</f>
        <v>1.0604726</v>
      </c>
    </row>
    <row r="576" spans="1:3">
      <c r="A576" t="s">
        <v>1264</v>
      </c>
      <c r="B576">
        <v>-0.0393713</v>
      </c>
      <c r="C576">
        <f>VLOOKUP(A576,[1]总校正后表!$A:$X,24,0)</f>
        <v>0.9023201</v>
      </c>
    </row>
    <row r="577" spans="1:3">
      <c r="A577" t="s">
        <v>1177</v>
      </c>
      <c r="B577">
        <v>-0.0390682</v>
      </c>
      <c r="C577">
        <f>VLOOKUP(A577,[1]总校正后表!$A:$X,24,0)</f>
        <v>0.86754</v>
      </c>
    </row>
    <row r="578" spans="1:3">
      <c r="A578" t="s">
        <v>685</v>
      </c>
      <c r="B578">
        <v>-0.0387795</v>
      </c>
      <c r="C578">
        <f>VLOOKUP(A578,[1]总校正后表!$A:$X,24,0)</f>
        <v>1.7456865</v>
      </c>
    </row>
    <row r="579" spans="1:3">
      <c r="A579" t="s">
        <v>603</v>
      </c>
      <c r="B579">
        <v>-0.0387566</v>
      </c>
      <c r="C579">
        <f>VLOOKUP(A579,[1]总校正后表!$A:$X,24,0)</f>
        <v>1.7938036</v>
      </c>
    </row>
    <row r="580" spans="1:3">
      <c r="A580" t="s">
        <v>1042</v>
      </c>
      <c r="B580">
        <v>-0.0384147</v>
      </c>
      <c r="C580">
        <f>VLOOKUP(A580,[1]总校正后表!$A:$X,24,0)</f>
        <v>1.4407542</v>
      </c>
    </row>
    <row r="581" spans="1:3">
      <c r="A581" t="s">
        <v>587</v>
      </c>
      <c r="B581">
        <v>-0.0383216</v>
      </c>
      <c r="C581">
        <f>VLOOKUP(A581,[1]总校正后表!$A:$X,24,0)</f>
        <v>0.9474354</v>
      </c>
    </row>
    <row r="582" spans="1:3">
      <c r="A582" t="s">
        <v>230</v>
      </c>
      <c r="B582">
        <v>-0.0379379</v>
      </c>
      <c r="C582">
        <f>VLOOKUP(A582,[1]总校正后表!$A:$X,24,0)</f>
        <v>0.7270801</v>
      </c>
    </row>
    <row r="583" spans="1:3">
      <c r="A583" t="s">
        <v>607</v>
      </c>
      <c r="B583">
        <v>-0.0376828</v>
      </c>
      <c r="C583">
        <f>VLOOKUP(A583,[1]总校正后表!$A:$X,24,0)</f>
        <v>1.0659397</v>
      </c>
    </row>
    <row r="584" spans="1:3">
      <c r="A584" t="s">
        <v>87</v>
      </c>
      <c r="B584">
        <v>-0.0364007</v>
      </c>
      <c r="C584">
        <f>VLOOKUP(A584,[1]总校正后表!$A:$X,24,0)</f>
        <v>1.8229707</v>
      </c>
    </row>
    <row r="585" spans="1:3">
      <c r="A585" t="s">
        <v>286</v>
      </c>
      <c r="B585">
        <v>-0.0361072</v>
      </c>
      <c r="C585">
        <f>VLOOKUP(A585,[1]总校正后表!$A:$X,24,0)</f>
        <v>1.0993665</v>
      </c>
    </row>
    <row r="586" spans="1:3">
      <c r="A586" t="s">
        <v>512</v>
      </c>
      <c r="B586">
        <v>-0.0358733</v>
      </c>
      <c r="C586">
        <f>VLOOKUP(A586,[1]总校正后表!$A:$X,24,0)</f>
        <v>0.902523</v>
      </c>
    </row>
    <row r="587" spans="1:3">
      <c r="A587" t="s">
        <v>1080</v>
      </c>
      <c r="B587">
        <v>-0.03579</v>
      </c>
      <c r="C587">
        <f>VLOOKUP(A587,[1]总校正后表!$A:$X,24,0)</f>
        <v>0.4890566</v>
      </c>
    </row>
    <row r="588" spans="1:3">
      <c r="A588" t="s">
        <v>156</v>
      </c>
      <c r="B588">
        <v>-0.0353608</v>
      </c>
      <c r="C588">
        <f>VLOOKUP(A588,[1]总校正后表!$A:$X,24,0)</f>
        <v>0.715767</v>
      </c>
    </row>
    <row r="589" spans="1:3">
      <c r="A589" t="s">
        <v>159</v>
      </c>
      <c r="B589">
        <v>-0.0352914</v>
      </c>
      <c r="C589">
        <f>VLOOKUP(A589,[1]总校正后表!$A:$X,24,0)</f>
        <v>1.4295942</v>
      </c>
    </row>
    <row r="590" spans="1:3">
      <c r="A590" t="s">
        <v>765</v>
      </c>
      <c r="B590">
        <v>-0.0349177</v>
      </c>
      <c r="C590">
        <f>VLOOKUP(A590,[1]总校正后表!$A:$X,24,0)</f>
        <v>1.9503701</v>
      </c>
    </row>
    <row r="591" spans="1:3">
      <c r="A591" t="s">
        <v>395</v>
      </c>
      <c r="B591">
        <v>-0.0348261</v>
      </c>
      <c r="C591">
        <f>VLOOKUP(A591,[1]总校正后表!$A:$X,24,0)</f>
        <v>0.6146406</v>
      </c>
    </row>
    <row r="592" spans="1:3">
      <c r="A592" t="s">
        <v>720</v>
      </c>
      <c r="B592">
        <v>-0.0340978</v>
      </c>
      <c r="C592">
        <f>VLOOKUP(A592,[1]总校正后表!$A:$X,24,0)</f>
        <v>1.104001</v>
      </c>
    </row>
    <row r="593" spans="1:3">
      <c r="A593" t="s">
        <v>341</v>
      </c>
      <c r="B593">
        <v>-0.0340629</v>
      </c>
      <c r="C593">
        <f>VLOOKUP(A593,[1]总校正后表!$A:$X,24,0)</f>
        <v>1.6583341</v>
      </c>
    </row>
    <row r="594" spans="1:3">
      <c r="A594" t="s">
        <v>1142</v>
      </c>
      <c r="B594">
        <v>-0.0339031</v>
      </c>
      <c r="C594">
        <f>VLOOKUP(A594,[1]总校正后表!$A:$X,24,0)</f>
        <v>0.7882651</v>
      </c>
    </row>
    <row r="595" spans="1:3">
      <c r="A595" t="s">
        <v>259</v>
      </c>
      <c r="B595">
        <v>-0.033896</v>
      </c>
      <c r="C595">
        <f>VLOOKUP(A595,[1]总校正后表!$A:$X,24,0)</f>
        <v>0.9265904</v>
      </c>
    </row>
    <row r="596" spans="1:3">
      <c r="A596" t="s">
        <v>692</v>
      </c>
      <c r="B596">
        <v>-0.0334686</v>
      </c>
      <c r="C596">
        <f>VLOOKUP(A596,[1]总校正后表!$A:$X,24,0)</f>
        <v>0.7450171</v>
      </c>
    </row>
    <row r="597" spans="1:3">
      <c r="A597" t="s">
        <v>551</v>
      </c>
      <c r="B597">
        <v>-0.0333571</v>
      </c>
      <c r="C597">
        <f>VLOOKUP(A597,[1]总校正后表!$A:$X,24,0)</f>
        <v>1.0124565</v>
      </c>
    </row>
    <row r="598" spans="1:3">
      <c r="A598" t="s">
        <v>1158</v>
      </c>
      <c r="B598">
        <v>-0.0324126</v>
      </c>
      <c r="C598">
        <f>VLOOKUP(A598,[1]总校正后表!$A:$X,24,0)</f>
        <v>0.7758071</v>
      </c>
    </row>
    <row r="599" spans="1:3">
      <c r="A599" t="s">
        <v>152</v>
      </c>
      <c r="B599">
        <v>-0.0321715</v>
      </c>
      <c r="C599">
        <f>VLOOKUP(A599,[1]总校正后表!$A:$X,24,0)</f>
        <v>0.5375871</v>
      </c>
    </row>
    <row r="600" spans="1:3">
      <c r="A600" t="s">
        <v>405</v>
      </c>
      <c r="B600">
        <v>-0.0316982</v>
      </c>
      <c r="C600">
        <f>VLOOKUP(A600,[1]总校正后表!$A:$X,24,0)</f>
        <v>0.9613454</v>
      </c>
    </row>
    <row r="601" spans="1:3">
      <c r="A601" t="s">
        <v>105</v>
      </c>
      <c r="B601">
        <v>-0.0316753</v>
      </c>
      <c r="C601">
        <f>VLOOKUP(A601,[1]总校正后表!$A:$X,24,0)</f>
        <v>1.9601591</v>
      </c>
    </row>
    <row r="602" spans="1:3">
      <c r="A602" t="s">
        <v>671</v>
      </c>
      <c r="B602">
        <v>-0.0309165</v>
      </c>
      <c r="C602">
        <f>VLOOKUP(A602,[1]总校正后表!$A:$X,24,0)</f>
        <v>0.9761801</v>
      </c>
    </row>
    <row r="603" spans="1:3">
      <c r="A603" t="s">
        <v>1009</v>
      </c>
      <c r="B603">
        <v>-0.0307413</v>
      </c>
      <c r="C603">
        <f>VLOOKUP(A603,[1]总校正后表!$A:$X,24,0)</f>
        <v>1.5140731</v>
      </c>
    </row>
    <row r="604" spans="1:3">
      <c r="A604" t="s">
        <v>1295</v>
      </c>
      <c r="B604">
        <v>-0.0306799</v>
      </c>
      <c r="C604">
        <f>VLOOKUP(A604,[1]总校正后表!$A:$X,24,0)</f>
        <v>0.8927901</v>
      </c>
    </row>
    <row r="605" spans="1:3">
      <c r="A605" t="s">
        <v>864</v>
      </c>
      <c r="B605">
        <v>-0.0305687</v>
      </c>
      <c r="C605">
        <f>VLOOKUP(A605,[1]总校正后表!$A:$X,24,0)</f>
        <v>0.3660371</v>
      </c>
    </row>
    <row r="606" spans="1:3">
      <c r="A606" t="s">
        <v>648</v>
      </c>
      <c r="B606">
        <v>-0.0300792</v>
      </c>
      <c r="C606">
        <f>VLOOKUP(A606,[1]总校正后表!$A:$X,24,0)</f>
        <v>1.6552801</v>
      </c>
    </row>
    <row r="607" spans="1:3">
      <c r="A607" t="s">
        <v>450</v>
      </c>
      <c r="B607">
        <v>-0.0295205</v>
      </c>
      <c r="C607">
        <f>VLOOKUP(A607,[1]总校正后表!$A:$X,24,0)</f>
        <v>1.5361831</v>
      </c>
    </row>
    <row r="608" spans="1:3">
      <c r="A608" t="s">
        <v>477</v>
      </c>
      <c r="B608">
        <v>-0.029308</v>
      </c>
      <c r="C608">
        <f>VLOOKUP(A608,[1]总校正后表!$A:$X,24,0)</f>
        <v>1.2891557</v>
      </c>
    </row>
    <row r="609" spans="1:3">
      <c r="A609" t="s">
        <v>155</v>
      </c>
      <c r="B609">
        <v>-0.0292754</v>
      </c>
      <c r="C609">
        <f>VLOOKUP(A609,[1]总校正后表!$A:$X,24,0)</f>
        <v>0.7113502</v>
      </c>
    </row>
    <row r="610" spans="1:3">
      <c r="A610" t="s">
        <v>1182</v>
      </c>
      <c r="B610">
        <v>-0.0289926</v>
      </c>
      <c r="C610">
        <f>VLOOKUP(A610,[1]总校正后表!$A:$X,24,0)</f>
        <v>0.8985336</v>
      </c>
    </row>
    <row r="611" spans="1:3">
      <c r="A611" t="s">
        <v>348</v>
      </c>
      <c r="B611">
        <v>-0.0282207</v>
      </c>
      <c r="C611">
        <f>VLOOKUP(A611,[1]总校正后表!$A:$X,24,0)</f>
        <v>1.125345</v>
      </c>
    </row>
    <row r="612" spans="1:3">
      <c r="A612" t="s">
        <v>355</v>
      </c>
      <c r="B612">
        <v>-0.0280955</v>
      </c>
      <c r="C612">
        <f>VLOOKUP(A612,[1]总校正后表!$A:$X,24,0)</f>
        <v>0.8277122</v>
      </c>
    </row>
    <row r="613" spans="1:3">
      <c r="A613" t="s">
        <v>867</v>
      </c>
      <c r="B613">
        <v>-0.0279094</v>
      </c>
      <c r="C613">
        <f>VLOOKUP(A613,[1]总校正后表!$A:$X,24,0)</f>
        <v>1.1955332</v>
      </c>
    </row>
    <row r="614" spans="1:3">
      <c r="A614" t="s">
        <v>655</v>
      </c>
      <c r="B614">
        <v>-0.0279002</v>
      </c>
      <c r="C614">
        <f>VLOOKUP(A614,[1]总校正后表!$A:$X,24,0)</f>
        <v>0.9000636</v>
      </c>
    </row>
    <row r="615" spans="1:3">
      <c r="A615" t="s">
        <v>583</v>
      </c>
      <c r="B615">
        <v>-0.0267357</v>
      </c>
      <c r="C615">
        <f>VLOOKUP(A615,[1]总校正后表!$A:$X,24,0)</f>
        <v>0.6515794</v>
      </c>
    </row>
    <row r="616" spans="1:3">
      <c r="A616" t="s">
        <v>609</v>
      </c>
      <c r="B616">
        <v>-0.0263192</v>
      </c>
      <c r="C616">
        <f>VLOOKUP(A616,[1]总校正后表!$A:$X,24,0)</f>
        <v>1.0249604</v>
      </c>
    </row>
    <row r="617" spans="1:3">
      <c r="A617" t="s">
        <v>1163</v>
      </c>
      <c r="B617">
        <v>-0.0263041</v>
      </c>
      <c r="C617">
        <f>VLOOKUP(A617,[1]总校正后表!$A:$X,24,0)</f>
        <v>1.2342591</v>
      </c>
    </row>
    <row r="618" spans="1:3">
      <c r="A618" t="s">
        <v>243</v>
      </c>
      <c r="B618">
        <v>-0.0262285</v>
      </c>
      <c r="C618">
        <f>VLOOKUP(A618,[1]总校正后表!$A:$X,24,0)</f>
        <v>1.7621255</v>
      </c>
    </row>
    <row r="619" spans="1:3">
      <c r="A619" t="s">
        <v>453</v>
      </c>
      <c r="B619">
        <v>-0.0260032</v>
      </c>
      <c r="C619">
        <f>VLOOKUP(A619,[1]总校正后表!$A:$X,24,0)</f>
        <v>1.0211831</v>
      </c>
    </row>
    <row r="620" spans="1:3">
      <c r="A620" t="s">
        <v>434</v>
      </c>
      <c r="B620">
        <v>-0.0259734</v>
      </c>
      <c r="C620">
        <f>VLOOKUP(A620,[1]总校正后表!$A:$X,24,0)</f>
        <v>1.732464</v>
      </c>
    </row>
    <row r="621" spans="1:3">
      <c r="A621" t="s">
        <v>51</v>
      </c>
      <c r="B621">
        <v>-0.0248139</v>
      </c>
      <c r="C621">
        <f>VLOOKUP(A621,[1]总校正后表!$A:$X,24,0)</f>
        <v>1.124056</v>
      </c>
    </row>
    <row r="622" spans="1:3">
      <c r="A622" t="s">
        <v>172</v>
      </c>
      <c r="B622">
        <v>-0.0246975</v>
      </c>
      <c r="C622">
        <f>VLOOKUP(A622,[1]总校正后表!$A:$X,24,0)</f>
        <v>1.123771</v>
      </c>
    </row>
    <row r="623" spans="1:3">
      <c r="A623" t="s">
        <v>556</v>
      </c>
      <c r="B623">
        <v>-0.0246057</v>
      </c>
      <c r="C623">
        <f>VLOOKUP(A623,[1]总校正后表!$A:$X,24,0)</f>
        <v>1.1443801</v>
      </c>
    </row>
    <row r="624" spans="1:3">
      <c r="A624" t="s">
        <v>412</v>
      </c>
      <c r="B624">
        <v>-0.0244155</v>
      </c>
      <c r="C624">
        <f>VLOOKUP(A624,[1]总校正后表!$A:$X,24,0)</f>
        <v>1.7817165</v>
      </c>
    </row>
    <row r="625" spans="1:3">
      <c r="A625" t="s">
        <v>475</v>
      </c>
      <c r="B625">
        <v>-0.0240205</v>
      </c>
      <c r="C625">
        <f>VLOOKUP(A625,[1]总校正后表!$A:$X,24,0)</f>
        <v>0.789563</v>
      </c>
    </row>
    <row r="626" spans="1:3">
      <c r="A626" t="s">
        <v>526</v>
      </c>
      <c r="B626">
        <v>-0.0238332</v>
      </c>
      <c r="C626">
        <f>VLOOKUP(A626,[1]总校正后表!$A:$X,24,0)</f>
        <v>1.360145</v>
      </c>
    </row>
    <row r="627" spans="1:3">
      <c r="A627" t="s">
        <v>385</v>
      </c>
      <c r="B627">
        <v>-0.0237371</v>
      </c>
      <c r="C627">
        <f>VLOOKUP(A627,[1]总校正后表!$A:$X,24,0)</f>
        <v>1.4112515</v>
      </c>
    </row>
    <row r="628" spans="1:3">
      <c r="A628" t="s">
        <v>267</v>
      </c>
      <c r="B628">
        <v>-0.0235545</v>
      </c>
      <c r="C628">
        <f>VLOOKUP(A628,[1]总校正后表!$A:$X,24,0)</f>
        <v>1.0633897</v>
      </c>
    </row>
    <row r="629" spans="1:3">
      <c r="A629" t="s">
        <v>574</v>
      </c>
      <c r="B629">
        <v>-0.0235356</v>
      </c>
      <c r="C629">
        <f>VLOOKUP(A629,[1]总校正后表!$A:$X,24,0)</f>
        <v>1.4185455</v>
      </c>
    </row>
    <row r="630" spans="1:3">
      <c r="A630" t="s">
        <v>747</v>
      </c>
      <c r="B630">
        <v>-0.0233062</v>
      </c>
      <c r="C630">
        <f>VLOOKUP(A630,[1]总校正后表!$A:$X,24,0)</f>
        <v>0.9580492</v>
      </c>
    </row>
    <row r="631" spans="1:3">
      <c r="A631" t="s">
        <v>358</v>
      </c>
      <c r="B631">
        <v>-0.0232952</v>
      </c>
      <c r="C631">
        <f>VLOOKUP(A631,[1]总校正后表!$A:$X,24,0)</f>
        <v>1.157166</v>
      </c>
    </row>
    <row r="632" spans="1:3">
      <c r="A632" t="s">
        <v>121</v>
      </c>
      <c r="B632">
        <v>-0.0231636</v>
      </c>
      <c r="C632">
        <f>VLOOKUP(A632,[1]总校正后表!$A:$X,24,0)</f>
        <v>1.0579591</v>
      </c>
    </row>
    <row r="633" spans="1:3">
      <c r="A633" t="s">
        <v>931</v>
      </c>
      <c r="B633">
        <v>-0.0230413</v>
      </c>
      <c r="C633">
        <f>VLOOKUP(A633,[1]总校正后表!$A:$X,24,0)</f>
        <v>0.8562722</v>
      </c>
    </row>
    <row r="634" spans="1:3">
      <c r="A634" t="s">
        <v>1022</v>
      </c>
      <c r="B634">
        <v>-0.0227196</v>
      </c>
      <c r="C634">
        <f>VLOOKUP(A634,[1]总校正后表!$A:$X,24,0)</f>
        <v>0.8088386</v>
      </c>
    </row>
    <row r="635" spans="1:3">
      <c r="A635" t="s">
        <v>135</v>
      </c>
      <c r="B635">
        <v>-0.022503</v>
      </c>
      <c r="C635">
        <f>VLOOKUP(A635,[1]总校正后表!$A:$X,24,0)</f>
        <v>2.007285</v>
      </c>
    </row>
    <row r="636" spans="1:3">
      <c r="A636" t="s">
        <v>270</v>
      </c>
      <c r="B636">
        <v>-0.0224119</v>
      </c>
      <c r="C636">
        <f>VLOOKUP(A636,[1]总校正后表!$A:$X,24,0)</f>
        <v>1.1391942</v>
      </c>
    </row>
    <row r="637" spans="1:3">
      <c r="A637" t="s">
        <v>1208</v>
      </c>
      <c r="B637">
        <v>-0.0222714</v>
      </c>
      <c r="C637">
        <f>VLOOKUP(A637,[1]总校正后表!$A:$X,24,0)</f>
        <v>1.3218904</v>
      </c>
    </row>
    <row r="638" spans="1:3">
      <c r="A638" t="s">
        <v>334</v>
      </c>
      <c r="B638">
        <v>-0.0220781</v>
      </c>
      <c r="C638">
        <f>VLOOKUP(A638,[1]总校正后表!$A:$X,24,0)</f>
        <v>1.5626897</v>
      </c>
    </row>
    <row r="639" spans="1:3">
      <c r="A639" t="s">
        <v>103</v>
      </c>
      <c r="B639">
        <v>-0.0220488</v>
      </c>
      <c r="C639">
        <f>VLOOKUP(A639,[1]总校正后表!$A:$X,24,0)</f>
        <v>0.544486</v>
      </c>
    </row>
    <row r="640" spans="1:3">
      <c r="A640" t="s">
        <v>380</v>
      </c>
      <c r="B640">
        <v>-0.0219755</v>
      </c>
      <c r="C640">
        <f>VLOOKUP(A640,[1]总校正后表!$A:$X,24,0)</f>
        <v>2.1363494</v>
      </c>
    </row>
    <row r="641" spans="1:3">
      <c r="A641" t="s">
        <v>401</v>
      </c>
      <c r="B641">
        <v>-0.0216457</v>
      </c>
      <c r="C641">
        <f>VLOOKUP(A641,[1]总校正后表!$A:$X,24,0)</f>
        <v>0.7484266</v>
      </c>
    </row>
    <row r="642" spans="1:3">
      <c r="A642" t="s">
        <v>937</v>
      </c>
      <c r="B642">
        <v>-0.021465</v>
      </c>
      <c r="C642">
        <f>VLOOKUP(A642,[1]总校正后表!$A:$X,24,0)</f>
        <v>1.0601641</v>
      </c>
    </row>
    <row r="643" spans="1:3">
      <c r="A643" t="s">
        <v>796</v>
      </c>
      <c r="B643">
        <v>-0.0206913</v>
      </c>
      <c r="C643">
        <f>VLOOKUP(A643,[1]总校正后表!$A:$X,24,0)</f>
        <v>1.2313936</v>
      </c>
    </row>
    <row r="644" spans="1:3">
      <c r="A644" t="s">
        <v>719</v>
      </c>
      <c r="B644">
        <v>-0.0206564</v>
      </c>
      <c r="C644">
        <f>VLOOKUP(A644,[1]总校正后表!$A:$X,24,0)</f>
        <v>0.9336447</v>
      </c>
    </row>
    <row r="645" spans="1:3">
      <c r="A645" t="s">
        <v>1270</v>
      </c>
      <c r="B645">
        <v>-0.0203741</v>
      </c>
      <c r="C645">
        <f>VLOOKUP(A645,[1]总校正后表!$A:$X,24,0)</f>
        <v>1.4345797</v>
      </c>
    </row>
    <row r="646" spans="1:3">
      <c r="A646" t="s">
        <v>382</v>
      </c>
      <c r="B646">
        <v>-0.0203397</v>
      </c>
      <c r="C646">
        <f>VLOOKUP(A646,[1]总校正后表!$A:$X,24,0)</f>
        <v>0.9083757</v>
      </c>
    </row>
    <row r="647" spans="1:3">
      <c r="A647" t="s">
        <v>893</v>
      </c>
      <c r="B647">
        <v>-0.0202101</v>
      </c>
      <c r="C647">
        <f>VLOOKUP(A647,[1]总校正后表!$A:$X,24,0)</f>
        <v>1.1986891</v>
      </c>
    </row>
    <row r="648" spans="1:3">
      <c r="A648" t="s">
        <v>323</v>
      </c>
      <c r="B648">
        <v>-0.020045</v>
      </c>
      <c r="C648">
        <f>VLOOKUP(A648,[1]总校正后表!$A:$X,24,0)</f>
        <v>1.476915</v>
      </c>
    </row>
    <row r="649" spans="1:3">
      <c r="A649" t="s">
        <v>750</v>
      </c>
      <c r="B649">
        <v>-0.0198111</v>
      </c>
      <c r="C649">
        <f>VLOOKUP(A649,[1]总校正后表!$A:$X,24,0)</f>
        <v>1.4396832</v>
      </c>
    </row>
    <row r="650" spans="1:3">
      <c r="A650" t="s">
        <v>1024</v>
      </c>
      <c r="B650">
        <v>-0.0197896</v>
      </c>
      <c r="C650">
        <f>VLOOKUP(A650,[1]总校正后表!$A:$X,24,0)</f>
        <v>1.3425007</v>
      </c>
    </row>
    <row r="651" spans="1:3">
      <c r="A651" t="s">
        <v>1233</v>
      </c>
      <c r="B651">
        <v>-0.0195616</v>
      </c>
      <c r="C651">
        <f>VLOOKUP(A651,[1]总校正后表!$A:$X,24,0)</f>
        <v>1.574015</v>
      </c>
    </row>
    <row r="652" spans="1:3">
      <c r="A652" t="s">
        <v>100</v>
      </c>
      <c r="B652">
        <v>-0.0192432</v>
      </c>
      <c r="C652">
        <f>VLOOKUP(A652,[1]总校正后表!$A:$X,24,0)</f>
        <v>0.6768357</v>
      </c>
    </row>
    <row r="653" spans="1:3">
      <c r="A653" t="s">
        <v>772</v>
      </c>
      <c r="B653">
        <v>-0.019168</v>
      </c>
      <c r="C653">
        <f>VLOOKUP(A653,[1]总校正后表!$A:$X,24,0)</f>
        <v>0.9843636</v>
      </c>
    </row>
    <row r="654" spans="1:3">
      <c r="A654" t="s">
        <v>566</v>
      </c>
      <c r="B654">
        <v>-0.0190602</v>
      </c>
      <c r="C654">
        <f>VLOOKUP(A654,[1]总校正后表!$A:$X,24,0)</f>
        <v>1.585745</v>
      </c>
    </row>
    <row r="655" spans="1:3">
      <c r="A655" t="s">
        <v>847</v>
      </c>
      <c r="B655">
        <v>-0.0187668</v>
      </c>
      <c r="C655">
        <f>VLOOKUP(A655,[1]总校正后表!$A:$X,24,0)</f>
        <v>1.0480786</v>
      </c>
    </row>
    <row r="656" spans="1:3">
      <c r="A656" t="s">
        <v>1218</v>
      </c>
      <c r="B656">
        <v>-0.0185305</v>
      </c>
      <c r="C656">
        <f>VLOOKUP(A656,[1]总校正后表!$A:$X,24,0)</f>
        <v>0.8946191</v>
      </c>
    </row>
    <row r="657" spans="1:3">
      <c r="A657" t="s">
        <v>837</v>
      </c>
      <c r="B657">
        <v>-0.0177586</v>
      </c>
      <c r="C657">
        <f>VLOOKUP(A657,[1]总校正后表!$A:$X,24,0)</f>
        <v>1.977934</v>
      </c>
    </row>
    <row r="658" spans="1:3">
      <c r="A658" t="s">
        <v>854</v>
      </c>
      <c r="B658">
        <v>-0.0177549</v>
      </c>
      <c r="C658">
        <f>VLOOKUP(A658,[1]总校正后表!$A:$X,24,0)</f>
        <v>0.8210601</v>
      </c>
    </row>
    <row r="659" spans="1:3">
      <c r="A659" t="s">
        <v>1146</v>
      </c>
      <c r="B659">
        <v>-0.0166039</v>
      </c>
      <c r="C659">
        <f>VLOOKUP(A659,[1]总校正后表!$A:$X,24,0)</f>
        <v>0.9833091</v>
      </c>
    </row>
    <row r="660" spans="1:3">
      <c r="A660" t="s">
        <v>979</v>
      </c>
      <c r="B660">
        <v>-0.016057</v>
      </c>
      <c r="C660">
        <f>VLOOKUP(A660,[1]总校正后表!$A:$X,24,0)</f>
        <v>0.8986921</v>
      </c>
    </row>
    <row r="661" spans="1:3">
      <c r="A661" t="s">
        <v>791</v>
      </c>
      <c r="B661">
        <v>-0.0159307</v>
      </c>
      <c r="C661">
        <f>VLOOKUP(A661,[1]总校正后表!$A:$X,24,0)</f>
        <v>1.1690126</v>
      </c>
    </row>
    <row r="662" spans="1:3">
      <c r="A662" t="s">
        <v>415</v>
      </c>
      <c r="B662">
        <v>-0.0156156</v>
      </c>
      <c r="C662">
        <f>VLOOKUP(A662,[1]总校正后表!$A:$X,24,0)</f>
        <v>1.1240741</v>
      </c>
    </row>
    <row r="663" spans="1:3">
      <c r="A663" t="s">
        <v>400</v>
      </c>
      <c r="B663">
        <v>-0.0142258</v>
      </c>
      <c r="C663">
        <f>VLOOKUP(A663,[1]总校正后表!$A:$X,24,0)</f>
        <v>0.6769361</v>
      </c>
    </row>
    <row r="664" spans="1:3">
      <c r="A664" t="s">
        <v>542</v>
      </c>
      <c r="B664">
        <v>-0.0142138</v>
      </c>
      <c r="C664">
        <f>VLOOKUP(A664,[1]总校正后表!$A:$X,24,0)</f>
        <v>1.120215</v>
      </c>
    </row>
    <row r="665" spans="1:3">
      <c r="A665" t="s">
        <v>1197</v>
      </c>
      <c r="B665">
        <v>-0.0141628</v>
      </c>
      <c r="C665">
        <f>VLOOKUP(A665,[1]总校正后表!$A:$X,24,0)</f>
        <v>1.2359636</v>
      </c>
    </row>
    <row r="666" spans="1:3">
      <c r="A666" t="s">
        <v>1199</v>
      </c>
      <c r="B666">
        <v>-0.0141384</v>
      </c>
      <c r="C666">
        <f>VLOOKUP(A666,[1]总校正后表!$A:$X,24,0)</f>
        <v>1.632184</v>
      </c>
    </row>
    <row r="667" spans="1:3">
      <c r="A667" t="s">
        <v>643</v>
      </c>
      <c r="B667">
        <v>-0.0135731</v>
      </c>
      <c r="C667">
        <f>VLOOKUP(A667,[1]总校正后表!$A:$X,24,0)</f>
        <v>1.3256365</v>
      </c>
    </row>
    <row r="668" spans="1:3">
      <c r="A668" t="s">
        <v>1032</v>
      </c>
      <c r="B668">
        <v>-0.0135239</v>
      </c>
      <c r="C668">
        <f>VLOOKUP(A668,[1]总校正后表!$A:$X,24,0)</f>
        <v>0.9337941</v>
      </c>
    </row>
    <row r="669" spans="1:3">
      <c r="A669" t="s">
        <v>253</v>
      </c>
      <c r="B669">
        <v>-0.0132858</v>
      </c>
      <c r="C669">
        <f>VLOOKUP(A669,[1]总校正后表!$A:$X,24,0)</f>
        <v>1.7198697</v>
      </c>
    </row>
    <row r="670" spans="1:3">
      <c r="A670" t="s">
        <v>639</v>
      </c>
      <c r="B670">
        <v>-0.0130864</v>
      </c>
      <c r="C670">
        <f>VLOOKUP(A670,[1]总校正后表!$A:$X,24,0)</f>
        <v>1.8134241</v>
      </c>
    </row>
    <row r="671" spans="1:3">
      <c r="A671" t="s">
        <v>577</v>
      </c>
      <c r="B671">
        <v>-0.0123648</v>
      </c>
      <c r="C671">
        <f>VLOOKUP(A671,[1]总校正后表!$A:$X,24,0)</f>
        <v>1.1295765</v>
      </c>
    </row>
    <row r="672" spans="1:3">
      <c r="A672" t="s">
        <v>1025</v>
      </c>
      <c r="B672">
        <v>-0.012121</v>
      </c>
      <c r="C672">
        <f>VLOOKUP(A672,[1]总校正后表!$A:$X,24,0)</f>
        <v>1.3576391</v>
      </c>
    </row>
    <row r="673" spans="1:3">
      <c r="A673" t="s">
        <v>1278</v>
      </c>
      <c r="B673">
        <v>-0.0115146</v>
      </c>
      <c r="C673">
        <f>VLOOKUP(A673,[1]总校正后表!$A:$X,24,0)</f>
        <v>1.024786</v>
      </c>
    </row>
    <row r="674" spans="1:3">
      <c r="A674" t="s">
        <v>427</v>
      </c>
      <c r="B674">
        <v>-0.0103799</v>
      </c>
      <c r="C674">
        <f>VLOOKUP(A674,[1]总校正后表!$A:$X,24,0)</f>
        <v>0.8104786</v>
      </c>
    </row>
    <row r="675" spans="1:3">
      <c r="A675" t="s">
        <v>9</v>
      </c>
      <c r="B675">
        <v>-0.00973403</v>
      </c>
      <c r="C675">
        <f>VLOOKUP(A675,[1]总校正后表!$A:$X,24,0)</f>
        <v>0.8907257</v>
      </c>
    </row>
    <row r="676" spans="1:3">
      <c r="A676" t="s">
        <v>686</v>
      </c>
      <c r="B676">
        <v>-0.00968642</v>
      </c>
      <c r="C676">
        <f>VLOOKUP(A676,[1]总校正后表!$A:$X,24,0)</f>
        <v>0.8649686</v>
      </c>
    </row>
    <row r="677" spans="1:3">
      <c r="A677" t="s">
        <v>370</v>
      </c>
      <c r="B677">
        <v>-0.00964428</v>
      </c>
      <c r="C677">
        <f>VLOOKUP(A677,[1]总校正后表!$A:$X,24,0)</f>
        <v>0.9078904</v>
      </c>
    </row>
    <row r="678" spans="1:3">
      <c r="A678" t="s">
        <v>169</v>
      </c>
      <c r="B678">
        <v>-0.00941431</v>
      </c>
      <c r="C678">
        <f>VLOOKUP(A678,[1]总校正后表!$A:$X,24,0)</f>
        <v>1.1840736</v>
      </c>
    </row>
    <row r="679" spans="1:3">
      <c r="A679" t="s">
        <v>1106</v>
      </c>
      <c r="B679">
        <v>-0.00915435</v>
      </c>
      <c r="C679">
        <f>VLOOKUP(A679,[1]总校正后表!$A:$X,24,0)</f>
        <v>1.6823231</v>
      </c>
    </row>
    <row r="680" spans="1:3">
      <c r="A680" t="s">
        <v>841</v>
      </c>
      <c r="B680">
        <v>-0.00901761</v>
      </c>
      <c r="C680">
        <f>VLOOKUP(A680,[1]总校正后表!$A:$X,24,0)</f>
        <v>1.1379391</v>
      </c>
    </row>
    <row r="681" spans="1:3">
      <c r="A681" t="s">
        <v>228</v>
      </c>
      <c r="B681">
        <v>-0.00859468</v>
      </c>
      <c r="C681">
        <f>VLOOKUP(A681,[1]总校正后表!$A:$X,24,0)</f>
        <v>0.5932761</v>
      </c>
    </row>
    <row r="682" spans="1:3">
      <c r="A682" t="s">
        <v>544</v>
      </c>
      <c r="B682">
        <v>-0.00811682</v>
      </c>
      <c r="C682">
        <f>VLOOKUP(A682,[1]总校正后表!$A:$X,24,0)</f>
        <v>1.001196</v>
      </c>
    </row>
    <row r="683" spans="1:3">
      <c r="A683" t="s">
        <v>42</v>
      </c>
      <c r="B683">
        <v>-0.00758292</v>
      </c>
      <c r="C683">
        <f>VLOOKUP(A683,[1]总校正后表!$A:$X,24,0)</f>
        <v>1.279976</v>
      </c>
    </row>
    <row r="684" spans="1:3">
      <c r="A684" t="s">
        <v>414</v>
      </c>
      <c r="B684">
        <v>-0.00692434</v>
      </c>
      <c r="C684">
        <f>VLOOKUP(A684,[1]总校正后表!$A:$X,24,0)</f>
        <v>1.3686915</v>
      </c>
    </row>
    <row r="685" spans="1:3">
      <c r="A685" t="s">
        <v>435</v>
      </c>
      <c r="B685">
        <v>-0.00642724</v>
      </c>
      <c r="C685">
        <f>VLOOKUP(A685,[1]总校正后表!$A:$X,24,0)</f>
        <v>1.040021</v>
      </c>
    </row>
    <row r="686" spans="1:3">
      <c r="A686" t="s">
        <v>704</v>
      </c>
      <c r="B686">
        <v>-0.00594925</v>
      </c>
      <c r="C686">
        <f>VLOOKUP(A686,[1]总校正后表!$A:$X,24,0)</f>
        <v>0.8300066</v>
      </c>
    </row>
    <row r="687" spans="1:3">
      <c r="A687" t="s">
        <v>96</v>
      </c>
      <c r="B687">
        <v>-0.00447872</v>
      </c>
      <c r="C687">
        <f>VLOOKUP(A687,[1]总校正后表!$A:$X,24,0)</f>
        <v>1.2489041</v>
      </c>
    </row>
    <row r="688" spans="1:3">
      <c r="A688" t="s">
        <v>296</v>
      </c>
      <c r="B688">
        <v>-0.0042075</v>
      </c>
      <c r="C688">
        <f>VLOOKUP(A688,[1]总校正后表!$A:$X,24,0)</f>
        <v>1.0498057</v>
      </c>
    </row>
    <row r="689" spans="1:3">
      <c r="A689" t="s">
        <v>177</v>
      </c>
      <c r="B689">
        <v>-0.00390534</v>
      </c>
      <c r="C689">
        <f>VLOOKUP(A689,[1]总校正后表!$A:$X,24,0)</f>
        <v>0.5645107</v>
      </c>
    </row>
    <row r="690" spans="1:3">
      <c r="A690" t="s">
        <v>949</v>
      </c>
      <c r="B690">
        <v>-0.00386194</v>
      </c>
      <c r="C690">
        <f>VLOOKUP(A690,[1]总校正后表!$A:$X,24,0)</f>
        <v>2.1806842</v>
      </c>
    </row>
    <row r="691" spans="1:3">
      <c r="A691" t="s">
        <v>1194</v>
      </c>
      <c r="B691">
        <v>-0.00380348</v>
      </c>
      <c r="C691">
        <f>VLOOKUP(A691,[1]总校正后表!$A:$X,24,0)</f>
        <v>1.0567957</v>
      </c>
    </row>
    <row r="692" spans="1:3">
      <c r="A692" t="s">
        <v>1039</v>
      </c>
      <c r="B692">
        <v>-0.00324853</v>
      </c>
      <c r="C692">
        <f>VLOOKUP(A692,[1]总校正后表!$A:$X,24,0)</f>
        <v>1.343451</v>
      </c>
    </row>
    <row r="693" spans="1:3">
      <c r="A693" t="s">
        <v>940</v>
      </c>
      <c r="B693">
        <v>-0.00298783</v>
      </c>
      <c r="C693">
        <f>VLOOKUP(A693,[1]总校正后表!$A:$X,24,0)</f>
        <v>1.1001292</v>
      </c>
    </row>
    <row r="694" spans="1:3">
      <c r="A694" t="s">
        <v>1071</v>
      </c>
      <c r="B694">
        <v>-0.00280815</v>
      </c>
      <c r="C694">
        <f>VLOOKUP(A694,[1]总校正后表!$A:$X,24,0)</f>
        <v>0.6854391</v>
      </c>
    </row>
    <row r="695" spans="1:3">
      <c r="A695" t="s">
        <v>913</v>
      </c>
      <c r="B695">
        <v>-0.00269166</v>
      </c>
      <c r="C695">
        <f>VLOOKUP(A695,[1]总校正后表!$A:$X,24,0)</f>
        <v>0.6571774</v>
      </c>
    </row>
    <row r="696" spans="1:3">
      <c r="A696" t="s">
        <v>225</v>
      </c>
      <c r="B696">
        <v>-0.00253389</v>
      </c>
      <c r="C696">
        <f>VLOOKUP(A696,[1]总校正后表!$A:$X,24,0)</f>
        <v>1.1839191</v>
      </c>
    </row>
    <row r="697" spans="1:3">
      <c r="A697" t="s">
        <v>1097</v>
      </c>
      <c r="B697">
        <v>-0.00234177</v>
      </c>
      <c r="C697">
        <f>VLOOKUP(A697,[1]总校正后表!$A:$X,24,0)</f>
        <v>1.4812241</v>
      </c>
    </row>
    <row r="698" spans="1:3">
      <c r="A698" t="s">
        <v>1258</v>
      </c>
      <c r="B698">
        <v>-0.00194646</v>
      </c>
      <c r="C698">
        <f>VLOOKUP(A698,[1]总校正后表!$A:$X,24,0)</f>
        <v>0.876519</v>
      </c>
    </row>
    <row r="699" spans="1:3">
      <c r="A699" t="s">
        <v>591</v>
      </c>
      <c r="B699">
        <v>-0.00174218</v>
      </c>
      <c r="C699">
        <f>VLOOKUP(A699,[1]总校正后表!$A:$X,24,0)</f>
        <v>1.209056</v>
      </c>
    </row>
    <row r="700" spans="1:3">
      <c r="A700" t="s">
        <v>905</v>
      </c>
      <c r="B700">
        <v>-0.00157508</v>
      </c>
      <c r="C700">
        <f>VLOOKUP(A700,[1]总校正后表!$A:$X,24,0)</f>
        <v>1.2416465</v>
      </c>
    </row>
    <row r="701" spans="1:3">
      <c r="A701" t="s">
        <v>1244</v>
      </c>
      <c r="B701">
        <v>-0.00127517</v>
      </c>
      <c r="C701">
        <f>VLOOKUP(A701,[1]总校正后表!$A:$X,24,0)</f>
        <v>1.573725</v>
      </c>
    </row>
    <row r="702" spans="1:3">
      <c r="A702" t="s">
        <v>1213</v>
      </c>
      <c r="B702">
        <v>-0.00111827</v>
      </c>
      <c r="C702">
        <f>VLOOKUP(A702,[1]总校正后表!$A:$X,24,0)</f>
        <v>1.0784597</v>
      </c>
    </row>
    <row r="703" spans="1:3">
      <c r="A703" t="s">
        <v>378</v>
      </c>
      <c r="B703">
        <v>-0.000688796</v>
      </c>
      <c r="C703">
        <f>VLOOKUP(A703,[1]总校正后表!$A:$X,24,0)</f>
        <v>1.0665591</v>
      </c>
    </row>
    <row r="704" spans="1:3">
      <c r="A704" t="s">
        <v>1001</v>
      </c>
      <c r="B704">
        <v>-0.000662184</v>
      </c>
      <c r="C704">
        <f>VLOOKUP(A704,[1]总校正后表!$A:$X,24,0)</f>
        <v>1.0801041</v>
      </c>
    </row>
    <row r="705" spans="1:3">
      <c r="A705" t="s">
        <v>311</v>
      </c>
      <c r="B705">
        <v>-0.000572697</v>
      </c>
      <c r="C705">
        <f>VLOOKUP(A705,[1]总校正后表!$A:$X,24,0)</f>
        <v>0.603634</v>
      </c>
    </row>
    <row r="706" spans="1:3">
      <c r="A706" t="s">
        <v>80</v>
      </c>
      <c r="B706">
        <v>-0.000223467</v>
      </c>
      <c r="C706">
        <f>VLOOKUP(A706,[1]总校正后表!$A:$X,24,0)</f>
        <v>1.0305007</v>
      </c>
    </row>
    <row r="707" spans="1:3">
      <c r="A707" t="s">
        <v>297</v>
      </c>
      <c r="B707" s="1">
        <v>-3.51321e-5</v>
      </c>
      <c r="C707">
        <f>VLOOKUP(A707,[1]总校正后表!$A:$X,24,0)</f>
        <v>0.6441795</v>
      </c>
    </row>
    <row r="708" spans="1:3">
      <c r="A708" t="s">
        <v>928</v>
      </c>
      <c r="B708">
        <v>0.000175259</v>
      </c>
      <c r="C708">
        <f>VLOOKUP(A708,[1]总校正后表!$A:$X,24,0)</f>
        <v>1.817845</v>
      </c>
    </row>
    <row r="709" spans="1:3">
      <c r="A709" t="s">
        <v>1087</v>
      </c>
      <c r="B709">
        <v>0.000278661</v>
      </c>
      <c r="C709">
        <f>VLOOKUP(A709,[1]总校正后表!$A:$X,24,0)</f>
        <v>1.8404294</v>
      </c>
    </row>
    <row r="710" spans="1:3">
      <c r="A710" t="s">
        <v>1201</v>
      </c>
      <c r="B710">
        <v>0.000553657</v>
      </c>
      <c r="C710">
        <f>VLOOKUP(A710,[1]总校正后表!$A:$X,24,0)</f>
        <v>0.5554176</v>
      </c>
    </row>
    <row r="711" spans="1:3">
      <c r="A711" t="s">
        <v>673</v>
      </c>
      <c r="B711">
        <v>0.000827782</v>
      </c>
      <c r="C711">
        <f>VLOOKUP(A711,[1]总校正后表!$A:$X,24,0)</f>
        <v>2.039465</v>
      </c>
    </row>
    <row r="712" spans="1:3">
      <c r="A712" t="s">
        <v>970</v>
      </c>
      <c r="B712">
        <v>0.0010528</v>
      </c>
      <c r="C712">
        <f>VLOOKUP(A712,[1]总校正后表!$A:$X,24,0)</f>
        <v>0.932458</v>
      </c>
    </row>
    <row r="713" spans="1:3">
      <c r="A713" t="s">
        <v>510</v>
      </c>
      <c r="B713">
        <v>0.00219078</v>
      </c>
      <c r="C713">
        <f>VLOOKUP(A713,[1]总校正后表!$A:$X,24,0)</f>
        <v>0.6936572</v>
      </c>
    </row>
    <row r="714" spans="1:3">
      <c r="A714" t="s">
        <v>328</v>
      </c>
      <c r="B714">
        <v>0.00223372</v>
      </c>
      <c r="C714">
        <f>VLOOKUP(A714,[1]总校正后表!$A:$X,24,0)</f>
        <v>1.2416854</v>
      </c>
    </row>
    <row r="715" spans="1:3">
      <c r="A715" t="s">
        <v>292</v>
      </c>
      <c r="B715">
        <v>0.00224633</v>
      </c>
      <c r="C715">
        <f>VLOOKUP(A715,[1]总校正后表!$A:$X,24,0)</f>
        <v>1.2757065</v>
      </c>
    </row>
    <row r="716" spans="1:3">
      <c r="A716" t="s">
        <v>904</v>
      </c>
      <c r="B716">
        <v>0.0025124</v>
      </c>
      <c r="C716">
        <f>VLOOKUP(A716,[1]总校正后表!$A:$X,24,0)</f>
        <v>1.5801541</v>
      </c>
    </row>
    <row r="717" spans="1:3">
      <c r="A717" t="s">
        <v>279</v>
      </c>
      <c r="B717">
        <v>0.00261611</v>
      </c>
      <c r="C717">
        <f>VLOOKUP(A717,[1]总校正后表!$A:$X,24,0)</f>
        <v>0.8531394</v>
      </c>
    </row>
    <row r="718" spans="1:3">
      <c r="A718" t="s">
        <v>110</v>
      </c>
      <c r="B718">
        <v>0.00295485</v>
      </c>
      <c r="C718">
        <f>VLOOKUP(A718,[1]总校正后表!$A:$X,24,0)</f>
        <v>0.75122</v>
      </c>
    </row>
    <row r="719" spans="1:3">
      <c r="A719" t="s">
        <v>125</v>
      </c>
      <c r="B719">
        <v>0.0031182</v>
      </c>
      <c r="C719">
        <f>VLOOKUP(A719,[1]总校正后表!$A:$X,24,0)</f>
        <v>0.9455515</v>
      </c>
    </row>
    <row r="720" spans="1:3">
      <c r="A720" t="s">
        <v>495</v>
      </c>
      <c r="B720">
        <v>0.00334506</v>
      </c>
      <c r="C720">
        <f>VLOOKUP(A720,[1]总校正后表!$A:$X,24,0)</f>
        <v>1.3978404</v>
      </c>
    </row>
    <row r="721" spans="1:3">
      <c r="A721" t="s">
        <v>359</v>
      </c>
      <c r="B721">
        <v>0.00337144</v>
      </c>
      <c r="C721">
        <f>VLOOKUP(A721,[1]总校正后表!$A:$X,24,0)</f>
        <v>1.5367542</v>
      </c>
    </row>
    <row r="722" spans="1:3">
      <c r="A722" t="s">
        <v>1113</v>
      </c>
      <c r="B722">
        <v>0.00380466</v>
      </c>
      <c r="C722">
        <f>VLOOKUP(A722,[1]总校正后表!$A:$X,24,0)</f>
        <v>0.9844426</v>
      </c>
    </row>
    <row r="723" spans="1:3">
      <c r="A723" t="s">
        <v>1027</v>
      </c>
      <c r="B723">
        <v>0.00385231</v>
      </c>
      <c r="C723">
        <f>VLOOKUP(A723,[1]总校正后表!$A:$X,24,0)</f>
        <v>1.9991565</v>
      </c>
    </row>
    <row r="724" spans="1:3">
      <c r="A724" t="s">
        <v>702</v>
      </c>
      <c r="B724">
        <v>0.00407093</v>
      </c>
      <c r="C724">
        <f>VLOOKUP(A724,[1]总校正后表!$A:$X,24,0)</f>
        <v>0.864894</v>
      </c>
    </row>
    <row r="725" spans="1:3">
      <c r="A725" t="s">
        <v>649</v>
      </c>
      <c r="B725">
        <v>0.00421305</v>
      </c>
      <c r="C725">
        <f>VLOOKUP(A725,[1]总校正后表!$A:$X,24,0)</f>
        <v>0.4055101</v>
      </c>
    </row>
    <row r="726" spans="1:3">
      <c r="A726" t="s">
        <v>662</v>
      </c>
      <c r="B726">
        <v>0.00429058</v>
      </c>
      <c r="C726">
        <f>VLOOKUP(A726,[1]总校正后表!$A:$X,24,0)</f>
        <v>2.204926</v>
      </c>
    </row>
    <row r="727" spans="1:3">
      <c r="A727" t="s">
        <v>1167</v>
      </c>
      <c r="B727">
        <v>0.00476447</v>
      </c>
      <c r="C727">
        <f>VLOOKUP(A727,[1]总校正后表!$A:$X,24,0)</f>
        <v>0.8609454</v>
      </c>
    </row>
    <row r="728" spans="1:3">
      <c r="A728" t="s">
        <v>981</v>
      </c>
      <c r="B728">
        <v>0.00476501</v>
      </c>
      <c r="C728">
        <f>VLOOKUP(A728,[1]总校正后表!$A:$X,24,0)</f>
        <v>1.1767201</v>
      </c>
    </row>
    <row r="729" spans="1:3">
      <c r="A729" t="s">
        <v>272</v>
      </c>
      <c r="B729">
        <v>0.004884</v>
      </c>
      <c r="C729">
        <f>VLOOKUP(A729,[1]总校正后表!$A:$X,24,0)</f>
        <v>1.3534336</v>
      </c>
    </row>
    <row r="730" spans="1:3">
      <c r="A730" t="s">
        <v>112</v>
      </c>
      <c r="B730">
        <v>0.00492588</v>
      </c>
      <c r="C730">
        <f>VLOOKUP(A730,[1]总校正后表!$A:$X,24,0)</f>
        <v>0.7486557</v>
      </c>
    </row>
    <row r="731" spans="1:3">
      <c r="A731" t="s">
        <v>818</v>
      </c>
      <c r="B731">
        <v>0.00516121</v>
      </c>
      <c r="C731">
        <f>VLOOKUP(A731,[1]总校正后表!$A:$X,24,0)</f>
        <v>0.957661</v>
      </c>
    </row>
    <row r="732" spans="1:3">
      <c r="A732" t="s">
        <v>271</v>
      </c>
      <c r="B732">
        <v>0.00537409</v>
      </c>
      <c r="C732">
        <f>VLOOKUP(A732,[1]总校正后表!$A:$X,24,0)</f>
        <v>1.314156</v>
      </c>
    </row>
    <row r="733" spans="1:3">
      <c r="A733" t="s">
        <v>697</v>
      </c>
      <c r="B733">
        <v>0.00558345</v>
      </c>
      <c r="C733">
        <f>VLOOKUP(A733,[1]总校正后表!$A:$X,24,0)</f>
        <v>1.196455</v>
      </c>
    </row>
    <row r="734" spans="1:3">
      <c r="A734" t="s">
        <v>1104</v>
      </c>
      <c r="B734">
        <v>0.00571513</v>
      </c>
      <c r="C734">
        <f>VLOOKUP(A734,[1]总校正后表!$A:$X,24,0)</f>
        <v>1.175341</v>
      </c>
    </row>
    <row r="735" spans="1:3">
      <c r="A735" t="s">
        <v>1121</v>
      </c>
      <c r="B735">
        <v>0.00572768</v>
      </c>
      <c r="C735">
        <f>VLOOKUP(A735,[1]总校正后表!$A:$X,24,0)</f>
        <v>0.6526637</v>
      </c>
    </row>
    <row r="736" spans="1:3">
      <c r="A736" t="s">
        <v>315</v>
      </c>
      <c r="B736">
        <v>0.00573723</v>
      </c>
      <c r="C736">
        <f>VLOOKUP(A736,[1]总校正后表!$A:$X,24,0)</f>
        <v>1.540365</v>
      </c>
    </row>
    <row r="737" spans="1:3">
      <c r="A737" t="s">
        <v>1015</v>
      </c>
      <c r="B737">
        <v>0.00574123</v>
      </c>
      <c r="C737">
        <f>VLOOKUP(A737,[1]总校正后表!$A:$X,24,0)</f>
        <v>1.0483115</v>
      </c>
    </row>
    <row r="738" spans="1:3">
      <c r="A738" t="s">
        <v>274</v>
      </c>
      <c r="B738">
        <v>0.00592028</v>
      </c>
      <c r="C738">
        <f>VLOOKUP(A738,[1]总校正后表!$A:$X,24,0)</f>
        <v>1.3309254</v>
      </c>
    </row>
    <row r="739" spans="1:3">
      <c r="A739" t="s">
        <v>433</v>
      </c>
      <c r="B739">
        <v>0.00628755</v>
      </c>
      <c r="C739">
        <f>VLOOKUP(A739,[1]总校正后表!$A:$X,24,0)</f>
        <v>1.593426</v>
      </c>
    </row>
    <row r="740" spans="1:3">
      <c r="A740" t="s">
        <v>699</v>
      </c>
      <c r="B740">
        <v>0.00657605</v>
      </c>
      <c r="C740">
        <f>VLOOKUP(A740,[1]总校正后表!$A:$X,24,0)</f>
        <v>0.9806442</v>
      </c>
    </row>
    <row r="741" spans="1:3">
      <c r="A741" t="s">
        <v>1006</v>
      </c>
      <c r="B741">
        <v>0.00663861</v>
      </c>
      <c r="C741">
        <f>VLOOKUP(A741,[1]总校正后表!$A:$X,24,0)</f>
        <v>1.269585</v>
      </c>
    </row>
    <row r="742" spans="1:3">
      <c r="A742" t="s">
        <v>422</v>
      </c>
      <c r="B742">
        <v>0.00782074</v>
      </c>
      <c r="C742">
        <f>VLOOKUP(A742,[1]总校正后表!$A:$X,24,0)</f>
        <v>1.4889355</v>
      </c>
    </row>
    <row r="743" spans="1:3">
      <c r="A743" t="s">
        <v>1123</v>
      </c>
      <c r="B743">
        <v>0.0081265</v>
      </c>
      <c r="C743">
        <f>VLOOKUP(A743,[1]总校正后表!$A:$X,24,0)</f>
        <v>0.6187724</v>
      </c>
    </row>
    <row r="744" spans="1:3">
      <c r="A744" t="s">
        <v>1230</v>
      </c>
      <c r="B744">
        <v>0.00847966</v>
      </c>
      <c r="C744">
        <f>VLOOKUP(A744,[1]总校正后表!$A:$X,24,0)</f>
        <v>1.197944</v>
      </c>
    </row>
    <row r="745" spans="1:3">
      <c r="A745" t="s">
        <v>515</v>
      </c>
      <c r="B745">
        <v>0.00854521</v>
      </c>
      <c r="C745">
        <f>VLOOKUP(A745,[1]总校正后表!$A:$X,24,0)</f>
        <v>1.48863</v>
      </c>
    </row>
    <row r="746" spans="1:3">
      <c r="A746" t="s">
        <v>1289</v>
      </c>
      <c r="B746">
        <v>0.00944693</v>
      </c>
      <c r="C746">
        <f>VLOOKUP(A746,[1]总校正后表!$A:$X,24,0)</f>
        <v>0.9008601</v>
      </c>
    </row>
    <row r="747" spans="1:3">
      <c r="A747" t="s">
        <v>235</v>
      </c>
      <c r="B747">
        <v>0.00957451</v>
      </c>
      <c r="C747">
        <f>VLOOKUP(A747,[1]总校正后表!$A:$X,24,0)</f>
        <v>1.0784026</v>
      </c>
    </row>
    <row r="748" spans="1:3">
      <c r="A748" t="s">
        <v>67</v>
      </c>
      <c r="B748">
        <v>0.00975472</v>
      </c>
      <c r="C748">
        <f>VLOOKUP(A748,[1]总校正后表!$A:$X,24,0)</f>
        <v>1.2633055</v>
      </c>
    </row>
    <row r="749" spans="1:3">
      <c r="A749" t="s">
        <v>150</v>
      </c>
      <c r="B749">
        <v>0.0101099</v>
      </c>
      <c r="C749">
        <f>VLOOKUP(A749,[1]总校正后表!$A:$X,24,0)</f>
        <v>0.7388036</v>
      </c>
    </row>
    <row r="750" spans="1:3">
      <c r="A750" t="s">
        <v>160</v>
      </c>
      <c r="B750">
        <v>0.0103812</v>
      </c>
      <c r="C750">
        <f>VLOOKUP(A750,[1]总校正后表!$A:$X,24,0)</f>
        <v>2.064366</v>
      </c>
    </row>
    <row r="751" spans="1:3">
      <c r="A751" t="s">
        <v>209</v>
      </c>
      <c r="B751">
        <v>0.0109949</v>
      </c>
      <c r="C751">
        <f>VLOOKUP(A751,[1]总校正后表!$A:$X,24,0)</f>
        <v>1.5258397</v>
      </c>
    </row>
    <row r="752" spans="1:3">
      <c r="A752" t="s">
        <v>166</v>
      </c>
      <c r="B752">
        <v>0.0112241</v>
      </c>
      <c r="C752">
        <f>VLOOKUP(A752,[1]总校正后表!$A:$X,24,0)</f>
        <v>1.0289204</v>
      </c>
    </row>
    <row r="753" spans="1:3">
      <c r="A753" t="s">
        <v>794</v>
      </c>
      <c r="B753">
        <v>0.0113426</v>
      </c>
      <c r="C753">
        <f>VLOOKUP(A753,[1]总校正后表!$A:$X,24,0)</f>
        <v>0.988131</v>
      </c>
    </row>
    <row r="754" spans="1:3">
      <c r="A754" t="s">
        <v>483</v>
      </c>
      <c r="B754">
        <v>0.0114071</v>
      </c>
      <c r="C754">
        <f>VLOOKUP(A754,[1]总校正后表!$A:$X,24,0)</f>
        <v>0.610717</v>
      </c>
    </row>
    <row r="755" spans="1:3">
      <c r="A755" t="s">
        <v>998</v>
      </c>
      <c r="B755">
        <v>0.0114563</v>
      </c>
      <c r="C755">
        <f>VLOOKUP(A755,[1]总校正后表!$A:$X,24,0)</f>
        <v>1.241675</v>
      </c>
    </row>
    <row r="756" spans="1:3">
      <c r="A756" t="s">
        <v>167</v>
      </c>
      <c r="B756">
        <v>0.011492</v>
      </c>
      <c r="C756">
        <f>VLOOKUP(A756,[1]总校正后表!$A:$X,24,0)</f>
        <v>1.450571</v>
      </c>
    </row>
    <row r="757" spans="1:3">
      <c r="A757" t="s">
        <v>1094</v>
      </c>
      <c r="B757">
        <v>0.0116695</v>
      </c>
      <c r="C757">
        <f>VLOOKUP(A757,[1]总校正后表!$A:$X,24,0)</f>
        <v>0.9897594</v>
      </c>
    </row>
    <row r="758" spans="1:3">
      <c r="A758" t="s">
        <v>919</v>
      </c>
      <c r="B758">
        <v>0.0118917</v>
      </c>
      <c r="C758">
        <f>VLOOKUP(A758,[1]总校正后表!$A:$X,24,0)</f>
        <v>0.9709741</v>
      </c>
    </row>
    <row r="759" spans="1:3">
      <c r="A759" t="s">
        <v>273</v>
      </c>
      <c r="B759">
        <v>0.0121025</v>
      </c>
      <c r="C759">
        <f>VLOOKUP(A759,[1]总校正后表!$A:$X,24,0)</f>
        <v>0.8280721</v>
      </c>
    </row>
    <row r="760" spans="1:3">
      <c r="A760" t="s">
        <v>1114</v>
      </c>
      <c r="B760">
        <v>0.0121671</v>
      </c>
      <c r="C760">
        <f>VLOOKUP(A760,[1]总校正后表!$A:$X,24,0)</f>
        <v>1.5362594</v>
      </c>
    </row>
    <row r="761" spans="1:3">
      <c r="A761" t="s">
        <v>775</v>
      </c>
      <c r="B761">
        <v>0.0124101</v>
      </c>
      <c r="C761">
        <f>VLOOKUP(A761,[1]总校正后表!$A:$X,24,0)</f>
        <v>0.8684801</v>
      </c>
    </row>
    <row r="762" spans="1:3">
      <c r="A762" t="s">
        <v>560</v>
      </c>
      <c r="B762">
        <v>0.0127221</v>
      </c>
      <c r="C762">
        <f>VLOOKUP(A762,[1]总校正后表!$A:$X,24,0)</f>
        <v>1.1073191</v>
      </c>
    </row>
    <row r="763" spans="1:3">
      <c r="A763" t="s">
        <v>636</v>
      </c>
      <c r="B763">
        <v>0.012921</v>
      </c>
      <c r="C763">
        <f>VLOOKUP(A763,[1]总校正后表!$A:$X,24,0)</f>
        <v>0.4251251</v>
      </c>
    </row>
    <row r="764" spans="1:3">
      <c r="A764" t="s">
        <v>693</v>
      </c>
      <c r="B764">
        <v>0.0130666</v>
      </c>
      <c r="C764">
        <f>VLOOKUP(A764,[1]总校正后表!$A:$X,24,0)</f>
        <v>1.9175741</v>
      </c>
    </row>
    <row r="765" spans="1:3">
      <c r="A765" t="s">
        <v>827</v>
      </c>
      <c r="B765">
        <v>0.0132902</v>
      </c>
      <c r="C765">
        <f>VLOOKUP(A765,[1]总校正后表!$A:$X,24,0)</f>
        <v>1.769035</v>
      </c>
    </row>
    <row r="766" spans="1:3">
      <c r="A766" t="s">
        <v>960</v>
      </c>
      <c r="B766">
        <v>0.014377</v>
      </c>
      <c r="C766">
        <f>VLOOKUP(A766,[1]总校正后表!$A:$X,24,0)</f>
        <v>0.9063037</v>
      </c>
    </row>
    <row r="767" spans="1:3">
      <c r="A767" t="s">
        <v>168</v>
      </c>
      <c r="B767">
        <v>0.0146105</v>
      </c>
      <c r="C767">
        <f>VLOOKUP(A767,[1]总校正后表!$A:$X,24,0)</f>
        <v>0.8600656</v>
      </c>
    </row>
    <row r="768" spans="1:3">
      <c r="A768" t="s">
        <v>238</v>
      </c>
      <c r="B768">
        <v>0.0149797</v>
      </c>
      <c r="C768">
        <f>VLOOKUP(A768,[1]总校正后表!$A:$X,24,0)</f>
        <v>0.7925951</v>
      </c>
    </row>
    <row r="769" spans="1:3">
      <c r="A769" t="s">
        <v>733</v>
      </c>
      <c r="B769">
        <v>0.0150064</v>
      </c>
      <c r="C769">
        <f>VLOOKUP(A769,[1]总校正后表!$A:$X,24,0)</f>
        <v>1.0460765</v>
      </c>
    </row>
    <row r="770" spans="1:3">
      <c r="A770" t="s">
        <v>255</v>
      </c>
      <c r="B770">
        <v>0.0151212</v>
      </c>
      <c r="C770">
        <f>VLOOKUP(A770,[1]总校正后表!$A:$X,24,0)</f>
        <v>1.242966</v>
      </c>
    </row>
    <row r="771" spans="1:3">
      <c r="A771" t="s">
        <v>186</v>
      </c>
      <c r="B771">
        <v>0.0151338</v>
      </c>
      <c r="C771">
        <f>VLOOKUP(A771,[1]总校正后表!$A:$X,24,0)</f>
        <v>0.8221701</v>
      </c>
    </row>
    <row r="772" spans="1:3">
      <c r="A772" t="s">
        <v>1052</v>
      </c>
      <c r="B772">
        <v>0.0155323</v>
      </c>
      <c r="C772">
        <f>VLOOKUP(A772,[1]总校正后表!$A:$X,24,0)</f>
        <v>1.291946</v>
      </c>
    </row>
    <row r="773" spans="1:3">
      <c r="A773" t="s">
        <v>723</v>
      </c>
      <c r="B773">
        <v>0.0156462</v>
      </c>
      <c r="C773">
        <f>VLOOKUP(A773,[1]总校正后表!$A:$X,24,0)</f>
        <v>0.8895244</v>
      </c>
    </row>
    <row r="774" spans="1:3">
      <c r="A774" t="s">
        <v>912</v>
      </c>
      <c r="B774">
        <v>0.0156787</v>
      </c>
      <c r="C774">
        <f>VLOOKUP(A774,[1]总校正后表!$A:$X,24,0)</f>
        <v>0.8318086</v>
      </c>
    </row>
    <row r="775" spans="1:3">
      <c r="A775" t="s">
        <v>425</v>
      </c>
      <c r="B775">
        <v>0.0158283</v>
      </c>
      <c r="C775">
        <f>VLOOKUP(A775,[1]总校正后表!$A:$X,24,0)</f>
        <v>1.26008</v>
      </c>
    </row>
    <row r="776" spans="1:3">
      <c r="A776" t="s">
        <v>393</v>
      </c>
      <c r="B776">
        <v>0.0158783</v>
      </c>
      <c r="C776">
        <f>VLOOKUP(A776,[1]总校正后表!$A:$X,24,0)</f>
        <v>1.7890032</v>
      </c>
    </row>
    <row r="777" spans="1:3">
      <c r="A777" t="s">
        <v>549</v>
      </c>
      <c r="B777">
        <v>0.0160225</v>
      </c>
      <c r="C777">
        <f>VLOOKUP(A777,[1]总校正后表!$A:$X,24,0)</f>
        <v>0.9523877</v>
      </c>
    </row>
    <row r="778" spans="1:3">
      <c r="A778" t="s">
        <v>1134</v>
      </c>
      <c r="B778">
        <v>0.0164665</v>
      </c>
      <c r="C778">
        <f>VLOOKUP(A778,[1]总校正后表!$A:$X,24,0)</f>
        <v>0.4782541</v>
      </c>
    </row>
    <row r="779" spans="1:3">
      <c r="A779" t="s">
        <v>737</v>
      </c>
      <c r="B779">
        <v>0.0166558</v>
      </c>
      <c r="C779">
        <f>VLOOKUP(A779,[1]总校正后表!$A:$X,24,0)</f>
        <v>0.914349</v>
      </c>
    </row>
    <row r="780" spans="1:3">
      <c r="A780" t="s">
        <v>748</v>
      </c>
      <c r="B780">
        <v>0.0168704</v>
      </c>
      <c r="C780">
        <f>VLOOKUP(A780,[1]总校正后表!$A:$X,24,0)</f>
        <v>1.89725</v>
      </c>
    </row>
    <row r="781" spans="1:3">
      <c r="A781" t="s">
        <v>1038</v>
      </c>
      <c r="B781">
        <v>0.0175499</v>
      </c>
      <c r="C781">
        <f>VLOOKUP(A781,[1]总校正后表!$A:$X,24,0)</f>
        <v>0.2796652</v>
      </c>
    </row>
    <row r="782" spans="1:3">
      <c r="A782" t="s">
        <v>861</v>
      </c>
      <c r="B782">
        <v>0.0177006</v>
      </c>
      <c r="C782">
        <f>VLOOKUP(A782,[1]总校正后表!$A:$X,24,0)</f>
        <v>1.170865</v>
      </c>
    </row>
    <row r="783" spans="1:3">
      <c r="A783" t="s">
        <v>1267</v>
      </c>
      <c r="B783">
        <v>0.0180299</v>
      </c>
      <c r="C783">
        <f>VLOOKUP(A783,[1]总校正后表!$A:$X,24,0)</f>
        <v>1.750355</v>
      </c>
    </row>
    <row r="784" spans="1:3">
      <c r="A784" t="s">
        <v>69</v>
      </c>
      <c r="B784">
        <v>0.0180585</v>
      </c>
      <c r="C784">
        <f>VLOOKUP(A784,[1]总校正后表!$A:$X,24,0)</f>
        <v>1.1730401</v>
      </c>
    </row>
    <row r="785" spans="1:3">
      <c r="A785" t="s">
        <v>346</v>
      </c>
      <c r="B785">
        <v>0.0183519</v>
      </c>
      <c r="C785">
        <f>VLOOKUP(A785,[1]总校正后表!$A:$X,24,0)</f>
        <v>1.032931</v>
      </c>
    </row>
    <row r="786" spans="1:3">
      <c r="A786" t="s">
        <v>1076</v>
      </c>
      <c r="B786">
        <v>0.0183627</v>
      </c>
      <c r="C786">
        <f>VLOOKUP(A786,[1]总校正后表!$A:$X,24,0)</f>
        <v>0.5436584</v>
      </c>
    </row>
    <row r="787" spans="1:3">
      <c r="A787" t="s">
        <v>394</v>
      </c>
      <c r="B787">
        <v>0.0187497</v>
      </c>
      <c r="C787">
        <f>VLOOKUP(A787,[1]总校正后表!$A:$X,24,0)</f>
        <v>1.1579236</v>
      </c>
    </row>
    <row r="788" spans="1:3">
      <c r="A788" t="s">
        <v>113</v>
      </c>
      <c r="B788">
        <v>0.0189486</v>
      </c>
      <c r="C788">
        <f>VLOOKUP(A788,[1]总校正后表!$A:$X,24,0)</f>
        <v>0.9708426</v>
      </c>
    </row>
    <row r="789" spans="1:3">
      <c r="A789" t="s">
        <v>580</v>
      </c>
      <c r="B789">
        <v>0.0191741</v>
      </c>
      <c r="C789">
        <f>VLOOKUP(A789,[1]总校正后表!$A:$X,24,0)</f>
        <v>0.9756115</v>
      </c>
    </row>
    <row r="790" spans="1:3">
      <c r="A790" t="s">
        <v>661</v>
      </c>
      <c r="B790">
        <v>0.0192298</v>
      </c>
      <c r="C790">
        <f>VLOOKUP(A790,[1]总校正后表!$A:$X,24,0)</f>
        <v>0.4587261</v>
      </c>
    </row>
    <row r="791" spans="1:3">
      <c r="A791" t="s">
        <v>240</v>
      </c>
      <c r="B791">
        <v>0.0193776</v>
      </c>
      <c r="C791">
        <f>VLOOKUP(A791,[1]总校正后表!$A:$X,24,0)</f>
        <v>1.0058765</v>
      </c>
    </row>
    <row r="792" spans="1:3">
      <c r="A792" t="s">
        <v>1285</v>
      </c>
      <c r="B792">
        <v>0.0194955</v>
      </c>
      <c r="C792">
        <f>VLOOKUP(A792,[1]总校正后表!$A:$X,24,0)</f>
        <v>1.03485</v>
      </c>
    </row>
    <row r="793" spans="1:3">
      <c r="A793" t="s">
        <v>646</v>
      </c>
      <c r="B793">
        <v>0.0196432</v>
      </c>
      <c r="C793">
        <f>VLOOKUP(A793,[1]总校正后表!$A:$X,24,0)</f>
        <v>1.3998336</v>
      </c>
    </row>
    <row r="794" spans="1:3">
      <c r="A794" t="s">
        <v>431</v>
      </c>
      <c r="B794">
        <v>0.0202178</v>
      </c>
      <c r="C794">
        <f>VLOOKUP(A794,[1]总校正后表!$A:$X,24,0)</f>
        <v>1.2675601</v>
      </c>
    </row>
    <row r="795" spans="1:3">
      <c r="A795" t="s">
        <v>1069</v>
      </c>
      <c r="B795">
        <v>0.0205755</v>
      </c>
      <c r="C795">
        <f>VLOOKUP(A795,[1]总校正后表!$A:$X,24,0)</f>
        <v>1.0868536</v>
      </c>
    </row>
    <row r="796" spans="1:3">
      <c r="A796" t="s">
        <v>406</v>
      </c>
      <c r="B796">
        <v>0.0206087</v>
      </c>
      <c r="C796">
        <f>VLOOKUP(A796,[1]总校正后表!$A:$X,24,0)</f>
        <v>0.8593244</v>
      </c>
    </row>
    <row r="797" spans="1:3">
      <c r="A797" t="s">
        <v>375</v>
      </c>
      <c r="B797">
        <v>0.020617</v>
      </c>
      <c r="C797">
        <f>VLOOKUP(A797,[1]总校正后表!$A:$X,24,0)</f>
        <v>1.0425436</v>
      </c>
    </row>
    <row r="798" spans="1:3">
      <c r="A798" t="s">
        <v>909</v>
      </c>
      <c r="B798">
        <v>0.0208898</v>
      </c>
      <c r="C798">
        <f>VLOOKUP(A798,[1]总校正后表!$A:$X,24,0)</f>
        <v>1.523066</v>
      </c>
    </row>
    <row r="799" spans="1:3">
      <c r="A799" t="s">
        <v>774</v>
      </c>
      <c r="B799">
        <v>0.0209213</v>
      </c>
      <c r="C799">
        <f>VLOOKUP(A799,[1]总校正后表!$A:$X,24,0)</f>
        <v>1.1664031</v>
      </c>
    </row>
    <row r="800" spans="1:3">
      <c r="A800" t="s">
        <v>387</v>
      </c>
      <c r="B800">
        <v>0.0214922</v>
      </c>
      <c r="C800">
        <f>VLOOKUP(A800,[1]总校正后表!$A:$X,24,0)</f>
        <v>1.6390394</v>
      </c>
    </row>
    <row r="801" spans="1:3">
      <c r="A801" t="s">
        <v>1119</v>
      </c>
      <c r="B801">
        <v>0.0216048</v>
      </c>
      <c r="C801">
        <f>VLOOKUP(A801,[1]总校正后表!$A:$X,24,0)</f>
        <v>0.9196981</v>
      </c>
    </row>
    <row r="802" spans="1:3">
      <c r="A802" t="s">
        <v>1273</v>
      </c>
      <c r="B802">
        <v>0.021784</v>
      </c>
      <c r="C802">
        <f>VLOOKUP(A802,[1]总校正后表!$A:$X,24,0)</f>
        <v>0.983486</v>
      </c>
    </row>
    <row r="803" spans="1:3">
      <c r="A803" t="s">
        <v>1057</v>
      </c>
      <c r="B803">
        <v>0.0218602</v>
      </c>
      <c r="C803">
        <f>VLOOKUP(A803,[1]总校正后表!$A:$X,24,0)</f>
        <v>1.2633031</v>
      </c>
    </row>
    <row r="804" spans="1:3">
      <c r="A804" t="s">
        <v>231</v>
      </c>
      <c r="B804">
        <v>0.0222173</v>
      </c>
      <c r="C804">
        <f>VLOOKUP(A804,[1]总校正后表!$A:$X,24,0)</f>
        <v>1.0968391</v>
      </c>
    </row>
    <row r="805" spans="1:3">
      <c r="A805" t="s">
        <v>409</v>
      </c>
      <c r="B805">
        <v>0.0222308</v>
      </c>
      <c r="C805">
        <f>VLOOKUP(A805,[1]总校正后表!$A:$X,24,0)</f>
        <v>1.7144236</v>
      </c>
    </row>
    <row r="806" spans="1:3">
      <c r="A806" t="s">
        <v>888</v>
      </c>
      <c r="B806">
        <v>0.0223655</v>
      </c>
      <c r="C806">
        <f>VLOOKUP(A806,[1]总校正后表!$A:$X,24,0)</f>
        <v>1.927565</v>
      </c>
    </row>
    <row r="807" spans="1:3">
      <c r="A807" t="s">
        <v>1077</v>
      </c>
      <c r="B807">
        <v>0.0225814</v>
      </c>
      <c r="C807">
        <f>VLOOKUP(A807,[1]总校正后表!$A:$X,24,0)</f>
        <v>0.7880151</v>
      </c>
    </row>
    <row r="808" spans="1:3">
      <c r="A808" t="s">
        <v>319</v>
      </c>
      <c r="B808">
        <v>0.0227872</v>
      </c>
      <c r="C808">
        <f>VLOOKUP(A808,[1]总校正后表!$A:$X,24,0)</f>
        <v>1.3133991</v>
      </c>
    </row>
    <row r="809" spans="1:3">
      <c r="A809" t="s">
        <v>447</v>
      </c>
      <c r="B809">
        <v>0.0236085</v>
      </c>
      <c r="C809">
        <f>VLOOKUP(A809,[1]总校正后表!$A:$X,24,0)</f>
        <v>1.2337036</v>
      </c>
    </row>
    <row r="810" spans="1:3">
      <c r="A810" t="s">
        <v>1044</v>
      </c>
      <c r="B810">
        <v>0.0236168</v>
      </c>
      <c r="C810">
        <f>VLOOKUP(A810,[1]总校正后表!$A:$X,24,0)</f>
        <v>1.3119007</v>
      </c>
    </row>
    <row r="811" spans="1:3">
      <c r="A811" t="s">
        <v>460</v>
      </c>
      <c r="B811">
        <v>0.0237832</v>
      </c>
      <c r="C811">
        <f>VLOOKUP(A811,[1]总校正后表!$A:$X,24,0)</f>
        <v>1.1064392</v>
      </c>
    </row>
    <row r="812" spans="1:3">
      <c r="A812" t="s">
        <v>1018</v>
      </c>
      <c r="B812">
        <v>0.0239587</v>
      </c>
      <c r="C812">
        <f>VLOOKUP(A812,[1]总校正后表!$A:$X,24,0)</f>
        <v>0.9469901</v>
      </c>
    </row>
    <row r="813" spans="1:3">
      <c r="A813" t="s">
        <v>850</v>
      </c>
      <c r="B813">
        <v>0.0240296</v>
      </c>
      <c r="C813">
        <f>VLOOKUP(A813,[1]总校正后表!$A:$X,24,0)</f>
        <v>0.9588291</v>
      </c>
    </row>
    <row r="814" spans="1:3">
      <c r="A814" t="s">
        <v>695</v>
      </c>
      <c r="B814">
        <v>0.0241897</v>
      </c>
      <c r="C814">
        <f>VLOOKUP(A814,[1]总校正后表!$A:$X,24,0)</f>
        <v>0.6622962</v>
      </c>
    </row>
    <row r="815" spans="1:3">
      <c r="A815" t="s">
        <v>452</v>
      </c>
      <c r="B815">
        <v>0.0241988</v>
      </c>
      <c r="C815">
        <f>VLOOKUP(A815,[1]总校正后表!$A:$X,24,0)</f>
        <v>1.6419394</v>
      </c>
    </row>
    <row r="816" spans="1:3">
      <c r="A816" t="s">
        <v>52</v>
      </c>
      <c r="B816">
        <v>0.0243081</v>
      </c>
      <c r="C816">
        <f>VLOOKUP(A816,[1]总校正后表!$A:$X,24,0)</f>
        <v>1.304396</v>
      </c>
    </row>
    <row r="817" spans="1:3">
      <c r="A817" t="s">
        <v>1136</v>
      </c>
      <c r="B817">
        <v>0.0249866</v>
      </c>
      <c r="C817">
        <f>VLOOKUP(A817,[1]总校正后表!$A:$X,24,0)</f>
        <v>1.070601</v>
      </c>
    </row>
    <row r="818" spans="1:3">
      <c r="A818" t="s">
        <v>277</v>
      </c>
      <c r="B818">
        <v>0.0250748</v>
      </c>
      <c r="C818">
        <f>VLOOKUP(A818,[1]总校正后表!$A:$X,24,0)</f>
        <v>0.9888342</v>
      </c>
    </row>
    <row r="819" spans="1:3">
      <c r="A819" t="s">
        <v>578</v>
      </c>
      <c r="B819">
        <v>0.0252278</v>
      </c>
      <c r="C819">
        <f>VLOOKUP(A819,[1]总校正后表!$A:$X,24,0)</f>
        <v>1.8002726</v>
      </c>
    </row>
    <row r="820" spans="1:3">
      <c r="A820" t="s">
        <v>1093</v>
      </c>
      <c r="B820">
        <v>0.0261753</v>
      </c>
      <c r="C820">
        <f>VLOOKUP(A820,[1]总校正后表!$A:$X,24,0)</f>
        <v>0.7606045</v>
      </c>
    </row>
    <row r="821" spans="1:3">
      <c r="A821" t="s">
        <v>396</v>
      </c>
      <c r="B821">
        <v>0.026234</v>
      </c>
      <c r="C821">
        <f>VLOOKUP(A821,[1]总校正后表!$A:$X,24,0)</f>
        <v>1.0402441</v>
      </c>
    </row>
    <row r="822" spans="1:3">
      <c r="A822" t="s">
        <v>282</v>
      </c>
      <c r="B822">
        <v>0.0266032</v>
      </c>
      <c r="C822">
        <f>VLOOKUP(A822,[1]总校正后表!$A:$X,24,0)</f>
        <v>0.7254211</v>
      </c>
    </row>
    <row r="823" spans="1:3">
      <c r="A823" t="s">
        <v>64</v>
      </c>
      <c r="B823">
        <v>0.0272105</v>
      </c>
      <c r="C823">
        <f>VLOOKUP(A823,[1]总校正后表!$A:$X,24,0)</f>
        <v>1.1939786</v>
      </c>
    </row>
    <row r="824" spans="1:3">
      <c r="A824" t="s">
        <v>1277</v>
      </c>
      <c r="B824">
        <v>0.0277092</v>
      </c>
      <c r="C824">
        <f>VLOOKUP(A824,[1]总校正后表!$A:$X,24,0)</f>
        <v>0.9891265</v>
      </c>
    </row>
    <row r="825" spans="1:3">
      <c r="A825" t="s">
        <v>124</v>
      </c>
      <c r="B825">
        <v>0.0278296</v>
      </c>
      <c r="C825">
        <f>VLOOKUP(A825,[1]总校正后表!$A:$X,24,0)</f>
        <v>1.4871094</v>
      </c>
    </row>
    <row r="826" spans="1:3">
      <c r="A826" t="s">
        <v>626</v>
      </c>
      <c r="B826">
        <v>0.0280595</v>
      </c>
      <c r="C826">
        <f>VLOOKUP(A826,[1]总校正后表!$A:$X,24,0)</f>
        <v>1.4965326</v>
      </c>
    </row>
    <row r="827" spans="1:3">
      <c r="A827" t="s">
        <v>1206</v>
      </c>
      <c r="B827">
        <v>0.0281607</v>
      </c>
      <c r="C827">
        <f>VLOOKUP(A827,[1]总校正后表!$A:$X,24,0)</f>
        <v>0.6353096</v>
      </c>
    </row>
    <row r="828" spans="1:3">
      <c r="A828" t="s">
        <v>372</v>
      </c>
      <c r="B828">
        <v>0.0282239</v>
      </c>
      <c r="C828">
        <f>VLOOKUP(A828,[1]总校正后表!$A:$X,24,0)</f>
        <v>0.955171</v>
      </c>
    </row>
    <row r="829" spans="1:3">
      <c r="A829" t="s">
        <v>1188</v>
      </c>
      <c r="B829">
        <v>0.0283571</v>
      </c>
      <c r="C829">
        <f>VLOOKUP(A829,[1]总校正后表!$A:$X,24,0)</f>
        <v>0.9891836</v>
      </c>
    </row>
    <row r="830" spans="1:3">
      <c r="A830" t="s">
        <v>173</v>
      </c>
      <c r="B830">
        <v>0.0288578</v>
      </c>
      <c r="C830">
        <f>VLOOKUP(A830,[1]总校正后表!$A:$X,24,0)</f>
        <v>1.103856</v>
      </c>
    </row>
    <row r="831" spans="1:3">
      <c r="A831" t="s">
        <v>388</v>
      </c>
      <c r="B831">
        <v>0.0289212</v>
      </c>
      <c r="C831">
        <f>VLOOKUP(A831,[1]总校正后表!$A:$X,24,0)</f>
        <v>1.336344</v>
      </c>
    </row>
    <row r="832" spans="1:3">
      <c r="A832" t="s">
        <v>581</v>
      </c>
      <c r="B832">
        <v>0.0293425</v>
      </c>
      <c r="C832">
        <f>VLOOKUP(A832,[1]总校正后表!$A:$X,24,0)</f>
        <v>1.556846</v>
      </c>
    </row>
    <row r="833" spans="1:3">
      <c r="A833" t="s">
        <v>980</v>
      </c>
      <c r="B833">
        <v>0.0295306</v>
      </c>
      <c r="C833">
        <f>VLOOKUP(A833,[1]总校正后表!$A:$X,24,0)</f>
        <v>1.4302665</v>
      </c>
    </row>
    <row r="834" spans="1:3">
      <c r="A834" t="s">
        <v>983</v>
      </c>
      <c r="B834">
        <v>0.0296174</v>
      </c>
      <c r="C834">
        <f>VLOOKUP(A834,[1]总校正后表!$A:$X,24,0)</f>
        <v>1.2292032</v>
      </c>
    </row>
    <row r="835" spans="1:3">
      <c r="A835" t="s">
        <v>145</v>
      </c>
      <c r="B835">
        <v>0.0297511</v>
      </c>
      <c r="C835">
        <f>VLOOKUP(A835,[1]总校正后表!$A:$X,24,0)</f>
        <v>1.4534565</v>
      </c>
    </row>
    <row r="836" spans="1:3">
      <c r="A836" t="s">
        <v>706</v>
      </c>
      <c r="B836">
        <v>0.0305843</v>
      </c>
      <c r="C836">
        <f>VLOOKUP(A836,[1]总校正后表!$A:$X,24,0)</f>
        <v>1.1756536</v>
      </c>
    </row>
    <row r="837" spans="1:3">
      <c r="A837" t="s">
        <v>1172</v>
      </c>
      <c r="B837">
        <v>0.0307118</v>
      </c>
      <c r="C837">
        <f>VLOOKUP(A837,[1]总校正后表!$A:$X,24,0)</f>
        <v>0.69928</v>
      </c>
    </row>
    <row r="838" spans="1:3">
      <c r="A838" t="s">
        <v>843</v>
      </c>
      <c r="B838">
        <v>0.0307404</v>
      </c>
      <c r="C838">
        <f>VLOOKUP(A838,[1]总校正后表!$A:$X,24,0)</f>
        <v>1.551305</v>
      </c>
    </row>
    <row r="839" spans="1:3">
      <c r="A839" t="s">
        <v>360</v>
      </c>
      <c r="B839">
        <v>0.0311248</v>
      </c>
      <c r="C839">
        <f>VLOOKUP(A839,[1]总校正后表!$A:$X,24,0)</f>
        <v>0.3614121</v>
      </c>
    </row>
    <row r="840" spans="1:3">
      <c r="A840" t="s">
        <v>815</v>
      </c>
      <c r="B840">
        <v>0.0312785</v>
      </c>
      <c r="C840">
        <f>VLOOKUP(A840,[1]总校正后表!$A:$X,24,0)</f>
        <v>0.8470657</v>
      </c>
    </row>
    <row r="841" spans="1:3">
      <c r="A841" t="s">
        <v>308</v>
      </c>
      <c r="B841">
        <v>0.0312984</v>
      </c>
      <c r="C841">
        <f>VLOOKUP(A841,[1]总校正后表!$A:$X,24,0)</f>
        <v>1.6256826</v>
      </c>
    </row>
    <row r="842" spans="1:3">
      <c r="A842" t="s">
        <v>851</v>
      </c>
      <c r="B842">
        <v>0.0315254</v>
      </c>
      <c r="C842">
        <f>VLOOKUP(A842,[1]总校正后表!$A:$X,24,0)</f>
        <v>1.600895</v>
      </c>
    </row>
    <row r="843" spans="1:3">
      <c r="A843" t="s">
        <v>936</v>
      </c>
      <c r="B843">
        <v>0.031625</v>
      </c>
      <c r="C843">
        <f>VLOOKUP(A843,[1]总校正后表!$A:$X,24,0)</f>
        <v>1.85517</v>
      </c>
    </row>
    <row r="844" spans="1:3">
      <c r="A844" t="s">
        <v>521</v>
      </c>
      <c r="B844">
        <v>0.0317425</v>
      </c>
      <c r="C844">
        <f>VLOOKUP(A844,[1]总校正后表!$A:$X,24,0)</f>
        <v>0.8891854</v>
      </c>
    </row>
    <row r="845" spans="1:3">
      <c r="A845" t="s">
        <v>513</v>
      </c>
      <c r="B845">
        <v>0.0318034</v>
      </c>
      <c r="C845">
        <f>VLOOKUP(A845,[1]总校正后表!$A:$X,24,0)</f>
        <v>1.1571142</v>
      </c>
    </row>
    <row r="846" spans="1:3">
      <c r="A846" t="s">
        <v>1184</v>
      </c>
      <c r="B846">
        <v>0.0328025</v>
      </c>
      <c r="C846">
        <f>VLOOKUP(A846,[1]总校正后表!$A:$X,24,0)</f>
        <v>0.7574354</v>
      </c>
    </row>
    <row r="847" spans="1:3">
      <c r="A847" t="s">
        <v>191</v>
      </c>
      <c r="B847">
        <v>0.0330985</v>
      </c>
      <c r="C847">
        <f>VLOOKUP(A847,[1]总校正后表!$A:$X,24,0)</f>
        <v>0.9956886</v>
      </c>
    </row>
    <row r="848" spans="1:3">
      <c r="A848" t="s">
        <v>1212</v>
      </c>
      <c r="B848">
        <v>0.0333109</v>
      </c>
      <c r="C848">
        <f>VLOOKUP(A848,[1]总校正后表!$A:$X,24,0)</f>
        <v>1.3765141</v>
      </c>
    </row>
    <row r="849" spans="1:3">
      <c r="A849" t="s">
        <v>696</v>
      </c>
      <c r="B849">
        <v>0.0338056</v>
      </c>
      <c r="C849">
        <f>VLOOKUP(A849,[1]总校正后表!$A:$X,24,0)</f>
        <v>0.9713454</v>
      </c>
    </row>
    <row r="850" spans="1:3">
      <c r="A850" t="s">
        <v>1063</v>
      </c>
      <c r="B850">
        <v>0.0339299</v>
      </c>
      <c r="C850">
        <f>VLOOKUP(A850,[1]总校正后表!$A:$X,24,0)</f>
        <v>1.927315</v>
      </c>
    </row>
    <row r="851" spans="1:3">
      <c r="A851" t="s">
        <v>320</v>
      </c>
      <c r="B851">
        <v>0.0340114</v>
      </c>
      <c r="C851">
        <f>VLOOKUP(A851,[1]总校正后表!$A:$X,24,0)</f>
        <v>1.170351</v>
      </c>
    </row>
    <row r="852" spans="1:3">
      <c r="A852" t="s">
        <v>1280</v>
      </c>
      <c r="B852">
        <v>0.0341024</v>
      </c>
      <c r="C852">
        <f>VLOOKUP(A852,[1]总校正后表!$A:$X,24,0)</f>
        <v>0.8537101</v>
      </c>
    </row>
    <row r="853" spans="1:3">
      <c r="A853" t="s">
        <v>448</v>
      </c>
      <c r="B853">
        <v>0.0341868</v>
      </c>
      <c r="C853">
        <f>VLOOKUP(A853,[1]总校正后表!$A:$X,24,0)</f>
        <v>1.5672894</v>
      </c>
    </row>
    <row r="854" spans="1:3">
      <c r="A854" t="s">
        <v>10</v>
      </c>
      <c r="B854">
        <v>0.0341984</v>
      </c>
      <c r="C854">
        <f>VLOOKUP(A854,[1]总校正后表!$A:$X,24,0)</f>
        <v>0.6633031</v>
      </c>
    </row>
    <row r="855" spans="1:3">
      <c r="A855" t="s">
        <v>397</v>
      </c>
      <c r="B855">
        <v>0.036275</v>
      </c>
      <c r="C855">
        <f>VLOOKUP(A855,[1]总校正后表!$A:$X,24,0)</f>
        <v>1.3380091</v>
      </c>
    </row>
    <row r="856" spans="1:3">
      <c r="A856" t="s">
        <v>927</v>
      </c>
      <c r="B856">
        <v>0.036419</v>
      </c>
      <c r="C856">
        <f>VLOOKUP(A856,[1]总校正后表!$A:$X,24,0)</f>
        <v>1.095196</v>
      </c>
    </row>
    <row r="857" spans="1:3">
      <c r="A857" t="s">
        <v>881</v>
      </c>
      <c r="B857">
        <v>0.0369297</v>
      </c>
      <c r="C857">
        <f>VLOOKUP(A857,[1]总校正后表!$A:$X,24,0)</f>
        <v>0.6301896</v>
      </c>
    </row>
    <row r="858" spans="1:3">
      <c r="A858" t="s">
        <v>1160</v>
      </c>
      <c r="B858">
        <v>0.0369434</v>
      </c>
      <c r="C858">
        <f>VLOOKUP(A858,[1]总校正后表!$A:$X,24,0)</f>
        <v>1.750641</v>
      </c>
    </row>
    <row r="859" spans="1:3">
      <c r="A859" t="s">
        <v>614</v>
      </c>
      <c r="B859">
        <v>0.0369458</v>
      </c>
      <c r="C859">
        <f>VLOOKUP(A859,[1]总校正后表!$A:$X,24,0)</f>
        <v>1.0095857</v>
      </c>
    </row>
    <row r="860" spans="1:3">
      <c r="A860" t="s">
        <v>266</v>
      </c>
      <c r="B860">
        <v>0.0375105</v>
      </c>
      <c r="C860">
        <f>VLOOKUP(A860,[1]总校正后表!$A:$X,24,0)</f>
        <v>1.2930141</v>
      </c>
    </row>
    <row r="861" spans="1:3">
      <c r="A861" t="s">
        <v>1226</v>
      </c>
      <c r="B861">
        <v>0.0380465</v>
      </c>
      <c r="C861">
        <f>VLOOKUP(A861,[1]总校正后表!$A:$X,24,0)</f>
        <v>1.4109286</v>
      </c>
    </row>
    <row r="862" spans="1:3">
      <c r="A862" t="s">
        <v>608</v>
      </c>
      <c r="B862">
        <v>0.0386503</v>
      </c>
      <c r="C862">
        <f>VLOOKUP(A862,[1]总校正后表!$A:$X,24,0)</f>
        <v>1.1674215</v>
      </c>
    </row>
    <row r="863" spans="1:3">
      <c r="A863" t="s">
        <v>1215</v>
      </c>
      <c r="B863">
        <v>0.0394199</v>
      </c>
      <c r="C863">
        <f>VLOOKUP(A863,[1]总校正后表!$A:$X,24,0)</f>
        <v>1.2886607</v>
      </c>
    </row>
    <row r="864" spans="1:3">
      <c r="A864" t="s">
        <v>803</v>
      </c>
      <c r="B864">
        <v>0.0395342</v>
      </c>
      <c r="C864">
        <f>VLOOKUP(A864,[1]总校正后表!$A:$X,24,0)</f>
        <v>1.2268704</v>
      </c>
    </row>
    <row r="865" spans="1:3">
      <c r="A865" t="s">
        <v>625</v>
      </c>
      <c r="B865">
        <v>0.0398202</v>
      </c>
      <c r="C865">
        <f>VLOOKUP(A865,[1]总校正后表!$A:$X,24,0)</f>
        <v>0.7754841</v>
      </c>
    </row>
    <row r="866" spans="1:3">
      <c r="A866" t="s">
        <v>6</v>
      </c>
      <c r="B866">
        <v>0.0398849</v>
      </c>
      <c r="C866">
        <f>VLOOKUP(A866,[1]总校正后表!$A:$X,24,0)</f>
        <v>1.0912842</v>
      </c>
    </row>
    <row r="867" spans="1:3">
      <c r="A867" t="s">
        <v>487</v>
      </c>
      <c r="B867">
        <v>0.0399862</v>
      </c>
      <c r="C867">
        <f>VLOOKUP(A867,[1]总校正后表!$A:$X,24,0)</f>
        <v>0.6877952</v>
      </c>
    </row>
    <row r="868" spans="1:3">
      <c r="A868" t="s">
        <v>503</v>
      </c>
      <c r="B868">
        <v>0.0400625</v>
      </c>
      <c r="C868">
        <f>VLOOKUP(A868,[1]总校正后表!$A:$X,24,0)</f>
        <v>1.0453197</v>
      </c>
    </row>
    <row r="869" spans="1:3">
      <c r="A869" t="s">
        <v>36</v>
      </c>
      <c r="B869">
        <v>0.0401045</v>
      </c>
      <c r="C869">
        <f>VLOOKUP(A869,[1]总校正后表!$A:$X,24,0)</f>
        <v>0.7535515</v>
      </c>
    </row>
    <row r="870" spans="1:3">
      <c r="A870" t="s">
        <v>151</v>
      </c>
      <c r="B870">
        <v>0.0401743</v>
      </c>
      <c r="C870">
        <f>VLOOKUP(A870,[1]总校正后表!$A:$X,24,0)</f>
        <v>0.8702761</v>
      </c>
    </row>
    <row r="871" spans="1:3">
      <c r="A871" t="s">
        <v>196</v>
      </c>
      <c r="B871">
        <v>0.0407581</v>
      </c>
      <c r="C871">
        <f>VLOOKUP(A871,[1]总校正后表!$A:$X,24,0)</f>
        <v>1.641504</v>
      </c>
    </row>
    <row r="872" spans="1:3">
      <c r="A872" t="s">
        <v>895</v>
      </c>
      <c r="B872">
        <v>0.0409888</v>
      </c>
      <c r="C872">
        <f>VLOOKUP(A872,[1]总校正后表!$A:$X,24,0)</f>
        <v>0.7196581</v>
      </c>
    </row>
    <row r="873" spans="1:3">
      <c r="A873" t="s">
        <v>128</v>
      </c>
      <c r="B873">
        <v>0.0410226</v>
      </c>
      <c r="C873">
        <f>VLOOKUP(A873,[1]总校正后表!$A:$X,24,0)</f>
        <v>1.1998626</v>
      </c>
    </row>
    <row r="874" spans="1:3">
      <c r="A874" t="s">
        <v>1130</v>
      </c>
      <c r="B874">
        <v>0.0412821</v>
      </c>
      <c r="C874">
        <f>VLOOKUP(A874,[1]总校正后表!$A:$X,24,0)</f>
        <v>0.8871691</v>
      </c>
    </row>
    <row r="875" spans="1:3">
      <c r="A875" t="s">
        <v>68</v>
      </c>
      <c r="B875">
        <v>0.0417821</v>
      </c>
      <c r="C875">
        <f>VLOOKUP(A875,[1]总校正后表!$A:$X,24,0)</f>
        <v>0.8252261</v>
      </c>
    </row>
    <row r="876" spans="1:3">
      <c r="A876" t="s">
        <v>1139</v>
      </c>
      <c r="B876">
        <v>0.0420138</v>
      </c>
      <c r="C876">
        <f>VLOOKUP(A876,[1]总校正后表!$A:$X,24,0)</f>
        <v>0.7183096</v>
      </c>
    </row>
    <row r="877" spans="1:3">
      <c r="A877" t="s">
        <v>694</v>
      </c>
      <c r="B877">
        <v>0.0422514</v>
      </c>
      <c r="C877">
        <f>VLOOKUP(A877,[1]总校正后表!$A:$X,24,0)</f>
        <v>1.428255</v>
      </c>
    </row>
    <row r="878" spans="1:3">
      <c r="A878" t="s">
        <v>752</v>
      </c>
      <c r="B878">
        <v>0.0430769</v>
      </c>
      <c r="C878">
        <f>VLOOKUP(A878,[1]总校正后表!$A:$X,24,0)</f>
        <v>1.6259832</v>
      </c>
    </row>
    <row r="879" spans="1:3">
      <c r="A879" t="s">
        <v>290</v>
      </c>
      <c r="B879">
        <v>0.043301</v>
      </c>
      <c r="C879">
        <f>VLOOKUP(A879,[1]总校正后表!$A:$X,24,0)</f>
        <v>1.5781115</v>
      </c>
    </row>
    <row r="880" spans="1:3">
      <c r="A880" t="s">
        <v>1231</v>
      </c>
      <c r="B880">
        <v>0.0435697</v>
      </c>
      <c r="C880">
        <f>VLOOKUP(A880,[1]总校正后表!$A:$X,24,0)</f>
        <v>1.1189136</v>
      </c>
    </row>
    <row r="881" spans="1:3">
      <c r="A881" t="s">
        <v>691</v>
      </c>
      <c r="B881">
        <v>0.043834</v>
      </c>
      <c r="C881">
        <f>VLOOKUP(A881,[1]总校正后表!$A:$X,24,0)</f>
        <v>1.1908832</v>
      </c>
    </row>
    <row r="882" spans="1:3">
      <c r="A882" t="s">
        <v>443</v>
      </c>
      <c r="B882">
        <v>0.0438643</v>
      </c>
      <c r="C882">
        <f>VLOOKUP(A882,[1]总校正后表!$A:$X,24,0)</f>
        <v>0.5567581</v>
      </c>
    </row>
    <row r="883" spans="1:3">
      <c r="A883" t="s">
        <v>48</v>
      </c>
      <c r="B883">
        <v>0.0445678</v>
      </c>
      <c r="C883">
        <f>VLOOKUP(A883,[1]总校正后表!$A:$X,24,0)</f>
        <v>1.1165991</v>
      </c>
    </row>
    <row r="884" spans="1:3">
      <c r="A884" t="s">
        <v>573</v>
      </c>
      <c r="B884">
        <v>0.0446628</v>
      </c>
      <c r="C884">
        <f>VLOOKUP(A884,[1]总校正后表!$A:$X,24,0)</f>
        <v>0.6503935</v>
      </c>
    </row>
    <row r="885" spans="1:3">
      <c r="A885" t="s">
        <v>1189</v>
      </c>
      <c r="B885">
        <v>0.0449292</v>
      </c>
      <c r="C885">
        <f>VLOOKUP(A885,[1]总校正后表!$A:$X,24,0)</f>
        <v>1.1983042</v>
      </c>
    </row>
    <row r="886" spans="1:3">
      <c r="A886" t="s">
        <v>1271</v>
      </c>
      <c r="B886">
        <v>0.0451236</v>
      </c>
      <c r="C886">
        <f>VLOOKUP(A886,[1]总校正后表!$A:$X,24,0)</f>
        <v>1.4969957</v>
      </c>
    </row>
    <row r="887" spans="1:3">
      <c r="A887" t="s">
        <v>856</v>
      </c>
      <c r="B887">
        <v>0.0453805</v>
      </c>
      <c r="C887">
        <f>VLOOKUP(A887,[1]总校正后表!$A:$X,24,0)</f>
        <v>0.9576801</v>
      </c>
    </row>
    <row r="888" spans="1:3">
      <c r="A888" t="s">
        <v>256</v>
      </c>
      <c r="B888">
        <v>0.0457808</v>
      </c>
      <c r="C888">
        <f>VLOOKUP(A888,[1]总校正后表!$A:$X,24,0)</f>
        <v>1.270496</v>
      </c>
    </row>
    <row r="889" spans="1:3">
      <c r="A889" t="s">
        <v>929</v>
      </c>
      <c r="B889">
        <v>0.0459561</v>
      </c>
      <c r="C889">
        <f>VLOOKUP(A889,[1]总校正后表!$A:$X,24,0)</f>
        <v>1.3529842</v>
      </c>
    </row>
    <row r="890" spans="1:3">
      <c r="A890" t="s">
        <v>7</v>
      </c>
      <c r="B890">
        <v>0.0460505</v>
      </c>
      <c r="C890">
        <f>VLOOKUP(A890,[1]总校正后表!$A:$X,24,0)</f>
        <v>1.8364494</v>
      </c>
    </row>
    <row r="891" spans="1:3">
      <c r="A891" t="s">
        <v>830</v>
      </c>
      <c r="B891">
        <v>0.0467053</v>
      </c>
      <c r="C891">
        <f>VLOOKUP(A891,[1]总校正后表!$A:$X,24,0)</f>
        <v>1.0315031</v>
      </c>
    </row>
    <row r="892" spans="1:3">
      <c r="A892" t="s">
        <v>894</v>
      </c>
      <c r="B892">
        <v>0.047263</v>
      </c>
      <c r="C892">
        <f>VLOOKUP(A892,[1]总校正后表!$A:$X,24,0)</f>
        <v>0.7319397</v>
      </c>
    </row>
    <row r="893" spans="1:3">
      <c r="A893" t="s">
        <v>741</v>
      </c>
      <c r="B893">
        <v>0.0477275</v>
      </c>
      <c r="C893">
        <f>VLOOKUP(A893,[1]总校正后表!$A:$X,24,0)</f>
        <v>0.9160837</v>
      </c>
    </row>
    <row r="894" spans="1:3">
      <c r="A894" t="s">
        <v>1061</v>
      </c>
      <c r="B894">
        <v>0.0486698</v>
      </c>
      <c r="C894">
        <f>VLOOKUP(A894,[1]总校正后表!$A:$X,24,0)</f>
        <v>1.590835</v>
      </c>
    </row>
    <row r="895" spans="1:3">
      <c r="A895" t="s">
        <v>999</v>
      </c>
      <c r="B895">
        <v>0.0489466</v>
      </c>
      <c r="C895">
        <f>VLOOKUP(A895,[1]总校正后表!$A:$X,24,0)</f>
        <v>0.8302951</v>
      </c>
    </row>
    <row r="896" spans="1:3">
      <c r="A896" t="s">
        <v>195</v>
      </c>
      <c r="B896">
        <v>0.0490369</v>
      </c>
      <c r="C896">
        <f>VLOOKUP(A896,[1]总校正后表!$A:$X,24,0)</f>
        <v>0.7602881</v>
      </c>
    </row>
    <row r="897" spans="1:3">
      <c r="A897" t="s">
        <v>141</v>
      </c>
      <c r="B897">
        <v>0.0492835</v>
      </c>
      <c r="C897">
        <f>VLOOKUP(A897,[1]总校正后表!$A:$X,24,0)</f>
        <v>1.268086</v>
      </c>
    </row>
    <row r="898" spans="1:3">
      <c r="A898" t="s">
        <v>758</v>
      </c>
      <c r="B898">
        <v>0.0494127</v>
      </c>
      <c r="C898">
        <f>VLOOKUP(A898,[1]总校正后表!$A:$X,24,0)</f>
        <v>1.1103301</v>
      </c>
    </row>
    <row r="899" spans="1:3">
      <c r="A899" t="s">
        <v>892</v>
      </c>
      <c r="B899">
        <v>0.0502244</v>
      </c>
      <c r="C899">
        <f>VLOOKUP(A899,[1]总校正后表!$A:$X,24,0)</f>
        <v>1.0939341</v>
      </c>
    </row>
    <row r="900" spans="1:3">
      <c r="A900" t="s">
        <v>312</v>
      </c>
      <c r="B900">
        <v>0.0509125</v>
      </c>
      <c r="C900">
        <f>VLOOKUP(A900,[1]总校正后表!$A:$X,24,0)</f>
        <v>1.4077542</v>
      </c>
    </row>
    <row r="901" spans="1:3">
      <c r="A901" t="s">
        <v>660</v>
      </c>
      <c r="B901">
        <v>0.0509262</v>
      </c>
      <c r="C901">
        <f>VLOOKUP(A901,[1]总校正后表!$A:$X,24,0)</f>
        <v>1.874736</v>
      </c>
    </row>
    <row r="902" spans="1:3">
      <c r="A902" t="s">
        <v>1209</v>
      </c>
      <c r="B902">
        <v>0.050941</v>
      </c>
      <c r="C902">
        <f>VLOOKUP(A902,[1]总校正后表!$A:$X,24,0)</f>
        <v>1.091991</v>
      </c>
    </row>
    <row r="903" spans="1:3">
      <c r="A903" t="s">
        <v>39</v>
      </c>
      <c r="B903">
        <v>0.0515489</v>
      </c>
      <c r="C903">
        <f>VLOOKUP(A903,[1]总校正后表!$A:$X,24,0)</f>
        <v>2.121425</v>
      </c>
    </row>
    <row r="904" spans="1:3">
      <c r="A904" t="s">
        <v>351</v>
      </c>
      <c r="B904">
        <v>0.0519831</v>
      </c>
      <c r="C904">
        <f>VLOOKUP(A904,[1]总校正后表!$A:$X,24,0)</f>
        <v>1.0683891</v>
      </c>
    </row>
    <row r="905" spans="1:3">
      <c r="A905" t="s">
        <v>725</v>
      </c>
      <c r="B905">
        <v>0.0530816</v>
      </c>
      <c r="C905">
        <f>VLOOKUP(A905,[1]总校正后表!$A:$X,24,0)</f>
        <v>0.8277042</v>
      </c>
    </row>
    <row r="906" spans="1:3">
      <c r="A906" t="s">
        <v>713</v>
      </c>
      <c r="B906">
        <v>0.053322</v>
      </c>
      <c r="C906">
        <f>VLOOKUP(A906,[1]总校正后表!$A:$X,24,0)</f>
        <v>0.7576451</v>
      </c>
    </row>
    <row r="907" spans="1:3">
      <c r="A907" t="s">
        <v>66</v>
      </c>
      <c r="B907">
        <v>0.0537798</v>
      </c>
      <c r="C907">
        <f>VLOOKUP(A907,[1]总校正后表!$A:$X,24,0)</f>
        <v>1.226975</v>
      </c>
    </row>
    <row r="908" spans="1:3">
      <c r="A908" t="s">
        <v>357</v>
      </c>
      <c r="B908">
        <v>0.053902</v>
      </c>
      <c r="C908">
        <f>VLOOKUP(A908,[1]总校正后表!$A:$X,24,0)</f>
        <v>1.1058426</v>
      </c>
    </row>
    <row r="909" spans="1:3">
      <c r="A909" t="s">
        <v>1067</v>
      </c>
      <c r="B909">
        <v>0.0541302</v>
      </c>
      <c r="C909">
        <f>VLOOKUP(A909,[1]总校正后表!$A:$X,24,0)</f>
        <v>0.6703447</v>
      </c>
    </row>
    <row r="910" spans="1:3">
      <c r="A910" t="s">
        <v>872</v>
      </c>
      <c r="B910">
        <v>0.0541563</v>
      </c>
      <c r="C910">
        <f>VLOOKUP(A910,[1]总校正后表!$A:$X,24,0)</f>
        <v>1.7029241</v>
      </c>
    </row>
    <row r="911" spans="1:3">
      <c r="A911" t="s">
        <v>1072</v>
      </c>
      <c r="B911">
        <v>0.0542825</v>
      </c>
      <c r="C911">
        <f>VLOOKUP(A911,[1]总校正后表!$A:$X,24,0)</f>
        <v>0.9382615</v>
      </c>
    </row>
    <row r="912" spans="1:3">
      <c r="A912" t="s">
        <v>997</v>
      </c>
      <c r="B912">
        <v>0.0544629</v>
      </c>
      <c r="C912">
        <f>VLOOKUP(A912,[1]总校正后表!$A:$X,24,0)</f>
        <v>1.1153291</v>
      </c>
    </row>
    <row r="913" spans="1:3">
      <c r="A913" t="s">
        <v>996</v>
      </c>
      <c r="B913">
        <v>0.0546222</v>
      </c>
      <c r="C913">
        <f>VLOOKUP(A913,[1]总校正后表!$A:$X,24,0)</f>
        <v>1.2973657</v>
      </c>
    </row>
    <row r="914" spans="1:3">
      <c r="A914" t="s">
        <v>602</v>
      </c>
      <c r="B914">
        <v>0.0549017</v>
      </c>
      <c r="C914">
        <f>VLOOKUP(A914,[1]总校正后表!$A:$X,24,0)</f>
        <v>1.1922332</v>
      </c>
    </row>
    <row r="915" spans="1:3">
      <c r="A915" t="s">
        <v>527</v>
      </c>
      <c r="B915">
        <v>0.0556228</v>
      </c>
      <c r="C915">
        <f>VLOOKUP(A915,[1]总校正后表!$A:$X,24,0)</f>
        <v>1.5627941</v>
      </c>
    </row>
    <row r="916" spans="1:3">
      <c r="A916" t="s">
        <v>731</v>
      </c>
      <c r="B916">
        <v>0.0561622</v>
      </c>
      <c r="C916">
        <f>VLOOKUP(A916,[1]总校正后表!$A:$X,24,0)</f>
        <v>1.270016</v>
      </c>
    </row>
    <row r="917" spans="1:3">
      <c r="A917" t="s">
        <v>834</v>
      </c>
      <c r="B917">
        <v>0.05635</v>
      </c>
      <c r="C917">
        <f>VLOOKUP(A917,[1]总校正后表!$A:$X,24,0)</f>
        <v>1.0101904</v>
      </c>
    </row>
    <row r="918" spans="1:3">
      <c r="A918" t="s">
        <v>227</v>
      </c>
      <c r="B918">
        <v>0.056754</v>
      </c>
      <c r="C918">
        <f>VLOOKUP(A918,[1]总校正后表!$A:$X,24,0)</f>
        <v>2.186845</v>
      </c>
    </row>
    <row r="919" spans="1:3">
      <c r="A919" t="s">
        <v>143</v>
      </c>
      <c r="B919">
        <v>0.0568514</v>
      </c>
      <c r="C919">
        <f>VLOOKUP(A919,[1]总校正后表!$A:$X,24,0)</f>
        <v>0.8131612</v>
      </c>
    </row>
    <row r="920" spans="1:3">
      <c r="A920" t="s">
        <v>1088</v>
      </c>
      <c r="B920">
        <v>0.0573205</v>
      </c>
      <c r="C920">
        <f>VLOOKUP(A920,[1]总校正后表!$A:$X,24,0)</f>
        <v>1.388681</v>
      </c>
    </row>
    <row r="921" spans="1:3">
      <c r="A921" t="s">
        <v>288</v>
      </c>
      <c r="B921">
        <v>0.0578534</v>
      </c>
      <c r="C921">
        <f>VLOOKUP(A921,[1]总校正后表!$A:$X,24,0)</f>
        <v>1.055561</v>
      </c>
    </row>
    <row r="922" spans="1:3">
      <c r="A922" t="s">
        <v>553</v>
      </c>
      <c r="B922">
        <v>0.0580722</v>
      </c>
      <c r="C922">
        <f>VLOOKUP(A922,[1]总校正后表!$A:$X,24,0)</f>
        <v>1.7837601</v>
      </c>
    </row>
    <row r="923" spans="1:3">
      <c r="A923" t="s">
        <v>399</v>
      </c>
      <c r="B923">
        <v>0.0585132</v>
      </c>
      <c r="C923">
        <f>VLOOKUP(A923,[1]总校正后表!$A:$X,24,0)</f>
        <v>1.3411001</v>
      </c>
    </row>
    <row r="924" spans="1:3">
      <c r="A924" t="s">
        <v>93</v>
      </c>
      <c r="B924">
        <v>0.0585765</v>
      </c>
      <c r="C924">
        <f>VLOOKUP(A924,[1]总校正后表!$A:$X,24,0)</f>
        <v>1.5577994</v>
      </c>
    </row>
    <row r="925" spans="1:3">
      <c r="A925" t="s">
        <v>545</v>
      </c>
      <c r="B925">
        <v>0.059819</v>
      </c>
      <c r="C925">
        <f>VLOOKUP(A925,[1]总校正后表!$A:$X,24,0)</f>
        <v>1.0048754</v>
      </c>
    </row>
    <row r="926" spans="1:3">
      <c r="A926" t="s">
        <v>17</v>
      </c>
      <c r="B926">
        <v>0.0598378</v>
      </c>
      <c r="C926">
        <f>VLOOKUP(A926,[1]总校正后表!$A:$X,24,0)</f>
        <v>0.8077885</v>
      </c>
    </row>
    <row r="927" spans="1:3">
      <c r="A927" t="s">
        <v>771</v>
      </c>
      <c r="B927">
        <v>0.0601445</v>
      </c>
      <c r="C927">
        <f>VLOOKUP(A927,[1]总校正后表!$A:$X,24,0)</f>
        <v>1.0806451</v>
      </c>
    </row>
    <row r="928" spans="1:3">
      <c r="A928" t="s">
        <v>491</v>
      </c>
      <c r="B928">
        <v>0.0601595</v>
      </c>
      <c r="C928">
        <f>VLOOKUP(A928,[1]总校正后表!$A:$X,24,0)</f>
        <v>1.2263601</v>
      </c>
    </row>
    <row r="929" spans="1:3">
      <c r="A929" t="s">
        <v>418</v>
      </c>
      <c r="B929">
        <v>0.0604435</v>
      </c>
      <c r="C929">
        <f>VLOOKUP(A929,[1]总校正后表!$A:$X,24,0)</f>
        <v>1.2442841</v>
      </c>
    </row>
    <row r="930" spans="1:3">
      <c r="A930" t="s">
        <v>511</v>
      </c>
      <c r="B930">
        <v>0.0608136</v>
      </c>
      <c r="C930">
        <f>VLOOKUP(A930,[1]总校正后表!$A:$X,24,0)</f>
        <v>1.0463397</v>
      </c>
    </row>
    <row r="931" spans="1:3">
      <c r="A931" t="s">
        <v>1287</v>
      </c>
      <c r="B931">
        <v>0.0625734</v>
      </c>
      <c r="C931">
        <f>VLOOKUP(A931,[1]总校正后表!$A:$X,24,0)</f>
        <v>1.0092842</v>
      </c>
    </row>
    <row r="932" spans="1:3">
      <c r="A932" t="s">
        <v>57</v>
      </c>
      <c r="B932">
        <v>0.0629201</v>
      </c>
      <c r="C932">
        <f>VLOOKUP(A932,[1]总校正后表!$A:$X,24,0)</f>
        <v>1.821605</v>
      </c>
    </row>
    <row r="933" spans="1:3">
      <c r="A933" t="s">
        <v>1250</v>
      </c>
      <c r="B933">
        <v>0.0633351</v>
      </c>
      <c r="C933">
        <f>VLOOKUP(A933,[1]总校正后表!$A:$X,24,0)</f>
        <v>1.3093426</v>
      </c>
    </row>
    <row r="934" spans="1:3">
      <c r="A934" t="s">
        <v>820</v>
      </c>
      <c r="B934">
        <v>0.0635062</v>
      </c>
      <c r="C934">
        <f>VLOOKUP(A934,[1]总校正后表!$A:$X,24,0)</f>
        <v>0.4098862</v>
      </c>
    </row>
    <row r="935" spans="1:3">
      <c r="A935" t="s">
        <v>1040</v>
      </c>
      <c r="B935">
        <v>0.0637308</v>
      </c>
      <c r="C935">
        <f>VLOOKUP(A935,[1]总校正后表!$A:$X,24,0)</f>
        <v>2.1911994</v>
      </c>
    </row>
    <row r="936" spans="1:3">
      <c r="A936" t="s">
        <v>718</v>
      </c>
      <c r="B936">
        <v>0.0643217</v>
      </c>
      <c r="C936">
        <f>VLOOKUP(A936,[1]总校正后表!$A:$X,24,0)</f>
        <v>1.3100904</v>
      </c>
    </row>
    <row r="937" spans="1:3">
      <c r="A937" t="s">
        <v>1073</v>
      </c>
      <c r="B937">
        <v>0.0650865</v>
      </c>
      <c r="C937">
        <f>VLOOKUP(A937,[1]总校正后表!$A:$X,24,0)</f>
        <v>1.0952354</v>
      </c>
    </row>
    <row r="938" spans="1:3">
      <c r="A938" t="s">
        <v>968</v>
      </c>
      <c r="B938">
        <v>0.0665461</v>
      </c>
      <c r="C938">
        <f>VLOOKUP(A938,[1]总校正后表!$A:$X,24,0)</f>
        <v>1.0357941</v>
      </c>
    </row>
    <row r="939" spans="1:3">
      <c r="A939" t="s">
        <v>700</v>
      </c>
      <c r="B939">
        <v>0.0666565</v>
      </c>
      <c r="C939">
        <f>VLOOKUP(A939,[1]总校正后表!$A:$X,24,0)</f>
        <v>1.293725</v>
      </c>
    </row>
    <row r="940" spans="1:3">
      <c r="A940" t="s">
        <v>698</v>
      </c>
      <c r="B940">
        <v>0.0669466</v>
      </c>
      <c r="C940">
        <f>VLOOKUP(A940,[1]总校正后表!$A:$X,24,0)</f>
        <v>1.5035442</v>
      </c>
    </row>
    <row r="941" spans="1:3">
      <c r="A941" t="s">
        <v>27</v>
      </c>
      <c r="B941">
        <v>0.0670098</v>
      </c>
      <c r="C941">
        <f>VLOOKUP(A941,[1]总校正后表!$A:$X,24,0)</f>
        <v>1.491966</v>
      </c>
    </row>
    <row r="942" spans="1:3">
      <c r="A942" t="s">
        <v>264</v>
      </c>
      <c r="B942">
        <v>0.0670352</v>
      </c>
      <c r="C942">
        <f>VLOOKUP(A942,[1]总校正后表!$A:$X,24,0)</f>
        <v>1.2059486</v>
      </c>
    </row>
    <row r="943" spans="1:3">
      <c r="A943" t="s">
        <v>1026</v>
      </c>
      <c r="B943">
        <v>0.0674075</v>
      </c>
      <c r="C943">
        <f>VLOOKUP(A943,[1]总校正后表!$A:$X,24,0)</f>
        <v>1.0937494</v>
      </c>
    </row>
    <row r="944" spans="1:3">
      <c r="A944" t="s">
        <v>1031</v>
      </c>
      <c r="B944">
        <v>0.0680623</v>
      </c>
      <c r="C944">
        <f>VLOOKUP(A944,[1]总校正后表!$A:$X,24,0)</f>
        <v>1.0135236</v>
      </c>
    </row>
    <row r="945" spans="1:3">
      <c r="A945" t="s">
        <v>537</v>
      </c>
      <c r="B945">
        <v>0.0685986</v>
      </c>
      <c r="C945">
        <f>VLOOKUP(A945,[1]总校正后表!$A:$X,24,0)</f>
        <v>1.6987094</v>
      </c>
    </row>
    <row r="946" spans="1:3">
      <c r="A946" t="s">
        <v>540</v>
      </c>
      <c r="B946">
        <v>0.06892</v>
      </c>
      <c r="C946">
        <f>VLOOKUP(A946,[1]总校正后表!$A:$X,24,0)</f>
        <v>0.9560457</v>
      </c>
    </row>
    <row r="947" spans="1:3">
      <c r="A947" t="s">
        <v>1275</v>
      </c>
      <c r="B947">
        <v>0.068987</v>
      </c>
      <c r="C947">
        <f>VLOOKUP(A947,[1]总校正后表!$A:$X,24,0)</f>
        <v>1.6268636</v>
      </c>
    </row>
    <row r="948" spans="1:3">
      <c r="A948" t="s">
        <v>588</v>
      </c>
      <c r="B948">
        <v>0.0696483</v>
      </c>
      <c r="C948">
        <f>VLOOKUP(A948,[1]总校正后表!$A:$X,24,0)</f>
        <v>1.0834257</v>
      </c>
    </row>
    <row r="949" spans="1:3">
      <c r="A949" t="s">
        <v>300</v>
      </c>
      <c r="B949">
        <v>0.069942</v>
      </c>
      <c r="C949">
        <f>VLOOKUP(A949,[1]总校正后表!$A:$X,24,0)</f>
        <v>1.4661307</v>
      </c>
    </row>
    <row r="950" spans="1:3">
      <c r="A950" t="s">
        <v>836</v>
      </c>
      <c r="B950">
        <v>0.0703919</v>
      </c>
      <c r="C950">
        <f>VLOOKUP(A950,[1]总校正后表!$A:$X,24,0)</f>
        <v>1.3785254</v>
      </c>
    </row>
    <row r="951" spans="1:3">
      <c r="A951" t="s">
        <v>213</v>
      </c>
      <c r="B951">
        <v>0.0705446</v>
      </c>
      <c r="C951">
        <f>VLOOKUP(A951,[1]总校正后表!$A:$X,24,0)</f>
        <v>0.8565241</v>
      </c>
    </row>
    <row r="952" spans="1:3">
      <c r="A952" t="s">
        <v>1096</v>
      </c>
      <c r="B952">
        <v>0.0714648</v>
      </c>
      <c r="C952">
        <f>VLOOKUP(A952,[1]总校正后表!$A:$X,24,0)</f>
        <v>1.2817531</v>
      </c>
    </row>
    <row r="953" spans="1:3">
      <c r="A953" t="s">
        <v>446</v>
      </c>
      <c r="B953">
        <v>0.071577</v>
      </c>
      <c r="C953">
        <f>VLOOKUP(A953,[1]总校正后表!$A:$X,24,0)</f>
        <v>1.0720101</v>
      </c>
    </row>
    <row r="954" spans="1:3">
      <c r="A954" t="s">
        <v>921</v>
      </c>
      <c r="B954">
        <v>0.0721069</v>
      </c>
      <c r="C954">
        <f>VLOOKUP(A954,[1]总校正后表!$A:$X,24,0)</f>
        <v>1.3422157</v>
      </c>
    </row>
    <row r="955" spans="1:3">
      <c r="A955" t="s">
        <v>1060</v>
      </c>
      <c r="B955">
        <v>0.072541</v>
      </c>
      <c r="C955">
        <f>VLOOKUP(A955,[1]总校正后表!$A:$X,24,0)</f>
        <v>1.5492131</v>
      </c>
    </row>
    <row r="956" spans="1:3">
      <c r="A956" t="s">
        <v>299</v>
      </c>
      <c r="B956">
        <v>0.0734048</v>
      </c>
      <c r="C956">
        <f>VLOOKUP(A956,[1]总校正后表!$A:$X,24,0)</f>
        <v>1.0905607</v>
      </c>
    </row>
    <row r="957" spans="1:3">
      <c r="A957" t="s">
        <v>762</v>
      </c>
      <c r="B957">
        <v>0.073818</v>
      </c>
      <c r="C957">
        <f>VLOOKUP(A957,[1]总校正后表!$A:$X,24,0)</f>
        <v>1.7380955</v>
      </c>
    </row>
    <row r="958" spans="1:3">
      <c r="A958" t="s">
        <v>1034</v>
      </c>
      <c r="B958">
        <v>0.0739379</v>
      </c>
      <c r="C958">
        <f>VLOOKUP(A958,[1]总校正后表!$A:$X,24,0)</f>
        <v>0.457796</v>
      </c>
    </row>
    <row r="959" spans="1:3">
      <c r="A959" t="s">
        <v>870</v>
      </c>
      <c r="B959">
        <v>0.0748991</v>
      </c>
      <c r="C959">
        <f>VLOOKUP(A959,[1]总校正后表!$A:$X,24,0)</f>
        <v>1.7097565</v>
      </c>
    </row>
    <row r="960" spans="1:3">
      <c r="A960" t="s">
        <v>1014</v>
      </c>
      <c r="B960">
        <v>0.0753748</v>
      </c>
      <c r="C960">
        <f>VLOOKUP(A960,[1]总校正后表!$A:$X,24,0)</f>
        <v>1.630711</v>
      </c>
    </row>
    <row r="961" spans="1:3">
      <c r="A961" t="s">
        <v>61</v>
      </c>
      <c r="B961">
        <v>0.0764488</v>
      </c>
      <c r="C961">
        <f>VLOOKUP(A961,[1]总校正后表!$A:$X,24,0)</f>
        <v>1.3485842</v>
      </c>
    </row>
    <row r="962" spans="1:3">
      <c r="A962" t="s">
        <v>576</v>
      </c>
      <c r="B962">
        <v>0.076582</v>
      </c>
      <c r="C962">
        <f>VLOOKUP(A962,[1]总校正后表!$A:$X,24,0)</f>
        <v>1.2607991</v>
      </c>
    </row>
    <row r="963" spans="1:3">
      <c r="A963" t="s">
        <v>468</v>
      </c>
      <c r="B963">
        <v>0.0769621</v>
      </c>
      <c r="C963">
        <f>VLOOKUP(A963,[1]总校正后表!$A:$X,24,0)</f>
        <v>1.3027804</v>
      </c>
    </row>
    <row r="964" spans="1:3">
      <c r="A964" t="s">
        <v>711</v>
      </c>
      <c r="B964">
        <v>0.0769869</v>
      </c>
      <c r="C964">
        <f>VLOOKUP(A964,[1]总校正后表!$A:$X,24,0)</f>
        <v>0.8880431</v>
      </c>
    </row>
    <row r="965" spans="1:3">
      <c r="A965" t="s">
        <v>445</v>
      </c>
      <c r="B965">
        <v>0.0772222</v>
      </c>
      <c r="C965">
        <f>VLOOKUP(A965,[1]总校正后表!$A:$X,24,0)</f>
        <v>1.4549207</v>
      </c>
    </row>
    <row r="966" spans="1:3">
      <c r="A966" t="s">
        <v>1241</v>
      </c>
      <c r="B966">
        <v>0.0777795</v>
      </c>
      <c r="C966">
        <f>VLOOKUP(A966,[1]总校正后表!$A:$X,24,0)</f>
        <v>1.1072141</v>
      </c>
    </row>
    <row r="967" spans="1:3">
      <c r="A967" t="s">
        <v>465</v>
      </c>
      <c r="B967">
        <v>0.0781136</v>
      </c>
      <c r="C967">
        <f>VLOOKUP(A967,[1]总校正后表!$A:$X,24,0)</f>
        <v>2.2138126</v>
      </c>
    </row>
    <row r="968" spans="1:3">
      <c r="A968" t="s">
        <v>883</v>
      </c>
      <c r="B968">
        <v>0.0784127</v>
      </c>
      <c r="C968">
        <f>VLOOKUP(A968,[1]总校正后表!$A:$X,24,0)</f>
        <v>1.2458294</v>
      </c>
    </row>
    <row r="969" spans="1:3">
      <c r="A969" t="s">
        <v>1266</v>
      </c>
      <c r="B969">
        <v>0.0784639</v>
      </c>
      <c r="C969">
        <f>VLOOKUP(A969,[1]总校正后表!$A:$X,24,0)</f>
        <v>1.3570491</v>
      </c>
    </row>
    <row r="970" spans="1:3">
      <c r="A970" t="s">
        <v>420</v>
      </c>
      <c r="B970">
        <v>0.0785833</v>
      </c>
      <c r="C970">
        <f>VLOOKUP(A970,[1]总校正后表!$A:$X,24,0)</f>
        <v>1.3392865</v>
      </c>
    </row>
    <row r="971" spans="1:3">
      <c r="A971" t="s">
        <v>1288</v>
      </c>
      <c r="B971">
        <v>0.0786622</v>
      </c>
      <c r="C971">
        <f>VLOOKUP(A971,[1]总校正后表!$A:$X,24,0)</f>
        <v>0.9408026</v>
      </c>
    </row>
    <row r="972" spans="1:3">
      <c r="A972" t="s">
        <v>953</v>
      </c>
      <c r="B972">
        <v>0.0787268</v>
      </c>
      <c r="C972">
        <f>VLOOKUP(A972,[1]总校正后表!$A:$X,24,0)</f>
        <v>0.8143301</v>
      </c>
    </row>
    <row r="973" spans="1:3">
      <c r="A973" t="s">
        <v>508</v>
      </c>
      <c r="B973">
        <v>0.0787799</v>
      </c>
      <c r="C973">
        <f>VLOOKUP(A973,[1]总校正后表!$A:$X,24,0)</f>
        <v>1.4386241</v>
      </c>
    </row>
    <row r="974" spans="1:3">
      <c r="A974" t="s">
        <v>226</v>
      </c>
      <c r="B974">
        <v>0.0791713</v>
      </c>
      <c r="C974">
        <f>VLOOKUP(A974,[1]总校正后表!$A:$X,24,0)</f>
        <v>0.9746041</v>
      </c>
    </row>
    <row r="975" spans="1:3">
      <c r="A975" t="s">
        <v>951</v>
      </c>
      <c r="B975">
        <v>0.0792923</v>
      </c>
      <c r="C975">
        <f>VLOOKUP(A975,[1]总校正后表!$A:$X,24,0)</f>
        <v>2.246256</v>
      </c>
    </row>
    <row r="976" spans="1:3">
      <c r="A976" t="s">
        <v>961</v>
      </c>
      <c r="B976">
        <v>0.0803406</v>
      </c>
      <c r="C976">
        <f>VLOOKUP(A976,[1]总校正后表!$A:$X,24,0)</f>
        <v>0.9037957</v>
      </c>
    </row>
    <row r="977" spans="1:3">
      <c r="A977" t="s">
        <v>963</v>
      </c>
      <c r="B977">
        <v>0.0811987</v>
      </c>
      <c r="C977">
        <f>VLOOKUP(A977,[1]总校正后表!$A:$X,24,0)</f>
        <v>1.3341436</v>
      </c>
    </row>
    <row r="978" spans="1:3">
      <c r="A978" t="s">
        <v>91</v>
      </c>
      <c r="B978">
        <v>0.0813785</v>
      </c>
      <c r="C978">
        <f>VLOOKUP(A978,[1]总校正后表!$A:$X,24,0)</f>
        <v>1.1925191</v>
      </c>
    </row>
    <row r="979" spans="1:3">
      <c r="A979" t="s">
        <v>430</v>
      </c>
      <c r="B979">
        <v>0.0815003</v>
      </c>
      <c r="C979">
        <f>VLOOKUP(A979,[1]总校正后表!$A:$X,24,0)</f>
        <v>1.937115</v>
      </c>
    </row>
    <row r="980" spans="1:3">
      <c r="A980" t="s">
        <v>1131</v>
      </c>
      <c r="B980">
        <v>0.0822482</v>
      </c>
      <c r="C980">
        <f>VLOOKUP(A980,[1]总校正后表!$A:$X,24,0)</f>
        <v>1.0024601</v>
      </c>
    </row>
    <row r="981" spans="1:3">
      <c r="A981" t="s">
        <v>880</v>
      </c>
      <c r="B981">
        <v>0.082348</v>
      </c>
      <c r="C981">
        <f>VLOOKUP(A981,[1]总校正后表!$A:$X,24,0)</f>
        <v>0.9625701</v>
      </c>
    </row>
    <row r="982" spans="1:3">
      <c r="A982" t="s">
        <v>200</v>
      </c>
      <c r="B982">
        <v>0.0827643</v>
      </c>
      <c r="C982">
        <f>VLOOKUP(A982,[1]总校正后表!$A:$X,24,0)</f>
        <v>1.2142041</v>
      </c>
    </row>
    <row r="983" spans="1:3">
      <c r="A983" t="s">
        <v>687</v>
      </c>
      <c r="B983">
        <v>0.0828668</v>
      </c>
      <c r="C983">
        <f>VLOOKUP(A983,[1]总校正后表!$A:$X,24,0)</f>
        <v>1.5481541</v>
      </c>
    </row>
    <row r="984" spans="1:3">
      <c r="A984" t="s">
        <v>86</v>
      </c>
      <c r="B984">
        <v>0.0830587</v>
      </c>
      <c r="C984">
        <f>VLOOKUP(A984,[1]总校正后表!$A:$X,24,0)</f>
        <v>1.0177901</v>
      </c>
    </row>
    <row r="985" spans="1:3">
      <c r="A985" t="s">
        <v>941</v>
      </c>
      <c r="B985">
        <v>0.083446</v>
      </c>
      <c r="C985">
        <f>VLOOKUP(A985,[1]总校正后表!$A:$X,24,0)</f>
        <v>1.2871391</v>
      </c>
    </row>
    <row r="986" spans="1:3">
      <c r="A986" t="s">
        <v>219</v>
      </c>
      <c r="B986">
        <v>0.0834479</v>
      </c>
      <c r="C986">
        <f>VLOOKUP(A986,[1]总校正后表!$A:$X,24,0)</f>
        <v>1.051375</v>
      </c>
    </row>
    <row r="987" spans="1:3">
      <c r="A987" t="s">
        <v>650</v>
      </c>
      <c r="B987">
        <v>0.0837896</v>
      </c>
      <c r="C987">
        <f>VLOOKUP(A987,[1]总校正后表!$A:$X,24,0)</f>
        <v>0.9554851</v>
      </c>
    </row>
    <row r="988" spans="1:3">
      <c r="A988" t="s">
        <v>1101</v>
      </c>
      <c r="B988">
        <v>0.083825</v>
      </c>
      <c r="C988">
        <f>VLOOKUP(A988,[1]总校正后表!$A:$X,24,0)</f>
        <v>1.8891242</v>
      </c>
    </row>
    <row r="989" spans="1:3">
      <c r="A989" t="s">
        <v>62</v>
      </c>
      <c r="B989">
        <v>0.0840804</v>
      </c>
      <c r="C989">
        <f>VLOOKUP(A989,[1]总校正后表!$A:$X,24,0)</f>
        <v>2.0769394</v>
      </c>
    </row>
    <row r="990" spans="1:3">
      <c r="A990" t="s">
        <v>363</v>
      </c>
      <c r="B990">
        <v>0.0842645</v>
      </c>
      <c r="C990">
        <f>VLOOKUP(A990,[1]总校正后表!$A:$X,24,0)</f>
        <v>1.2517091</v>
      </c>
    </row>
    <row r="991" spans="1:3">
      <c r="A991" t="s">
        <v>977</v>
      </c>
      <c r="B991">
        <v>0.0844038</v>
      </c>
      <c r="C991">
        <f>VLOOKUP(A991,[1]总校正后表!$A:$X,24,0)</f>
        <v>1.0924892</v>
      </c>
    </row>
    <row r="992" spans="1:3">
      <c r="A992" t="s">
        <v>384</v>
      </c>
      <c r="B992">
        <v>0.0857458</v>
      </c>
      <c r="C992">
        <f>VLOOKUP(A992,[1]总校正后表!$A:$X,24,0)</f>
        <v>0.9848836</v>
      </c>
    </row>
    <row r="993" spans="1:3">
      <c r="A993" t="s">
        <v>1143</v>
      </c>
      <c r="B993">
        <v>0.0862111</v>
      </c>
      <c r="C993">
        <f>VLOOKUP(A993,[1]总校正后表!$A:$X,24,0)</f>
        <v>1.333161</v>
      </c>
    </row>
    <row r="994" spans="1:3">
      <c r="A994" t="s">
        <v>679</v>
      </c>
      <c r="B994">
        <v>0.0867171</v>
      </c>
      <c r="C994">
        <f>VLOOKUP(A994,[1]总校正后表!$A:$X,24,0)</f>
        <v>0.9631392</v>
      </c>
    </row>
    <row r="995" spans="1:3">
      <c r="A995" t="s">
        <v>670</v>
      </c>
      <c r="B995">
        <v>0.0868769</v>
      </c>
      <c r="C995">
        <f>VLOOKUP(A995,[1]总校正后表!$A:$X,24,0)</f>
        <v>1.1602442</v>
      </c>
    </row>
    <row r="996" spans="1:3">
      <c r="A996" t="s">
        <v>982</v>
      </c>
      <c r="B996">
        <v>0.0873816</v>
      </c>
      <c r="C996">
        <f>VLOOKUP(A996,[1]总校正后表!$A:$X,24,0)</f>
        <v>1.7727826</v>
      </c>
    </row>
    <row r="997" spans="1:3">
      <c r="A997" t="s">
        <v>1293</v>
      </c>
      <c r="B997">
        <v>0.087491</v>
      </c>
      <c r="C997">
        <f>VLOOKUP(A997,[1]总校正后表!$A:$X,24,0)</f>
        <v>1.1568301</v>
      </c>
    </row>
    <row r="998" spans="1:3">
      <c r="A998" t="s">
        <v>858</v>
      </c>
      <c r="B998">
        <v>0.0879216</v>
      </c>
      <c r="C998">
        <f>VLOOKUP(A998,[1]总校正后表!$A:$X,24,0)</f>
        <v>1.2795057</v>
      </c>
    </row>
    <row r="999" spans="1:3">
      <c r="A999" t="s">
        <v>525</v>
      </c>
      <c r="B999">
        <v>0.0886071</v>
      </c>
      <c r="C999">
        <f>VLOOKUP(A999,[1]总校正后表!$A:$X,24,0)</f>
        <v>1.996076</v>
      </c>
    </row>
    <row r="1000" spans="1:3">
      <c r="A1000" t="s">
        <v>218</v>
      </c>
      <c r="B1000">
        <v>0.0899847</v>
      </c>
      <c r="C1000">
        <f>VLOOKUP(A1000,[1]总校正后表!$A:$X,24,0)</f>
        <v>1.9834431</v>
      </c>
    </row>
    <row r="1001" spans="1:3">
      <c r="A1001" t="s">
        <v>656</v>
      </c>
      <c r="B1001">
        <v>0.0902246</v>
      </c>
      <c r="C1001">
        <f>VLOOKUP(A1001,[1]总校正后表!$A:$X,24,0)</f>
        <v>0.6141301</v>
      </c>
    </row>
    <row r="1002" spans="1:3">
      <c r="A1002" t="s">
        <v>203</v>
      </c>
      <c r="B1002">
        <v>0.0902483</v>
      </c>
      <c r="C1002">
        <f>VLOOKUP(A1002,[1]总校正后表!$A:$X,24,0)</f>
        <v>1.1664842</v>
      </c>
    </row>
    <row r="1003" spans="1:3">
      <c r="A1003" t="s">
        <v>1020</v>
      </c>
      <c r="B1003">
        <v>0.0905489</v>
      </c>
      <c r="C1003">
        <f>VLOOKUP(A1003,[1]总校正后表!$A:$X,24,0)</f>
        <v>2.225575</v>
      </c>
    </row>
    <row r="1004" spans="1:3">
      <c r="A1004" t="s">
        <v>1176</v>
      </c>
      <c r="B1004">
        <v>0.0924108</v>
      </c>
      <c r="C1004">
        <f>VLOOKUP(A1004,[1]总校正后表!$A:$X,24,0)</f>
        <v>1.280981</v>
      </c>
    </row>
    <row r="1005" spans="1:3">
      <c r="A1005" t="s">
        <v>1229</v>
      </c>
      <c r="B1005">
        <v>0.0925981</v>
      </c>
      <c r="C1005">
        <f>VLOOKUP(A1005,[1]总校正后表!$A:$X,24,0)</f>
        <v>1.2480897</v>
      </c>
    </row>
    <row r="1006" spans="1:3">
      <c r="A1006" t="s">
        <v>1276</v>
      </c>
      <c r="B1006">
        <v>0.0929581</v>
      </c>
      <c r="C1006">
        <f>VLOOKUP(A1006,[1]总校正后表!$A:$X,24,0)</f>
        <v>1.1190601</v>
      </c>
    </row>
    <row r="1007" spans="1:3">
      <c r="A1007" t="s">
        <v>361</v>
      </c>
      <c r="B1007">
        <v>0.0936339</v>
      </c>
      <c r="C1007">
        <f>VLOOKUP(A1007,[1]总校正后表!$A:$X,24,0)</f>
        <v>1.5800994</v>
      </c>
    </row>
    <row r="1008" spans="1:3">
      <c r="A1008" t="s">
        <v>345</v>
      </c>
      <c r="B1008">
        <v>0.0937005</v>
      </c>
      <c r="C1008">
        <f>VLOOKUP(A1008,[1]总校正后表!$A:$X,24,0)</f>
        <v>1.1653832</v>
      </c>
    </row>
    <row r="1009" spans="1:3">
      <c r="A1009" t="s">
        <v>1083</v>
      </c>
      <c r="B1009">
        <v>0.0937833</v>
      </c>
      <c r="C1009">
        <f>VLOOKUP(A1009,[1]总校正后表!$A:$X,24,0)</f>
        <v>1.8056597</v>
      </c>
    </row>
    <row r="1010" spans="1:3">
      <c r="A1010" t="s">
        <v>175</v>
      </c>
      <c r="B1010">
        <v>0.0972159</v>
      </c>
      <c r="C1010">
        <f>VLOOKUP(A1010,[1]总校正后表!$A:$X,24,0)</f>
        <v>1.2801501</v>
      </c>
    </row>
    <row r="1011" spans="1:3">
      <c r="A1011" t="s">
        <v>377</v>
      </c>
      <c r="B1011">
        <v>0.0973507</v>
      </c>
      <c r="C1011">
        <f>VLOOKUP(A1011,[1]总校正后表!$A:$X,24,0)</f>
        <v>1.3191701</v>
      </c>
    </row>
    <row r="1012" spans="1:3">
      <c r="A1012" t="s">
        <v>187</v>
      </c>
      <c r="B1012">
        <v>0.0974986</v>
      </c>
      <c r="C1012">
        <f>VLOOKUP(A1012,[1]总校正后表!$A:$X,24,0)</f>
        <v>1.0117501</v>
      </c>
    </row>
    <row r="1013" spans="1:3">
      <c r="A1013" t="s">
        <v>959</v>
      </c>
      <c r="B1013">
        <v>0.0976053</v>
      </c>
      <c r="C1013">
        <f>VLOOKUP(A1013,[1]总校正后表!$A:$X,24,0)</f>
        <v>1.0155092</v>
      </c>
    </row>
    <row r="1014" spans="1:3">
      <c r="A1014" t="s">
        <v>1222</v>
      </c>
      <c r="B1014">
        <v>0.0985854</v>
      </c>
      <c r="C1014">
        <f>VLOOKUP(A1014,[1]总校正后表!$A:$X,24,0)</f>
        <v>1.631374</v>
      </c>
    </row>
    <row r="1015" spans="1:3">
      <c r="A1015" t="s">
        <v>85</v>
      </c>
      <c r="B1015">
        <v>0.0998301</v>
      </c>
      <c r="C1015">
        <f>VLOOKUP(A1015,[1]总校正后表!$A:$X,24,0)</f>
        <v>1.642975</v>
      </c>
    </row>
    <row r="1016" spans="1:3">
      <c r="A1016" t="s">
        <v>604</v>
      </c>
      <c r="B1016">
        <v>0.100099</v>
      </c>
      <c r="C1016">
        <f>VLOOKUP(A1016,[1]总校正后表!$A:$X,24,0)</f>
        <v>1.2824126</v>
      </c>
    </row>
    <row r="1017" spans="1:3">
      <c r="A1017" t="s">
        <v>943</v>
      </c>
      <c r="B1017">
        <v>0.100136</v>
      </c>
      <c r="C1017">
        <f>VLOOKUP(A1017,[1]总校正后表!$A:$X,24,0)</f>
        <v>0.9583494</v>
      </c>
    </row>
    <row r="1018" spans="1:3">
      <c r="A1018" t="s">
        <v>1303</v>
      </c>
      <c r="B1018">
        <v>0.100314</v>
      </c>
      <c r="C1018">
        <f>VLOOKUP(A1018,[1]总校正后表!$A:$X,24,0)</f>
        <v>1.5435632</v>
      </c>
    </row>
    <row r="1019" spans="1:3">
      <c r="A1019" t="s">
        <v>1147</v>
      </c>
      <c r="B1019">
        <v>0.100928</v>
      </c>
      <c r="C1019">
        <f>VLOOKUP(A1019,[1]总校正后表!$A:$X,24,0)</f>
        <v>1.0711701</v>
      </c>
    </row>
    <row r="1020" spans="1:3">
      <c r="A1020" t="s">
        <v>826</v>
      </c>
      <c r="B1020">
        <v>0.101655</v>
      </c>
      <c r="C1020">
        <f>VLOOKUP(A1020,[1]总校正后表!$A:$X,24,0)</f>
        <v>1.1008704</v>
      </c>
    </row>
    <row r="1021" spans="1:3">
      <c r="A1021" t="s">
        <v>1059</v>
      </c>
      <c r="B1021">
        <v>0.101952</v>
      </c>
      <c r="C1021">
        <f>VLOOKUP(A1021,[1]总校正后表!$A:$X,24,0)</f>
        <v>1.2884107</v>
      </c>
    </row>
    <row r="1022" spans="1:3">
      <c r="A1022" t="s">
        <v>280</v>
      </c>
      <c r="B1022">
        <v>0.102014</v>
      </c>
      <c r="C1022">
        <f>VLOOKUP(A1022,[1]总校正后表!$A:$X,24,0)</f>
        <v>1.3653765</v>
      </c>
    </row>
    <row r="1023" spans="1:3">
      <c r="A1023" t="s">
        <v>1140</v>
      </c>
      <c r="B1023">
        <v>0.103528</v>
      </c>
      <c r="C1023">
        <f>VLOOKUP(A1023,[1]总校正后表!$A:$X,24,0)</f>
        <v>1.2976994</v>
      </c>
    </row>
    <row r="1024" spans="1:3">
      <c r="A1024" t="s">
        <v>842</v>
      </c>
      <c r="B1024">
        <v>0.103693</v>
      </c>
      <c r="C1024">
        <f>VLOOKUP(A1024,[1]总校正后表!$A:$X,24,0)</f>
        <v>1.3101704</v>
      </c>
    </row>
    <row r="1025" spans="1:3">
      <c r="A1025" t="s">
        <v>1183</v>
      </c>
      <c r="B1025">
        <v>0.10406</v>
      </c>
      <c r="C1025">
        <f>VLOOKUP(A1025,[1]总校正后表!$A:$X,24,0)</f>
        <v>2.5952036</v>
      </c>
    </row>
    <row r="1026" spans="1:3">
      <c r="A1026" t="s">
        <v>848</v>
      </c>
      <c r="B1026">
        <v>0.104655</v>
      </c>
      <c r="C1026">
        <f>VLOOKUP(A1026,[1]总校正后表!$A:$X,24,0)</f>
        <v>1.433995</v>
      </c>
    </row>
    <row r="1027" spans="1:3">
      <c r="A1027" t="s">
        <v>659</v>
      </c>
      <c r="B1027">
        <v>0.104895</v>
      </c>
      <c r="C1027">
        <f>VLOOKUP(A1027,[1]总校正后表!$A:$X,24,0)</f>
        <v>1.2802832</v>
      </c>
    </row>
    <row r="1028" spans="1:3">
      <c r="A1028" t="s">
        <v>1198</v>
      </c>
      <c r="B1028">
        <v>0.105589</v>
      </c>
      <c r="C1028">
        <f>VLOOKUP(A1028,[1]总校正后表!$A:$X,24,0)</f>
        <v>1.2297597</v>
      </c>
    </row>
    <row r="1029" spans="1:3">
      <c r="A1029" t="s">
        <v>283</v>
      </c>
      <c r="B1029">
        <v>0.105656</v>
      </c>
      <c r="C1029">
        <f>VLOOKUP(A1029,[1]总校正后表!$A:$X,24,0)</f>
        <v>1.2853036</v>
      </c>
    </row>
    <row r="1030" spans="1:3">
      <c r="A1030" t="s">
        <v>945</v>
      </c>
      <c r="B1030">
        <v>0.106223</v>
      </c>
      <c r="C1030">
        <f>VLOOKUP(A1030,[1]总校正后表!$A:$X,24,0)</f>
        <v>1.1125132</v>
      </c>
    </row>
    <row r="1031" spans="1:3">
      <c r="A1031" t="s">
        <v>751</v>
      </c>
      <c r="B1031">
        <v>0.106403</v>
      </c>
      <c r="C1031">
        <f>VLOOKUP(A1031,[1]总校正后表!$A:$X,24,0)</f>
        <v>0.8804194</v>
      </c>
    </row>
    <row r="1032" spans="1:3">
      <c r="A1032" t="s">
        <v>868</v>
      </c>
      <c r="B1032">
        <v>0.106544</v>
      </c>
      <c r="C1032">
        <f>VLOOKUP(A1032,[1]总校正后表!$A:$X,24,0)</f>
        <v>1.1306391</v>
      </c>
    </row>
    <row r="1033" spans="1:3">
      <c r="A1033" t="s">
        <v>303</v>
      </c>
      <c r="B1033">
        <v>0.108986</v>
      </c>
      <c r="C1033">
        <f>VLOOKUP(A1033,[1]总校正后表!$A:$X,24,0)</f>
        <v>0.9728651</v>
      </c>
    </row>
    <row r="1034" spans="1:3">
      <c r="A1034" t="s">
        <v>1195</v>
      </c>
      <c r="B1034">
        <v>0.109076</v>
      </c>
      <c r="C1034">
        <f>VLOOKUP(A1034,[1]总校正后表!$A:$X,24,0)</f>
        <v>1.4633692</v>
      </c>
    </row>
    <row r="1035" spans="1:3">
      <c r="A1035" t="s">
        <v>1132</v>
      </c>
      <c r="B1035">
        <v>0.109493</v>
      </c>
      <c r="C1035">
        <f>VLOOKUP(A1035,[1]总校正后表!$A:$X,24,0)</f>
        <v>1.5042331</v>
      </c>
    </row>
    <row r="1036" spans="1:3">
      <c r="A1036" t="s">
        <v>371</v>
      </c>
      <c r="B1036">
        <v>0.110097</v>
      </c>
      <c r="C1036">
        <f>VLOOKUP(A1036,[1]总校正后表!$A:$X,24,0)</f>
        <v>1.0187857</v>
      </c>
    </row>
    <row r="1037" spans="1:3">
      <c r="A1037" t="s">
        <v>973</v>
      </c>
      <c r="B1037">
        <v>0.110618</v>
      </c>
      <c r="C1037">
        <f>VLOOKUP(A1037,[1]总校正后表!$A:$X,24,0)</f>
        <v>1.0613601</v>
      </c>
    </row>
    <row r="1038" spans="1:3">
      <c r="A1038" t="s">
        <v>514</v>
      </c>
      <c r="B1038">
        <v>0.110908</v>
      </c>
      <c r="C1038">
        <f>VLOOKUP(A1038,[1]总校正后表!$A:$X,24,0)</f>
        <v>1.1926226</v>
      </c>
    </row>
    <row r="1039" spans="1:3">
      <c r="A1039" t="s">
        <v>1105</v>
      </c>
      <c r="B1039">
        <v>0.111449</v>
      </c>
      <c r="C1039">
        <f>VLOOKUP(A1039,[1]总校正后表!$A:$X,24,0)</f>
        <v>2.592374</v>
      </c>
    </row>
    <row r="1040" spans="1:3">
      <c r="A1040" t="s">
        <v>1253</v>
      </c>
      <c r="B1040">
        <v>0.112865</v>
      </c>
      <c r="C1040">
        <f>VLOOKUP(A1040,[1]总校正后表!$A:$X,24,0)</f>
        <v>1.2221365</v>
      </c>
    </row>
    <row r="1041" spans="1:3">
      <c r="A1041" t="s">
        <v>1245</v>
      </c>
      <c r="B1041">
        <v>0.112951</v>
      </c>
      <c r="C1041">
        <f>VLOOKUP(A1041,[1]总校正后表!$A:$X,24,0)</f>
        <v>1.0747491</v>
      </c>
    </row>
    <row r="1042" spans="1:3">
      <c r="A1042" t="s">
        <v>806</v>
      </c>
      <c r="B1042">
        <v>0.11302</v>
      </c>
      <c r="C1042">
        <f>VLOOKUP(A1042,[1]总校正后表!$A:$X,24,0)</f>
        <v>1.3708291</v>
      </c>
    </row>
    <row r="1043" spans="1:3">
      <c r="A1043" t="s">
        <v>1011</v>
      </c>
      <c r="B1043">
        <v>0.11341</v>
      </c>
      <c r="C1043">
        <f>VLOOKUP(A1043,[1]总校正后表!$A:$X,24,0)</f>
        <v>1.666076</v>
      </c>
    </row>
    <row r="1044" spans="1:3">
      <c r="A1044" t="s">
        <v>605</v>
      </c>
      <c r="B1044">
        <v>0.113619</v>
      </c>
      <c r="C1044">
        <f>VLOOKUP(A1044,[1]总校正后表!$A:$X,24,0)</f>
        <v>1.3284054</v>
      </c>
    </row>
    <row r="1045" spans="1:3">
      <c r="A1045" t="s">
        <v>678</v>
      </c>
      <c r="B1045">
        <v>0.113637</v>
      </c>
      <c r="C1045">
        <f>VLOOKUP(A1045,[1]总校正后表!$A:$X,24,0)</f>
        <v>1.3747031</v>
      </c>
    </row>
    <row r="1046" spans="1:3">
      <c r="A1046" t="s">
        <v>376</v>
      </c>
      <c r="B1046">
        <v>0.113675</v>
      </c>
      <c r="C1046">
        <f>VLOOKUP(A1046,[1]总校正后表!$A:$X,24,0)</f>
        <v>1.2839757</v>
      </c>
    </row>
    <row r="1047" spans="1:3">
      <c r="A1047" t="s">
        <v>852</v>
      </c>
      <c r="B1047">
        <v>0.114057</v>
      </c>
      <c r="C1047">
        <f>VLOOKUP(A1047,[1]总校正后表!$A:$X,24,0)</f>
        <v>1.570821</v>
      </c>
    </row>
    <row r="1048" spans="1:3">
      <c r="A1048" t="s">
        <v>1135</v>
      </c>
      <c r="B1048">
        <v>0.11474</v>
      </c>
      <c r="C1048">
        <f>VLOOKUP(A1048,[1]总校正后表!$A:$X,24,0)</f>
        <v>1.5687931</v>
      </c>
    </row>
    <row r="1049" spans="1:3">
      <c r="A1049" t="s">
        <v>73</v>
      </c>
      <c r="B1049">
        <v>0.114808</v>
      </c>
      <c r="C1049">
        <f>VLOOKUP(A1049,[1]总校正后表!$A:$X,24,0)</f>
        <v>0.6980601</v>
      </c>
    </row>
    <row r="1050" spans="1:3">
      <c r="A1050" t="s">
        <v>469</v>
      </c>
      <c r="B1050">
        <v>0.115043</v>
      </c>
      <c r="C1050">
        <f>VLOOKUP(A1050,[1]总校正后表!$A:$X,24,0)</f>
        <v>1.2728392</v>
      </c>
    </row>
    <row r="1051" spans="1:3">
      <c r="A1051" t="s">
        <v>610</v>
      </c>
      <c r="B1051">
        <v>0.115712</v>
      </c>
      <c r="C1051">
        <f>VLOOKUP(A1051,[1]总校正后表!$A:$X,24,0)</f>
        <v>2.039865</v>
      </c>
    </row>
    <row r="1052" spans="1:3">
      <c r="A1052" t="s">
        <v>28</v>
      </c>
      <c r="B1052">
        <v>0.11582</v>
      </c>
      <c r="C1052">
        <f>VLOOKUP(A1052,[1]总校正后表!$A:$X,24,0)</f>
        <v>1.2540554</v>
      </c>
    </row>
    <row r="1053" spans="1:3">
      <c r="A1053" t="s">
        <v>896</v>
      </c>
      <c r="B1053">
        <v>0.116964</v>
      </c>
      <c r="C1053">
        <f>VLOOKUP(A1053,[1]总校正后表!$A:$X,24,0)</f>
        <v>1.7311641</v>
      </c>
    </row>
    <row r="1054" spans="1:3">
      <c r="A1054" t="s">
        <v>88</v>
      </c>
      <c r="B1054">
        <v>0.117453</v>
      </c>
      <c r="C1054">
        <f>VLOOKUP(A1054,[1]总校正后表!$A:$X,24,0)</f>
        <v>1.834796</v>
      </c>
    </row>
    <row r="1055" spans="1:3">
      <c r="A1055" t="s">
        <v>849</v>
      </c>
      <c r="B1055">
        <v>0.117674</v>
      </c>
      <c r="C1055">
        <f>VLOOKUP(A1055,[1]总校正后表!$A:$X,24,0)</f>
        <v>1.2667157</v>
      </c>
    </row>
    <row r="1056" spans="1:3">
      <c r="A1056" t="s">
        <v>1046</v>
      </c>
      <c r="B1056">
        <v>0.117681</v>
      </c>
      <c r="C1056">
        <f>VLOOKUP(A1056,[1]总校正后表!$A:$X,24,0)</f>
        <v>1.245381</v>
      </c>
    </row>
    <row r="1057" spans="1:3">
      <c r="A1057" t="s">
        <v>618</v>
      </c>
      <c r="B1057">
        <v>0.118326</v>
      </c>
      <c r="C1057">
        <f>VLOOKUP(A1057,[1]总校正后表!$A:$X,24,0)</f>
        <v>1.9160642</v>
      </c>
    </row>
    <row r="1058" spans="1:3">
      <c r="A1058" t="s">
        <v>1079</v>
      </c>
      <c r="B1058">
        <v>0.119155</v>
      </c>
      <c r="C1058">
        <f>VLOOKUP(A1058,[1]总校正后表!$A:$X,24,0)</f>
        <v>1.0786665</v>
      </c>
    </row>
    <row r="1059" spans="1:3">
      <c r="A1059" t="s">
        <v>171</v>
      </c>
      <c r="B1059">
        <v>0.119756</v>
      </c>
      <c r="C1059">
        <f>VLOOKUP(A1059,[1]总校正后表!$A:$X,24,0)</f>
        <v>1.4889391</v>
      </c>
    </row>
    <row r="1060" spans="1:3">
      <c r="A1060" t="s">
        <v>1299</v>
      </c>
      <c r="B1060">
        <v>0.12019</v>
      </c>
      <c r="C1060">
        <f>VLOOKUP(A1060,[1]总校正后表!$A:$X,24,0)</f>
        <v>2.005024</v>
      </c>
    </row>
    <row r="1061" spans="1:3">
      <c r="A1061" t="s">
        <v>555</v>
      </c>
      <c r="B1061">
        <v>0.120347</v>
      </c>
      <c r="C1061">
        <f>VLOOKUP(A1061,[1]总校正后表!$A:$X,24,0)</f>
        <v>1.7650891</v>
      </c>
    </row>
    <row r="1062" spans="1:3">
      <c r="A1062" t="s">
        <v>176</v>
      </c>
      <c r="B1062">
        <v>0.120585</v>
      </c>
      <c r="C1062">
        <f>VLOOKUP(A1062,[1]总校正后表!$A:$X,24,0)</f>
        <v>1.2835686</v>
      </c>
    </row>
    <row r="1063" spans="1:3">
      <c r="A1063" t="s">
        <v>26</v>
      </c>
      <c r="B1063">
        <v>0.120916</v>
      </c>
      <c r="C1063">
        <f>VLOOKUP(A1063,[1]总校正后表!$A:$X,24,0)</f>
        <v>2.5066441</v>
      </c>
    </row>
    <row r="1064" spans="1:3">
      <c r="A1064" t="s">
        <v>641</v>
      </c>
      <c r="B1064">
        <v>0.121382</v>
      </c>
      <c r="C1064">
        <f>VLOOKUP(A1064,[1]总校正后表!$A:$X,24,0)</f>
        <v>1.1060901</v>
      </c>
    </row>
    <row r="1065" spans="1:3">
      <c r="A1065" t="s">
        <v>635</v>
      </c>
      <c r="B1065">
        <v>0.12161</v>
      </c>
      <c r="C1065">
        <f>VLOOKUP(A1065,[1]总校正后表!$A:$X,24,0)</f>
        <v>0.989266</v>
      </c>
    </row>
    <row r="1066" spans="1:3">
      <c r="A1066" t="s">
        <v>373</v>
      </c>
      <c r="B1066">
        <v>0.122347</v>
      </c>
      <c r="C1066">
        <f>VLOOKUP(A1066,[1]总校正后表!$A:$X,24,0)</f>
        <v>2.4873431</v>
      </c>
    </row>
    <row r="1067" spans="1:3">
      <c r="A1067" t="s">
        <v>185</v>
      </c>
      <c r="B1067">
        <v>0.122968</v>
      </c>
      <c r="C1067">
        <f>VLOOKUP(A1067,[1]总校正后表!$A:$X,24,0)</f>
        <v>1.2897436</v>
      </c>
    </row>
    <row r="1068" spans="1:3">
      <c r="A1068" t="s">
        <v>1200</v>
      </c>
      <c r="B1068">
        <v>0.123049</v>
      </c>
      <c r="C1068">
        <f>VLOOKUP(A1068,[1]总校正后表!$A:$X,24,0)</f>
        <v>0.9573101</v>
      </c>
    </row>
    <row r="1069" spans="1:3">
      <c r="A1069" t="s">
        <v>1070</v>
      </c>
      <c r="B1069">
        <v>0.123985</v>
      </c>
      <c r="C1069">
        <f>VLOOKUP(A1069,[1]总校正后表!$A:$X,24,0)</f>
        <v>1.5505731</v>
      </c>
    </row>
    <row r="1070" spans="1:3">
      <c r="A1070" t="s">
        <v>1263</v>
      </c>
      <c r="B1070">
        <v>0.12404</v>
      </c>
      <c r="C1070">
        <f>VLOOKUP(A1070,[1]总校正后表!$A:$X,24,0)</f>
        <v>2.0555255</v>
      </c>
    </row>
    <row r="1071" spans="1:3">
      <c r="A1071" t="s">
        <v>127</v>
      </c>
      <c r="B1071">
        <v>0.124601</v>
      </c>
      <c r="C1071">
        <f>VLOOKUP(A1071,[1]总校正后表!$A:$X,24,0)</f>
        <v>0.8869657</v>
      </c>
    </row>
    <row r="1072" spans="1:3">
      <c r="A1072" t="s">
        <v>1298</v>
      </c>
      <c r="B1072">
        <v>0.125169</v>
      </c>
      <c r="C1072">
        <f>VLOOKUP(A1072,[1]总校正后表!$A:$X,24,0)</f>
        <v>1.3738991</v>
      </c>
    </row>
    <row r="1073" spans="1:3">
      <c r="A1073" t="s">
        <v>1165</v>
      </c>
      <c r="B1073">
        <v>0.125278</v>
      </c>
      <c r="C1073">
        <f>VLOOKUP(A1073,[1]总校正后表!$A:$X,24,0)</f>
        <v>1.875485</v>
      </c>
    </row>
    <row r="1074" spans="1:3">
      <c r="A1074" t="s">
        <v>1156</v>
      </c>
      <c r="B1074">
        <v>0.125535</v>
      </c>
      <c r="C1074">
        <f>VLOOKUP(A1074,[1]总校正后表!$A:$X,24,0)</f>
        <v>1.2888891</v>
      </c>
    </row>
    <row r="1075" spans="1:3">
      <c r="A1075" t="s">
        <v>1047</v>
      </c>
      <c r="B1075">
        <v>0.126243</v>
      </c>
      <c r="C1075">
        <f>VLOOKUP(A1075,[1]总校正后表!$A:$X,24,0)</f>
        <v>1.416035</v>
      </c>
    </row>
    <row r="1076" spans="1:3">
      <c r="A1076" t="s">
        <v>769</v>
      </c>
      <c r="B1076">
        <v>0.126418</v>
      </c>
      <c r="C1076">
        <f>VLOOKUP(A1076,[1]总校正后表!$A:$X,24,0)</f>
        <v>1.6602141</v>
      </c>
    </row>
    <row r="1077" spans="1:3">
      <c r="A1077" t="s">
        <v>310</v>
      </c>
      <c r="B1077">
        <v>0.126986</v>
      </c>
      <c r="C1077">
        <f>VLOOKUP(A1077,[1]总校正后表!$A:$X,24,0)</f>
        <v>1.1627232</v>
      </c>
    </row>
    <row r="1078" spans="1:3">
      <c r="A1078" t="s">
        <v>828</v>
      </c>
      <c r="B1078">
        <v>0.127335</v>
      </c>
      <c r="C1078">
        <f>VLOOKUP(A1078,[1]总校正后表!$A:$X,24,0)</f>
        <v>1.3361136</v>
      </c>
    </row>
    <row r="1079" spans="1:3">
      <c r="A1079" t="s">
        <v>738</v>
      </c>
      <c r="B1079">
        <v>0.127739</v>
      </c>
      <c r="C1079">
        <f>VLOOKUP(A1079,[1]总校正后表!$A:$X,24,0)</f>
        <v>0.8584952</v>
      </c>
    </row>
    <row r="1080" spans="1:3">
      <c r="A1080" t="s">
        <v>684</v>
      </c>
      <c r="B1080">
        <v>0.127954</v>
      </c>
      <c r="C1080">
        <f>VLOOKUP(A1080,[1]总校正后表!$A:$X,24,0)</f>
        <v>1.3331415</v>
      </c>
    </row>
    <row r="1081" spans="1:3">
      <c r="A1081" t="s">
        <v>631</v>
      </c>
      <c r="B1081">
        <v>0.128126</v>
      </c>
      <c r="C1081">
        <f>VLOOKUP(A1081,[1]总校正后表!$A:$X,24,0)</f>
        <v>1.6252401</v>
      </c>
    </row>
    <row r="1082" spans="1:3">
      <c r="A1082" t="s">
        <v>798</v>
      </c>
      <c r="B1082">
        <v>0.12863</v>
      </c>
      <c r="C1082">
        <f>VLOOKUP(A1082,[1]总校正后表!$A:$X,24,0)</f>
        <v>1.2410707</v>
      </c>
    </row>
    <row r="1083" spans="1:3">
      <c r="A1083" t="s">
        <v>211</v>
      </c>
      <c r="B1083">
        <v>0.129038</v>
      </c>
      <c r="C1083">
        <f>VLOOKUP(A1083,[1]总校正后表!$A:$X,24,0)</f>
        <v>2.0077094</v>
      </c>
    </row>
    <row r="1084" spans="1:3">
      <c r="A1084" t="s">
        <v>442</v>
      </c>
      <c r="B1084">
        <v>0.130117</v>
      </c>
      <c r="C1084">
        <f>VLOOKUP(A1084,[1]总校正后表!$A:$X,24,0)</f>
        <v>1.1369726</v>
      </c>
    </row>
    <row r="1085" spans="1:3">
      <c r="A1085" t="s">
        <v>584</v>
      </c>
      <c r="B1085">
        <v>0.130148</v>
      </c>
      <c r="C1085">
        <f>VLOOKUP(A1085,[1]总校正后表!$A:$X,24,0)</f>
        <v>0.8836892</v>
      </c>
    </row>
    <row r="1086" spans="1:3">
      <c r="A1086" t="s">
        <v>1110</v>
      </c>
      <c r="B1086">
        <v>0.130189</v>
      </c>
      <c r="C1086">
        <f>VLOOKUP(A1086,[1]总校正后表!$A:$X,24,0)</f>
        <v>1.8592536</v>
      </c>
    </row>
    <row r="1087" spans="1:3">
      <c r="A1087" t="s">
        <v>20</v>
      </c>
      <c r="B1087">
        <v>0.130873</v>
      </c>
      <c r="C1087">
        <f>VLOOKUP(A1087,[1]总校正后表!$A:$X,24,0)</f>
        <v>1.239366</v>
      </c>
    </row>
    <row r="1088" spans="1:3">
      <c r="A1088" t="s">
        <v>1065</v>
      </c>
      <c r="B1088">
        <v>0.130936</v>
      </c>
      <c r="C1088">
        <f>VLOOKUP(A1088,[1]总校正后表!$A:$X,24,0)</f>
        <v>1.8890231</v>
      </c>
    </row>
    <row r="1089" spans="1:3">
      <c r="A1089" t="s">
        <v>1291</v>
      </c>
      <c r="B1089">
        <v>0.131016</v>
      </c>
      <c r="C1089">
        <f>VLOOKUP(A1089,[1]总校正后表!$A:$X,24,0)</f>
        <v>1.7655026</v>
      </c>
    </row>
    <row r="1090" spans="1:3">
      <c r="A1090" t="s">
        <v>594</v>
      </c>
      <c r="B1090">
        <v>0.13154</v>
      </c>
      <c r="C1090">
        <f>VLOOKUP(A1090,[1]总校正后表!$A:$X,24,0)</f>
        <v>2.329315</v>
      </c>
    </row>
    <row r="1091" spans="1:3">
      <c r="A1091" t="s">
        <v>157</v>
      </c>
      <c r="B1091">
        <v>0.13218</v>
      </c>
      <c r="C1091">
        <f>VLOOKUP(A1091,[1]总校正后表!$A:$X,24,0)</f>
        <v>1.4486836</v>
      </c>
    </row>
    <row r="1092" spans="1:3">
      <c r="A1092" t="s">
        <v>539</v>
      </c>
      <c r="B1092">
        <v>0.132244</v>
      </c>
      <c r="C1092">
        <f>VLOOKUP(A1092,[1]总校正后表!$A:$X,24,0)</f>
        <v>1.0618386</v>
      </c>
    </row>
    <row r="1093" spans="1:3">
      <c r="A1093" t="s">
        <v>869</v>
      </c>
      <c r="B1093">
        <v>0.132763</v>
      </c>
      <c r="C1093">
        <f>VLOOKUP(A1093,[1]总校正后表!$A:$X,24,0)</f>
        <v>1.6383554</v>
      </c>
    </row>
    <row r="1094" spans="1:3">
      <c r="A1094" t="s">
        <v>925</v>
      </c>
      <c r="B1094">
        <v>0.133086</v>
      </c>
      <c r="C1094">
        <f>VLOOKUP(A1094,[1]总校正后表!$A:$X,24,0)</f>
        <v>0.9763901</v>
      </c>
    </row>
    <row r="1095" spans="1:3">
      <c r="A1095" t="s">
        <v>1050</v>
      </c>
      <c r="B1095">
        <v>0.13333</v>
      </c>
      <c r="C1095">
        <f>VLOOKUP(A1095,[1]总校正后表!$A:$X,24,0)</f>
        <v>1.5743126</v>
      </c>
    </row>
    <row r="1096" spans="1:3">
      <c r="A1096" t="s">
        <v>1117</v>
      </c>
      <c r="B1096">
        <v>0.133407</v>
      </c>
      <c r="C1096">
        <f>VLOOKUP(A1096,[1]总校正后表!$A:$X,24,0)</f>
        <v>1.7784231</v>
      </c>
    </row>
    <row r="1097" spans="1:3">
      <c r="A1097" t="s">
        <v>457</v>
      </c>
      <c r="B1097">
        <v>0.134246</v>
      </c>
      <c r="C1097">
        <f>VLOOKUP(A1097,[1]总校正后表!$A:$X,24,0)</f>
        <v>1.121171</v>
      </c>
    </row>
    <row r="1098" spans="1:3">
      <c r="A1098" t="s">
        <v>831</v>
      </c>
      <c r="B1098">
        <v>0.134319</v>
      </c>
      <c r="C1098">
        <f>VLOOKUP(A1098,[1]总校正后表!$A:$X,24,0)</f>
        <v>1.2583194</v>
      </c>
    </row>
    <row r="1099" spans="1:3">
      <c r="A1099" t="s">
        <v>690</v>
      </c>
      <c r="B1099">
        <v>0.13447</v>
      </c>
      <c r="C1099">
        <f>VLOOKUP(A1099,[1]总校正后表!$A:$X,24,0)</f>
        <v>2.069786</v>
      </c>
    </row>
    <row r="1100" spans="1:3">
      <c r="A1100" t="s">
        <v>879</v>
      </c>
      <c r="B1100">
        <v>0.135647</v>
      </c>
      <c r="C1100">
        <f>VLOOKUP(A1100,[1]总校正后表!$A:$X,24,0)</f>
        <v>1.3284641</v>
      </c>
    </row>
    <row r="1101" spans="1:3">
      <c r="A1101" t="s">
        <v>932</v>
      </c>
      <c r="B1101">
        <v>0.135683</v>
      </c>
      <c r="C1101">
        <f>VLOOKUP(A1101,[1]总校正后表!$A:$X,24,0)</f>
        <v>1.9361441</v>
      </c>
    </row>
    <row r="1102" spans="1:3">
      <c r="A1102" t="s">
        <v>1283</v>
      </c>
      <c r="B1102">
        <v>0.135749</v>
      </c>
      <c r="C1102">
        <f>VLOOKUP(A1102,[1]总校正后表!$A:$X,24,0)</f>
        <v>1.5947091</v>
      </c>
    </row>
    <row r="1103" spans="1:3">
      <c r="A1103" t="s">
        <v>347</v>
      </c>
      <c r="B1103">
        <v>0.136528</v>
      </c>
      <c r="C1103">
        <f>VLOOKUP(A1103,[1]总校正后表!$A:$X,24,0)</f>
        <v>1.460396</v>
      </c>
    </row>
    <row r="1104" spans="1:3">
      <c r="A1104" t="s">
        <v>728</v>
      </c>
      <c r="B1104">
        <v>0.138881</v>
      </c>
      <c r="C1104">
        <f>VLOOKUP(A1104,[1]总校正后表!$A:$X,24,0)</f>
        <v>1.0966491</v>
      </c>
    </row>
    <row r="1105" spans="1:3">
      <c r="A1105" t="s">
        <v>710</v>
      </c>
      <c r="B1105">
        <v>0.139466</v>
      </c>
      <c r="C1105">
        <f>VLOOKUP(A1105,[1]总校正后表!$A:$X,24,0)</f>
        <v>2.0521194</v>
      </c>
    </row>
    <row r="1106" spans="1:3">
      <c r="A1106" t="s">
        <v>908</v>
      </c>
      <c r="B1106">
        <v>0.139845</v>
      </c>
      <c r="C1106">
        <f>VLOOKUP(A1106,[1]总校正后表!$A:$X,24,0)</f>
        <v>1.4762632</v>
      </c>
    </row>
    <row r="1107" spans="1:3">
      <c r="A1107" t="s">
        <v>1084</v>
      </c>
      <c r="B1107">
        <v>0.140155</v>
      </c>
      <c r="C1107">
        <f>VLOOKUP(A1107,[1]总校正后表!$A:$X,24,0)</f>
        <v>0.7906466</v>
      </c>
    </row>
    <row r="1108" spans="1:3">
      <c r="A1108" t="s">
        <v>877</v>
      </c>
      <c r="B1108">
        <v>0.140771</v>
      </c>
      <c r="C1108">
        <f>VLOOKUP(A1108,[1]总校正后表!$A:$X,24,0)</f>
        <v>1.474021</v>
      </c>
    </row>
    <row r="1109" spans="1:3">
      <c r="A1109" t="s">
        <v>133</v>
      </c>
      <c r="B1109">
        <v>0.140996</v>
      </c>
      <c r="C1109">
        <f>VLOOKUP(A1109,[1]总校正后表!$A:$X,24,0)</f>
        <v>1.0708515</v>
      </c>
    </row>
    <row r="1110" spans="1:3">
      <c r="A1110" t="s">
        <v>330</v>
      </c>
      <c r="B1110">
        <v>0.142552</v>
      </c>
      <c r="C1110">
        <f>VLOOKUP(A1110,[1]总校正后表!$A:$X,24,0)</f>
        <v>1.511091</v>
      </c>
    </row>
    <row r="1111" spans="1:3">
      <c r="A1111" t="s">
        <v>21</v>
      </c>
      <c r="B1111">
        <v>0.143808</v>
      </c>
      <c r="C1111">
        <f>VLOOKUP(A1111,[1]总校正后表!$A:$X,24,0)</f>
        <v>1.311145</v>
      </c>
    </row>
    <row r="1112" spans="1:3">
      <c r="A1112" t="s">
        <v>444</v>
      </c>
      <c r="B1112">
        <v>0.145465</v>
      </c>
      <c r="C1112">
        <f>VLOOKUP(A1112,[1]总校正后表!$A:$X,24,0)</f>
        <v>1.6723931</v>
      </c>
    </row>
    <row r="1113" spans="1:3">
      <c r="A1113" t="s">
        <v>920</v>
      </c>
      <c r="B1113">
        <v>0.145536</v>
      </c>
      <c r="C1113">
        <f>VLOOKUP(A1113,[1]总校正后表!$A:$X,24,0)</f>
        <v>1.0066091</v>
      </c>
    </row>
    <row r="1114" spans="1:3">
      <c r="A1114" t="s">
        <v>634</v>
      </c>
      <c r="B1114">
        <v>0.145967</v>
      </c>
      <c r="C1114">
        <f>VLOOKUP(A1114,[1]总校正后表!$A:$X,24,0)</f>
        <v>1.688845</v>
      </c>
    </row>
    <row r="1115" spans="1:3">
      <c r="A1115" t="s">
        <v>642</v>
      </c>
      <c r="B1115">
        <v>0.146084</v>
      </c>
      <c r="C1115">
        <f>VLOOKUP(A1115,[1]总校正后表!$A:$X,24,0)</f>
        <v>1.1525457</v>
      </c>
    </row>
    <row r="1116" spans="1:3">
      <c r="A1116" t="s">
        <v>886</v>
      </c>
      <c r="B1116">
        <v>0.146768</v>
      </c>
      <c r="C1116">
        <f>VLOOKUP(A1116,[1]总校正后表!$A:$X,24,0)</f>
        <v>1.3883804</v>
      </c>
    </row>
    <row r="1117" spans="1:3">
      <c r="A1117" t="s">
        <v>1064</v>
      </c>
      <c r="B1117">
        <v>0.147027</v>
      </c>
      <c r="C1117">
        <f>VLOOKUP(A1117,[1]总校正后表!$A:$X,24,0)</f>
        <v>1.04828</v>
      </c>
    </row>
    <row r="1118" spans="1:3">
      <c r="A1118" t="s">
        <v>1179</v>
      </c>
      <c r="B1118">
        <v>0.147569</v>
      </c>
      <c r="C1118">
        <f>VLOOKUP(A1118,[1]总校正后表!$A:$X,24,0)</f>
        <v>0.9203654</v>
      </c>
    </row>
    <row r="1119" spans="1:3">
      <c r="A1119" t="s">
        <v>261</v>
      </c>
      <c r="B1119">
        <v>0.148166</v>
      </c>
      <c r="C1119">
        <f>VLOOKUP(A1119,[1]总校正后表!$A:$X,24,0)</f>
        <v>1.0592797</v>
      </c>
    </row>
    <row r="1120" spans="1:3">
      <c r="A1120" t="s">
        <v>13</v>
      </c>
      <c r="B1120">
        <v>0.148575</v>
      </c>
      <c r="C1120">
        <f>VLOOKUP(A1120,[1]总校正后表!$A:$X,24,0)</f>
        <v>2.8789691</v>
      </c>
    </row>
    <row r="1121" spans="1:3">
      <c r="A1121" t="s">
        <v>528</v>
      </c>
      <c r="B1121">
        <v>0.148979</v>
      </c>
      <c r="C1121">
        <f>VLOOKUP(A1121,[1]总校正后表!$A:$X,24,0)</f>
        <v>0.8311854</v>
      </c>
    </row>
    <row r="1122" spans="1:3">
      <c r="A1122" t="s">
        <v>993</v>
      </c>
      <c r="B1122">
        <v>0.14935</v>
      </c>
      <c r="C1122">
        <f>VLOOKUP(A1122,[1]总校正后表!$A:$X,24,0)</f>
        <v>1.2697441</v>
      </c>
    </row>
    <row r="1123" spans="1:3">
      <c r="A1123" t="s">
        <v>550</v>
      </c>
      <c r="B1123">
        <v>0.149516</v>
      </c>
      <c r="C1123">
        <f>VLOOKUP(A1123,[1]总校正后表!$A:$X,24,0)</f>
        <v>0.7137244</v>
      </c>
    </row>
    <row r="1124" spans="1:3">
      <c r="A1124" t="s">
        <v>531</v>
      </c>
      <c r="B1124">
        <v>0.150886</v>
      </c>
      <c r="C1124">
        <f>VLOOKUP(A1124,[1]总校正后表!$A:$X,24,0)</f>
        <v>1.9654142</v>
      </c>
    </row>
    <row r="1125" spans="1:3">
      <c r="A1125" t="s">
        <v>1168</v>
      </c>
      <c r="B1125">
        <v>0.151105</v>
      </c>
      <c r="C1125">
        <f>VLOOKUP(A1125,[1]总校正后表!$A:$X,24,0)</f>
        <v>1.566755</v>
      </c>
    </row>
    <row r="1126" spans="1:3">
      <c r="A1126" t="s">
        <v>1302</v>
      </c>
      <c r="B1126">
        <v>0.151707</v>
      </c>
      <c r="C1126">
        <f>VLOOKUP(A1126,[1]总校正后表!$A:$X,24,0)</f>
        <v>2.024594</v>
      </c>
    </row>
    <row r="1127" spans="1:3">
      <c r="A1127" t="s">
        <v>1262</v>
      </c>
      <c r="B1127">
        <v>0.152155</v>
      </c>
      <c r="C1127">
        <f>VLOOKUP(A1127,[1]总校正后表!$A:$X,24,0)</f>
        <v>1.949404</v>
      </c>
    </row>
    <row r="1128" spans="1:3">
      <c r="A1128" t="s">
        <v>1248</v>
      </c>
      <c r="B1128">
        <v>0.152822</v>
      </c>
      <c r="C1128">
        <f>VLOOKUP(A1128,[1]总校正后表!$A:$X,24,0)</f>
        <v>1.556986</v>
      </c>
    </row>
    <row r="1129" spans="1:3">
      <c r="A1129" t="s">
        <v>437</v>
      </c>
      <c r="B1129">
        <v>0.153342</v>
      </c>
      <c r="C1129">
        <f>VLOOKUP(A1129,[1]总校正后表!$A:$X,24,0)</f>
        <v>1.738935</v>
      </c>
    </row>
    <row r="1130" spans="1:3">
      <c r="A1130" t="s">
        <v>322</v>
      </c>
      <c r="B1130">
        <v>0.155166</v>
      </c>
      <c r="C1130">
        <f>VLOOKUP(A1130,[1]总校正后表!$A:$X,24,0)</f>
        <v>0.4075191</v>
      </c>
    </row>
    <row r="1131" spans="1:3">
      <c r="A1131" t="s">
        <v>1254</v>
      </c>
      <c r="B1131">
        <v>0.155236</v>
      </c>
      <c r="C1131">
        <f>VLOOKUP(A1131,[1]总校正后表!$A:$X,24,0)</f>
        <v>1.8044407</v>
      </c>
    </row>
    <row r="1132" spans="1:3">
      <c r="A1132" t="s">
        <v>714</v>
      </c>
      <c r="B1132">
        <v>0.156311</v>
      </c>
      <c r="C1132">
        <f>VLOOKUP(A1132,[1]总校正后表!$A:$X,24,0)</f>
        <v>1.6582551</v>
      </c>
    </row>
    <row r="1133" spans="1:3">
      <c r="A1133" t="s">
        <v>214</v>
      </c>
      <c r="B1133">
        <v>0.15738</v>
      </c>
      <c r="C1133">
        <f>VLOOKUP(A1133,[1]总校正后表!$A:$X,24,0)</f>
        <v>1.1380542</v>
      </c>
    </row>
    <row r="1134" spans="1:3">
      <c r="A1134" t="s">
        <v>1265</v>
      </c>
      <c r="B1134">
        <v>0.158815</v>
      </c>
      <c r="C1134">
        <f>VLOOKUP(A1134,[1]总校正后表!$A:$X,24,0)</f>
        <v>1.981491</v>
      </c>
    </row>
    <row r="1135" spans="1:3">
      <c r="A1135" t="s">
        <v>683</v>
      </c>
      <c r="B1135">
        <v>0.159552</v>
      </c>
      <c r="C1135">
        <f>VLOOKUP(A1135,[1]总校正后表!$A:$X,24,0)</f>
        <v>1.9183026</v>
      </c>
    </row>
    <row r="1136" spans="1:3">
      <c r="A1136" t="s">
        <v>1191</v>
      </c>
      <c r="B1136">
        <v>0.159588</v>
      </c>
      <c r="C1136">
        <f>VLOOKUP(A1136,[1]总校正后表!$A:$X,24,0)</f>
        <v>1.0942936</v>
      </c>
    </row>
    <row r="1137" spans="1:3">
      <c r="A1137" t="s">
        <v>814</v>
      </c>
      <c r="B1137">
        <v>0.160081</v>
      </c>
      <c r="C1137">
        <f>VLOOKUP(A1137,[1]总校正后表!$A:$X,24,0)</f>
        <v>1.3222036</v>
      </c>
    </row>
    <row r="1138" spans="1:3">
      <c r="A1138" t="s">
        <v>246</v>
      </c>
      <c r="B1138">
        <v>0.160457</v>
      </c>
      <c r="C1138">
        <f>VLOOKUP(A1138,[1]总校正后表!$A:$X,24,0)</f>
        <v>0.866748</v>
      </c>
    </row>
    <row r="1139" spans="1:3">
      <c r="A1139" t="s">
        <v>1090</v>
      </c>
      <c r="B1139">
        <v>0.160811</v>
      </c>
      <c r="C1139">
        <f>VLOOKUP(A1139,[1]总校正后表!$A:$X,24,0)</f>
        <v>2.4851354</v>
      </c>
    </row>
    <row r="1140" spans="1:3">
      <c r="A1140" t="s">
        <v>1292</v>
      </c>
      <c r="B1140">
        <v>0.161103</v>
      </c>
      <c r="C1140">
        <f>VLOOKUP(A1140,[1]总校正后表!$A:$X,24,0)</f>
        <v>1.333556</v>
      </c>
    </row>
    <row r="1141" spans="1:3">
      <c r="A1141" t="s">
        <v>1224</v>
      </c>
      <c r="B1141">
        <v>0.161377</v>
      </c>
      <c r="C1141">
        <f>VLOOKUP(A1141,[1]总校正后表!$A:$X,24,0)</f>
        <v>1.9193442</v>
      </c>
    </row>
    <row r="1142" spans="1:3">
      <c r="A1142" t="s">
        <v>1170</v>
      </c>
      <c r="B1142">
        <v>0.161965</v>
      </c>
      <c r="C1142">
        <f>VLOOKUP(A1142,[1]总校正后表!$A:$X,24,0)</f>
        <v>2.587456</v>
      </c>
    </row>
    <row r="1143" spans="1:3">
      <c r="A1143" t="s">
        <v>800</v>
      </c>
      <c r="B1143">
        <v>0.162213</v>
      </c>
      <c r="C1143">
        <f>VLOOKUP(A1143,[1]总校正后表!$A:$X,24,0)</f>
        <v>1.1578104</v>
      </c>
    </row>
    <row r="1144" spans="1:3">
      <c r="A1144" t="s">
        <v>779</v>
      </c>
      <c r="B1144">
        <v>0.163296</v>
      </c>
      <c r="C1144">
        <f>VLOOKUP(A1144,[1]总校正后表!$A:$X,24,0)</f>
        <v>1.2986526</v>
      </c>
    </row>
    <row r="1145" spans="1:3">
      <c r="A1145" t="s">
        <v>876</v>
      </c>
      <c r="B1145">
        <v>0.163626</v>
      </c>
      <c r="C1145">
        <f>VLOOKUP(A1145,[1]总校正后表!$A:$X,24,0)</f>
        <v>1.0590351</v>
      </c>
    </row>
    <row r="1146" spans="1:3">
      <c r="A1146" t="s">
        <v>1296</v>
      </c>
      <c r="B1146">
        <v>0.164665</v>
      </c>
      <c r="C1146">
        <f>VLOOKUP(A1146,[1]总校正后表!$A:$X,24,0)</f>
        <v>2.11733</v>
      </c>
    </row>
    <row r="1147" spans="1:3">
      <c r="A1147" t="s">
        <v>768</v>
      </c>
      <c r="B1147">
        <v>0.16524</v>
      </c>
      <c r="C1147">
        <f>VLOOKUP(A1147,[1]总校正后表!$A:$X,24,0)</f>
        <v>2.394374</v>
      </c>
    </row>
    <row r="1148" spans="1:3">
      <c r="A1148" t="s">
        <v>117</v>
      </c>
      <c r="B1148">
        <v>0.165946</v>
      </c>
      <c r="C1148">
        <f>VLOOKUP(A1148,[1]总校正后表!$A:$X,24,0)</f>
        <v>2.0544092</v>
      </c>
    </row>
    <row r="1149" spans="1:3">
      <c r="A1149" t="s">
        <v>82</v>
      </c>
      <c r="B1149">
        <v>0.167593</v>
      </c>
      <c r="C1149">
        <f>VLOOKUP(A1149,[1]总校正后表!$A:$X,24,0)</f>
        <v>1.3532654</v>
      </c>
    </row>
    <row r="1150" spans="1:3">
      <c r="A1150" t="s">
        <v>1074</v>
      </c>
      <c r="B1150">
        <v>0.168113</v>
      </c>
      <c r="C1150">
        <f>VLOOKUP(A1150,[1]总校正后表!$A:$X,24,0)</f>
        <v>2.2150555</v>
      </c>
    </row>
    <row r="1151" spans="1:3">
      <c r="A1151" t="s">
        <v>1036</v>
      </c>
      <c r="B1151">
        <v>0.168376</v>
      </c>
      <c r="C1151">
        <f>VLOOKUP(A1151,[1]总校正后表!$A:$X,24,0)</f>
        <v>2.378115</v>
      </c>
    </row>
    <row r="1152" spans="1:3">
      <c r="A1152" t="s">
        <v>1217</v>
      </c>
      <c r="B1152">
        <v>0.168686</v>
      </c>
      <c r="C1152">
        <f>VLOOKUP(A1152,[1]总校正后表!$A:$X,24,0)</f>
        <v>1.2997042</v>
      </c>
    </row>
    <row r="1153" spans="1:3">
      <c r="A1153" t="s">
        <v>1115</v>
      </c>
      <c r="B1153">
        <v>0.168766</v>
      </c>
      <c r="C1153">
        <f>VLOOKUP(A1153,[1]总校正后表!$A:$X,24,0)</f>
        <v>2.0213397</v>
      </c>
    </row>
    <row r="1154" spans="1:3">
      <c r="A1154" t="s">
        <v>389</v>
      </c>
      <c r="B1154">
        <v>0.169903</v>
      </c>
      <c r="C1154">
        <f>VLOOKUP(A1154,[1]总校正后表!$A:$X,24,0)</f>
        <v>2.0762626</v>
      </c>
    </row>
    <row r="1155" spans="1:3">
      <c r="A1155" t="s">
        <v>1279</v>
      </c>
      <c r="B1155">
        <v>0.170471</v>
      </c>
      <c r="C1155">
        <f>VLOOKUP(A1155,[1]总校正后表!$A:$X,24,0)</f>
        <v>1.718671</v>
      </c>
    </row>
    <row r="1156" spans="1:3">
      <c r="A1156" t="s">
        <v>812</v>
      </c>
      <c r="B1156">
        <v>0.170782</v>
      </c>
      <c r="C1156">
        <f>VLOOKUP(A1156,[1]总校正后表!$A:$X,24,0)</f>
        <v>1.5672726</v>
      </c>
    </row>
    <row r="1157" spans="1:3">
      <c r="A1157" t="s">
        <v>804</v>
      </c>
      <c r="B1157">
        <v>0.170986</v>
      </c>
      <c r="C1157">
        <f>VLOOKUP(A1157,[1]总校正后表!$A:$X,24,0)</f>
        <v>1.7582307</v>
      </c>
    </row>
    <row r="1158" spans="1:3">
      <c r="A1158" t="s">
        <v>1225</v>
      </c>
      <c r="B1158">
        <v>0.171157</v>
      </c>
      <c r="C1158">
        <f>VLOOKUP(A1158,[1]总校正后表!$A:$X,24,0)</f>
        <v>1.983934</v>
      </c>
    </row>
    <row r="1159" spans="1:3">
      <c r="A1159" t="s">
        <v>1062</v>
      </c>
      <c r="B1159">
        <v>0.172119</v>
      </c>
      <c r="C1159">
        <f>VLOOKUP(A1159,[1]总校正后表!$A:$X,24,0)</f>
        <v>1.1315736</v>
      </c>
    </row>
    <row r="1160" spans="1:3">
      <c r="A1160" t="s">
        <v>1269</v>
      </c>
      <c r="B1160">
        <v>0.173539</v>
      </c>
      <c r="C1160">
        <f>VLOOKUP(A1160,[1]总校正后表!$A:$X,24,0)</f>
        <v>1.060086</v>
      </c>
    </row>
    <row r="1161" spans="1:3">
      <c r="A1161" t="s">
        <v>640</v>
      </c>
      <c r="B1161">
        <v>0.175775</v>
      </c>
      <c r="C1161">
        <f>VLOOKUP(A1161,[1]总校正后表!$A:$X,24,0)</f>
        <v>2.7153036</v>
      </c>
    </row>
    <row r="1162" spans="1:3">
      <c r="A1162" t="s">
        <v>1240</v>
      </c>
      <c r="B1162">
        <v>0.17618</v>
      </c>
      <c r="C1162">
        <f>VLOOKUP(A1162,[1]总校正后表!$A:$X,24,0)</f>
        <v>1.9559936</v>
      </c>
    </row>
    <row r="1163" spans="1:3">
      <c r="A1163" t="s">
        <v>668</v>
      </c>
      <c r="B1163">
        <v>0.17621</v>
      </c>
      <c r="C1163">
        <f>VLOOKUP(A1163,[1]总校正后表!$A:$X,24,0)</f>
        <v>1.1705957</v>
      </c>
    </row>
    <row r="1164" spans="1:3">
      <c r="A1164" t="s">
        <v>910</v>
      </c>
      <c r="B1164">
        <v>0.177837</v>
      </c>
      <c r="C1164">
        <f>VLOOKUP(A1164,[1]总校正后表!$A:$X,24,0)</f>
        <v>1.669646</v>
      </c>
    </row>
    <row r="1165" spans="1:3">
      <c r="A1165" t="s">
        <v>541</v>
      </c>
      <c r="B1165">
        <v>0.178798</v>
      </c>
      <c r="C1165">
        <f>VLOOKUP(A1165,[1]总校正后表!$A:$X,24,0)</f>
        <v>1.0032191</v>
      </c>
    </row>
    <row r="1166" spans="1:3">
      <c r="A1166" t="s">
        <v>1204</v>
      </c>
      <c r="B1166">
        <v>0.178814</v>
      </c>
      <c r="C1166">
        <f>VLOOKUP(A1166,[1]总校正后表!$A:$X,24,0)</f>
        <v>1.3204701</v>
      </c>
    </row>
    <row r="1167" spans="1:3">
      <c r="A1167" t="s">
        <v>611</v>
      </c>
      <c r="B1167">
        <v>0.179012</v>
      </c>
      <c r="C1167">
        <f>VLOOKUP(A1167,[1]总校正后表!$A:$X,24,0)</f>
        <v>1.9257491</v>
      </c>
    </row>
    <row r="1168" spans="1:3">
      <c r="A1168" t="s">
        <v>368</v>
      </c>
      <c r="B1168">
        <v>0.179772</v>
      </c>
      <c r="C1168">
        <f>VLOOKUP(A1168,[1]总校正后表!$A:$X,24,0)</f>
        <v>2.2418565</v>
      </c>
    </row>
    <row r="1169" spans="1:3">
      <c r="A1169" t="s">
        <v>761</v>
      </c>
      <c r="B1169">
        <v>0.180072</v>
      </c>
      <c r="C1169">
        <f>VLOOKUP(A1169,[1]总校正后表!$A:$X,24,0)</f>
        <v>1.977066</v>
      </c>
    </row>
    <row r="1170" spans="1:3">
      <c r="A1170" t="s">
        <v>1268</v>
      </c>
      <c r="B1170">
        <v>0.180575</v>
      </c>
      <c r="C1170">
        <f>VLOOKUP(A1170,[1]总校正后表!$A:$X,24,0)</f>
        <v>2.009241</v>
      </c>
    </row>
    <row r="1171" spans="1:3">
      <c r="A1171" t="s">
        <v>681</v>
      </c>
      <c r="B1171">
        <v>0.181814</v>
      </c>
      <c r="C1171">
        <f>VLOOKUP(A1171,[1]总校正后表!$A:$X,24,0)</f>
        <v>2.1561042</v>
      </c>
    </row>
    <row r="1172" spans="1:3">
      <c r="A1172" t="s">
        <v>53</v>
      </c>
      <c r="B1172">
        <v>0.181987</v>
      </c>
      <c r="C1172">
        <f>VLOOKUP(A1172,[1]总校正后表!$A:$X,24,0)</f>
        <v>1.952661</v>
      </c>
    </row>
    <row r="1173" spans="1:3">
      <c r="A1173" t="s">
        <v>1150</v>
      </c>
      <c r="B1173">
        <v>0.182374</v>
      </c>
      <c r="C1173">
        <f>VLOOKUP(A1173,[1]总校正后表!$A:$X,24,0)</f>
        <v>1.6221254</v>
      </c>
    </row>
    <row r="1174" spans="1:3">
      <c r="A1174" t="s">
        <v>1148</v>
      </c>
      <c r="B1174">
        <v>0.183037</v>
      </c>
      <c r="C1174">
        <f>VLOOKUP(A1174,[1]总校正后表!$A:$X,24,0)</f>
        <v>1.6185801</v>
      </c>
    </row>
    <row r="1175" spans="1:3">
      <c r="A1175" t="s">
        <v>484</v>
      </c>
      <c r="B1175">
        <v>0.18565</v>
      </c>
      <c r="C1175">
        <f>VLOOKUP(A1175,[1]总校正后表!$A:$X,24,0)</f>
        <v>1.685841</v>
      </c>
    </row>
    <row r="1176" spans="1:3">
      <c r="A1176" t="s">
        <v>1091</v>
      </c>
      <c r="B1176">
        <v>0.186195</v>
      </c>
      <c r="C1176">
        <f>VLOOKUP(A1176,[1]总校正后表!$A:$X,24,0)</f>
        <v>1.858566</v>
      </c>
    </row>
    <row r="1177" spans="1:3">
      <c r="A1177" t="s">
        <v>18</v>
      </c>
      <c r="B1177">
        <v>0.187069</v>
      </c>
      <c r="C1177">
        <f>VLOOKUP(A1177,[1]总校正后表!$A:$X,24,0)</f>
        <v>1.207575</v>
      </c>
    </row>
    <row r="1178" spans="1:3">
      <c r="A1178" t="s">
        <v>707</v>
      </c>
      <c r="B1178">
        <v>0.188518</v>
      </c>
      <c r="C1178">
        <f>VLOOKUP(A1178,[1]总校正后表!$A:$X,24,0)</f>
        <v>1.8893832</v>
      </c>
    </row>
    <row r="1179" spans="1:3">
      <c r="A1179" t="s">
        <v>115</v>
      </c>
      <c r="B1179">
        <v>0.18898</v>
      </c>
      <c r="C1179">
        <f>VLOOKUP(A1179,[1]总校正后表!$A:$X,24,0)</f>
        <v>1.9261536</v>
      </c>
    </row>
    <row r="1180" spans="1:3">
      <c r="A1180" t="s">
        <v>882</v>
      </c>
      <c r="B1180">
        <v>0.189086</v>
      </c>
      <c r="C1180">
        <f>VLOOKUP(A1180,[1]总校正后表!$A:$X,24,0)</f>
        <v>1.9143542</v>
      </c>
    </row>
    <row r="1181" spans="1:3">
      <c r="A1181" t="s">
        <v>978</v>
      </c>
      <c r="B1181">
        <v>0.190631</v>
      </c>
      <c r="C1181">
        <f>VLOOKUP(A1181,[1]总校正后表!$A:$X,24,0)</f>
        <v>1.2833655</v>
      </c>
    </row>
    <row r="1182" spans="1:3">
      <c r="A1182" t="s">
        <v>736</v>
      </c>
      <c r="B1182">
        <v>0.191067</v>
      </c>
      <c r="C1182">
        <f>VLOOKUP(A1182,[1]总校正后表!$A:$X,24,0)</f>
        <v>1.2680304</v>
      </c>
    </row>
    <row r="1183" spans="1:3">
      <c r="A1183" t="s">
        <v>1185</v>
      </c>
      <c r="B1183">
        <v>0.191317</v>
      </c>
      <c r="C1183">
        <f>VLOOKUP(A1183,[1]总校正后表!$A:$X,24,0)</f>
        <v>1.2395901</v>
      </c>
    </row>
    <row r="1184" spans="1:3">
      <c r="A1184" t="s">
        <v>729</v>
      </c>
      <c r="B1184">
        <v>0.191773</v>
      </c>
      <c r="C1184">
        <f>VLOOKUP(A1184,[1]总校正后表!$A:$X,24,0)</f>
        <v>1.0158901</v>
      </c>
    </row>
    <row r="1185" spans="1:3">
      <c r="A1185" t="s">
        <v>474</v>
      </c>
      <c r="B1185">
        <v>0.192501</v>
      </c>
      <c r="C1185">
        <f>VLOOKUP(A1185,[1]总校正后表!$A:$X,24,0)</f>
        <v>1.6780091</v>
      </c>
    </row>
    <row r="1186" spans="1:3">
      <c r="A1186" t="s">
        <v>130</v>
      </c>
      <c r="B1186">
        <v>0.194031</v>
      </c>
      <c r="C1186">
        <f>VLOOKUP(A1186,[1]总校正后表!$A:$X,24,0)</f>
        <v>1.4917842</v>
      </c>
    </row>
    <row r="1187" spans="1:3">
      <c r="A1187" t="s">
        <v>1066</v>
      </c>
      <c r="B1187">
        <v>0.195349</v>
      </c>
      <c r="C1187">
        <f>VLOOKUP(A1187,[1]总校正后表!$A:$X,24,0)</f>
        <v>1.8290241</v>
      </c>
    </row>
    <row r="1188" spans="1:3">
      <c r="A1188" t="s">
        <v>743</v>
      </c>
      <c r="B1188">
        <v>0.197965</v>
      </c>
      <c r="C1188">
        <f>VLOOKUP(A1188,[1]总校正后表!$A:$X,24,0)</f>
        <v>1.3839891</v>
      </c>
    </row>
    <row r="1189" spans="1:3">
      <c r="A1189" t="s">
        <v>1100</v>
      </c>
      <c r="B1189">
        <v>0.199753</v>
      </c>
      <c r="C1189">
        <f>VLOOKUP(A1189,[1]总校正后表!$A:$X,24,0)</f>
        <v>1.1502065</v>
      </c>
    </row>
    <row r="1190" spans="1:3">
      <c r="A1190" t="s">
        <v>251</v>
      </c>
      <c r="B1190">
        <v>0.200725</v>
      </c>
      <c r="C1190">
        <f>VLOOKUP(A1190,[1]总校正后表!$A:$X,24,0)</f>
        <v>1.4939594</v>
      </c>
    </row>
    <row r="1191" spans="1:3">
      <c r="A1191" t="s">
        <v>1205</v>
      </c>
      <c r="B1191">
        <v>0.201518</v>
      </c>
      <c r="C1191">
        <f>VLOOKUP(A1191,[1]总校正后表!$A:$X,24,0)</f>
        <v>2.3724831</v>
      </c>
    </row>
    <row r="1192" spans="1:3">
      <c r="A1192" t="s">
        <v>293</v>
      </c>
      <c r="B1192">
        <v>0.202475</v>
      </c>
      <c r="C1192">
        <f>VLOOKUP(A1192,[1]总校正后表!$A:$X,24,0)</f>
        <v>1.3112286</v>
      </c>
    </row>
    <row r="1193" spans="1:3">
      <c r="A1193" t="s">
        <v>946</v>
      </c>
      <c r="B1193">
        <v>0.202793</v>
      </c>
      <c r="C1193">
        <f>VLOOKUP(A1193,[1]总校正后表!$A:$X,24,0)</f>
        <v>1.4770804</v>
      </c>
    </row>
    <row r="1194" spans="1:3">
      <c r="A1194" t="s">
        <v>210</v>
      </c>
      <c r="B1194">
        <v>0.204186</v>
      </c>
      <c r="C1194">
        <f>VLOOKUP(A1194,[1]总校正后表!$A:$X,24,0)</f>
        <v>2.2940391</v>
      </c>
    </row>
    <row r="1195" spans="1:3">
      <c r="A1195" t="s">
        <v>955</v>
      </c>
      <c r="B1195">
        <v>0.204368</v>
      </c>
      <c r="C1195">
        <f>VLOOKUP(A1195,[1]总校正后表!$A:$X,24,0)</f>
        <v>1.2456291</v>
      </c>
    </row>
    <row r="1196" spans="1:3">
      <c r="A1196" t="s">
        <v>220</v>
      </c>
      <c r="B1196">
        <v>0.204899</v>
      </c>
      <c r="C1196">
        <f>VLOOKUP(A1196,[1]总校正后表!$A:$X,24,0)</f>
        <v>1.5485301</v>
      </c>
    </row>
    <row r="1197" spans="1:3">
      <c r="A1197" t="s">
        <v>1301</v>
      </c>
      <c r="B1197">
        <v>0.205794</v>
      </c>
      <c r="C1197">
        <f>VLOOKUP(A1197,[1]总校正后表!$A:$X,24,0)</f>
        <v>1.6235501</v>
      </c>
    </row>
    <row r="1198" spans="1:3">
      <c r="A1198" t="s">
        <v>492</v>
      </c>
      <c r="B1198">
        <v>0.20696</v>
      </c>
      <c r="C1198">
        <f>VLOOKUP(A1198,[1]总校正后表!$A:$X,24,0)</f>
        <v>1.0604986</v>
      </c>
    </row>
    <row r="1199" spans="1:3">
      <c r="A1199" t="s">
        <v>1004</v>
      </c>
      <c r="B1199">
        <v>0.2081</v>
      </c>
      <c r="C1199">
        <f>VLOOKUP(A1199,[1]总校正后表!$A:$X,24,0)</f>
        <v>2.7061631</v>
      </c>
    </row>
    <row r="1200" spans="1:3">
      <c r="A1200" t="s">
        <v>923</v>
      </c>
      <c r="B1200">
        <v>0.208416</v>
      </c>
      <c r="C1200">
        <f>VLOOKUP(A1200,[1]总校正后表!$A:$X,24,0)</f>
        <v>2.81248</v>
      </c>
    </row>
    <row r="1201" spans="1:3">
      <c r="A1201" t="s">
        <v>354</v>
      </c>
      <c r="B1201">
        <v>0.209125</v>
      </c>
      <c r="C1201">
        <f>VLOOKUP(A1201,[1]总校正后表!$A:$X,24,0)</f>
        <v>1.4434504</v>
      </c>
    </row>
    <row r="1202" spans="1:3">
      <c r="A1202" t="s">
        <v>1155</v>
      </c>
      <c r="B1202">
        <v>0.210352</v>
      </c>
      <c r="C1202">
        <f>VLOOKUP(A1202,[1]总校正后表!$A:$X,24,0)</f>
        <v>2.332191</v>
      </c>
    </row>
    <row r="1203" spans="1:3">
      <c r="A1203" t="s">
        <v>835</v>
      </c>
      <c r="B1203">
        <v>0.212021</v>
      </c>
      <c r="C1203">
        <f>VLOOKUP(A1203,[1]总校正后表!$A:$X,24,0)</f>
        <v>1.2123301</v>
      </c>
    </row>
    <row r="1204" spans="1:3">
      <c r="A1204" t="s">
        <v>822</v>
      </c>
      <c r="B1204">
        <v>0.212958</v>
      </c>
      <c r="C1204">
        <f>VLOOKUP(A1204,[1]总校正后表!$A:$X,24,0)</f>
        <v>1.3666491</v>
      </c>
    </row>
    <row r="1205" spans="1:3">
      <c r="A1205" t="s">
        <v>986</v>
      </c>
      <c r="B1205">
        <v>0.214758</v>
      </c>
      <c r="C1205">
        <f>VLOOKUP(A1205,[1]总校正后表!$A:$X,24,0)</f>
        <v>1.2090032</v>
      </c>
    </row>
    <row r="1206" spans="1:3">
      <c r="A1206" t="s">
        <v>1089</v>
      </c>
      <c r="B1206">
        <v>0.215747</v>
      </c>
      <c r="C1206">
        <f>VLOOKUP(A1206,[1]总校正后表!$A:$X,24,0)</f>
        <v>2.0298741</v>
      </c>
    </row>
    <row r="1207" spans="1:3">
      <c r="A1207" t="s">
        <v>1041</v>
      </c>
      <c r="B1207">
        <v>0.216546</v>
      </c>
      <c r="C1207">
        <f>VLOOKUP(A1207,[1]总校正后表!$A:$X,24,0)</f>
        <v>1.5033931</v>
      </c>
    </row>
    <row r="1208" spans="1:3">
      <c r="A1208" t="s">
        <v>1249</v>
      </c>
      <c r="B1208">
        <v>0.217174</v>
      </c>
      <c r="C1208">
        <f>VLOOKUP(A1208,[1]总校正后表!$A:$X,24,0)</f>
        <v>2.2217304</v>
      </c>
    </row>
    <row r="1209" spans="1:3">
      <c r="A1209" t="s">
        <v>744</v>
      </c>
      <c r="B1209">
        <v>0.21783</v>
      </c>
      <c r="C1209">
        <f>VLOOKUP(A1209,[1]总校正后表!$A:$X,24,0)</f>
        <v>1.1953057</v>
      </c>
    </row>
    <row r="1210" spans="1:3">
      <c r="A1210" t="s">
        <v>1190</v>
      </c>
      <c r="B1210">
        <v>0.219045</v>
      </c>
      <c r="C1210">
        <f>VLOOKUP(A1210,[1]总校正后表!$A:$X,24,0)</f>
        <v>1.1483297</v>
      </c>
    </row>
    <row r="1211" spans="1:3">
      <c r="A1211" t="s">
        <v>1257</v>
      </c>
      <c r="B1211">
        <v>0.219049</v>
      </c>
      <c r="C1211">
        <f>VLOOKUP(A1211,[1]总校正后表!$A:$X,24,0)</f>
        <v>1.4998691</v>
      </c>
    </row>
    <row r="1212" spans="1:3">
      <c r="A1212" t="s">
        <v>1021</v>
      </c>
      <c r="B1212">
        <v>0.219584</v>
      </c>
      <c r="C1212">
        <f>VLOOKUP(A1212,[1]总校正后表!$A:$X,24,0)</f>
        <v>2.2888226</v>
      </c>
    </row>
    <row r="1213" spans="1:3">
      <c r="A1213" t="s">
        <v>333</v>
      </c>
      <c r="B1213">
        <v>0.221419</v>
      </c>
      <c r="C1213">
        <f>VLOOKUP(A1213,[1]总校正后表!$A:$X,24,0)</f>
        <v>1.7870307</v>
      </c>
    </row>
    <row r="1214" spans="1:3">
      <c r="A1214" t="s">
        <v>1126</v>
      </c>
      <c r="B1214">
        <v>0.222041</v>
      </c>
      <c r="C1214">
        <f>VLOOKUP(A1214,[1]总校正后表!$A:$X,24,0)</f>
        <v>1.9595231</v>
      </c>
    </row>
    <row r="1215" spans="1:3">
      <c r="A1215" t="s">
        <v>802</v>
      </c>
      <c r="B1215">
        <v>0.222135</v>
      </c>
      <c r="C1215">
        <f>VLOOKUP(A1215,[1]总校正后表!$A:$X,24,0)</f>
        <v>2.2125936</v>
      </c>
    </row>
    <row r="1216" spans="1:3">
      <c r="A1216" t="s">
        <v>1256</v>
      </c>
      <c r="B1216">
        <v>0.223527</v>
      </c>
      <c r="C1216">
        <f>VLOOKUP(A1216,[1]总校正后表!$A:$X,24,0)</f>
        <v>1.49601</v>
      </c>
    </row>
    <row r="1217" spans="1:3">
      <c r="A1217" t="s">
        <v>792</v>
      </c>
      <c r="B1217">
        <v>0.223789</v>
      </c>
      <c r="C1217">
        <f>VLOOKUP(A1217,[1]总校正后表!$A:$X,24,0)</f>
        <v>1.4189257</v>
      </c>
    </row>
    <row r="1218" spans="1:3">
      <c r="A1218" t="s">
        <v>502</v>
      </c>
      <c r="B1218">
        <v>0.227357</v>
      </c>
      <c r="C1218">
        <f>VLOOKUP(A1218,[1]总校正后表!$A:$X,24,0)</f>
        <v>2.8222826</v>
      </c>
    </row>
    <row r="1219" spans="1:3">
      <c r="A1219" t="s">
        <v>332</v>
      </c>
      <c r="B1219">
        <v>0.228529</v>
      </c>
      <c r="C1219">
        <f>VLOOKUP(A1219,[1]总校正后表!$A:$X,24,0)</f>
        <v>2.950105</v>
      </c>
    </row>
    <row r="1220" spans="1:3">
      <c r="A1220" t="s">
        <v>992</v>
      </c>
      <c r="B1220">
        <v>0.230982</v>
      </c>
      <c r="C1220">
        <f>VLOOKUP(A1220,[1]总校正后表!$A:$X,24,0)</f>
        <v>2.3258642</v>
      </c>
    </row>
    <row r="1221" spans="1:3">
      <c r="A1221" t="s">
        <v>672</v>
      </c>
      <c r="B1221">
        <v>0.235314</v>
      </c>
      <c r="C1221">
        <f>VLOOKUP(A1221,[1]总校正后表!$A:$X,24,0)</f>
        <v>1.5829494</v>
      </c>
    </row>
    <row r="1222" spans="1:3">
      <c r="A1222" t="s">
        <v>314</v>
      </c>
      <c r="B1222">
        <v>0.236066</v>
      </c>
      <c r="C1222">
        <f>VLOOKUP(A1222,[1]总校正后表!$A:$X,24,0)</f>
        <v>2.358105</v>
      </c>
    </row>
    <row r="1223" spans="1:3">
      <c r="A1223" t="s">
        <v>183</v>
      </c>
      <c r="B1223">
        <v>0.236553</v>
      </c>
      <c r="C1223">
        <f>VLOOKUP(A1223,[1]总校正后表!$A:$X,24,0)</f>
        <v>2.351645</v>
      </c>
    </row>
    <row r="1224" spans="1:3">
      <c r="A1224" t="s">
        <v>862</v>
      </c>
      <c r="B1224">
        <v>0.237038</v>
      </c>
      <c r="C1224">
        <f>VLOOKUP(A1224,[1]总校正后表!$A:$X,24,0)</f>
        <v>2.785254</v>
      </c>
    </row>
    <row r="1225" spans="1:3">
      <c r="A1225" t="s">
        <v>654</v>
      </c>
      <c r="B1225">
        <v>0.239109</v>
      </c>
      <c r="C1225">
        <f>VLOOKUP(A1225,[1]总校正后表!$A:$X,24,0)</f>
        <v>1.6478401</v>
      </c>
    </row>
    <row r="1226" spans="1:3">
      <c r="A1226" t="s">
        <v>674</v>
      </c>
      <c r="B1226">
        <v>0.24125</v>
      </c>
      <c r="C1226">
        <f>VLOOKUP(A1226,[1]总校正后表!$A:$X,24,0)</f>
        <v>1.4435086</v>
      </c>
    </row>
    <row r="1227" spans="1:3">
      <c r="A1227" t="s">
        <v>1108</v>
      </c>
      <c r="B1227">
        <v>0.24229</v>
      </c>
      <c r="C1227">
        <f>VLOOKUP(A1227,[1]总校正后表!$A:$X,24,0)</f>
        <v>1.0964715</v>
      </c>
    </row>
    <row r="1228" spans="1:3">
      <c r="A1228" t="s">
        <v>1255</v>
      </c>
      <c r="B1228">
        <v>0.242338</v>
      </c>
      <c r="C1228">
        <f>VLOOKUP(A1228,[1]总校正后表!$A:$X,24,0)</f>
        <v>1.997336</v>
      </c>
    </row>
    <row r="1229" spans="1:3">
      <c r="A1229" t="s">
        <v>644</v>
      </c>
      <c r="B1229">
        <v>0.245547</v>
      </c>
      <c r="C1229">
        <f>VLOOKUP(A1229,[1]总校正后表!$A:$X,24,0)</f>
        <v>1.2572894</v>
      </c>
    </row>
    <row r="1230" spans="1:3">
      <c r="A1230" t="s">
        <v>1153</v>
      </c>
      <c r="B1230">
        <v>0.247156</v>
      </c>
      <c r="C1230">
        <f>VLOOKUP(A1230,[1]总校正后表!$A:$X,24,0)</f>
        <v>1.6899754</v>
      </c>
    </row>
    <row r="1231" spans="1:3">
      <c r="A1231" t="s">
        <v>47</v>
      </c>
      <c r="B1231">
        <v>0.249078</v>
      </c>
      <c r="C1231">
        <f>VLOOKUP(A1231,[1]总校正后表!$A:$X,24,0)</f>
        <v>1.8229355</v>
      </c>
    </row>
    <row r="1232" spans="1:3">
      <c r="A1232" t="s">
        <v>1261</v>
      </c>
      <c r="B1232">
        <v>0.249721</v>
      </c>
      <c r="C1232">
        <f>VLOOKUP(A1232,[1]总校正后表!$A:$X,24,0)</f>
        <v>2.436816</v>
      </c>
    </row>
    <row r="1233" spans="1:3">
      <c r="A1233" t="s">
        <v>1260</v>
      </c>
      <c r="B1233">
        <v>0.251015</v>
      </c>
      <c r="C1233">
        <f>VLOOKUP(A1233,[1]总校正后表!$A:$X,24,0)</f>
        <v>1.7686354</v>
      </c>
    </row>
    <row r="1234" spans="1:3">
      <c r="A1234" t="s">
        <v>1252</v>
      </c>
      <c r="B1234">
        <v>0.252931</v>
      </c>
      <c r="C1234">
        <f>VLOOKUP(A1234,[1]总校正后表!$A:$X,24,0)</f>
        <v>2.7202265</v>
      </c>
    </row>
    <row r="1235" spans="1:3">
      <c r="A1235" t="s">
        <v>533</v>
      </c>
      <c r="B1235">
        <v>0.25459</v>
      </c>
      <c r="C1235">
        <f>VLOOKUP(A1235,[1]总校正后表!$A:$X,24,0)</f>
        <v>2.309526</v>
      </c>
    </row>
    <row r="1236" spans="1:3">
      <c r="A1236" t="s">
        <v>665</v>
      </c>
      <c r="B1236">
        <v>0.259208</v>
      </c>
      <c r="C1236">
        <f>VLOOKUP(A1236,[1]总校正后表!$A:$X,24,0)</f>
        <v>1.5251197</v>
      </c>
    </row>
    <row r="1237" spans="1:3">
      <c r="A1237" t="s">
        <v>501</v>
      </c>
      <c r="B1237">
        <v>0.259379</v>
      </c>
      <c r="C1237">
        <f>VLOOKUP(A1237,[1]总校正后表!$A:$X,24,0)</f>
        <v>2.316116</v>
      </c>
    </row>
    <row r="1238" spans="1:3">
      <c r="A1238" t="s">
        <v>844</v>
      </c>
      <c r="B1238">
        <v>0.260253</v>
      </c>
      <c r="C1238">
        <f>VLOOKUP(A1238,[1]总校正后表!$A:$X,24,0)</f>
        <v>2.5405131</v>
      </c>
    </row>
    <row r="1239" spans="1:3">
      <c r="A1239" t="s">
        <v>193</v>
      </c>
      <c r="B1239">
        <v>0.260331</v>
      </c>
      <c r="C1239">
        <f>VLOOKUP(A1239,[1]总校正后表!$A:$X,24,0)</f>
        <v>2.036916</v>
      </c>
    </row>
    <row r="1240" spans="1:3">
      <c r="A1240" t="s">
        <v>1068</v>
      </c>
      <c r="B1240">
        <v>0.263957</v>
      </c>
      <c r="C1240">
        <f>VLOOKUP(A1240,[1]总校正后表!$A:$X,24,0)</f>
        <v>1.272606</v>
      </c>
    </row>
    <row r="1241" spans="1:3">
      <c r="A1241" t="s">
        <v>1037</v>
      </c>
      <c r="B1241">
        <v>0.265937</v>
      </c>
      <c r="C1241">
        <f>VLOOKUP(A1241,[1]总校正后表!$A:$X,24,0)</f>
        <v>1.7794701</v>
      </c>
    </row>
    <row r="1242" spans="1:3">
      <c r="A1242" t="s">
        <v>1243</v>
      </c>
      <c r="B1242">
        <v>0.266907</v>
      </c>
      <c r="C1242">
        <f>VLOOKUP(A1242,[1]总校正后表!$A:$X,24,0)</f>
        <v>1.6684755</v>
      </c>
    </row>
    <row r="1243" spans="1:3">
      <c r="A1243" t="s">
        <v>838</v>
      </c>
      <c r="B1243">
        <v>0.27023</v>
      </c>
      <c r="C1243">
        <f>VLOOKUP(A1243,[1]总校正后表!$A:$X,24,0)</f>
        <v>1.4183886</v>
      </c>
    </row>
    <row r="1244" spans="1:3">
      <c r="A1244" t="s">
        <v>1138</v>
      </c>
      <c r="B1244">
        <v>0.27849</v>
      </c>
      <c r="C1244">
        <f>VLOOKUP(A1244,[1]总校正后表!$A:$X,24,0)</f>
        <v>2.147695</v>
      </c>
    </row>
    <row r="1245" spans="1:3">
      <c r="A1245" t="s">
        <v>1237</v>
      </c>
      <c r="B1245">
        <v>0.279121</v>
      </c>
      <c r="C1245">
        <f>VLOOKUP(A1245,[1]总校正后表!$A:$X,24,0)</f>
        <v>1.737981</v>
      </c>
    </row>
    <row r="1246" spans="1:3">
      <c r="A1246" t="s">
        <v>930</v>
      </c>
      <c r="B1246">
        <v>0.282119</v>
      </c>
      <c r="C1246">
        <f>VLOOKUP(A1246,[1]总校正后表!$A:$X,24,0)</f>
        <v>1.7723954</v>
      </c>
    </row>
    <row r="1247" spans="1:3">
      <c r="A1247" t="s">
        <v>33</v>
      </c>
      <c r="B1247">
        <v>0.283351</v>
      </c>
      <c r="C1247">
        <f>VLOOKUP(A1247,[1]总校正后表!$A:$X,24,0)</f>
        <v>2.198324</v>
      </c>
    </row>
    <row r="1248" spans="1:3">
      <c r="A1248" t="s">
        <v>575</v>
      </c>
      <c r="B1248">
        <v>0.284604</v>
      </c>
      <c r="C1248">
        <f>VLOOKUP(A1248,[1]总校正后表!$A:$X,24,0)</f>
        <v>1.898325</v>
      </c>
    </row>
    <row r="1249" spans="1:3">
      <c r="A1249" t="s">
        <v>1128</v>
      </c>
      <c r="B1249">
        <v>0.287788</v>
      </c>
      <c r="C1249">
        <f>VLOOKUP(A1249,[1]总校正后表!$A:$X,24,0)</f>
        <v>1.4365157</v>
      </c>
    </row>
    <row r="1250" spans="1:3">
      <c r="A1250" t="s">
        <v>797</v>
      </c>
      <c r="B1250">
        <v>0.290032</v>
      </c>
      <c r="C1250">
        <f>VLOOKUP(A1250,[1]总校正后表!$A:$X,24,0)</f>
        <v>2.795225</v>
      </c>
    </row>
    <row r="1251" spans="1:3">
      <c r="A1251" t="s">
        <v>776</v>
      </c>
      <c r="B1251">
        <v>0.290534</v>
      </c>
      <c r="C1251">
        <f>VLOOKUP(A1251,[1]总校正后表!$A:$X,24,0)</f>
        <v>1.8812097</v>
      </c>
    </row>
    <row r="1252" spans="1:3">
      <c r="A1252" t="s">
        <v>938</v>
      </c>
      <c r="B1252">
        <v>0.291954</v>
      </c>
      <c r="C1252">
        <f>VLOOKUP(A1252,[1]总校正后表!$A:$X,24,0)</f>
        <v>2.0279936</v>
      </c>
    </row>
    <row r="1253" spans="1:3">
      <c r="A1253" t="s">
        <v>97</v>
      </c>
      <c r="B1253">
        <v>0.293162</v>
      </c>
      <c r="C1253">
        <f>VLOOKUP(A1253,[1]总校正后表!$A:$X,24,0)</f>
        <v>2.2386541</v>
      </c>
    </row>
    <row r="1254" spans="1:3">
      <c r="A1254" t="s">
        <v>809</v>
      </c>
      <c r="B1254">
        <v>0.297159</v>
      </c>
      <c r="C1254">
        <f>VLOOKUP(A1254,[1]总校正后表!$A:$X,24,0)</f>
        <v>1.2472415</v>
      </c>
    </row>
    <row r="1255" spans="1:3">
      <c r="A1255" t="s">
        <v>1099</v>
      </c>
      <c r="B1255">
        <v>0.30014</v>
      </c>
      <c r="C1255">
        <f>VLOOKUP(A1255,[1]总校正后表!$A:$X,24,0)</f>
        <v>2.4887936</v>
      </c>
    </row>
    <row r="1256" spans="1:3">
      <c r="A1256" t="s">
        <v>302</v>
      </c>
      <c r="B1256">
        <v>0.303992</v>
      </c>
      <c r="C1256">
        <f>VLOOKUP(A1256,[1]总校正后表!$A:$X,24,0)</f>
        <v>1.956326</v>
      </c>
    </row>
    <row r="1257" spans="1:3">
      <c r="A1257" t="s">
        <v>742</v>
      </c>
      <c r="B1257">
        <v>0.308278</v>
      </c>
      <c r="C1257">
        <f>VLOOKUP(A1257,[1]总校正后表!$A:$X,24,0)</f>
        <v>1.7587204</v>
      </c>
    </row>
    <row r="1258" spans="1:3">
      <c r="A1258" t="s">
        <v>24</v>
      </c>
      <c r="B1258">
        <v>0.312143</v>
      </c>
      <c r="C1258">
        <f>VLOOKUP(A1258,[1]总校正后表!$A:$X,24,0)</f>
        <v>2.517505</v>
      </c>
    </row>
    <row r="1259" spans="1:3">
      <c r="A1259" t="s">
        <v>1137</v>
      </c>
      <c r="B1259">
        <v>0.312697</v>
      </c>
      <c r="C1259">
        <f>VLOOKUP(A1259,[1]总校正后表!$A:$X,24,0)</f>
        <v>2.4871432</v>
      </c>
    </row>
    <row r="1260" spans="1:3">
      <c r="A1260" t="s">
        <v>727</v>
      </c>
      <c r="B1260">
        <v>0.313386</v>
      </c>
      <c r="C1260">
        <f>VLOOKUP(A1260,[1]总校正后表!$A:$X,24,0)</f>
        <v>2.1794691</v>
      </c>
    </row>
    <row r="1261" spans="1:3">
      <c r="A1261" t="s">
        <v>233</v>
      </c>
      <c r="B1261">
        <v>0.313632</v>
      </c>
      <c r="C1261">
        <f>VLOOKUP(A1261,[1]总校正后表!$A:$X,24,0)</f>
        <v>1.0613497</v>
      </c>
    </row>
    <row r="1262" spans="1:3">
      <c r="A1262" t="s">
        <v>241</v>
      </c>
      <c r="B1262">
        <v>0.313853</v>
      </c>
      <c r="C1262">
        <f>VLOOKUP(A1262,[1]总校正后表!$A:$X,24,0)</f>
        <v>1.7497104</v>
      </c>
    </row>
    <row r="1263" spans="1:3">
      <c r="A1263" t="s">
        <v>486</v>
      </c>
      <c r="B1263">
        <v>0.315287</v>
      </c>
      <c r="C1263">
        <f>VLOOKUP(A1263,[1]总校正后表!$A:$X,24,0)</f>
        <v>1.1868751</v>
      </c>
    </row>
    <row r="1264" spans="1:3">
      <c r="A1264" t="s">
        <v>1236</v>
      </c>
      <c r="B1264">
        <v>0.324372</v>
      </c>
      <c r="C1264">
        <f>VLOOKUP(A1264,[1]总校正后表!$A:$X,24,0)</f>
        <v>3.091055</v>
      </c>
    </row>
    <row r="1265" spans="1:3">
      <c r="A1265" t="s">
        <v>123</v>
      </c>
      <c r="B1265">
        <v>0.32725</v>
      </c>
      <c r="C1265">
        <f>VLOOKUP(A1265,[1]总校正后表!$A:$X,24,0)</f>
        <v>2.2355054</v>
      </c>
    </row>
    <row r="1266" spans="1:3">
      <c r="A1266" t="s">
        <v>1228</v>
      </c>
      <c r="B1266">
        <v>0.32968</v>
      </c>
      <c r="C1266">
        <f>VLOOKUP(A1266,[1]总校正后表!$A:$X,24,0)</f>
        <v>1.7744186</v>
      </c>
    </row>
    <row r="1267" spans="1:3">
      <c r="A1267" t="s">
        <v>1227</v>
      </c>
      <c r="B1267">
        <v>0.330445</v>
      </c>
      <c r="C1267">
        <f>VLOOKUP(A1267,[1]总校正后表!$A:$X,24,0)</f>
        <v>2.648455</v>
      </c>
    </row>
    <row r="1268" spans="1:3">
      <c r="A1268" t="s">
        <v>760</v>
      </c>
      <c r="B1268">
        <v>0.332601</v>
      </c>
      <c r="C1268">
        <f>VLOOKUP(A1268,[1]总校正后表!$A:$X,24,0)</f>
        <v>1.8694715</v>
      </c>
    </row>
    <row r="1269" spans="1:3">
      <c r="A1269" t="s">
        <v>562</v>
      </c>
      <c r="B1269">
        <v>0.333468</v>
      </c>
      <c r="C1269">
        <f>VLOOKUP(A1269,[1]总校正后表!$A:$X,24,0)</f>
        <v>1.6755326</v>
      </c>
    </row>
    <row r="1270" spans="1:3">
      <c r="A1270" t="s">
        <v>757</v>
      </c>
      <c r="B1270">
        <v>0.341789</v>
      </c>
      <c r="C1270">
        <f>VLOOKUP(A1270,[1]总校正后表!$A:$X,24,0)</f>
        <v>2.1254936</v>
      </c>
    </row>
    <row r="1271" spans="1:3">
      <c r="A1271" t="s">
        <v>612</v>
      </c>
      <c r="B1271">
        <v>0.345716</v>
      </c>
      <c r="C1271">
        <f>VLOOKUP(A1271,[1]总校正后表!$A:$X,24,0)</f>
        <v>2.2370126</v>
      </c>
    </row>
    <row r="1272" spans="1:3">
      <c r="A1272" t="s">
        <v>709</v>
      </c>
      <c r="B1272">
        <v>0.346008</v>
      </c>
      <c r="C1272">
        <f>VLOOKUP(A1272,[1]总校正后表!$A:$X,24,0)</f>
        <v>2.8923097</v>
      </c>
    </row>
    <row r="1273" spans="1:3">
      <c r="A1273" t="s">
        <v>617</v>
      </c>
      <c r="B1273">
        <v>0.346158</v>
      </c>
      <c r="C1273">
        <f>VLOOKUP(A1273,[1]总校正后表!$A:$X,24,0)</f>
        <v>2.2408755</v>
      </c>
    </row>
    <row r="1274" spans="1:3">
      <c r="A1274" t="s">
        <v>1239</v>
      </c>
      <c r="B1274">
        <v>0.351592</v>
      </c>
      <c r="C1274">
        <f>VLOOKUP(A1274,[1]总校正后表!$A:$X,24,0)</f>
        <v>2.8444794</v>
      </c>
    </row>
    <row r="1275" spans="1:3">
      <c r="A1275" t="s">
        <v>1033</v>
      </c>
      <c r="B1275">
        <v>0.352852</v>
      </c>
      <c r="C1275">
        <f>VLOOKUP(A1275,[1]总校正后表!$A:$X,24,0)</f>
        <v>1.9956686</v>
      </c>
    </row>
    <row r="1276" spans="1:3">
      <c r="A1276" t="s">
        <v>429</v>
      </c>
      <c r="B1276">
        <v>0.360331</v>
      </c>
      <c r="C1276">
        <f>VLOOKUP(A1276,[1]总校正后表!$A:$X,24,0)</f>
        <v>2.188606</v>
      </c>
    </row>
    <row r="1277" spans="1:3">
      <c r="A1277" t="s">
        <v>342</v>
      </c>
      <c r="B1277">
        <v>0.364683</v>
      </c>
      <c r="C1277">
        <f>VLOOKUP(A1277,[1]总校正后表!$A:$X,24,0)</f>
        <v>2.1897931</v>
      </c>
    </row>
    <row r="1278" spans="1:3">
      <c r="A1278" t="s">
        <v>958</v>
      </c>
      <c r="B1278">
        <v>0.365719</v>
      </c>
      <c r="C1278">
        <f>VLOOKUP(A1278,[1]总校正后表!$A:$X,24,0)</f>
        <v>1.724765</v>
      </c>
    </row>
    <row r="1279" spans="1:3">
      <c r="A1279" t="s">
        <v>767</v>
      </c>
      <c r="B1279">
        <v>0.371471</v>
      </c>
      <c r="C1279">
        <f>VLOOKUP(A1279,[1]总校正后表!$A:$X,24,0)</f>
        <v>1.2916386</v>
      </c>
    </row>
    <row r="1280" spans="1:3">
      <c r="A1280" t="s">
        <v>436</v>
      </c>
      <c r="B1280">
        <v>0.374024</v>
      </c>
      <c r="C1280">
        <f>VLOOKUP(A1280,[1]总校正后表!$A:$X,24,0)</f>
        <v>2.338251</v>
      </c>
    </row>
    <row r="1281" spans="1:3">
      <c r="A1281" t="s">
        <v>1002</v>
      </c>
      <c r="B1281">
        <v>0.375653</v>
      </c>
      <c r="C1281">
        <f>VLOOKUP(A1281,[1]总校正后表!$A:$X,24,0)</f>
        <v>2.0381057</v>
      </c>
    </row>
    <row r="1282" spans="1:3">
      <c r="A1282" t="s">
        <v>1017</v>
      </c>
      <c r="B1282">
        <v>0.381815</v>
      </c>
      <c r="C1282">
        <f>VLOOKUP(A1282,[1]总校正后表!$A:$X,24,0)</f>
        <v>2.1268865</v>
      </c>
    </row>
    <row r="1283" spans="1:3">
      <c r="A1283" t="s">
        <v>763</v>
      </c>
      <c r="B1283">
        <v>0.385116</v>
      </c>
      <c r="C1283">
        <f>VLOOKUP(A1283,[1]总校正后表!$A:$X,24,0)</f>
        <v>2.3364792</v>
      </c>
    </row>
    <row r="1284" spans="1:3">
      <c r="A1284" t="s">
        <v>682</v>
      </c>
      <c r="B1284">
        <v>0.389686</v>
      </c>
      <c r="C1284">
        <f>VLOOKUP(A1284,[1]总校正后表!$A:$X,24,0)</f>
        <v>2.4928304</v>
      </c>
    </row>
    <row r="1285" spans="1:3">
      <c r="A1285" t="s">
        <v>134</v>
      </c>
      <c r="B1285">
        <v>0.39116</v>
      </c>
      <c r="C1285">
        <f>VLOOKUP(A1285,[1]总校正后表!$A:$X,24,0)</f>
        <v>3.1964394</v>
      </c>
    </row>
    <row r="1286" spans="1:3">
      <c r="A1286" t="s">
        <v>184</v>
      </c>
      <c r="B1286">
        <v>0.396847</v>
      </c>
      <c r="C1286">
        <f>VLOOKUP(A1286,[1]总校正后表!$A:$X,24,0)</f>
        <v>1.9999342</v>
      </c>
    </row>
    <row r="1287" spans="1:3">
      <c r="A1287" t="s">
        <v>907</v>
      </c>
      <c r="B1287">
        <v>0.412601</v>
      </c>
      <c r="C1287">
        <f>VLOOKUP(A1287,[1]总校正后表!$A:$X,24,0)</f>
        <v>2.3022507</v>
      </c>
    </row>
    <row r="1288" spans="1:3">
      <c r="A1288" t="s">
        <v>204</v>
      </c>
      <c r="B1288">
        <v>0.415258</v>
      </c>
      <c r="C1288">
        <f>VLOOKUP(A1288,[1]总校正后表!$A:$X,24,0)</f>
        <v>2.3784765</v>
      </c>
    </row>
    <row r="1289" spans="1:3">
      <c r="A1289" t="s">
        <v>76</v>
      </c>
      <c r="B1289">
        <v>0.420301</v>
      </c>
      <c r="C1289">
        <f>VLOOKUP(A1289,[1]总校正后表!$A:$X,24,0)</f>
        <v>2.3058141</v>
      </c>
    </row>
    <row r="1290" spans="1:3">
      <c r="A1290" t="s">
        <v>689</v>
      </c>
      <c r="B1290">
        <v>0.42179</v>
      </c>
      <c r="C1290">
        <f>VLOOKUP(A1290,[1]总校正后表!$A:$X,24,0)</f>
        <v>3.0578197</v>
      </c>
    </row>
    <row r="1291" spans="1:3">
      <c r="A1291" t="s">
        <v>902</v>
      </c>
      <c r="B1291">
        <v>0.429126</v>
      </c>
      <c r="C1291">
        <f>VLOOKUP(A1291,[1]总校正后表!$A:$X,24,0)</f>
        <v>2.8471504</v>
      </c>
    </row>
    <row r="1292" spans="1:3">
      <c r="A1292" t="s">
        <v>1078</v>
      </c>
      <c r="B1292">
        <v>0.437086</v>
      </c>
      <c r="C1292">
        <f>VLOOKUP(A1292,[1]总校正后表!$A:$X,24,0)</f>
        <v>2.981334</v>
      </c>
    </row>
    <row r="1293" spans="1:3">
      <c r="A1293" t="s">
        <v>1281</v>
      </c>
      <c r="B1293">
        <v>0.439837</v>
      </c>
      <c r="C1293">
        <f>VLOOKUP(A1293,[1]总校正后表!$A:$X,24,0)</f>
        <v>2.5245907</v>
      </c>
    </row>
    <row r="1294" spans="1:3">
      <c r="A1294" t="s">
        <v>1282</v>
      </c>
      <c r="B1294">
        <v>0.458338</v>
      </c>
      <c r="C1294">
        <f>VLOOKUP(A1294,[1]总校正后表!$A:$X,24,0)</f>
        <v>1.8604257</v>
      </c>
    </row>
    <row r="1295" spans="1:3">
      <c r="A1295" t="s">
        <v>592</v>
      </c>
      <c r="B1295">
        <v>0.502035</v>
      </c>
      <c r="C1295">
        <f>VLOOKUP(A1295,[1]总校正后表!$A:$X,24,0)</f>
        <v>2.618396</v>
      </c>
    </row>
    <row r="1296" spans="1:3">
      <c r="A1296" t="s">
        <v>676</v>
      </c>
      <c r="B1296">
        <v>0.521075</v>
      </c>
      <c r="C1296">
        <f>VLOOKUP(A1296,[1]总校正后表!$A:$X,24,0)</f>
        <v>3.029181</v>
      </c>
    </row>
    <row r="1297" spans="1:3">
      <c r="A1297" t="s">
        <v>5</v>
      </c>
      <c r="B1297">
        <v>0.523463</v>
      </c>
      <c r="C1297">
        <f>VLOOKUP(A1297,[1]总校正后表!$A:$X,24,0)</f>
        <v>2.468625</v>
      </c>
    </row>
    <row r="1298" spans="1:3">
      <c r="A1298" t="s">
        <v>416</v>
      </c>
      <c r="B1298">
        <v>0.531901</v>
      </c>
      <c r="C1298">
        <f>VLOOKUP(A1298,[1]总校正后表!$A:$X,24,0)</f>
        <v>2.6559707</v>
      </c>
    </row>
    <row r="1299" spans="1:3">
      <c r="A1299" t="s">
        <v>688</v>
      </c>
      <c r="B1299">
        <v>0.566123</v>
      </c>
      <c r="C1299">
        <f>VLOOKUP(A1299,[1]总校正后表!$A:$X,24,0)</f>
        <v>3.001095</v>
      </c>
    </row>
    <row r="1300" spans="1:3">
      <c r="A1300" t="s">
        <v>606</v>
      </c>
      <c r="B1300">
        <v>0.572469</v>
      </c>
      <c r="C1300">
        <f>VLOOKUP(A1300,[1]总校正后表!$A:$X,24,0)</f>
        <v>2.7096341</v>
      </c>
    </row>
    <row r="1301" spans="1:3">
      <c r="A1301" t="s">
        <v>234</v>
      </c>
      <c r="B1301">
        <v>0.575051</v>
      </c>
      <c r="C1301">
        <f>VLOOKUP(A1301,[1]总校正后表!$A:$X,24,0)</f>
        <v>3.1291441</v>
      </c>
    </row>
    <row r="1302" spans="1:3">
      <c r="A1302" t="s">
        <v>462</v>
      </c>
      <c r="B1302">
        <v>0.602762</v>
      </c>
      <c r="C1302">
        <f>VLOOKUP(A1302,[1]总校正后表!$A:$X,24,0)</f>
        <v>2.9577907</v>
      </c>
    </row>
    <row r="1303" spans="1:3">
      <c r="A1303" t="s">
        <v>890</v>
      </c>
      <c r="B1303">
        <v>0.669652</v>
      </c>
      <c r="C1303">
        <f>VLOOKUP(A1303,[1]总校正后表!$A:$X,24,0)</f>
        <v>2.9846965</v>
      </c>
    </row>
    <row r="1304" spans="2:2">
      <c r="B1304">
        <f>AVERAGE(B2:B1303)</f>
        <v>-0.0156277724862519</v>
      </c>
    </row>
  </sheetData>
  <sortState ref="A2:C1303">
    <sortCondition ref="B2"/>
  </sortState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04"/>
  <sheetViews>
    <sheetView topLeftCell="A709" workbookViewId="0">
      <selection activeCell="E3" sqref="E3"/>
    </sheetView>
  </sheetViews>
  <sheetFormatPr defaultColWidth="8.72727272727273" defaultRowHeight="14" outlineLevelCol="4"/>
  <cols>
    <col min="2" max="2" width="14"/>
    <col min="3" max="3" width="12.8181818181818"/>
    <col min="5" max="5" width="11.7272727272727"/>
  </cols>
  <sheetData>
    <row r="1" spans="1:2">
      <c r="A1" t="s">
        <v>0</v>
      </c>
      <c r="B1" t="s">
        <v>1</v>
      </c>
    </row>
    <row r="2" spans="1:5">
      <c r="A2" t="s">
        <v>675</v>
      </c>
      <c r="B2">
        <v>-0.0517339</v>
      </c>
      <c r="C2">
        <f>VLOOKUP(A2,[1]总校正后表!$A:$Y,25,0)</f>
        <v>0.03115993</v>
      </c>
      <c r="E2">
        <f>PEARSON(B2:B1303,C2:C1303)</f>
        <v>0.571065040419663</v>
      </c>
    </row>
    <row r="3" spans="1:3">
      <c r="A3" t="s">
        <v>579</v>
      </c>
      <c r="B3">
        <v>-0.0510553</v>
      </c>
      <c r="C3">
        <f>VLOOKUP(A3,[1]总校正后表!$A:$Y,25,0)</f>
        <v>0.02561481</v>
      </c>
    </row>
    <row r="4" spans="1:3">
      <c r="A4" t="s">
        <v>756</v>
      </c>
      <c r="B4">
        <v>-0.0492218</v>
      </c>
      <c r="C4">
        <f>VLOOKUP(A4,[1]总校正后表!$A:$Y,25,0)</f>
        <v>0.0551597</v>
      </c>
    </row>
    <row r="5" spans="1:3">
      <c r="A5" t="s">
        <v>947</v>
      </c>
      <c r="B5">
        <v>-0.048861</v>
      </c>
      <c r="C5">
        <f>VLOOKUP(A5,[1]总校正后表!$A:$Y,25,0)</f>
        <v>0.015155706</v>
      </c>
    </row>
    <row r="6" spans="1:3">
      <c r="A6" t="s">
        <v>496</v>
      </c>
      <c r="B6">
        <v>-0.0478502</v>
      </c>
      <c r="C6">
        <f>VLOOKUP(A6,[1]总校正后表!$A:$Y,25,0)</f>
        <v>0.08751567</v>
      </c>
    </row>
    <row r="7" spans="1:3">
      <c r="A7" t="s">
        <v>773</v>
      </c>
      <c r="B7">
        <v>-0.0476574</v>
      </c>
      <c r="C7">
        <f>VLOOKUP(A7,[1]总校正后表!$A:$Y,25,0)</f>
        <v>0.05676644</v>
      </c>
    </row>
    <row r="8" spans="1:3">
      <c r="A8" t="s">
        <v>421</v>
      </c>
      <c r="B8">
        <v>-0.0467602</v>
      </c>
      <c r="C8">
        <f>VLOOKUP(A8,[1]总校正后表!$A:$Y,25,0)</f>
        <v>0.07913528</v>
      </c>
    </row>
    <row r="9" spans="1:3">
      <c r="A9" t="s">
        <v>666</v>
      </c>
      <c r="B9">
        <v>-0.0464963</v>
      </c>
      <c r="C9">
        <f>VLOOKUP(A9,[1]总校正后表!$A:$Y,25,0)</f>
        <v>0.04918804</v>
      </c>
    </row>
    <row r="10" spans="1:3">
      <c r="A10" t="s">
        <v>158</v>
      </c>
      <c r="B10">
        <v>-0.0460981</v>
      </c>
      <c r="C10">
        <f>VLOOKUP(A10,[1]总校正后表!$A:$Y,25,0)</f>
        <v>0.09783867</v>
      </c>
    </row>
    <row r="11" spans="1:3">
      <c r="A11" t="s">
        <v>162</v>
      </c>
      <c r="B11">
        <v>-0.0445262</v>
      </c>
      <c r="C11">
        <f>VLOOKUP(A11,[1]总校正后表!$A:$Y,25,0)</f>
        <v>0.08683657</v>
      </c>
    </row>
    <row r="12" spans="1:3">
      <c r="A12" t="s">
        <v>871</v>
      </c>
      <c r="B12">
        <v>-0.043944</v>
      </c>
      <c r="C12">
        <f>VLOOKUP(A12,[1]总校正后表!$A:$Y,25,0)</f>
        <v>0.09898514</v>
      </c>
    </row>
    <row r="13" spans="1:3">
      <c r="A13" t="s">
        <v>109</v>
      </c>
      <c r="B13">
        <v>-0.0422086</v>
      </c>
      <c r="C13">
        <f>VLOOKUP(A13,[1]总校正后表!$A:$Y,25,0)</f>
        <v>0.07818388</v>
      </c>
    </row>
    <row r="14" spans="1:3">
      <c r="A14" t="s">
        <v>722</v>
      </c>
      <c r="B14">
        <v>-0.0418978</v>
      </c>
      <c r="C14">
        <f>VLOOKUP(A14,[1]总校正后表!$A:$Y,25,0)</f>
        <v>0.06940798</v>
      </c>
    </row>
    <row r="15" spans="1:3">
      <c r="A15" t="s">
        <v>967</v>
      </c>
      <c r="B15">
        <v>-0.041566</v>
      </c>
      <c r="C15">
        <f>VLOOKUP(A15,[1]总校正后表!$A:$Y,25,0)</f>
        <v>0.02577834</v>
      </c>
    </row>
    <row r="16" spans="1:3">
      <c r="A16" t="s">
        <v>390</v>
      </c>
      <c r="B16">
        <v>-0.0412998</v>
      </c>
      <c r="C16">
        <f>VLOOKUP(A16,[1]总校正后表!$A:$Y,25,0)</f>
        <v>0.08474147</v>
      </c>
    </row>
    <row r="17" spans="1:3">
      <c r="A17" t="s">
        <v>1045</v>
      </c>
      <c r="B17">
        <v>-0.0411789</v>
      </c>
      <c r="C17">
        <f>VLOOKUP(A17,[1]总校正后表!$A:$Y,25,0)</f>
        <v>0.12503153</v>
      </c>
    </row>
    <row r="18" spans="1:3">
      <c r="A18" t="s">
        <v>568</v>
      </c>
      <c r="B18">
        <v>-0.0405107</v>
      </c>
      <c r="C18">
        <f>VLOOKUP(A18,[1]总校正后表!$A:$Y,25,0)</f>
        <v>0.05332043</v>
      </c>
    </row>
    <row r="19" spans="1:3">
      <c r="A19" t="s">
        <v>1112</v>
      </c>
      <c r="B19">
        <v>-0.040415</v>
      </c>
      <c r="C19">
        <f>VLOOKUP(A19,[1]总校正后表!$A:$Y,25,0)</f>
        <v>0.06108674</v>
      </c>
    </row>
    <row r="20" spans="1:3">
      <c r="A20" t="s">
        <v>664</v>
      </c>
      <c r="B20">
        <v>-0.0399142</v>
      </c>
      <c r="C20">
        <f>VLOOKUP(A20,[1]总校正后表!$A:$Y,25,0)</f>
        <v>0.06702474</v>
      </c>
    </row>
    <row r="21" spans="1:3">
      <c r="A21" t="s">
        <v>1203</v>
      </c>
      <c r="B21">
        <v>-0.0396606</v>
      </c>
      <c r="C21">
        <f>VLOOKUP(A21,[1]总校正后表!$A:$Y,25,0)</f>
        <v>0.04638667</v>
      </c>
    </row>
    <row r="22" spans="1:3">
      <c r="A22" t="s">
        <v>224</v>
      </c>
      <c r="B22">
        <v>-0.0380405</v>
      </c>
      <c r="C22">
        <f>VLOOKUP(A22,[1]总校正后表!$A:$Y,25,0)</f>
        <v>0.08281084</v>
      </c>
    </row>
    <row r="23" spans="1:3">
      <c r="A23" t="s">
        <v>623</v>
      </c>
      <c r="B23">
        <v>-0.0378404</v>
      </c>
      <c r="C23">
        <f>VLOOKUP(A23,[1]总校正后表!$A:$Y,25,0)</f>
        <v>0.07129587</v>
      </c>
    </row>
    <row r="24" spans="1:3">
      <c r="A24" t="s">
        <v>1098</v>
      </c>
      <c r="B24">
        <v>-0.0378147</v>
      </c>
      <c r="C24">
        <f>VLOOKUP(A24,[1]总校正后表!$A:$Y,25,0)</f>
        <v>0.0580767</v>
      </c>
    </row>
    <row r="25" spans="1:3">
      <c r="A25" t="s">
        <v>939</v>
      </c>
      <c r="B25">
        <v>-0.0373566</v>
      </c>
      <c r="C25">
        <f>VLOOKUP(A25,[1]总校正后表!$A:$Y,25,0)</f>
        <v>0.0779724</v>
      </c>
    </row>
    <row r="26" spans="1:3">
      <c r="A26" t="s">
        <v>252</v>
      </c>
      <c r="B26">
        <v>-0.0371671</v>
      </c>
      <c r="C26">
        <f>VLOOKUP(A26,[1]总校正后表!$A:$Y,25,0)</f>
        <v>0.06189357</v>
      </c>
    </row>
    <row r="27" spans="1:3">
      <c r="A27" t="s">
        <v>788</v>
      </c>
      <c r="B27">
        <v>-0.0370267</v>
      </c>
      <c r="C27">
        <f>VLOOKUP(A27,[1]总校正后表!$A:$Y,25,0)</f>
        <v>0.02326347</v>
      </c>
    </row>
    <row r="28" spans="1:3">
      <c r="A28" t="s">
        <v>44</v>
      </c>
      <c r="B28">
        <v>-0.0366817</v>
      </c>
      <c r="C28">
        <f>VLOOKUP(A28,[1]总校正后表!$A:$Y,25,0)</f>
        <v>0.09497704</v>
      </c>
    </row>
    <row r="29" spans="1:3">
      <c r="A29" t="s">
        <v>507</v>
      </c>
      <c r="B29">
        <v>-0.0365958</v>
      </c>
      <c r="C29">
        <f>VLOOKUP(A29,[1]总校正后表!$A:$Y,25,0)</f>
        <v>0.07199007</v>
      </c>
    </row>
    <row r="30" spans="1:3">
      <c r="A30" t="s">
        <v>628</v>
      </c>
      <c r="B30">
        <v>-0.0365874</v>
      </c>
      <c r="C30">
        <f>VLOOKUP(A30,[1]总校正后表!$A:$Y,25,0)</f>
        <v>0.02765125</v>
      </c>
    </row>
    <row r="31" spans="1:3">
      <c r="A31" t="s">
        <v>839</v>
      </c>
      <c r="B31">
        <v>-0.0365745</v>
      </c>
      <c r="C31">
        <f>VLOOKUP(A31,[1]总校正后表!$A:$Y,25,0)</f>
        <v>0.07709594</v>
      </c>
    </row>
    <row r="32" spans="1:3">
      <c r="A32" t="s">
        <v>846</v>
      </c>
      <c r="B32">
        <v>-0.0365548</v>
      </c>
      <c r="C32">
        <f>VLOOKUP(A32,[1]总校正后表!$A:$Y,25,0)</f>
        <v>0.02563993</v>
      </c>
    </row>
    <row r="33" spans="1:3">
      <c r="A33" t="s">
        <v>254</v>
      </c>
      <c r="B33">
        <v>-0.0363957</v>
      </c>
      <c r="C33">
        <f>VLOOKUP(A33,[1]总校正后表!$A:$Y,25,0)</f>
        <v>0.06634048</v>
      </c>
    </row>
    <row r="34" spans="1:3">
      <c r="A34" t="s">
        <v>153</v>
      </c>
      <c r="B34">
        <v>-0.0362724</v>
      </c>
      <c r="C34">
        <f>VLOOKUP(A34,[1]总校正后表!$A:$Y,25,0)</f>
        <v>0.10895568</v>
      </c>
    </row>
    <row r="35" spans="1:3">
      <c r="A35" t="s">
        <v>593</v>
      </c>
      <c r="B35">
        <v>-0.0362407</v>
      </c>
      <c r="C35">
        <f>VLOOKUP(A35,[1]总校正后表!$A:$Y,25,0)</f>
        <v>0.03779233</v>
      </c>
    </row>
    <row r="36" spans="1:3">
      <c r="A36" t="s">
        <v>778</v>
      </c>
      <c r="B36">
        <v>-0.0361483</v>
      </c>
      <c r="C36">
        <f>VLOOKUP(A36,[1]总校正后表!$A:$Y,25,0)</f>
        <v>0.03207497</v>
      </c>
    </row>
    <row r="37" spans="1:3">
      <c r="A37" t="s">
        <v>92</v>
      </c>
      <c r="B37">
        <v>-0.0359474</v>
      </c>
      <c r="C37">
        <f>VLOOKUP(A37,[1]总校正后表!$A:$Y,25,0)</f>
        <v>0.03178273</v>
      </c>
    </row>
    <row r="38" spans="1:3">
      <c r="A38" t="s">
        <v>1171</v>
      </c>
      <c r="B38">
        <v>-0.0358175</v>
      </c>
      <c r="C38">
        <f>VLOOKUP(A38,[1]总校正后表!$A:$Y,25,0)</f>
        <v>0.018478</v>
      </c>
    </row>
    <row r="39" spans="1:3">
      <c r="A39" t="s">
        <v>470</v>
      </c>
      <c r="B39">
        <v>-0.0356833</v>
      </c>
      <c r="C39">
        <f>VLOOKUP(A39,[1]总校正后表!$A:$Y,25,0)</f>
        <v>0.06732043</v>
      </c>
    </row>
    <row r="40" spans="1:3">
      <c r="A40" t="s">
        <v>432</v>
      </c>
      <c r="B40">
        <v>-0.0353478</v>
      </c>
      <c r="C40">
        <f>VLOOKUP(A40,[1]总校正后表!$A:$Y,25,0)</f>
        <v>0.04977374</v>
      </c>
    </row>
    <row r="41" spans="1:3">
      <c r="A41" t="s">
        <v>759</v>
      </c>
      <c r="B41">
        <v>-0.0350483</v>
      </c>
      <c r="C41">
        <f>VLOOKUP(A41,[1]总校正后表!$A:$Y,25,0)</f>
        <v>0.12479074</v>
      </c>
    </row>
    <row r="42" spans="1:3">
      <c r="A42" t="s">
        <v>207</v>
      </c>
      <c r="B42">
        <v>-0.0347298</v>
      </c>
      <c r="C42">
        <f>VLOOKUP(A42,[1]总校正后表!$A:$Y,25,0)</f>
        <v>0.05200467</v>
      </c>
    </row>
    <row r="43" spans="1:3">
      <c r="A43" t="s">
        <v>482</v>
      </c>
      <c r="B43">
        <v>-0.0344813</v>
      </c>
      <c r="C43">
        <f>VLOOKUP(A43,[1]总校正后表!$A:$Y,25,0)</f>
        <v>0.13637817</v>
      </c>
    </row>
    <row r="44" spans="1:3">
      <c r="A44" t="s">
        <v>621</v>
      </c>
      <c r="B44">
        <v>-0.0342498</v>
      </c>
      <c r="C44">
        <f>VLOOKUP(A44,[1]总校正后表!$A:$Y,25,0)</f>
        <v>0.04786307</v>
      </c>
    </row>
    <row r="45" spans="1:3">
      <c r="A45" t="s">
        <v>223</v>
      </c>
      <c r="B45">
        <v>-0.0340593</v>
      </c>
      <c r="C45">
        <f>VLOOKUP(A45,[1]总校正后表!$A:$Y,25,0)</f>
        <v>0.04012687</v>
      </c>
    </row>
    <row r="46" spans="1:3">
      <c r="A46" t="s">
        <v>653</v>
      </c>
      <c r="B46">
        <v>-0.0340311</v>
      </c>
      <c r="C46">
        <f>VLOOKUP(A46,[1]总校正后表!$A:$Y,25,0)</f>
        <v>0.10775868</v>
      </c>
    </row>
    <row r="47" spans="1:3">
      <c r="A47" t="s">
        <v>179</v>
      </c>
      <c r="B47">
        <v>-0.0337707</v>
      </c>
      <c r="C47">
        <f>VLOOKUP(A47,[1]总校正后表!$A:$Y,25,0)</f>
        <v>0.09046363</v>
      </c>
    </row>
    <row r="48" spans="1:3">
      <c r="A48" t="s">
        <v>285</v>
      </c>
      <c r="B48">
        <v>-0.0337567</v>
      </c>
      <c r="C48">
        <f>VLOOKUP(A48,[1]总校正后表!$A:$Y,25,0)</f>
        <v>0.07094037</v>
      </c>
    </row>
    <row r="49" spans="1:3">
      <c r="A49" t="s">
        <v>1232</v>
      </c>
      <c r="B49">
        <v>-0.0337154</v>
      </c>
      <c r="C49">
        <f>VLOOKUP(A49,[1]总校正后表!$A:$Y,25,0)</f>
        <v>0.05267177</v>
      </c>
    </row>
    <row r="50" spans="1:3">
      <c r="A50" t="s">
        <v>899</v>
      </c>
      <c r="B50">
        <v>-0.0334495</v>
      </c>
      <c r="C50">
        <f>VLOOKUP(A50,[1]总校正后表!$A:$Y,25,0)</f>
        <v>0.11067184</v>
      </c>
    </row>
    <row r="51" spans="1:3">
      <c r="A51" t="s">
        <v>344</v>
      </c>
      <c r="B51">
        <v>-0.033368</v>
      </c>
      <c r="C51">
        <f>VLOOKUP(A51,[1]总校正后表!$A:$Y,25,0)</f>
        <v>0.0268702</v>
      </c>
    </row>
    <row r="52" spans="1:3">
      <c r="A52" t="s">
        <v>84</v>
      </c>
      <c r="B52">
        <v>-0.0333349</v>
      </c>
      <c r="C52">
        <f>VLOOKUP(A52,[1]总校正后表!$A:$Y,25,0)</f>
        <v>0.05191798</v>
      </c>
    </row>
    <row r="53" spans="1:3">
      <c r="A53" t="s">
        <v>1242</v>
      </c>
      <c r="B53">
        <v>-0.0328296</v>
      </c>
      <c r="C53">
        <f>VLOOKUP(A53,[1]总校正后表!$A:$Y,25,0)</f>
        <v>0.06317323</v>
      </c>
    </row>
    <row r="54" spans="1:3">
      <c r="A54" t="s">
        <v>1030</v>
      </c>
      <c r="B54">
        <v>-0.0326068</v>
      </c>
      <c r="C54">
        <f>VLOOKUP(A54,[1]总校正后表!$A:$Y,25,0)</f>
        <v>0.06746857</v>
      </c>
    </row>
    <row r="55" spans="1:3">
      <c r="A55" t="s">
        <v>866</v>
      </c>
      <c r="B55">
        <v>-0.0325691</v>
      </c>
      <c r="C55">
        <f>VLOOKUP(A55,[1]总校正后表!$A:$Y,25,0)</f>
        <v>0.0378787</v>
      </c>
    </row>
    <row r="56" spans="1:3">
      <c r="A56" t="s">
        <v>522</v>
      </c>
      <c r="B56">
        <v>-0.0325649</v>
      </c>
      <c r="C56">
        <f>VLOOKUP(A56,[1]总校正后表!$A:$Y,25,0)</f>
        <v>0.02032289</v>
      </c>
    </row>
    <row r="57" spans="1:3">
      <c r="A57" t="s">
        <v>23</v>
      </c>
      <c r="B57">
        <v>-0.0324365</v>
      </c>
      <c r="C57">
        <f>VLOOKUP(A57,[1]总校正后表!$A:$Y,25,0)</f>
        <v>0.08716533</v>
      </c>
    </row>
    <row r="58" spans="1:3">
      <c r="A58" t="s">
        <v>217</v>
      </c>
      <c r="B58">
        <v>-0.0324158</v>
      </c>
      <c r="C58">
        <f>VLOOKUP(A58,[1]总校正后表!$A:$Y,25,0)</f>
        <v>0.07941847</v>
      </c>
    </row>
    <row r="59" spans="1:3">
      <c r="A59" t="s">
        <v>70</v>
      </c>
      <c r="B59">
        <v>-0.0324063</v>
      </c>
      <c r="C59">
        <f>VLOOKUP(A59,[1]总校正后表!$A:$Y,25,0)</f>
        <v>0.06106813</v>
      </c>
    </row>
    <row r="60" spans="1:3">
      <c r="A60" t="s">
        <v>443</v>
      </c>
      <c r="B60">
        <v>-0.0323071</v>
      </c>
      <c r="C60">
        <f>VLOOKUP(A60,[1]总校正后表!$A:$Y,25,0)</f>
        <v>0.04929391</v>
      </c>
    </row>
    <row r="61" spans="1:3">
      <c r="A61" t="s">
        <v>63</v>
      </c>
      <c r="B61">
        <v>-0.0315438</v>
      </c>
      <c r="C61">
        <f>VLOOKUP(A61,[1]总校正后表!$A:$Y,25,0)</f>
        <v>0.07874704</v>
      </c>
    </row>
    <row r="62" spans="1:3">
      <c r="A62" t="s">
        <v>944</v>
      </c>
      <c r="B62">
        <v>-0.031356</v>
      </c>
      <c r="C62">
        <f>VLOOKUP(A62,[1]总校正后表!$A:$Y,25,0)</f>
        <v>0.14065154</v>
      </c>
    </row>
    <row r="63" spans="1:3">
      <c r="A63" t="s">
        <v>546</v>
      </c>
      <c r="B63">
        <v>-0.0313523</v>
      </c>
      <c r="C63">
        <f>VLOOKUP(A63,[1]总校正后表!$A:$Y,25,0)</f>
        <v>0.113261</v>
      </c>
    </row>
    <row r="64" spans="1:3">
      <c r="A64" t="s">
        <v>188</v>
      </c>
      <c r="B64">
        <v>-0.0308492</v>
      </c>
      <c r="C64">
        <f>VLOOKUP(A64,[1]总校正后表!$A:$Y,25,0)</f>
        <v>0.1076648</v>
      </c>
    </row>
    <row r="65" spans="1:3">
      <c r="A65" t="s">
        <v>1162</v>
      </c>
      <c r="B65">
        <v>-0.0307702</v>
      </c>
      <c r="C65">
        <f>VLOOKUP(A65,[1]总校正后表!$A:$Y,25,0)</f>
        <v>0.08561754</v>
      </c>
    </row>
    <row r="66" spans="1:3">
      <c r="A66" t="s">
        <v>627</v>
      </c>
      <c r="B66">
        <v>-0.0303407</v>
      </c>
      <c r="C66">
        <f>VLOOKUP(A66,[1]总校正后表!$A:$Y,25,0)</f>
        <v>0.10799678</v>
      </c>
    </row>
    <row r="67" spans="1:3">
      <c r="A67" t="s">
        <v>819</v>
      </c>
      <c r="B67">
        <v>-0.0303319</v>
      </c>
      <c r="C67">
        <f>VLOOKUP(A67,[1]总校正后表!$A:$Y,25,0)</f>
        <v>0.10142208</v>
      </c>
    </row>
    <row r="68" spans="1:3">
      <c r="A68" t="s">
        <v>456</v>
      </c>
      <c r="B68">
        <v>-0.0302516</v>
      </c>
      <c r="C68">
        <f>VLOOKUP(A68,[1]总校正后表!$A:$Y,25,0)</f>
        <v>0.0892235</v>
      </c>
    </row>
    <row r="69" spans="1:3">
      <c r="A69" t="s">
        <v>494</v>
      </c>
      <c r="B69">
        <v>-0.0302026</v>
      </c>
      <c r="C69">
        <f>VLOOKUP(A69,[1]总校正后表!$A:$Y,25,0)</f>
        <v>0.09346131</v>
      </c>
    </row>
    <row r="70" spans="1:3">
      <c r="A70" t="s">
        <v>547</v>
      </c>
      <c r="B70">
        <v>-0.0301389</v>
      </c>
      <c r="C70">
        <f>VLOOKUP(A70,[1]总校正后表!$A:$Y,25,0)</f>
        <v>0.10768718</v>
      </c>
    </row>
    <row r="71" spans="1:3">
      <c r="A71" t="s">
        <v>638</v>
      </c>
      <c r="B71">
        <v>-0.0301384</v>
      </c>
      <c r="C71">
        <f>VLOOKUP(A71,[1]总校正后表!$A:$Y,25,0)</f>
        <v>0.11276878</v>
      </c>
    </row>
    <row r="72" spans="1:3">
      <c r="A72" t="s">
        <v>164</v>
      </c>
      <c r="B72">
        <v>-0.0301079</v>
      </c>
      <c r="C72">
        <f>VLOOKUP(A72,[1]总校正后表!$A:$Y,25,0)</f>
        <v>0.0120426</v>
      </c>
    </row>
    <row r="73" spans="1:3">
      <c r="A73" t="s">
        <v>232</v>
      </c>
      <c r="B73">
        <v>-0.0300489</v>
      </c>
      <c r="C73">
        <f>VLOOKUP(A73,[1]总校正后表!$A:$Y,25,0)</f>
        <v>0.03362817</v>
      </c>
    </row>
    <row r="74" spans="1:3">
      <c r="A74" t="s">
        <v>45</v>
      </c>
      <c r="B74">
        <v>-0.0296624</v>
      </c>
      <c r="C74">
        <f>VLOOKUP(A74,[1]总校正后表!$A:$Y,25,0)</f>
        <v>0.12540693</v>
      </c>
    </row>
    <row r="75" spans="1:3">
      <c r="A75" t="s">
        <v>708</v>
      </c>
      <c r="B75">
        <v>-0.0296175</v>
      </c>
      <c r="C75">
        <f>VLOOKUP(A75,[1]总校正后表!$A:$Y,25,0)</f>
        <v>0.14055064</v>
      </c>
    </row>
    <row r="76" spans="1:3">
      <c r="A76" t="s">
        <v>58</v>
      </c>
      <c r="B76">
        <v>-0.0291823</v>
      </c>
      <c r="C76">
        <f>VLOOKUP(A76,[1]总校正后表!$A:$Y,25,0)</f>
        <v>0.09016208</v>
      </c>
    </row>
    <row r="77" spans="1:3">
      <c r="A77" t="s">
        <v>897</v>
      </c>
      <c r="B77">
        <v>-0.0291704</v>
      </c>
      <c r="C77">
        <f>VLOOKUP(A77,[1]总校正后表!$A:$Y,25,0)</f>
        <v>0.08858807</v>
      </c>
    </row>
    <row r="78" spans="1:3">
      <c r="A78" t="s">
        <v>481</v>
      </c>
      <c r="B78">
        <v>-0.0290508</v>
      </c>
      <c r="C78">
        <f>VLOOKUP(A78,[1]总校正后表!$A:$Y,25,0)</f>
        <v>0.0183604</v>
      </c>
    </row>
    <row r="79" spans="1:3">
      <c r="A79" t="s">
        <v>476</v>
      </c>
      <c r="B79">
        <v>-0.0289022</v>
      </c>
      <c r="C79">
        <f>VLOOKUP(A79,[1]总校正后表!$A:$Y,25,0)</f>
        <v>0.08251943</v>
      </c>
    </row>
    <row r="80" spans="1:3">
      <c r="A80" t="s">
        <v>122</v>
      </c>
      <c r="B80">
        <v>-0.0288971</v>
      </c>
      <c r="C80">
        <f>VLOOKUP(A80,[1]总校正后表!$A:$Y,25,0)</f>
        <v>0.10167683</v>
      </c>
    </row>
    <row r="81" spans="1:3">
      <c r="A81" t="s">
        <v>478</v>
      </c>
      <c r="B81">
        <v>-0.028888</v>
      </c>
      <c r="C81">
        <f>VLOOKUP(A81,[1]总校正后表!$A:$Y,25,0)</f>
        <v>0.02528984</v>
      </c>
    </row>
    <row r="82" spans="1:3">
      <c r="A82" t="s">
        <v>60</v>
      </c>
      <c r="B82">
        <v>-0.0283921</v>
      </c>
      <c r="C82">
        <f>VLOOKUP(A82,[1]总校正后表!$A:$Y,25,0)</f>
        <v>0.10065593</v>
      </c>
    </row>
    <row r="83" spans="1:3">
      <c r="A83" t="s">
        <v>71</v>
      </c>
      <c r="B83">
        <v>-0.0282926</v>
      </c>
      <c r="C83">
        <f>VLOOKUP(A83,[1]总校正后表!$A:$Y,25,0)</f>
        <v>0.03906174</v>
      </c>
    </row>
    <row r="84" spans="1:3">
      <c r="A84" t="s">
        <v>898</v>
      </c>
      <c r="B84">
        <v>-0.0281461</v>
      </c>
      <c r="C84">
        <f>VLOOKUP(A84,[1]总校正后表!$A:$Y,25,0)</f>
        <v>0.0264662</v>
      </c>
    </row>
    <row r="85" spans="1:3">
      <c r="A85" t="s">
        <v>108</v>
      </c>
      <c r="B85">
        <v>-0.028111</v>
      </c>
      <c r="C85">
        <f>VLOOKUP(A85,[1]总校正后表!$A:$Y,25,0)</f>
        <v>0.09747804</v>
      </c>
    </row>
    <row r="86" spans="1:3">
      <c r="A86" t="s">
        <v>924</v>
      </c>
      <c r="B86">
        <v>-0.0278401</v>
      </c>
      <c r="C86">
        <f>VLOOKUP(A86,[1]总校正后表!$A:$Y,25,0)</f>
        <v>0.01113125</v>
      </c>
    </row>
    <row r="87" spans="1:3">
      <c r="A87" t="s">
        <v>1085</v>
      </c>
      <c r="B87">
        <v>-0.027809</v>
      </c>
      <c r="C87">
        <f>VLOOKUP(A87,[1]总校正后表!$A:$Y,25,0)</f>
        <v>0.00704767</v>
      </c>
    </row>
    <row r="88" spans="1:3">
      <c r="A88" t="s">
        <v>467</v>
      </c>
      <c r="B88">
        <v>-0.0277371</v>
      </c>
      <c r="C88">
        <f>VLOOKUP(A88,[1]总校正后表!$A:$Y,25,0)</f>
        <v>0.10632801</v>
      </c>
    </row>
    <row r="89" spans="1:3">
      <c r="A89" t="s">
        <v>170</v>
      </c>
      <c r="B89">
        <v>-0.0277295</v>
      </c>
      <c r="C89">
        <f>VLOOKUP(A89,[1]总校正后表!$A:$Y,25,0)</f>
        <v>0.10159374</v>
      </c>
    </row>
    <row r="90" spans="1:3">
      <c r="A90" t="s">
        <v>813</v>
      </c>
      <c r="B90">
        <v>-0.027658</v>
      </c>
      <c r="C90">
        <f>VLOOKUP(A90,[1]总校正后表!$A:$Y,25,0)</f>
        <v>0.04586003</v>
      </c>
    </row>
    <row r="91" spans="1:3">
      <c r="A91" t="s">
        <v>516</v>
      </c>
      <c r="B91">
        <v>-0.0276179</v>
      </c>
      <c r="C91">
        <f>VLOOKUP(A91,[1]总校正后表!$A:$Y,25,0)</f>
        <v>0.05863673</v>
      </c>
    </row>
    <row r="92" spans="1:3">
      <c r="A92" t="s">
        <v>90</v>
      </c>
      <c r="B92">
        <v>-0.0275482</v>
      </c>
      <c r="C92">
        <f>VLOOKUP(A92,[1]总校正后表!$A:$Y,25,0)</f>
        <v>0.0245481</v>
      </c>
    </row>
    <row r="93" spans="1:3">
      <c r="A93" t="s">
        <v>534</v>
      </c>
      <c r="B93">
        <v>-0.027417</v>
      </c>
      <c r="C93">
        <f>VLOOKUP(A93,[1]总校正后表!$A:$Y,25,0)</f>
        <v>0.12290397</v>
      </c>
    </row>
    <row r="94" spans="1:3">
      <c r="A94" t="s">
        <v>120</v>
      </c>
      <c r="B94">
        <v>-0.0271858</v>
      </c>
      <c r="C94">
        <f>VLOOKUP(A94,[1]总校正后表!$A:$Y,25,0)</f>
        <v>0.1047628</v>
      </c>
    </row>
    <row r="95" spans="1:3">
      <c r="A95" t="s">
        <v>780</v>
      </c>
      <c r="B95">
        <v>-0.0270461</v>
      </c>
      <c r="C95">
        <f>VLOOKUP(A95,[1]总校正后表!$A:$Y,25,0)</f>
        <v>0.01906505</v>
      </c>
    </row>
    <row r="96" spans="1:3">
      <c r="A96" t="s">
        <v>667</v>
      </c>
      <c r="B96">
        <v>-0.0269862</v>
      </c>
      <c r="C96">
        <f>VLOOKUP(A96,[1]总校正后表!$A:$Y,25,0)</f>
        <v>0.07166227</v>
      </c>
    </row>
    <row r="97" spans="1:3">
      <c r="A97" t="s">
        <v>493</v>
      </c>
      <c r="B97">
        <v>-0.0269458</v>
      </c>
      <c r="C97">
        <f>VLOOKUP(A97,[1]总校正后表!$A:$Y,25,0)</f>
        <v>0.0825542</v>
      </c>
    </row>
    <row r="98" spans="1:3">
      <c r="A98" t="s">
        <v>995</v>
      </c>
      <c r="B98">
        <v>-0.0268359</v>
      </c>
      <c r="C98">
        <f>VLOOKUP(A98,[1]总校正后表!$A:$Y,25,0)</f>
        <v>0.06991547</v>
      </c>
    </row>
    <row r="99" spans="1:3">
      <c r="A99" t="s">
        <v>19</v>
      </c>
      <c r="B99">
        <v>-0.0266995</v>
      </c>
      <c r="C99">
        <f>VLOOKUP(A99,[1]总校正后表!$A:$Y,25,0)</f>
        <v>0.09511533</v>
      </c>
    </row>
    <row r="100" spans="1:3">
      <c r="A100" t="s">
        <v>817</v>
      </c>
      <c r="B100">
        <v>-0.0266246</v>
      </c>
      <c r="C100">
        <f>VLOOKUP(A100,[1]总校正后表!$A:$Y,25,0)</f>
        <v>0.0453247</v>
      </c>
    </row>
    <row r="101" spans="1:3">
      <c r="A101" t="s">
        <v>1272</v>
      </c>
      <c r="B101">
        <v>-0.0264992</v>
      </c>
      <c r="C101">
        <f>VLOOKUP(A101,[1]总校正后表!$A:$Y,25,0)</f>
        <v>0.0429635</v>
      </c>
    </row>
    <row r="102" spans="1:3">
      <c r="A102" t="s">
        <v>827</v>
      </c>
      <c r="B102">
        <v>-0.0262722</v>
      </c>
      <c r="C102">
        <f>VLOOKUP(A102,[1]总校正后表!$A:$Y,25,0)</f>
        <v>0.0249034</v>
      </c>
    </row>
    <row r="103" spans="1:3">
      <c r="A103" t="s">
        <v>1029</v>
      </c>
      <c r="B103">
        <v>-0.0261887</v>
      </c>
      <c r="C103">
        <f>VLOOKUP(A103,[1]总校正后表!$A:$Y,25,0)</f>
        <v>0.04888758</v>
      </c>
    </row>
    <row r="104" spans="1:3">
      <c r="A104" t="s">
        <v>352</v>
      </c>
      <c r="B104">
        <v>-0.0261228</v>
      </c>
      <c r="C104">
        <f>VLOOKUP(A104,[1]总校正后表!$A:$Y,25,0)</f>
        <v>0.08916433</v>
      </c>
    </row>
    <row r="105" spans="1:3">
      <c r="A105" t="s">
        <v>353</v>
      </c>
      <c r="B105">
        <v>-0.0260835</v>
      </c>
      <c r="C105">
        <f>VLOOKUP(A105,[1]总校正后表!$A:$Y,25,0)</f>
        <v>0.09086657</v>
      </c>
    </row>
    <row r="106" spans="1:3">
      <c r="A106" t="s">
        <v>658</v>
      </c>
      <c r="B106">
        <v>-0.026017</v>
      </c>
      <c r="C106">
        <f>VLOOKUP(A106,[1]总校正后表!$A:$Y,25,0)</f>
        <v>0.0537883</v>
      </c>
    </row>
    <row r="107" spans="1:3">
      <c r="A107" t="s">
        <v>749</v>
      </c>
      <c r="B107">
        <v>-0.0259156</v>
      </c>
      <c r="C107">
        <f>VLOOKUP(A107,[1]总校正后表!$A:$Y,25,0)</f>
        <v>0.08541317</v>
      </c>
    </row>
    <row r="108" spans="1:3">
      <c r="A108" t="s">
        <v>378</v>
      </c>
      <c r="B108">
        <v>-0.0256929</v>
      </c>
      <c r="C108">
        <f>VLOOKUP(A108,[1]总校正后表!$A:$Y,25,0)</f>
        <v>0.04449634</v>
      </c>
    </row>
    <row r="109" spans="1:3">
      <c r="A109" t="s">
        <v>34</v>
      </c>
      <c r="B109">
        <v>-0.0253834</v>
      </c>
      <c r="C109">
        <f>VLOOKUP(A109,[1]总校正后表!$A:$Y,25,0)</f>
        <v>0.03794</v>
      </c>
    </row>
    <row r="110" spans="1:3">
      <c r="A110" t="s">
        <v>530</v>
      </c>
      <c r="B110">
        <v>-0.0253443</v>
      </c>
      <c r="C110">
        <f>VLOOKUP(A110,[1]总校正后表!$A:$Y,25,0)</f>
        <v>0.09354507</v>
      </c>
    </row>
    <row r="111" spans="1:3">
      <c r="A111" t="s">
        <v>1082</v>
      </c>
      <c r="B111">
        <v>-0.0252812</v>
      </c>
      <c r="C111">
        <f>VLOOKUP(A111,[1]总校正后表!$A:$Y,25,0)</f>
        <v>0.15567967</v>
      </c>
    </row>
    <row r="112" spans="1:3">
      <c r="A112" t="s">
        <v>392</v>
      </c>
      <c r="B112">
        <v>-0.0251808</v>
      </c>
      <c r="C112">
        <f>VLOOKUP(A112,[1]总校正后表!$A:$Y,25,0)</f>
        <v>0.07955997</v>
      </c>
    </row>
    <row r="113" spans="1:3">
      <c r="A113" t="s">
        <v>717</v>
      </c>
      <c r="B113">
        <v>-0.0250808</v>
      </c>
      <c r="C113">
        <f>VLOOKUP(A113,[1]总校正后表!$A:$Y,25,0)</f>
        <v>0.03020778</v>
      </c>
    </row>
    <row r="114" spans="1:3">
      <c r="A114" t="s">
        <v>1003</v>
      </c>
      <c r="B114">
        <v>-0.0249712</v>
      </c>
      <c r="C114">
        <f>VLOOKUP(A114,[1]总校正后表!$A:$Y,25,0)</f>
        <v>0.09586914</v>
      </c>
    </row>
    <row r="115" spans="1:3">
      <c r="A115" t="s">
        <v>851</v>
      </c>
      <c r="B115">
        <v>-0.0247906</v>
      </c>
      <c r="C115">
        <f>VLOOKUP(A115,[1]总校正后表!$A:$Y,25,0)</f>
        <v>0.09586383</v>
      </c>
    </row>
    <row r="116" spans="1:3">
      <c r="A116" t="s">
        <v>85</v>
      </c>
      <c r="B116">
        <v>-0.0245951</v>
      </c>
      <c r="C116">
        <f>VLOOKUP(A116,[1]总校正后表!$A:$Y,25,0)</f>
        <v>0.08656283</v>
      </c>
    </row>
    <row r="117" spans="1:3">
      <c r="A117" t="s">
        <v>498</v>
      </c>
      <c r="B117">
        <v>-0.0245199</v>
      </c>
      <c r="C117">
        <f>VLOOKUP(A117,[1]总校正后表!$A:$Y,25,0)</f>
        <v>0.05675354</v>
      </c>
    </row>
    <row r="118" spans="1:3">
      <c r="A118" t="s">
        <v>622</v>
      </c>
      <c r="B118">
        <v>-0.0243067</v>
      </c>
      <c r="C118">
        <f>VLOOKUP(A118,[1]总校正后表!$A:$Y,25,0)</f>
        <v>0.08487308</v>
      </c>
    </row>
    <row r="119" spans="1:3">
      <c r="A119" t="s">
        <v>298</v>
      </c>
      <c r="B119">
        <v>-0.0242889</v>
      </c>
      <c r="C119">
        <f>VLOOKUP(A119,[1]总校正后表!$A:$Y,25,0)</f>
        <v>0.20161478</v>
      </c>
    </row>
    <row r="120" spans="1:3">
      <c r="A120" t="s">
        <v>440</v>
      </c>
      <c r="B120">
        <v>-0.0241492</v>
      </c>
      <c r="C120">
        <f>VLOOKUP(A120,[1]总校正后表!$A:$Y,25,0)</f>
        <v>0.10529263</v>
      </c>
    </row>
    <row r="121" spans="1:3">
      <c r="A121" t="s">
        <v>524</v>
      </c>
      <c r="B121">
        <v>-0.0241288</v>
      </c>
      <c r="C121">
        <f>VLOOKUP(A121,[1]总校正后表!$A:$Y,25,0)</f>
        <v>0.0929201</v>
      </c>
    </row>
    <row r="122" spans="1:3">
      <c r="A122" t="s">
        <v>450</v>
      </c>
      <c r="B122">
        <v>-0.024078</v>
      </c>
      <c r="C122">
        <f>VLOOKUP(A122,[1]总校正后表!$A:$Y,25,0)</f>
        <v>0.06994407</v>
      </c>
    </row>
    <row r="123" spans="1:3">
      <c r="A123" t="s">
        <v>57</v>
      </c>
      <c r="B123">
        <v>-0.0240699</v>
      </c>
      <c r="C123">
        <f>VLOOKUP(A123,[1]总校正后表!$A:$Y,25,0)</f>
        <v>0.09923663</v>
      </c>
    </row>
    <row r="124" spans="1:3">
      <c r="A124" t="s">
        <v>811</v>
      </c>
      <c r="B124">
        <v>-0.0239123</v>
      </c>
      <c r="C124">
        <f>VLOOKUP(A124,[1]总校正后表!$A:$Y,25,0)</f>
        <v>0.07592207</v>
      </c>
    </row>
    <row r="125" spans="1:3">
      <c r="A125" t="s">
        <v>891</v>
      </c>
      <c r="B125">
        <v>-0.0238656</v>
      </c>
      <c r="C125">
        <f>VLOOKUP(A125,[1]总校正后表!$A:$Y,25,0)</f>
        <v>0.06828088</v>
      </c>
    </row>
    <row r="126" spans="1:3">
      <c r="A126" t="s">
        <v>857</v>
      </c>
      <c r="B126">
        <v>-0.0236627</v>
      </c>
      <c r="C126">
        <f>VLOOKUP(A126,[1]总校正后表!$A:$Y,25,0)</f>
        <v>0.05335013</v>
      </c>
    </row>
    <row r="127" spans="1:3">
      <c r="A127" t="s">
        <v>269</v>
      </c>
      <c r="B127">
        <v>-0.0236224</v>
      </c>
      <c r="C127">
        <f>VLOOKUP(A127,[1]总校正后表!$A:$Y,25,0)</f>
        <v>0.12041477</v>
      </c>
    </row>
    <row r="128" spans="1:3">
      <c r="A128" t="s">
        <v>8</v>
      </c>
      <c r="B128">
        <v>-0.0234965</v>
      </c>
      <c r="C128">
        <f>VLOOKUP(A128,[1]总校正后表!$A:$Y,25,0)</f>
        <v>0.1530787</v>
      </c>
    </row>
    <row r="129" spans="1:3">
      <c r="A129" t="s">
        <v>956</v>
      </c>
      <c r="B129">
        <v>-0.0234502</v>
      </c>
      <c r="C129">
        <f>VLOOKUP(A129,[1]总校正后表!$A:$Y,25,0)</f>
        <v>0.06865297</v>
      </c>
    </row>
    <row r="130" spans="1:3">
      <c r="A130" t="s">
        <v>65</v>
      </c>
      <c r="B130">
        <v>-0.0233038</v>
      </c>
      <c r="C130">
        <f>VLOOKUP(A130,[1]总校正后表!$A:$Y,25,0)</f>
        <v>0.08330443</v>
      </c>
    </row>
    <row r="131" spans="1:3">
      <c r="A131" t="s">
        <v>1028</v>
      </c>
      <c r="B131">
        <v>-0.023257</v>
      </c>
      <c r="C131">
        <f>VLOOKUP(A131,[1]总校正后表!$A:$Y,25,0)</f>
        <v>0.1244956</v>
      </c>
    </row>
    <row r="132" spans="1:3">
      <c r="A132" t="s">
        <v>104</v>
      </c>
      <c r="B132">
        <v>-0.0232172</v>
      </c>
      <c r="C132">
        <f>VLOOKUP(A132,[1]总校正后表!$A:$Y,25,0)</f>
        <v>0.06738057</v>
      </c>
    </row>
    <row r="133" spans="1:3">
      <c r="A133" t="s">
        <v>349</v>
      </c>
      <c r="B133">
        <v>-0.0231581</v>
      </c>
      <c r="C133">
        <f>VLOOKUP(A133,[1]总校正后表!$A:$Y,25,0)</f>
        <v>0.06921284</v>
      </c>
    </row>
    <row r="134" spans="1:3">
      <c r="A134" t="s">
        <v>680</v>
      </c>
      <c r="B134">
        <v>-0.0231149</v>
      </c>
      <c r="C134">
        <f>VLOOKUP(A134,[1]总校正后表!$A:$Y,25,0)</f>
        <v>0.0898971</v>
      </c>
    </row>
    <row r="135" spans="1:3">
      <c r="A135" t="s">
        <v>1075</v>
      </c>
      <c r="B135">
        <v>-0.0231056</v>
      </c>
      <c r="C135">
        <f>VLOOKUP(A135,[1]总校正后表!$A:$Y,25,0)</f>
        <v>0.07822584</v>
      </c>
    </row>
    <row r="136" spans="1:3">
      <c r="A136" t="s">
        <v>823</v>
      </c>
      <c r="B136">
        <v>-0.0230901</v>
      </c>
      <c r="C136">
        <f>VLOOKUP(A136,[1]总校正后表!$A:$Y,25,0)</f>
        <v>0.03614545</v>
      </c>
    </row>
    <row r="137" spans="1:3">
      <c r="A137" t="s">
        <v>563</v>
      </c>
      <c r="B137">
        <v>-0.0229764</v>
      </c>
      <c r="C137">
        <f>VLOOKUP(A137,[1]总校正后表!$A:$Y,25,0)</f>
        <v>0.11067483</v>
      </c>
    </row>
    <row r="138" spans="1:3">
      <c r="A138" t="s">
        <v>1048</v>
      </c>
      <c r="B138">
        <v>-0.0229174</v>
      </c>
      <c r="C138">
        <f>VLOOKUP(A138,[1]总校正后表!$A:$Y,25,0)</f>
        <v>0.20385184</v>
      </c>
    </row>
    <row r="139" spans="1:3">
      <c r="A139" t="s">
        <v>786</v>
      </c>
      <c r="B139">
        <v>-0.0229154</v>
      </c>
      <c r="C139">
        <f>VLOOKUP(A139,[1]总校正后表!$A:$Y,25,0)</f>
        <v>0.0814183</v>
      </c>
    </row>
    <row r="140" spans="1:3">
      <c r="A140" t="s">
        <v>833</v>
      </c>
      <c r="B140">
        <v>-0.0227248</v>
      </c>
      <c r="C140">
        <f>VLOOKUP(A140,[1]总校正后表!$A:$Y,25,0)</f>
        <v>0.05352563</v>
      </c>
    </row>
    <row r="141" spans="1:3">
      <c r="A141" t="s">
        <v>885</v>
      </c>
      <c r="B141">
        <v>-0.0226928</v>
      </c>
      <c r="C141">
        <f>VLOOKUP(A141,[1]总校正后表!$A:$Y,25,0)</f>
        <v>0.0784384</v>
      </c>
    </row>
    <row r="142" spans="1:3">
      <c r="A142" t="s">
        <v>520</v>
      </c>
      <c r="B142">
        <v>-0.0226435</v>
      </c>
      <c r="C142">
        <f>VLOOKUP(A142,[1]总校正后表!$A:$Y,25,0)</f>
        <v>0.04057694</v>
      </c>
    </row>
    <row r="143" spans="1:3">
      <c r="A143" t="s">
        <v>873</v>
      </c>
      <c r="B143">
        <v>-0.022598</v>
      </c>
      <c r="C143">
        <f>VLOOKUP(A143,[1]总校正后表!$A:$Y,25,0)</f>
        <v>0.1389926</v>
      </c>
    </row>
    <row r="144" spans="1:3">
      <c r="A144" t="s">
        <v>489</v>
      </c>
      <c r="B144">
        <v>-0.0223418</v>
      </c>
      <c r="C144">
        <f>VLOOKUP(A144,[1]总校正后表!$A:$Y,25,0)</f>
        <v>0.0587649</v>
      </c>
    </row>
    <row r="145" spans="1:3">
      <c r="A145" t="s">
        <v>523</v>
      </c>
      <c r="B145">
        <v>-0.0222651</v>
      </c>
      <c r="C145">
        <f>VLOOKUP(A145,[1]总校正后表!$A:$Y,25,0)</f>
        <v>0.11896837</v>
      </c>
    </row>
    <row r="146" spans="1:3">
      <c r="A146" t="s">
        <v>1193</v>
      </c>
      <c r="B146">
        <v>-0.022088</v>
      </c>
      <c r="C146">
        <f>VLOOKUP(A146,[1]总校正后表!$A:$Y,25,0)</f>
        <v>0.0306087</v>
      </c>
    </row>
    <row r="147" spans="1:3">
      <c r="A147" t="s">
        <v>87</v>
      </c>
      <c r="B147">
        <v>-0.0219639</v>
      </c>
      <c r="C147">
        <f>VLOOKUP(A147,[1]总校正后表!$A:$Y,25,0)</f>
        <v>0.19225878</v>
      </c>
    </row>
    <row r="148" spans="1:3">
      <c r="A148" t="s">
        <v>715</v>
      </c>
      <c r="B148">
        <v>-0.0219186</v>
      </c>
      <c r="C148">
        <f>VLOOKUP(A148,[1]总校正后表!$A:$Y,25,0)</f>
        <v>0.1199255</v>
      </c>
    </row>
    <row r="149" spans="1:3">
      <c r="A149" t="s">
        <v>303</v>
      </c>
      <c r="B149">
        <v>-0.021772</v>
      </c>
      <c r="C149">
        <f>VLOOKUP(A149,[1]总校正后表!$A:$Y,25,0)</f>
        <v>0.08171341</v>
      </c>
    </row>
    <row r="150" spans="1:3">
      <c r="A150" t="s">
        <v>263</v>
      </c>
      <c r="B150">
        <v>-0.0217713</v>
      </c>
      <c r="C150">
        <f>VLOOKUP(A150,[1]总校正后表!$A:$Y,25,0)</f>
        <v>0.0762192</v>
      </c>
    </row>
    <row r="151" spans="1:3">
      <c r="A151" t="s">
        <v>551</v>
      </c>
      <c r="B151">
        <v>-0.0216405</v>
      </c>
      <c r="C151">
        <f>VLOOKUP(A151,[1]总校正后表!$A:$Y,25,0)</f>
        <v>0.11751684</v>
      </c>
    </row>
    <row r="152" spans="1:3">
      <c r="A152" t="s">
        <v>455</v>
      </c>
      <c r="B152">
        <v>-0.0215352</v>
      </c>
      <c r="C152">
        <f>VLOOKUP(A152,[1]总校正后表!$A:$Y,25,0)</f>
        <v>0.03862377</v>
      </c>
    </row>
    <row r="153" spans="1:3">
      <c r="A153" t="s">
        <v>724</v>
      </c>
      <c r="B153">
        <v>-0.0214042</v>
      </c>
      <c r="C153">
        <f>VLOOKUP(A153,[1]总校正后表!$A:$Y,25,0)</f>
        <v>0.11788078</v>
      </c>
    </row>
    <row r="154" spans="1:3">
      <c r="A154" t="s">
        <v>463</v>
      </c>
      <c r="B154">
        <v>-0.0213913</v>
      </c>
      <c r="C154">
        <f>VLOOKUP(A154,[1]总校正后表!$A:$Y,25,0)</f>
        <v>0.06764415</v>
      </c>
    </row>
    <row r="155" spans="1:3">
      <c r="A155" t="s">
        <v>922</v>
      </c>
      <c r="B155">
        <v>-0.0213605</v>
      </c>
      <c r="C155">
        <f>VLOOKUP(A155,[1]总校正后表!$A:$Y,25,0)</f>
        <v>0.02124324</v>
      </c>
    </row>
    <row r="156" spans="1:3">
      <c r="A156" t="s">
        <v>1109</v>
      </c>
      <c r="B156">
        <v>-0.0211989</v>
      </c>
      <c r="C156">
        <f>VLOOKUP(A156,[1]总校正后表!$A:$Y,25,0)</f>
        <v>0.11485595</v>
      </c>
    </row>
    <row r="157" spans="1:3">
      <c r="A157" t="s">
        <v>212</v>
      </c>
      <c r="B157">
        <v>-0.021183</v>
      </c>
      <c r="C157">
        <f>VLOOKUP(A157,[1]总校正后表!$A:$Y,25,0)</f>
        <v>0.11208084</v>
      </c>
    </row>
    <row r="158" spans="1:3">
      <c r="A158" t="s">
        <v>916</v>
      </c>
      <c r="B158">
        <v>-0.0211049</v>
      </c>
      <c r="C158">
        <f>VLOOKUP(A158,[1]总校正后表!$A:$Y,25,0)</f>
        <v>0.17175295</v>
      </c>
    </row>
    <row r="159" spans="1:3">
      <c r="A159" t="s">
        <v>411</v>
      </c>
      <c r="B159">
        <v>-0.021077</v>
      </c>
      <c r="C159">
        <f>VLOOKUP(A159,[1]总校正后表!$A:$Y,25,0)</f>
        <v>0.093465</v>
      </c>
    </row>
    <row r="160" spans="1:3">
      <c r="A160" t="s">
        <v>888</v>
      </c>
      <c r="B160">
        <v>-0.0210638</v>
      </c>
      <c r="C160">
        <f>VLOOKUP(A160,[1]总校正后表!$A:$Y,25,0)</f>
        <v>0.0967623</v>
      </c>
    </row>
    <row r="161" spans="1:3">
      <c r="A161" t="s">
        <v>824</v>
      </c>
      <c r="B161">
        <v>-0.0209994</v>
      </c>
      <c r="C161">
        <f>VLOOKUP(A161,[1]总校正后表!$A:$Y,25,0)</f>
        <v>0.05860984</v>
      </c>
    </row>
    <row r="162" spans="1:3">
      <c r="A162" t="s">
        <v>1120</v>
      </c>
      <c r="B162">
        <v>-0.0209866</v>
      </c>
      <c r="C162">
        <f>VLOOKUP(A162,[1]总校正后表!$A:$Y,25,0)</f>
        <v>0.10613498</v>
      </c>
    </row>
    <row r="163" spans="1:3">
      <c r="A163" t="s">
        <v>784</v>
      </c>
      <c r="B163">
        <v>-0.020849</v>
      </c>
      <c r="C163">
        <f>VLOOKUP(A163,[1]总校正后表!$A:$Y,25,0)</f>
        <v>0.0530049</v>
      </c>
    </row>
    <row r="164" spans="1:3">
      <c r="A164" t="s">
        <v>911</v>
      </c>
      <c r="B164">
        <v>-0.0207446</v>
      </c>
      <c r="C164">
        <f>VLOOKUP(A164,[1]总校正后表!$A:$Y,25,0)</f>
        <v>0.06598094</v>
      </c>
    </row>
    <row r="165" spans="1:3">
      <c r="A165" t="s">
        <v>754</v>
      </c>
      <c r="B165">
        <v>-0.020585</v>
      </c>
      <c r="C165">
        <f>VLOOKUP(A165,[1]总校正后表!$A:$Y,25,0)</f>
        <v>0.13178373</v>
      </c>
    </row>
    <row r="166" spans="1:3">
      <c r="A166" t="s">
        <v>216</v>
      </c>
      <c r="B166">
        <v>-0.020452</v>
      </c>
      <c r="C166">
        <f>VLOOKUP(A166,[1]总校正后表!$A:$Y,25,0)</f>
        <v>0.01304254</v>
      </c>
    </row>
    <row r="167" spans="1:3">
      <c r="A167" t="s">
        <v>403</v>
      </c>
      <c r="B167">
        <v>-0.0203681</v>
      </c>
      <c r="C167">
        <f>VLOOKUP(A167,[1]总校正后表!$A:$Y,25,0)</f>
        <v>0.06442193</v>
      </c>
    </row>
    <row r="168" spans="1:3">
      <c r="A168" t="s">
        <v>1284</v>
      </c>
      <c r="B168">
        <v>-0.0201164</v>
      </c>
      <c r="C168">
        <f>VLOOKUP(A168,[1]总校正后表!$A:$Y,25,0)</f>
        <v>0.1130296</v>
      </c>
    </row>
    <row r="169" spans="1:3">
      <c r="A169" t="s">
        <v>914</v>
      </c>
      <c r="B169">
        <v>-0.020097</v>
      </c>
      <c r="C169">
        <f>VLOOKUP(A169,[1]总校正后表!$A:$Y,25,0)</f>
        <v>0.05149843</v>
      </c>
    </row>
    <row r="170" spans="1:3">
      <c r="A170" t="s">
        <v>935</v>
      </c>
      <c r="B170">
        <v>-0.0200924</v>
      </c>
      <c r="C170">
        <f>VLOOKUP(A170,[1]总校正后表!$A:$Y,25,0)</f>
        <v>0.04937653</v>
      </c>
    </row>
    <row r="171" spans="1:3">
      <c r="A171" t="s">
        <v>407</v>
      </c>
      <c r="B171">
        <v>-0.0200467</v>
      </c>
      <c r="C171">
        <f>VLOOKUP(A171,[1]总校正后表!$A:$Y,25,0)</f>
        <v>0.14826868</v>
      </c>
    </row>
    <row r="172" spans="1:3">
      <c r="A172" t="s">
        <v>386</v>
      </c>
      <c r="B172">
        <v>-0.0200403</v>
      </c>
      <c r="C172">
        <f>VLOOKUP(A172,[1]总校正后表!$A:$Y,25,0)</f>
        <v>0.011214093</v>
      </c>
    </row>
    <row r="173" spans="1:3">
      <c r="A173" t="s">
        <v>652</v>
      </c>
      <c r="B173">
        <v>-0.0199645</v>
      </c>
      <c r="C173">
        <f>VLOOKUP(A173,[1]总校正后表!$A:$Y,25,0)</f>
        <v>0.07109458</v>
      </c>
    </row>
    <row r="174" spans="1:3">
      <c r="A174" t="s">
        <v>374</v>
      </c>
      <c r="B174">
        <v>-0.0199618</v>
      </c>
      <c r="C174">
        <f>VLOOKUP(A174,[1]总校正后表!$A:$Y,25,0)</f>
        <v>0.12417201</v>
      </c>
    </row>
    <row r="175" spans="1:3">
      <c r="A175" t="s">
        <v>1006</v>
      </c>
      <c r="B175">
        <v>-0.0199549</v>
      </c>
      <c r="C175">
        <f>VLOOKUP(A175,[1]总校正后表!$A:$Y,25,0)</f>
        <v>0.009649247</v>
      </c>
    </row>
    <row r="176" spans="1:3">
      <c r="A176" t="s">
        <v>795</v>
      </c>
      <c r="B176">
        <v>-0.0199426</v>
      </c>
      <c r="C176">
        <f>VLOOKUP(A176,[1]总校正后表!$A:$Y,25,0)</f>
        <v>0.09271967</v>
      </c>
    </row>
    <row r="177" spans="1:3">
      <c r="A177" t="s">
        <v>402</v>
      </c>
      <c r="B177">
        <v>-0.0198367</v>
      </c>
      <c r="C177">
        <f>VLOOKUP(A177,[1]总校正后表!$A:$Y,25,0)</f>
        <v>0.06305558</v>
      </c>
    </row>
    <row r="178" spans="1:3">
      <c r="A178" t="s">
        <v>198</v>
      </c>
      <c r="B178">
        <v>-0.019804</v>
      </c>
      <c r="C178">
        <f>VLOOKUP(A178,[1]总校正后表!$A:$Y,25,0)</f>
        <v>0.04613988</v>
      </c>
    </row>
    <row r="179" spans="1:3">
      <c r="A179" t="s">
        <v>505</v>
      </c>
      <c r="B179">
        <v>-0.0197676</v>
      </c>
      <c r="C179">
        <f>VLOOKUP(A179,[1]总校正后表!$A:$Y,25,0)</f>
        <v>0.09404007</v>
      </c>
    </row>
    <row r="180" spans="1:3">
      <c r="A180" t="s">
        <v>221</v>
      </c>
      <c r="B180">
        <v>-0.0197534</v>
      </c>
      <c r="C180">
        <f>VLOOKUP(A180,[1]总校正后表!$A:$Y,25,0)</f>
        <v>0.14695257</v>
      </c>
    </row>
    <row r="181" spans="1:3">
      <c r="A181" t="s">
        <v>408</v>
      </c>
      <c r="B181">
        <v>-0.0197484</v>
      </c>
      <c r="C181">
        <f>VLOOKUP(A181,[1]总校正后表!$A:$Y,25,0)</f>
        <v>0.02630186</v>
      </c>
    </row>
    <row r="182" spans="1:3">
      <c r="A182" t="s">
        <v>177</v>
      </c>
      <c r="B182">
        <v>-0.0197149</v>
      </c>
      <c r="C182">
        <f>VLOOKUP(A182,[1]总校正后表!$A:$Y,25,0)</f>
        <v>0.07960158</v>
      </c>
    </row>
    <row r="183" spans="1:3">
      <c r="A183" t="s">
        <v>1123</v>
      </c>
      <c r="B183">
        <v>-0.0196989</v>
      </c>
      <c r="C183">
        <f>VLOOKUP(A183,[1]总校正后表!$A:$Y,25,0)</f>
        <v>0.13980704</v>
      </c>
    </row>
    <row r="184" spans="1:3">
      <c r="A184" t="s">
        <v>657</v>
      </c>
      <c r="B184">
        <v>-0.0196542</v>
      </c>
      <c r="C184">
        <f>VLOOKUP(A184,[1]总校正后表!$A:$Y,25,0)</f>
        <v>0.14731068</v>
      </c>
    </row>
    <row r="185" spans="1:3">
      <c r="A185" t="s">
        <v>807</v>
      </c>
      <c r="B185">
        <v>-0.0196459</v>
      </c>
      <c r="C185">
        <f>VLOOKUP(A185,[1]总校正后表!$A:$Y,25,0)</f>
        <v>0.02537478</v>
      </c>
    </row>
    <row r="186" spans="1:3">
      <c r="A186" t="s">
        <v>110</v>
      </c>
      <c r="B186">
        <v>-0.0196015</v>
      </c>
      <c r="C186">
        <f>VLOOKUP(A186,[1]总校正后表!$A:$Y,25,0)</f>
        <v>0.14779847</v>
      </c>
    </row>
    <row r="187" spans="1:3">
      <c r="A187" t="s">
        <v>854</v>
      </c>
      <c r="B187">
        <v>-0.0195903</v>
      </c>
      <c r="C187">
        <f>VLOOKUP(A187,[1]总校正后表!$A:$Y,25,0)</f>
        <v>0.07372054</v>
      </c>
    </row>
    <row r="188" spans="1:3">
      <c r="A188" t="s">
        <v>257</v>
      </c>
      <c r="B188">
        <v>-0.0195588</v>
      </c>
      <c r="C188">
        <f>VLOOKUP(A188,[1]总校正后表!$A:$Y,25,0)</f>
        <v>0.0793909</v>
      </c>
    </row>
    <row r="189" spans="1:3">
      <c r="A189" t="s">
        <v>810</v>
      </c>
      <c r="B189">
        <v>-0.0195142</v>
      </c>
      <c r="C189">
        <f>VLOOKUP(A189,[1]总校正后表!$A:$Y,25,0)</f>
        <v>0.08893023</v>
      </c>
    </row>
    <row r="190" spans="1:3">
      <c r="A190" t="s">
        <v>459</v>
      </c>
      <c r="B190">
        <v>-0.0194924</v>
      </c>
      <c r="C190">
        <f>VLOOKUP(A190,[1]总校正后表!$A:$Y,25,0)</f>
        <v>0.13268068</v>
      </c>
    </row>
    <row r="191" spans="1:3">
      <c r="A191" t="s">
        <v>917</v>
      </c>
      <c r="B191">
        <v>-0.0194575</v>
      </c>
      <c r="C191">
        <f>VLOOKUP(A191,[1]总校正后表!$A:$Y,25,0)</f>
        <v>0.09636794</v>
      </c>
    </row>
    <row r="192" spans="1:3">
      <c r="A192" t="s">
        <v>1175</v>
      </c>
      <c r="B192">
        <v>-0.0194568</v>
      </c>
      <c r="C192">
        <f>VLOOKUP(A192,[1]总校正后表!$A:$Y,25,0)</f>
        <v>0.06704004</v>
      </c>
    </row>
    <row r="193" spans="1:3">
      <c r="A193" t="s">
        <v>503</v>
      </c>
      <c r="B193">
        <v>-0.0194564</v>
      </c>
      <c r="C193">
        <f>VLOOKUP(A193,[1]总校正后表!$A:$Y,25,0)</f>
        <v>0.05777268</v>
      </c>
    </row>
    <row r="194" spans="1:3">
      <c r="A194" t="s">
        <v>595</v>
      </c>
      <c r="B194">
        <v>-0.0194137</v>
      </c>
      <c r="C194">
        <f>VLOOKUP(A194,[1]总校正后表!$A:$Y,25,0)</f>
        <v>0.08703568</v>
      </c>
    </row>
    <row r="195" spans="1:3">
      <c r="A195" t="s">
        <v>284</v>
      </c>
      <c r="B195">
        <v>-0.0192777</v>
      </c>
      <c r="C195">
        <f>VLOOKUP(A195,[1]总校正后表!$A:$Y,25,0)</f>
        <v>0.02813757</v>
      </c>
    </row>
    <row r="196" spans="1:3">
      <c r="A196" t="s">
        <v>500</v>
      </c>
      <c r="B196">
        <v>-0.0192706</v>
      </c>
      <c r="C196">
        <f>VLOOKUP(A196,[1]总校正后表!$A:$Y,25,0)</f>
        <v>0.09170153</v>
      </c>
    </row>
    <row r="197" spans="1:3">
      <c r="A197" t="s">
        <v>340</v>
      </c>
      <c r="B197">
        <v>-0.0190218</v>
      </c>
      <c r="C197">
        <f>VLOOKUP(A197,[1]总校正后表!$A:$Y,25,0)</f>
        <v>0.11589004</v>
      </c>
    </row>
    <row r="198" spans="1:3">
      <c r="A198" t="s">
        <v>479</v>
      </c>
      <c r="B198">
        <v>-0.0188116</v>
      </c>
      <c r="C198">
        <f>VLOOKUP(A198,[1]总校正后表!$A:$Y,25,0)</f>
        <v>0.13588548</v>
      </c>
    </row>
    <row r="199" spans="1:3">
      <c r="A199" t="s">
        <v>387</v>
      </c>
      <c r="B199">
        <v>-0.0187191</v>
      </c>
      <c r="C199">
        <f>VLOOKUP(A199,[1]总校正后表!$A:$Y,25,0)</f>
        <v>0.19882767</v>
      </c>
    </row>
    <row r="200" spans="1:3">
      <c r="A200" t="s">
        <v>564</v>
      </c>
      <c r="B200">
        <v>-0.0186394</v>
      </c>
      <c r="C200">
        <f>VLOOKUP(A200,[1]总校正后表!$A:$Y,25,0)</f>
        <v>0.05780483</v>
      </c>
    </row>
    <row r="201" spans="1:3">
      <c r="A201" t="s">
        <v>1173</v>
      </c>
      <c r="B201">
        <v>-0.0186076</v>
      </c>
      <c r="C201">
        <f>VLOOKUP(A201,[1]总校正后表!$A:$Y,25,0)</f>
        <v>0.07396897</v>
      </c>
    </row>
    <row r="202" spans="1:3">
      <c r="A202" t="s">
        <v>894</v>
      </c>
      <c r="B202">
        <v>-0.0185822</v>
      </c>
      <c r="C202">
        <f>VLOOKUP(A202,[1]总校正后表!$A:$Y,25,0)</f>
        <v>0.02592845</v>
      </c>
    </row>
    <row r="203" spans="1:3">
      <c r="A203" t="s">
        <v>242</v>
      </c>
      <c r="B203">
        <v>-0.0184568</v>
      </c>
      <c r="C203">
        <f>VLOOKUP(A203,[1]总校正后表!$A:$Y,25,0)</f>
        <v>0.08641807</v>
      </c>
    </row>
    <row r="204" spans="1:3">
      <c r="A204" t="s">
        <v>518</v>
      </c>
      <c r="B204">
        <v>-0.0184001</v>
      </c>
      <c r="C204">
        <f>VLOOKUP(A204,[1]总校正后表!$A:$Y,25,0)</f>
        <v>0.11322877</v>
      </c>
    </row>
    <row r="205" spans="1:3">
      <c r="A205" t="s">
        <v>375</v>
      </c>
      <c r="B205">
        <v>-0.0183752</v>
      </c>
      <c r="C205">
        <f>VLOOKUP(A205,[1]总校正后表!$A:$Y,25,0)</f>
        <v>0.0280152</v>
      </c>
    </row>
    <row r="206" spans="1:3">
      <c r="A206" t="s">
        <v>616</v>
      </c>
      <c r="B206">
        <v>-0.0183612</v>
      </c>
      <c r="C206">
        <f>VLOOKUP(A206,[1]总校正后表!$A:$Y,25,0)</f>
        <v>0.0456252</v>
      </c>
    </row>
    <row r="207" spans="1:3">
      <c r="A207" t="s">
        <v>499</v>
      </c>
      <c r="B207">
        <v>-0.0183384</v>
      </c>
      <c r="C207">
        <f>VLOOKUP(A207,[1]总校正后表!$A:$Y,25,0)</f>
        <v>0.07734018</v>
      </c>
    </row>
    <row r="208" spans="1:3">
      <c r="A208" t="s">
        <v>1093</v>
      </c>
      <c r="B208">
        <v>-0.0183354</v>
      </c>
      <c r="C208">
        <f>VLOOKUP(A208,[1]总校正后表!$A:$Y,25,0)</f>
        <v>0.05103074</v>
      </c>
    </row>
    <row r="209" spans="1:3">
      <c r="A209" t="s">
        <v>529</v>
      </c>
      <c r="B209">
        <v>-0.0182841</v>
      </c>
      <c r="C209">
        <f>VLOOKUP(A209,[1]总校正后表!$A:$Y,25,0)</f>
        <v>0.04292698</v>
      </c>
    </row>
    <row r="210" spans="1:3">
      <c r="A210" t="s">
        <v>815</v>
      </c>
      <c r="B210">
        <v>-0.0182556</v>
      </c>
      <c r="C210">
        <f>VLOOKUP(A210,[1]总校正后表!$A:$Y,25,0)</f>
        <v>0.08177055</v>
      </c>
    </row>
    <row r="211" spans="1:3">
      <c r="A211" t="s">
        <v>965</v>
      </c>
      <c r="B211">
        <v>-0.0182246</v>
      </c>
      <c r="C211">
        <f>VLOOKUP(A211,[1]总校正后表!$A:$Y,25,0)</f>
        <v>0.07313284</v>
      </c>
    </row>
    <row r="212" spans="1:3">
      <c r="A212" t="s">
        <v>304</v>
      </c>
      <c r="B212">
        <v>-0.0181063</v>
      </c>
      <c r="C212">
        <f>VLOOKUP(A212,[1]总校正后表!$A:$Y,25,0)</f>
        <v>0.08351847</v>
      </c>
    </row>
    <row r="213" spans="1:3">
      <c r="A213" t="s">
        <v>69</v>
      </c>
      <c r="B213">
        <v>-0.018087</v>
      </c>
      <c r="C213">
        <f>VLOOKUP(A213,[1]总校正后表!$A:$Y,25,0)</f>
        <v>0.14660484</v>
      </c>
    </row>
    <row r="214" spans="1:3">
      <c r="A214" t="s">
        <v>391</v>
      </c>
      <c r="B214">
        <v>-0.0180098</v>
      </c>
      <c r="C214">
        <f>VLOOKUP(A214,[1]总校正后表!$A:$Y,25,0)</f>
        <v>0.08435638</v>
      </c>
    </row>
    <row r="215" spans="1:3">
      <c r="A215" t="s">
        <v>1052</v>
      </c>
      <c r="B215">
        <v>-0.0180006</v>
      </c>
      <c r="C215">
        <f>VLOOKUP(A215,[1]总校正后表!$A:$Y,25,0)</f>
        <v>0.11434493</v>
      </c>
    </row>
    <row r="216" spans="1:3">
      <c r="A216" t="s">
        <v>466</v>
      </c>
      <c r="B216">
        <v>-0.0179833</v>
      </c>
      <c r="C216">
        <f>VLOOKUP(A216,[1]总校正后表!$A:$Y,25,0)</f>
        <v>0.04875758</v>
      </c>
    </row>
    <row r="217" spans="1:3">
      <c r="A217" t="s">
        <v>934</v>
      </c>
      <c r="B217">
        <v>-0.0179563</v>
      </c>
      <c r="C217">
        <f>VLOOKUP(A217,[1]总校正后表!$A:$Y,25,0)</f>
        <v>0.14583474</v>
      </c>
    </row>
    <row r="218" spans="1:3">
      <c r="A218" t="s">
        <v>970</v>
      </c>
      <c r="B218">
        <v>-0.0179559</v>
      </c>
      <c r="C218">
        <f>VLOOKUP(A218,[1]总校正后表!$A:$Y,25,0)</f>
        <v>0.10289013</v>
      </c>
    </row>
    <row r="219" spans="1:3">
      <c r="A219" t="s">
        <v>488</v>
      </c>
      <c r="B219">
        <v>-0.0178795</v>
      </c>
      <c r="C219">
        <f>VLOOKUP(A219,[1]总校正后表!$A:$Y,25,0)</f>
        <v>0.0950758</v>
      </c>
    </row>
    <row r="220" spans="1:3">
      <c r="A220" t="s">
        <v>1138</v>
      </c>
      <c r="B220">
        <v>-0.0178791</v>
      </c>
      <c r="C220">
        <f>VLOOKUP(A220,[1]总校正后表!$A:$Y,25,0)</f>
        <v>0.1161457</v>
      </c>
    </row>
    <row r="221" spans="1:3">
      <c r="A221" t="s">
        <v>570</v>
      </c>
      <c r="B221">
        <v>-0.017861</v>
      </c>
      <c r="C221">
        <f>VLOOKUP(A221,[1]总校正后表!$A:$Y,25,0)</f>
        <v>0.07602837</v>
      </c>
    </row>
    <row r="222" spans="1:3">
      <c r="A222" t="s">
        <v>1184</v>
      </c>
      <c r="B222">
        <v>-0.0177918</v>
      </c>
      <c r="C222">
        <f>VLOOKUP(A222,[1]总校正后表!$A:$Y,25,0)</f>
        <v>0.01914794</v>
      </c>
    </row>
    <row r="223" spans="1:3">
      <c r="A223" t="s">
        <v>632</v>
      </c>
      <c r="B223">
        <v>-0.0177652</v>
      </c>
      <c r="C223">
        <f>VLOOKUP(A223,[1]总校正后表!$A:$Y,25,0)</f>
        <v>0.02785754</v>
      </c>
    </row>
    <row r="224" spans="1:3">
      <c r="A224" t="s">
        <v>38</v>
      </c>
      <c r="B224">
        <v>-0.0177539</v>
      </c>
      <c r="C224">
        <f>VLOOKUP(A224,[1]总校正后表!$A:$Y,25,0)</f>
        <v>0.09907451</v>
      </c>
    </row>
    <row r="225" spans="1:3">
      <c r="A225" t="s">
        <v>259</v>
      </c>
      <c r="B225">
        <v>-0.0177108</v>
      </c>
      <c r="C225">
        <f>VLOOKUP(A225,[1]总校正后表!$A:$Y,25,0)</f>
        <v>0.06536047</v>
      </c>
    </row>
    <row r="226" spans="1:3">
      <c r="A226" t="s">
        <v>918</v>
      </c>
      <c r="B226">
        <v>-0.0175636</v>
      </c>
      <c r="C226">
        <f>VLOOKUP(A226,[1]总校正后表!$A:$Y,25,0)</f>
        <v>0.16798173</v>
      </c>
    </row>
    <row r="227" spans="1:3">
      <c r="A227" t="s">
        <v>600</v>
      </c>
      <c r="B227">
        <v>-0.0174653</v>
      </c>
      <c r="C227">
        <f>VLOOKUP(A227,[1]总校正后表!$A:$Y,25,0)</f>
        <v>0.11701353</v>
      </c>
    </row>
    <row r="228" spans="1:3">
      <c r="A228" t="s">
        <v>159</v>
      </c>
      <c r="B228">
        <v>-0.0174536</v>
      </c>
      <c r="C228">
        <f>VLOOKUP(A228,[1]总校正后表!$A:$Y,25,0)</f>
        <v>0.05016168</v>
      </c>
    </row>
    <row r="229" spans="1:3">
      <c r="A229" t="s">
        <v>647</v>
      </c>
      <c r="B229">
        <v>-0.0173693</v>
      </c>
      <c r="C229">
        <f>VLOOKUP(A229,[1]总校正后表!$A:$Y,25,0)</f>
        <v>0.0184002</v>
      </c>
    </row>
    <row r="230" spans="1:3">
      <c r="A230" t="s">
        <v>629</v>
      </c>
      <c r="B230">
        <v>-0.0173358</v>
      </c>
      <c r="C230">
        <f>VLOOKUP(A230,[1]总校正后表!$A:$Y,25,0)</f>
        <v>0.06270487</v>
      </c>
    </row>
    <row r="231" spans="1:3">
      <c r="A231" t="s">
        <v>165</v>
      </c>
      <c r="B231">
        <v>-0.0173346</v>
      </c>
      <c r="C231">
        <f>VLOOKUP(A231,[1]总校正后表!$A:$Y,25,0)</f>
        <v>0.02228704</v>
      </c>
    </row>
    <row r="232" spans="1:3">
      <c r="A232" t="s">
        <v>1235</v>
      </c>
      <c r="B232">
        <v>-0.0173307</v>
      </c>
      <c r="C232">
        <f>VLOOKUP(A232,[1]总校正后表!$A:$Y,25,0)</f>
        <v>0.09120247</v>
      </c>
    </row>
    <row r="233" spans="1:3">
      <c r="A233" t="s">
        <v>262</v>
      </c>
      <c r="B233">
        <v>-0.0173215</v>
      </c>
      <c r="C233">
        <f>VLOOKUP(A233,[1]总校正后表!$A:$Y,25,0)</f>
        <v>0.13136063</v>
      </c>
    </row>
    <row r="234" spans="1:3">
      <c r="A234" t="s">
        <v>950</v>
      </c>
      <c r="B234">
        <v>-0.0172704</v>
      </c>
      <c r="C234">
        <f>VLOOKUP(A234,[1]总校正后表!$A:$Y,25,0)</f>
        <v>0.01855836</v>
      </c>
    </row>
    <row r="235" spans="1:3">
      <c r="A235" t="s">
        <v>969</v>
      </c>
      <c r="B235">
        <v>-0.0172052</v>
      </c>
      <c r="C235">
        <f>VLOOKUP(A235,[1]总校正后表!$A:$Y,25,0)</f>
        <v>0.01993602</v>
      </c>
    </row>
    <row r="236" spans="1:3">
      <c r="A236" t="s">
        <v>439</v>
      </c>
      <c r="B236">
        <v>-0.0171868</v>
      </c>
      <c r="C236">
        <f>VLOOKUP(A236,[1]总校正后表!$A:$Y,25,0)</f>
        <v>0.12076574</v>
      </c>
    </row>
    <row r="237" spans="1:3">
      <c r="A237" t="s">
        <v>867</v>
      </c>
      <c r="B237">
        <v>-0.0170865</v>
      </c>
      <c r="C237">
        <f>VLOOKUP(A237,[1]总校正后表!$A:$Y,25,0)</f>
        <v>0.01633042</v>
      </c>
    </row>
    <row r="238" spans="1:3">
      <c r="A238" t="s">
        <v>1192</v>
      </c>
      <c r="B238">
        <v>-0.0170581</v>
      </c>
      <c r="C238">
        <f>VLOOKUP(A238,[1]总校正后表!$A:$Y,25,0)</f>
        <v>0.05528128</v>
      </c>
    </row>
    <row r="239" spans="1:3">
      <c r="A239" t="s">
        <v>1288</v>
      </c>
      <c r="B239">
        <v>-0.0169528</v>
      </c>
      <c r="C239">
        <f>VLOOKUP(A239,[1]总校正后表!$A:$Y,25,0)</f>
        <v>0.1012022</v>
      </c>
    </row>
    <row r="240" spans="1:3">
      <c r="A240" t="s">
        <v>313</v>
      </c>
      <c r="B240">
        <v>-0.0169329</v>
      </c>
      <c r="C240">
        <f>VLOOKUP(A240,[1]总校正后表!$A:$Y,25,0)</f>
        <v>0.14515474</v>
      </c>
    </row>
    <row r="241" spans="1:3">
      <c r="A241" t="s">
        <v>461</v>
      </c>
      <c r="B241">
        <v>-0.0169232</v>
      </c>
      <c r="C241">
        <f>VLOOKUP(A241,[1]总校正后表!$A:$Y,25,0)</f>
        <v>0.10529933</v>
      </c>
    </row>
    <row r="242" spans="1:3">
      <c r="A242" t="s">
        <v>201</v>
      </c>
      <c r="B242">
        <v>-0.0169127</v>
      </c>
      <c r="C242">
        <f>VLOOKUP(A242,[1]总校正后表!$A:$Y,25,0)</f>
        <v>0.17042697</v>
      </c>
    </row>
    <row r="243" spans="1:3">
      <c r="A243" t="s">
        <v>712</v>
      </c>
      <c r="B243">
        <v>-0.0168887</v>
      </c>
      <c r="C243">
        <f>VLOOKUP(A243,[1]总校正后表!$A:$Y,25,0)</f>
        <v>0.10388964</v>
      </c>
    </row>
    <row r="244" spans="1:3">
      <c r="A244" t="s">
        <v>613</v>
      </c>
      <c r="B244">
        <v>-0.01686</v>
      </c>
      <c r="C244">
        <f>VLOOKUP(A244,[1]总校正后表!$A:$Y,25,0)</f>
        <v>0.15731001</v>
      </c>
    </row>
    <row r="245" spans="1:3">
      <c r="A245" t="s">
        <v>781</v>
      </c>
      <c r="B245">
        <v>-0.0168512</v>
      </c>
      <c r="C245">
        <f>VLOOKUP(A245,[1]总校正后表!$A:$Y,25,0)</f>
        <v>0.09611753</v>
      </c>
    </row>
    <row r="246" spans="1:3">
      <c r="A246" t="s">
        <v>1166</v>
      </c>
      <c r="B246">
        <v>-0.0168165</v>
      </c>
      <c r="C246">
        <f>VLOOKUP(A246,[1]总校正后表!$A:$Y,25,0)</f>
        <v>0.01692407</v>
      </c>
    </row>
    <row r="247" spans="1:3">
      <c r="A247" t="s">
        <v>966</v>
      </c>
      <c r="B247">
        <v>-0.0167814</v>
      </c>
      <c r="C247">
        <f>VLOOKUP(A247,[1]总校正后表!$A:$Y,25,0)</f>
        <v>0.0501932</v>
      </c>
    </row>
    <row r="248" spans="1:3">
      <c r="A248" t="s">
        <v>14</v>
      </c>
      <c r="B248">
        <v>-0.016773</v>
      </c>
      <c r="C248">
        <f>VLOOKUP(A248,[1]总校正后表!$A:$Y,25,0)</f>
        <v>0.042724</v>
      </c>
    </row>
    <row r="249" spans="1:3">
      <c r="A249" t="s">
        <v>309</v>
      </c>
      <c r="B249">
        <v>-0.0167682</v>
      </c>
      <c r="C249">
        <f>VLOOKUP(A249,[1]总校正后表!$A:$Y,25,0)</f>
        <v>0.15046193</v>
      </c>
    </row>
    <row r="250" spans="1:3">
      <c r="A250" t="s">
        <v>258</v>
      </c>
      <c r="B250">
        <v>-0.0166912</v>
      </c>
      <c r="C250">
        <f>VLOOKUP(A250,[1]总校正后表!$A:$Y,25,0)</f>
        <v>0.15652907</v>
      </c>
    </row>
    <row r="251" spans="1:3">
      <c r="A251" t="s">
        <v>129</v>
      </c>
      <c r="B251">
        <v>-0.0166363</v>
      </c>
      <c r="C251">
        <f>VLOOKUP(A251,[1]总校正后表!$A:$Y,25,0)</f>
        <v>0.07834233</v>
      </c>
    </row>
    <row r="252" spans="1:3">
      <c r="A252" t="s">
        <v>569</v>
      </c>
      <c r="B252">
        <v>-0.0166109</v>
      </c>
      <c r="C252">
        <f>VLOOKUP(A252,[1]总校正后表!$A:$Y,25,0)</f>
        <v>0.04803904</v>
      </c>
    </row>
    <row r="253" spans="1:3">
      <c r="A253" t="s">
        <v>301</v>
      </c>
      <c r="B253">
        <v>-0.0165874</v>
      </c>
      <c r="C253">
        <f>VLOOKUP(A253,[1]总校正后表!$A:$Y,25,0)</f>
        <v>0.11702207</v>
      </c>
    </row>
    <row r="254" spans="1:3">
      <c r="A254" t="s">
        <v>7</v>
      </c>
      <c r="B254">
        <v>-0.0165716</v>
      </c>
      <c r="C254">
        <f>VLOOKUP(A254,[1]总校正后表!$A:$Y,25,0)</f>
        <v>0.10566177</v>
      </c>
    </row>
    <row r="255" spans="1:3">
      <c r="A255" t="s">
        <v>1058</v>
      </c>
      <c r="B255">
        <v>-0.016514</v>
      </c>
      <c r="C255">
        <f>VLOOKUP(A255,[1]总校正后表!$A:$Y,25,0)</f>
        <v>0.02475503</v>
      </c>
    </row>
    <row r="256" spans="1:3">
      <c r="A256" t="s">
        <v>847</v>
      </c>
      <c r="B256">
        <v>-0.0164657</v>
      </c>
      <c r="C256">
        <f>VLOOKUP(A256,[1]总校正后表!$A:$Y,25,0)</f>
        <v>0.10224577</v>
      </c>
    </row>
    <row r="257" spans="1:3">
      <c r="A257" t="s">
        <v>588</v>
      </c>
      <c r="B257">
        <v>-0.0164316</v>
      </c>
      <c r="C257">
        <f>VLOOKUP(A257,[1]总校正后表!$A:$Y,25,0)</f>
        <v>0.09392365</v>
      </c>
    </row>
    <row r="258" spans="1:3">
      <c r="A258" t="s">
        <v>12</v>
      </c>
      <c r="B258">
        <v>-0.0164247</v>
      </c>
      <c r="C258">
        <f>VLOOKUP(A258,[1]总校正后表!$A:$Y,25,0)</f>
        <v>0.0536961</v>
      </c>
    </row>
    <row r="259" spans="1:3">
      <c r="A259" t="s">
        <v>984</v>
      </c>
      <c r="B259">
        <v>-0.0163544</v>
      </c>
      <c r="C259">
        <f>VLOOKUP(A259,[1]总校正后表!$A:$Y,25,0)</f>
        <v>0.16419924</v>
      </c>
    </row>
    <row r="260" spans="1:3">
      <c r="A260" t="s">
        <v>615</v>
      </c>
      <c r="B260">
        <v>-0.0161802</v>
      </c>
      <c r="C260">
        <f>VLOOKUP(A260,[1]总校正后表!$A:$Y,25,0)</f>
        <v>0.09784498</v>
      </c>
    </row>
    <row r="261" spans="1:3">
      <c r="A261" t="s">
        <v>771</v>
      </c>
      <c r="B261">
        <v>-0.0161771</v>
      </c>
      <c r="C261">
        <f>VLOOKUP(A261,[1]总校正后表!$A:$Y,25,0)</f>
        <v>0.07424041</v>
      </c>
    </row>
    <row r="262" spans="1:3">
      <c r="A262" t="s">
        <v>4</v>
      </c>
      <c r="B262">
        <v>-0.0161559</v>
      </c>
      <c r="C262">
        <f>VLOOKUP(A262,[1]总校正后表!$A:$Y,25,0)</f>
        <v>0.09932384</v>
      </c>
    </row>
    <row r="263" spans="1:3">
      <c r="A263" t="s">
        <v>97</v>
      </c>
      <c r="B263">
        <v>-0.0161349</v>
      </c>
      <c r="C263">
        <f>VLOOKUP(A263,[1]总校正后表!$A:$Y,25,0)</f>
        <v>0.17811241</v>
      </c>
    </row>
    <row r="264" spans="1:3">
      <c r="A264" t="s">
        <v>619</v>
      </c>
      <c r="B264">
        <v>-0.0160993</v>
      </c>
      <c r="C264">
        <f>VLOOKUP(A264,[1]总校正后表!$A:$Y,25,0)</f>
        <v>0.10587363</v>
      </c>
    </row>
    <row r="265" spans="1:3">
      <c r="A265" t="s">
        <v>834</v>
      </c>
      <c r="B265">
        <v>-0.016077</v>
      </c>
      <c r="C265">
        <f>VLOOKUP(A265,[1]总校正后表!$A:$Y,25,0)</f>
        <v>0.11985487</v>
      </c>
    </row>
    <row r="266" spans="1:3">
      <c r="A266" t="s">
        <v>746</v>
      </c>
      <c r="B266">
        <v>-0.0160731</v>
      </c>
      <c r="C266">
        <f>VLOOKUP(A266,[1]总校正后表!$A:$Y,25,0)</f>
        <v>0.0504197</v>
      </c>
    </row>
    <row r="267" spans="1:3">
      <c r="A267" t="s">
        <v>557</v>
      </c>
      <c r="B267">
        <v>-0.0160228</v>
      </c>
      <c r="C267">
        <f>VLOOKUP(A267,[1]总校正后表!$A:$Y,25,0)</f>
        <v>0.09963993</v>
      </c>
    </row>
    <row r="268" spans="1:3">
      <c r="A268" t="s">
        <v>625</v>
      </c>
      <c r="B268">
        <v>-0.0159255</v>
      </c>
      <c r="C268">
        <f>VLOOKUP(A268,[1]总校正后表!$A:$Y,25,0)</f>
        <v>0.07279604</v>
      </c>
    </row>
    <row r="269" spans="1:3">
      <c r="A269" t="s">
        <v>1187</v>
      </c>
      <c r="B269">
        <v>-0.0158889</v>
      </c>
      <c r="C269">
        <f>VLOOKUP(A269,[1]总校正后表!$A:$Y,25,0)</f>
        <v>0.22766464</v>
      </c>
    </row>
    <row r="270" spans="1:3">
      <c r="A270" t="s">
        <v>369</v>
      </c>
      <c r="B270">
        <v>-0.0158661</v>
      </c>
      <c r="C270">
        <f>VLOOKUP(A270,[1]总校正后表!$A:$Y,25,0)</f>
        <v>0.02304544</v>
      </c>
    </row>
    <row r="271" spans="1:3">
      <c r="A271" t="s">
        <v>361</v>
      </c>
      <c r="B271">
        <v>-0.0157774</v>
      </c>
      <c r="C271">
        <f>VLOOKUP(A271,[1]总校正后表!$A:$Y,25,0)</f>
        <v>0.16525567</v>
      </c>
    </row>
    <row r="272" spans="1:3">
      <c r="A272" t="s">
        <v>271</v>
      </c>
      <c r="B272">
        <v>-0.0157726</v>
      </c>
      <c r="C272">
        <f>VLOOKUP(A272,[1]总校正后表!$A:$Y,25,0)</f>
        <v>0.0951761</v>
      </c>
    </row>
    <row r="273" spans="1:3">
      <c r="A273" t="s">
        <v>766</v>
      </c>
      <c r="B273">
        <v>-0.015732</v>
      </c>
      <c r="C273">
        <f>VLOOKUP(A273,[1]总校正后表!$A:$Y,25,0)</f>
        <v>0.20765148</v>
      </c>
    </row>
    <row r="274" spans="1:3">
      <c r="A274" t="s">
        <v>1056</v>
      </c>
      <c r="B274">
        <v>-0.0157268</v>
      </c>
      <c r="C274">
        <f>VLOOKUP(A274,[1]总校正后表!$A:$Y,25,0)</f>
        <v>0.1059312</v>
      </c>
    </row>
    <row r="275" spans="1:3">
      <c r="A275" t="s">
        <v>199</v>
      </c>
      <c r="B275">
        <v>-0.0156425</v>
      </c>
      <c r="C275">
        <f>VLOOKUP(A275,[1]总校正后表!$A:$Y,25,0)</f>
        <v>0.0633023</v>
      </c>
    </row>
    <row r="276" spans="1:3">
      <c r="A276" t="s">
        <v>146</v>
      </c>
      <c r="B276">
        <v>-0.0155212</v>
      </c>
      <c r="C276">
        <f>VLOOKUP(A276,[1]总校正后表!$A:$Y,25,0)</f>
        <v>0.122786</v>
      </c>
    </row>
    <row r="277" spans="1:3">
      <c r="A277" t="s">
        <v>480</v>
      </c>
      <c r="B277">
        <v>-0.0155039</v>
      </c>
      <c r="C277">
        <f>VLOOKUP(A277,[1]总校正后表!$A:$Y,25,0)</f>
        <v>0.15288154</v>
      </c>
    </row>
    <row r="278" spans="1:3">
      <c r="A278" t="s">
        <v>555</v>
      </c>
      <c r="B278">
        <v>-0.0154052</v>
      </c>
      <c r="C278">
        <f>VLOOKUP(A278,[1]总校正后表!$A:$Y,25,0)</f>
        <v>0.10864714</v>
      </c>
    </row>
    <row r="279" spans="1:3">
      <c r="A279" t="s">
        <v>39</v>
      </c>
      <c r="B279">
        <v>-0.0152982</v>
      </c>
      <c r="C279">
        <f>VLOOKUP(A279,[1]总校正后表!$A:$Y,25,0)</f>
        <v>0.13911463</v>
      </c>
    </row>
    <row r="280" spans="1:3">
      <c r="A280" t="s">
        <v>321</v>
      </c>
      <c r="B280">
        <v>-0.01529</v>
      </c>
      <c r="C280">
        <f>VLOOKUP(A280,[1]总校正后表!$A:$Y,25,0)</f>
        <v>0.09834617</v>
      </c>
    </row>
    <row r="281" spans="1:3">
      <c r="A281" t="s">
        <v>1208</v>
      </c>
      <c r="B281">
        <v>-0.0151606</v>
      </c>
      <c r="C281">
        <f>VLOOKUP(A281,[1]总校正后表!$A:$Y,25,0)</f>
        <v>0.19020287</v>
      </c>
    </row>
    <row r="282" spans="1:3">
      <c r="A282" t="s">
        <v>909</v>
      </c>
      <c r="B282">
        <v>-0.0151393</v>
      </c>
      <c r="C282">
        <f>VLOOKUP(A282,[1]总校正后表!$A:$Y,25,0)</f>
        <v>0.138753</v>
      </c>
    </row>
    <row r="283" spans="1:3">
      <c r="A283" t="s">
        <v>175</v>
      </c>
      <c r="B283">
        <v>-0.0150189</v>
      </c>
      <c r="C283">
        <f>VLOOKUP(A283,[1]总校正后表!$A:$Y,25,0)</f>
        <v>0.10432904</v>
      </c>
    </row>
    <row r="284" spans="1:3">
      <c r="A284" t="s">
        <v>730</v>
      </c>
      <c r="B284">
        <v>-0.0150177</v>
      </c>
      <c r="C284">
        <f>VLOOKUP(A284,[1]总校正后表!$A:$Y,25,0)</f>
        <v>0.17363348</v>
      </c>
    </row>
    <row r="285" spans="1:3">
      <c r="A285" t="s">
        <v>1086</v>
      </c>
      <c r="B285">
        <v>-0.0149814</v>
      </c>
      <c r="C285">
        <f>VLOOKUP(A285,[1]总校正后表!$A:$Y,25,0)</f>
        <v>0.0337212</v>
      </c>
    </row>
    <row r="286" spans="1:3">
      <c r="A286" t="s">
        <v>289</v>
      </c>
      <c r="B286">
        <v>-0.0149503</v>
      </c>
      <c r="C286">
        <f>VLOOKUP(A286,[1]总校正后表!$A:$Y,25,0)</f>
        <v>0.10681113</v>
      </c>
    </row>
    <row r="287" spans="1:3">
      <c r="A287" t="s">
        <v>764</v>
      </c>
      <c r="B287">
        <v>-0.0148839</v>
      </c>
      <c r="C287">
        <f>VLOOKUP(A287,[1]总校正后表!$A:$Y,25,0)</f>
        <v>0.14326224</v>
      </c>
    </row>
    <row r="288" spans="1:3">
      <c r="A288" t="s">
        <v>1276</v>
      </c>
      <c r="B288">
        <v>-0.0147938</v>
      </c>
      <c r="C288">
        <f>VLOOKUP(A288,[1]总校正后表!$A:$Y,25,0)</f>
        <v>0.14173384</v>
      </c>
    </row>
    <row r="289" spans="1:3">
      <c r="A289" t="s">
        <v>633</v>
      </c>
      <c r="B289">
        <v>-0.0146673</v>
      </c>
      <c r="C289">
        <f>VLOOKUP(A289,[1]总校正后表!$A:$Y,25,0)</f>
        <v>0.12595183</v>
      </c>
    </row>
    <row r="290" spans="1:3">
      <c r="A290" t="s">
        <v>244</v>
      </c>
      <c r="B290">
        <v>-0.0146541</v>
      </c>
      <c r="C290">
        <f>VLOOKUP(A290,[1]总校正后表!$A:$Y,25,0)</f>
        <v>0.0596056</v>
      </c>
    </row>
    <row r="291" spans="1:3">
      <c r="A291" t="s">
        <v>464</v>
      </c>
      <c r="B291">
        <v>-0.0145726</v>
      </c>
      <c r="C291">
        <f>VLOOKUP(A291,[1]总校正后表!$A:$Y,25,0)</f>
        <v>0.09647417</v>
      </c>
    </row>
    <row r="292" spans="1:3">
      <c r="A292" t="s">
        <v>385</v>
      </c>
      <c r="B292">
        <v>-0.0144757</v>
      </c>
      <c r="C292">
        <f>VLOOKUP(A292,[1]总校正后表!$A:$Y,25,0)</f>
        <v>0.13547101</v>
      </c>
    </row>
    <row r="293" spans="1:3">
      <c r="A293" t="s">
        <v>933</v>
      </c>
      <c r="B293">
        <v>-0.0144197</v>
      </c>
      <c r="C293">
        <f>VLOOKUP(A293,[1]总校正后表!$A:$Y,25,0)</f>
        <v>0.07525637</v>
      </c>
    </row>
    <row r="294" spans="1:3">
      <c r="A294" t="s">
        <v>413</v>
      </c>
      <c r="B294">
        <v>-0.0144134</v>
      </c>
      <c r="C294">
        <f>VLOOKUP(A294,[1]总校正后表!$A:$Y,25,0)</f>
        <v>0.08533171</v>
      </c>
    </row>
    <row r="295" spans="1:3">
      <c r="A295" t="s">
        <v>163</v>
      </c>
      <c r="B295">
        <v>-0.014393</v>
      </c>
      <c r="C295">
        <f>VLOOKUP(A295,[1]总校正后表!$A:$Y,25,0)</f>
        <v>0.09784107</v>
      </c>
    </row>
    <row r="296" spans="1:3">
      <c r="A296" t="s">
        <v>793</v>
      </c>
      <c r="B296">
        <v>-0.0143401</v>
      </c>
      <c r="C296">
        <f>VLOOKUP(A296,[1]总校正后表!$A:$Y,25,0)</f>
        <v>0.09684124</v>
      </c>
    </row>
    <row r="297" spans="1:3">
      <c r="A297" t="s">
        <v>1216</v>
      </c>
      <c r="B297">
        <v>-0.0143236</v>
      </c>
      <c r="C297">
        <f>VLOOKUP(A297,[1]总校正后表!$A:$Y,25,0)</f>
        <v>0.10672024</v>
      </c>
    </row>
    <row r="298" spans="1:3">
      <c r="A298" t="s">
        <v>532</v>
      </c>
      <c r="B298">
        <v>-0.0142906</v>
      </c>
      <c r="C298">
        <f>VLOOKUP(A298,[1]总校正后表!$A:$Y,25,0)</f>
        <v>0.07565817</v>
      </c>
    </row>
    <row r="299" spans="1:3">
      <c r="A299" t="s">
        <v>99</v>
      </c>
      <c r="B299">
        <v>-0.014215</v>
      </c>
      <c r="C299">
        <f>VLOOKUP(A299,[1]总校正后表!$A:$Y,25,0)</f>
        <v>0.009884919</v>
      </c>
    </row>
    <row r="300" spans="1:3">
      <c r="A300" t="s">
        <v>1013</v>
      </c>
      <c r="B300">
        <v>-0.0141751</v>
      </c>
      <c r="C300">
        <f>VLOOKUP(A300,[1]总校正后表!$A:$Y,25,0)</f>
        <v>0.08745527</v>
      </c>
    </row>
    <row r="301" spans="1:3">
      <c r="A301" t="s">
        <v>649</v>
      </c>
      <c r="B301">
        <v>-0.0141705</v>
      </c>
      <c r="C301">
        <f>VLOOKUP(A301,[1]总校正后表!$A:$Y,25,0)</f>
        <v>0.09285414</v>
      </c>
    </row>
    <row r="302" spans="1:3">
      <c r="A302" t="s">
        <v>801</v>
      </c>
      <c r="B302">
        <v>-0.0141049</v>
      </c>
      <c r="C302">
        <f>VLOOKUP(A302,[1]总校正后表!$A:$Y,25,0)</f>
        <v>0.13404378</v>
      </c>
    </row>
    <row r="303" spans="1:3">
      <c r="A303" t="s">
        <v>954</v>
      </c>
      <c r="B303">
        <v>-0.0140367</v>
      </c>
      <c r="C303">
        <f>VLOOKUP(A303,[1]总校正后表!$A:$Y,25,0)</f>
        <v>0.0950922</v>
      </c>
    </row>
    <row r="304" spans="1:3">
      <c r="A304" t="s">
        <v>47</v>
      </c>
      <c r="B304">
        <v>-0.0139949</v>
      </c>
      <c r="C304">
        <f>VLOOKUP(A304,[1]总校正后表!$A:$Y,25,0)</f>
        <v>0.16223854</v>
      </c>
    </row>
    <row r="305" spans="1:3">
      <c r="A305" t="s">
        <v>202</v>
      </c>
      <c r="B305">
        <v>-0.0139787</v>
      </c>
      <c r="C305">
        <f>VLOOKUP(A305,[1]总校正后表!$A:$Y,25,0)</f>
        <v>0.08190713</v>
      </c>
    </row>
    <row r="306" spans="1:3">
      <c r="A306" t="s">
        <v>1238</v>
      </c>
      <c r="B306">
        <v>-0.0139762</v>
      </c>
      <c r="C306">
        <f>VLOOKUP(A306,[1]总校正后表!$A:$Y,25,0)</f>
        <v>0.11969574</v>
      </c>
    </row>
    <row r="307" spans="1:3">
      <c r="A307" t="s">
        <v>161</v>
      </c>
      <c r="B307">
        <v>-0.0139171</v>
      </c>
      <c r="C307">
        <f>VLOOKUP(A307,[1]总校正后表!$A:$Y,25,0)</f>
        <v>0.12884064</v>
      </c>
    </row>
    <row r="308" spans="1:3">
      <c r="A308" t="s">
        <v>208</v>
      </c>
      <c r="B308">
        <v>-0.0138696</v>
      </c>
      <c r="C308">
        <f>VLOOKUP(A308,[1]总校正后表!$A:$Y,25,0)</f>
        <v>0.05084373</v>
      </c>
    </row>
    <row r="309" spans="1:3">
      <c r="A309" t="s">
        <v>526</v>
      </c>
      <c r="B309">
        <v>-0.0138499</v>
      </c>
      <c r="C309">
        <f>VLOOKUP(A309,[1]总校正后表!$A:$Y,25,0)</f>
        <v>0.1451797</v>
      </c>
    </row>
    <row r="310" spans="1:3">
      <c r="A310" t="s">
        <v>25</v>
      </c>
      <c r="B310">
        <v>-0.0137482</v>
      </c>
      <c r="C310">
        <f>VLOOKUP(A310,[1]总校正后表!$A:$Y,25,0)</f>
        <v>0.14995577</v>
      </c>
    </row>
    <row r="311" spans="1:3">
      <c r="A311" t="s">
        <v>1113</v>
      </c>
      <c r="B311">
        <v>-0.0137426</v>
      </c>
      <c r="C311">
        <f>VLOOKUP(A311,[1]总校正后表!$A:$Y,25,0)</f>
        <v>0.1170066</v>
      </c>
    </row>
    <row r="312" spans="1:3">
      <c r="A312" t="s">
        <v>472</v>
      </c>
      <c r="B312">
        <v>-0.0137395</v>
      </c>
      <c r="C312">
        <f>VLOOKUP(A312,[1]总校正后表!$A:$Y,25,0)</f>
        <v>0.0453436</v>
      </c>
    </row>
    <row r="313" spans="1:3">
      <c r="A313" t="s">
        <v>2</v>
      </c>
      <c r="B313">
        <v>-0.0137372</v>
      </c>
      <c r="C313">
        <f>VLOOKUP(A313,[1]总校正后表!$A:$Y,25,0)</f>
        <v>0.13668464</v>
      </c>
    </row>
    <row r="314" spans="1:3">
      <c r="A314" t="s">
        <v>335</v>
      </c>
      <c r="B314">
        <v>-0.0137145</v>
      </c>
      <c r="C314">
        <f>VLOOKUP(A314,[1]总校正后表!$A:$Y,25,0)</f>
        <v>0.18898257</v>
      </c>
    </row>
    <row r="315" spans="1:3">
      <c r="A315" t="s">
        <v>863</v>
      </c>
      <c r="B315">
        <v>-0.0136316</v>
      </c>
      <c r="C315">
        <f>VLOOKUP(A315,[1]总校正后表!$A:$Y,25,0)</f>
        <v>0.09502047</v>
      </c>
    </row>
    <row r="316" spans="1:3">
      <c r="A316" t="s">
        <v>316</v>
      </c>
      <c r="B316">
        <v>-0.0135527</v>
      </c>
      <c r="C316">
        <f>VLOOKUP(A316,[1]总校正后表!$A:$Y,25,0)</f>
        <v>0.01069376</v>
      </c>
    </row>
    <row r="317" spans="1:3">
      <c r="A317" t="s">
        <v>22</v>
      </c>
      <c r="B317">
        <v>-0.013519</v>
      </c>
      <c r="C317">
        <f>VLOOKUP(A317,[1]总校正后表!$A:$Y,25,0)</f>
        <v>0.19968297</v>
      </c>
    </row>
    <row r="318" spans="1:3">
      <c r="A318" t="s">
        <v>381</v>
      </c>
      <c r="B318">
        <v>-0.0134016</v>
      </c>
      <c r="C318">
        <f>VLOOKUP(A318,[1]总校正后表!$A:$Y,25,0)</f>
        <v>0.1154817</v>
      </c>
    </row>
    <row r="319" spans="1:3">
      <c r="A319" t="s">
        <v>190</v>
      </c>
      <c r="B319">
        <v>-0.0133673</v>
      </c>
      <c r="C319">
        <f>VLOOKUP(A319,[1]总校正后表!$A:$Y,25,0)</f>
        <v>0.04892977</v>
      </c>
    </row>
    <row r="320" spans="1:3">
      <c r="A320" t="s">
        <v>59</v>
      </c>
      <c r="B320">
        <v>-0.0133242</v>
      </c>
      <c r="C320">
        <f>VLOOKUP(A320,[1]总校正后表!$A:$Y,25,0)</f>
        <v>0.11577427</v>
      </c>
    </row>
    <row r="321" spans="1:3">
      <c r="A321" t="s">
        <v>1212</v>
      </c>
      <c r="B321">
        <v>-0.0132947</v>
      </c>
      <c r="C321">
        <f>VLOOKUP(A321,[1]总校正后表!$A:$Y,25,0)</f>
        <v>0.09316597</v>
      </c>
    </row>
    <row r="322" spans="1:3">
      <c r="A322" t="s">
        <v>942</v>
      </c>
      <c r="B322">
        <v>-0.0131214</v>
      </c>
      <c r="C322">
        <f>VLOOKUP(A322,[1]总校正后表!$A:$Y,25,0)</f>
        <v>0.16298683</v>
      </c>
    </row>
    <row r="323" spans="1:3">
      <c r="A323" t="s">
        <v>324</v>
      </c>
      <c r="B323">
        <v>-0.0130774</v>
      </c>
      <c r="C323">
        <f>VLOOKUP(A323,[1]总校正后表!$A:$Y,25,0)</f>
        <v>0.16979493</v>
      </c>
    </row>
    <row r="324" spans="1:3">
      <c r="A324" t="s">
        <v>703</v>
      </c>
      <c r="B324">
        <v>-0.0130607</v>
      </c>
      <c r="C324">
        <f>VLOOKUP(A324,[1]总校正后表!$A:$Y,25,0)</f>
        <v>0.12357177</v>
      </c>
    </row>
    <row r="325" spans="1:3">
      <c r="A325" t="s">
        <v>577</v>
      </c>
      <c r="B325">
        <v>-0.0130253</v>
      </c>
      <c r="C325">
        <f>VLOOKUP(A325,[1]总校正后表!$A:$Y,25,0)</f>
        <v>0.10892864</v>
      </c>
    </row>
    <row r="326" spans="1:3">
      <c r="A326" t="s">
        <v>72</v>
      </c>
      <c r="B326">
        <v>-0.0130067</v>
      </c>
      <c r="C326">
        <f>VLOOKUP(A326,[1]总校正后表!$A:$Y,25,0)</f>
        <v>0.01832113</v>
      </c>
    </row>
    <row r="327" spans="1:3">
      <c r="A327" t="s">
        <v>471</v>
      </c>
      <c r="B327">
        <v>-0.0129817</v>
      </c>
      <c r="C327">
        <f>VLOOKUP(A327,[1]总校正后表!$A:$Y,25,0)</f>
        <v>0.03364944</v>
      </c>
    </row>
    <row r="328" spans="1:3">
      <c r="A328" t="s">
        <v>1095</v>
      </c>
      <c r="B328">
        <v>-0.0128938</v>
      </c>
      <c r="C328">
        <f>VLOOKUP(A328,[1]总校正后表!$A:$Y,25,0)</f>
        <v>0.0959146</v>
      </c>
    </row>
    <row r="329" spans="1:3">
      <c r="A329" t="s">
        <v>1049</v>
      </c>
      <c r="B329">
        <v>-0.012858</v>
      </c>
      <c r="C329">
        <f>VLOOKUP(A329,[1]总校正后表!$A:$Y,25,0)</f>
        <v>0.158484</v>
      </c>
    </row>
    <row r="330" spans="1:3">
      <c r="A330" t="s">
        <v>790</v>
      </c>
      <c r="B330">
        <v>-0.0128271</v>
      </c>
      <c r="C330">
        <f>VLOOKUP(A330,[1]总校正后表!$A:$Y,25,0)</f>
        <v>0.16784348</v>
      </c>
    </row>
    <row r="331" spans="1:3">
      <c r="A331" t="s">
        <v>152</v>
      </c>
      <c r="B331">
        <v>-0.0128172</v>
      </c>
      <c r="C331">
        <f>VLOOKUP(A331,[1]总校正后表!$A:$Y,25,0)</f>
        <v>0.04472324</v>
      </c>
    </row>
    <row r="332" spans="1:3">
      <c r="A332" t="s">
        <v>433</v>
      </c>
      <c r="B332">
        <v>-0.0127889</v>
      </c>
      <c r="C332">
        <f>VLOOKUP(A332,[1]总校正后表!$A:$Y,25,0)</f>
        <v>0.15939493</v>
      </c>
    </row>
    <row r="333" spans="1:3">
      <c r="A333" t="s">
        <v>552</v>
      </c>
      <c r="B333">
        <v>-0.0127683</v>
      </c>
      <c r="C333">
        <f>VLOOKUP(A333,[1]总校正后表!$A:$Y,25,0)</f>
        <v>0.05847445</v>
      </c>
    </row>
    <row r="334" spans="1:3">
      <c r="A334" t="s">
        <v>571</v>
      </c>
      <c r="B334">
        <v>-0.0127683</v>
      </c>
      <c r="C334">
        <f>VLOOKUP(A334,[1]总校正后表!$A:$Y,25,0)</f>
        <v>0.0448981</v>
      </c>
    </row>
    <row r="335" spans="1:3">
      <c r="A335" t="s">
        <v>1143</v>
      </c>
      <c r="B335">
        <v>-0.0127431</v>
      </c>
      <c r="C335">
        <f>VLOOKUP(A335,[1]总校正后表!$A:$Y,25,0)</f>
        <v>0.12667387</v>
      </c>
    </row>
    <row r="336" spans="1:3">
      <c r="A336" t="s">
        <v>1151</v>
      </c>
      <c r="B336">
        <v>-0.01272</v>
      </c>
      <c r="C336">
        <f>VLOOKUP(A336,[1]总校正后表!$A:$Y,25,0)</f>
        <v>0.18283207</v>
      </c>
    </row>
    <row r="337" spans="1:3">
      <c r="A337" t="s">
        <v>761</v>
      </c>
      <c r="B337">
        <v>-0.0127168</v>
      </c>
      <c r="C337">
        <f>VLOOKUP(A337,[1]总校正后表!$A:$Y,25,0)</f>
        <v>0.12674593</v>
      </c>
    </row>
    <row r="338" spans="1:3">
      <c r="A338" t="s">
        <v>417</v>
      </c>
      <c r="B338">
        <v>-0.0127093</v>
      </c>
      <c r="C338">
        <f>VLOOKUP(A338,[1]总校正后表!$A:$Y,25,0)</f>
        <v>0.03551393</v>
      </c>
    </row>
    <row r="339" spans="1:3">
      <c r="A339" t="s">
        <v>1061</v>
      </c>
      <c r="B339">
        <v>-0.0126882</v>
      </c>
      <c r="C339">
        <f>VLOOKUP(A339,[1]总校正后表!$A:$Y,25,0)</f>
        <v>0.12063483</v>
      </c>
    </row>
    <row r="340" spans="1:3">
      <c r="A340" t="s">
        <v>126</v>
      </c>
      <c r="B340">
        <v>-0.012674</v>
      </c>
      <c r="C340">
        <f>VLOOKUP(A340,[1]总校正后表!$A:$Y,25,0)</f>
        <v>0.01311071</v>
      </c>
    </row>
    <row r="341" spans="1:3">
      <c r="A341" t="s">
        <v>976</v>
      </c>
      <c r="B341">
        <v>-0.0126605</v>
      </c>
      <c r="C341">
        <f>VLOOKUP(A341,[1]总校正后表!$A:$Y,25,0)</f>
        <v>0.21212178</v>
      </c>
    </row>
    <row r="342" spans="1:3">
      <c r="A342" t="s">
        <v>6</v>
      </c>
      <c r="B342">
        <v>-0.012607</v>
      </c>
      <c r="C342">
        <f>VLOOKUP(A342,[1]总校正后表!$A:$Y,25,0)</f>
        <v>0.14298368</v>
      </c>
    </row>
    <row r="343" spans="1:3">
      <c r="A343" t="s">
        <v>452</v>
      </c>
      <c r="B343">
        <v>-0.0126028</v>
      </c>
      <c r="C343">
        <f>VLOOKUP(A343,[1]总校正后表!$A:$Y,25,0)</f>
        <v>0.11848777</v>
      </c>
    </row>
    <row r="344" spans="1:3">
      <c r="A344" t="s">
        <v>86</v>
      </c>
      <c r="B344">
        <v>-0.0125832</v>
      </c>
      <c r="C344">
        <f>VLOOKUP(A344,[1]总校正后表!$A:$Y,25,0)</f>
        <v>0.01965824</v>
      </c>
    </row>
    <row r="345" spans="1:3">
      <c r="A345" t="s">
        <v>136</v>
      </c>
      <c r="B345">
        <v>-0.0125697</v>
      </c>
      <c r="C345">
        <f>VLOOKUP(A345,[1]总校正后表!$A:$Y,25,0)</f>
        <v>0.12915963</v>
      </c>
    </row>
    <row r="346" spans="1:3">
      <c r="A346" t="s">
        <v>178</v>
      </c>
      <c r="B346">
        <v>-0.0125606</v>
      </c>
      <c r="C346">
        <f>VLOOKUP(A346,[1]总校正后表!$A:$Y,25,0)</f>
        <v>0.08165904</v>
      </c>
    </row>
    <row r="347" spans="1:3">
      <c r="A347" t="s">
        <v>485</v>
      </c>
      <c r="B347">
        <v>-0.0124841</v>
      </c>
      <c r="C347">
        <f>VLOOKUP(A347,[1]总校正后表!$A:$Y,25,0)</f>
        <v>0.09724598</v>
      </c>
    </row>
    <row r="348" spans="1:3">
      <c r="A348" t="s">
        <v>3</v>
      </c>
      <c r="B348">
        <v>-0.0123307</v>
      </c>
      <c r="C348">
        <f>VLOOKUP(A348,[1]总校正后表!$A:$Y,25,0)</f>
        <v>0.13351478</v>
      </c>
    </row>
    <row r="349" spans="1:3">
      <c r="A349" t="s">
        <v>878</v>
      </c>
      <c r="B349">
        <v>-0.0122719</v>
      </c>
      <c r="C349">
        <f>VLOOKUP(A349,[1]总校正后表!$A:$Y,25,0)</f>
        <v>0.09917433</v>
      </c>
    </row>
    <row r="350" spans="1:3">
      <c r="A350" t="s">
        <v>816</v>
      </c>
      <c r="B350">
        <v>-0.0122578</v>
      </c>
      <c r="C350">
        <f>VLOOKUP(A350,[1]总校正后表!$A:$Y,25,0)</f>
        <v>0.14142778</v>
      </c>
    </row>
    <row r="351" spans="1:3">
      <c r="A351" t="s">
        <v>785</v>
      </c>
      <c r="B351">
        <v>-0.0122388</v>
      </c>
      <c r="C351">
        <f>VLOOKUP(A351,[1]总校正后表!$A:$Y,25,0)</f>
        <v>0.0187597</v>
      </c>
    </row>
    <row r="352" spans="1:3">
      <c r="A352" t="s">
        <v>80</v>
      </c>
      <c r="B352">
        <v>-0.0120983</v>
      </c>
      <c r="C352">
        <f>VLOOKUP(A352,[1]总校正后表!$A:$Y,25,0)</f>
        <v>0.12456778</v>
      </c>
    </row>
    <row r="353" spans="1:3">
      <c r="A353" t="s">
        <v>260</v>
      </c>
      <c r="B353">
        <v>-0.0120868</v>
      </c>
      <c r="C353">
        <f>VLOOKUP(A353,[1]总校正后表!$A:$Y,25,0)</f>
        <v>0.1097136</v>
      </c>
    </row>
    <row r="354" spans="1:3">
      <c r="A354" t="s">
        <v>901</v>
      </c>
      <c r="B354">
        <v>-0.0120627</v>
      </c>
      <c r="C354">
        <f>VLOOKUP(A354,[1]总校正后表!$A:$Y,25,0)</f>
        <v>0.1083021</v>
      </c>
    </row>
    <row r="355" spans="1:3">
      <c r="A355" t="s">
        <v>364</v>
      </c>
      <c r="B355">
        <v>-0.0120368</v>
      </c>
      <c r="C355">
        <f>VLOOKUP(A355,[1]总校正后表!$A:$Y,25,0)</f>
        <v>0.1411833</v>
      </c>
    </row>
    <row r="356" spans="1:3">
      <c r="A356" t="s">
        <v>853</v>
      </c>
      <c r="B356">
        <v>-0.0120253</v>
      </c>
      <c r="C356">
        <f>VLOOKUP(A356,[1]总校正后表!$A:$Y,25,0)</f>
        <v>0.16273348</v>
      </c>
    </row>
    <row r="357" spans="1:3">
      <c r="A357" t="s">
        <v>705</v>
      </c>
      <c r="B357">
        <v>-0.0119966</v>
      </c>
      <c r="C357">
        <f>VLOOKUP(A357,[1]总校正后表!$A:$Y,25,0)</f>
        <v>0.09662637</v>
      </c>
    </row>
    <row r="358" spans="1:3">
      <c r="A358" t="s">
        <v>268</v>
      </c>
      <c r="B358">
        <v>-0.011948</v>
      </c>
      <c r="C358">
        <f>VLOOKUP(A358,[1]总校正后表!$A:$Y,25,0)</f>
        <v>0.08633677</v>
      </c>
    </row>
    <row r="359" spans="1:3">
      <c r="A359" t="s">
        <v>1174</v>
      </c>
      <c r="B359">
        <v>-0.0118814</v>
      </c>
      <c r="C359">
        <f>VLOOKUP(A359,[1]总校正后表!$A:$Y,25,0)</f>
        <v>0.08791668</v>
      </c>
    </row>
    <row r="360" spans="1:3">
      <c r="A360" t="s">
        <v>281</v>
      </c>
      <c r="B360">
        <v>-0.0117616</v>
      </c>
      <c r="C360">
        <f>VLOOKUP(A360,[1]总校正后表!$A:$Y,25,0)</f>
        <v>0.09266564</v>
      </c>
    </row>
    <row r="361" spans="1:3">
      <c r="A361" t="s">
        <v>1142</v>
      </c>
      <c r="B361">
        <v>-0.0117399</v>
      </c>
      <c r="C361">
        <f>VLOOKUP(A361,[1]总校正后表!$A:$Y,25,0)</f>
        <v>0.01068511</v>
      </c>
    </row>
    <row r="362" spans="1:3">
      <c r="A362" t="s">
        <v>889</v>
      </c>
      <c r="B362">
        <v>-0.0116949</v>
      </c>
      <c r="C362">
        <f>VLOOKUP(A362,[1]总校正后表!$A:$Y,25,0)</f>
        <v>0.0432533</v>
      </c>
    </row>
    <row r="363" spans="1:3">
      <c r="A363" t="s">
        <v>587</v>
      </c>
      <c r="B363">
        <v>-0.0116924</v>
      </c>
      <c r="C363">
        <f>VLOOKUP(A363,[1]总校正后表!$A:$Y,25,0)</f>
        <v>0.10008184</v>
      </c>
    </row>
    <row r="364" spans="1:3">
      <c r="A364" t="s">
        <v>1159</v>
      </c>
      <c r="B364">
        <v>-0.0116446</v>
      </c>
      <c r="C364">
        <f>VLOOKUP(A364,[1]总校正后表!$A:$Y,25,0)</f>
        <v>0.14566354</v>
      </c>
    </row>
    <row r="365" spans="1:3">
      <c r="A365" t="s">
        <v>1164</v>
      </c>
      <c r="B365">
        <v>-0.0116429</v>
      </c>
      <c r="C365">
        <f>VLOOKUP(A365,[1]总校正后表!$A:$Y,25,0)</f>
        <v>0.17559878</v>
      </c>
    </row>
    <row r="366" spans="1:3">
      <c r="A366" t="s">
        <v>1130</v>
      </c>
      <c r="B366">
        <v>-0.0116378</v>
      </c>
      <c r="C366">
        <f>VLOOKUP(A366,[1]总校正后表!$A:$Y,25,0)</f>
        <v>0.03276547</v>
      </c>
    </row>
    <row r="367" spans="1:3">
      <c r="A367" t="s">
        <v>906</v>
      </c>
      <c r="B367">
        <v>-0.0115952</v>
      </c>
      <c r="C367">
        <f>VLOOKUP(A367,[1]总校正后表!$A:$Y,25,0)</f>
        <v>0.0661312</v>
      </c>
    </row>
    <row r="368" spans="1:3">
      <c r="A368" t="s">
        <v>40</v>
      </c>
      <c r="B368">
        <v>-0.0115863</v>
      </c>
      <c r="C368">
        <f>VLOOKUP(A368,[1]总校正后表!$A:$Y,25,0)</f>
        <v>0.0226379</v>
      </c>
    </row>
    <row r="369" spans="1:3">
      <c r="A369" t="s">
        <v>645</v>
      </c>
      <c r="B369">
        <v>-0.0115804</v>
      </c>
      <c r="C369">
        <f>VLOOKUP(A369,[1]总校正后表!$A:$Y,25,0)</f>
        <v>0.1416833</v>
      </c>
    </row>
    <row r="370" spans="1:3">
      <c r="A370" t="s">
        <v>1146</v>
      </c>
      <c r="B370">
        <v>-0.0115407</v>
      </c>
      <c r="C370">
        <f>VLOOKUP(A370,[1]总校正后表!$A:$Y,25,0)</f>
        <v>0.16068764</v>
      </c>
    </row>
    <row r="371" spans="1:3">
      <c r="A371" t="s">
        <v>355</v>
      </c>
      <c r="B371">
        <v>-0.0114415</v>
      </c>
      <c r="C371">
        <f>VLOOKUP(A371,[1]总校正后表!$A:$Y,25,0)</f>
        <v>0.00242066</v>
      </c>
    </row>
    <row r="372" spans="1:3">
      <c r="A372" t="s">
        <v>818</v>
      </c>
      <c r="B372">
        <v>-0.0114217</v>
      </c>
      <c r="C372">
        <f>VLOOKUP(A372,[1]总校正后表!$A:$Y,25,0)</f>
        <v>0.05645247</v>
      </c>
    </row>
    <row r="373" spans="1:3">
      <c r="A373" t="s">
        <v>73</v>
      </c>
      <c r="B373">
        <v>-0.0113564</v>
      </c>
      <c r="C373">
        <f>VLOOKUP(A373,[1]总校正后表!$A:$Y,25,0)</f>
        <v>0.05196864</v>
      </c>
    </row>
    <row r="374" spans="1:3">
      <c r="A374" t="s">
        <v>116</v>
      </c>
      <c r="B374">
        <v>-0.011344</v>
      </c>
      <c r="C374">
        <f>VLOOKUP(A374,[1]总校正后表!$A:$Y,25,0)</f>
        <v>0.09646788</v>
      </c>
    </row>
    <row r="375" spans="1:3">
      <c r="A375" t="s">
        <v>1154</v>
      </c>
      <c r="B375">
        <v>-0.0113338</v>
      </c>
      <c r="C375">
        <f>VLOOKUP(A375,[1]总校正后表!$A:$Y,25,0)</f>
        <v>0.0459146</v>
      </c>
    </row>
    <row r="376" spans="1:3">
      <c r="A376" t="s">
        <v>147</v>
      </c>
      <c r="B376">
        <v>-0.011287</v>
      </c>
      <c r="C376">
        <f>VLOOKUP(A376,[1]总校正后表!$A:$Y,25,0)</f>
        <v>0.15061648</v>
      </c>
    </row>
    <row r="377" spans="1:3">
      <c r="A377" t="s">
        <v>1005</v>
      </c>
      <c r="B377">
        <v>-0.0112322</v>
      </c>
      <c r="C377">
        <f>VLOOKUP(A377,[1]总校正后表!$A:$Y,25,0)</f>
        <v>0.06556967</v>
      </c>
    </row>
    <row r="378" spans="1:3">
      <c r="A378" t="s">
        <v>561</v>
      </c>
      <c r="B378">
        <v>-0.0111711</v>
      </c>
      <c r="C378">
        <f>VLOOKUP(A378,[1]总校正后表!$A:$Y,25,0)</f>
        <v>0.05644013</v>
      </c>
    </row>
    <row r="379" spans="1:3">
      <c r="A379" t="s">
        <v>1057</v>
      </c>
      <c r="B379">
        <v>-0.0111005</v>
      </c>
      <c r="C379">
        <f>VLOOKUP(A379,[1]总校正后表!$A:$Y,25,0)</f>
        <v>0.09960467</v>
      </c>
    </row>
    <row r="380" spans="1:3">
      <c r="A380" t="s">
        <v>272</v>
      </c>
      <c r="B380">
        <v>-0.0110868</v>
      </c>
      <c r="C380">
        <f>VLOOKUP(A380,[1]总校正后表!$A:$Y,25,0)</f>
        <v>0.1339606</v>
      </c>
    </row>
    <row r="381" spans="1:3">
      <c r="A381" t="s">
        <v>962</v>
      </c>
      <c r="B381">
        <v>-0.011047</v>
      </c>
      <c r="C381">
        <f>VLOOKUP(A381,[1]总校正后表!$A:$Y,25,0)</f>
        <v>0.07354837</v>
      </c>
    </row>
    <row r="382" spans="1:3">
      <c r="A382" t="s">
        <v>323</v>
      </c>
      <c r="B382">
        <v>-0.0109826</v>
      </c>
      <c r="C382">
        <f>VLOOKUP(A382,[1]总校正后表!$A:$Y,25,0)</f>
        <v>0.09804633</v>
      </c>
    </row>
    <row r="383" spans="1:3">
      <c r="A383" t="s">
        <v>383</v>
      </c>
      <c r="B383">
        <v>-0.0109598</v>
      </c>
      <c r="C383">
        <f>VLOOKUP(A383,[1]总校正后表!$A:$Y,25,0)</f>
        <v>0.08196713</v>
      </c>
    </row>
    <row r="384" spans="1:3">
      <c r="A384" t="s">
        <v>1083</v>
      </c>
      <c r="B384">
        <v>-0.0108782</v>
      </c>
      <c r="C384">
        <f>VLOOKUP(A384,[1]总校正后表!$A:$Y,25,0)</f>
        <v>0.15939148</v>
      </c>
    </row>
    <row r="385" spans="1:3">
      <c r="A385" t="s">
        <v>805</v>
      </c>
      <c r="B385">
        <v>-0.0107851</v>
      </c>
      <c r="C385">
        <f>VLOOKUP(A385,[1]总校正后表!$A:$Y,25,0)</f>
        <v>0.16985477</v>
      </c>
    </row>
    <row r="386" spans="1:3">
      <c r="A386" t="s">
        <v>154</v>
      </c>
      <c r="B386">
        <v>-0.0107603</v>
      </c>
      <c r="C386">
        <f>VLOOKUP(A386,[1]总校正后表!$A:$Y,25,0)</f>
        <v>0.12531247</v>
      </c>
    </row>
    <row r="387" spans="1:3">
      <c r="A387" t="s">
        <v>275</v>
      </c>
      <c r="B387">
        <v>-0.0107108</v>
      </c>
      <c r="C387">
        <f>VLOOKUP(A387,[1]总校正后表!$A:$Y,25,0)</f>
        <v>0.14149853</v>
      </c>
    </row>
    <row r="388" spans="1:3">
      <c r="A388" t="s">
        <v>734</v>
      </c>
      <c r="B388">
        <v>-0.0107066</v>
      </c>
      <c r="C388">
        <f>VLOOKUP(A388,[1]总校正后表!$A:$Y,25,0)</f>
        <v>0.0645246</v>
      </c>
    </row>
    <row r="389" spans="1:3">
      <c r="A389" t="s">
        <v>49</v>
      </c>
      <c r="B389">
        <v>-0.0106769</v>
      </c>
      <c r="C389">
        <f>VLOOKUP(A389,[1]总校正后表!$A:$Y,25,0)</f>
        <v>0.0562143</v>
      </c>
    </row>
    <row r="390" spans="1:3">
      <c r="A390" t="s">
        <v>1157</v>
      </c>
      <c r="B390">
        <v>-0.0106764</v>
      </c>
      <c r="C390">
        <f>VLOOKUP(A390,[1]总校正后表!$A:$Y,25,0)</f>
        <v>0.10984213</v>
      </c>
    </row>
    <row r="391" spans="1:3">
      <c r="A391" t="s">
        <v>423</v>
      </c>
      <c r="B391">
        <v>-0.0106208</v>
      </c>
      <c r="C391">
        <f>VLOOKUP(A391,[1]总校正后表!$A:$Y,25,0)</f>
        <v>0.0773558</v>
      </c>
    </row>
    <row r="392" spans="1:3">
      <c r="A392" t="s">
        <v>504</v>
      </c>
      <c r="B392">
        <v>-0.0105858</v>
      </c>
      <c r="C392">
        <f>VLOOKUP(A392,[1]总校正后表!$A:$Y,25,0)</f>
        <v>0.03801018</v>
      </c>
    </row>
    <row r="393" spans="1:3">
      <c r="A393" t="s">
        <v>453</v>
      </c>
      <c r="B393">
        <v>-0.0105823</v>
      </c>
      <c r="C393">
        <f>VLOOKUP(A393,[1]总校正后表!$A:$Y,25,0)</f>
        <v>0.09731911</v>
      </c>
    </row>
    <row r="394" spans="1:3">
      <c r="A394" t="s">
        <v>1119</v>
      </c>
      <c r="B394">
        <v>-0.010534</v>
      </c>
      <c r="C394">
        <f>VLOOKUP(A394,[1]总校正后表!$A:$Y,25,0)</f>
        <v>0.09701957</v>
      </c>
    </row>
    <row r="395" spans="1:3">
      <c r="A395" t="s">
        <v>927</v>
      </c>
      <c r="B395">
        <v>-0.0105308</v>
      </c>
      <c r="C395">
        <f>VLOOKUP(A395,[1]总校正后表!$A:$Y,25,0)</f>
        <v>0.11367173</v>
      </c>
    </row>
    <row r="396" spans="1:3">
      <c r="A396" t="s">
        <v>89</v>
      </c>
      <c r="B396">
        <v>-0.0104784</v>
      </c>
      <c r="C396">
        <f>VLOOKUP(A396,[1]总校正后表!$A:$Y,25,0)</f>
        <v>0.0916136</v>
      </c>
    </row>
    <row r="397" spans="1:3">
      <c r="A397" t="s">
        <v>334</v>
      </c>
      <c r="B397">
        <v>-0.010466</v>
      </c>
      <c r="C397">
        <f>VLOOKUP(A397,[1]总校正后表!$A:$Y,25,0)</f>
        <v>0.08840808</v>
      </c>
    </row>
    <row r="398" spans="1:3">
      <c r="A398" t="s">
        <v>580</v>
      </c>
      <c r="B398">
        <v>-0.01045</v>
      </c>
      <c r="C398">
        <f>VLOOKUP(A398,[1]总校正后表!$A:$Y,25,0)</f>
        <v>0.05208011</v>
      </c>
    </row>
    <row r="399" spans="1:3">
      <c r="A399" t="s">
        <v>825</v>
      </c>
      <c r="B399">
        <v>-0.0104424</v>
      </c>
      <c r="C399">
        <f>VLOOKUP(A399,[1]总校正后表!$A:$Y,25,0)</f>
        <v>0.08790253</v>
      </c>
    </row>
    <row r="400" spans="1:3">
      <c r="A400" t="s">
        <v>704</v>
      </c>
      <c r="B400">
        <v>-0.0103814</v>
      </c>
      <c r="C400">
        <f>VLOOKUP(A400,[1]总校正后表!$A:$Y,25,0)</f>
        <v>0.1365624</v>
      </c>
    </row>
    <row r="401" spans="1:3">
      <c r="A401" t="s">
        <v>1219</v>
      </c>
      <c r="B401">
        <v>-0.0103709</v>
      </c>
      <c r="C401">
        <f>VLOOKUP(A401,[1]总校正后表!$A:$Y,25,0)</f>
        <v>0.0939374</v>
      </c>
    </row>
    <row r="402" spans="1:3">
      <c r="A402" t="s">
        <v>803</v>
      </c>
      <c r="B402">
        <v>-0.0103331</v>
      </c>
      <c r="C402">
        <f>VLOOKUP(A402,[1]总校正后表!$A:$Y,25,0)</f>
        <v>0.09166827</v>
      </c>
    </row>
    <row r="403" spans="1:3">
      <c r="A403" t="s">
        <v>144</v>
      </c>
      <c r="B403">
        <v>-0.0103099</v>
      </c>
      <c r="C403">
        <f>VLOOKUP(A403,[1]总校正后表!$A:$Y,25,0)</f>
        <v>0.17832078</v>
      </c>
    </row>
    <row r="404" spans="1:3">
      <c r="A404" t="s">
        <v>350</v>
      </c>
      <c r="B404">
        <v>-0.0103055</v>
      </c>
      <c r="C404">
        <f>VLOOKUP(A404,[1]总校正后表!$A:$Y,25,0)</f>
        <v>0.17008193</v>
      </c>
    </row>
    <row r="405" spans="1:3">
      <c r="A405" t="s">
        <v>1210</v>
      </c>
      <c r="B405">
        <v>-0.0102722</v>
      </c>
      <c r="C405">
        <f>VLOOKUP(A405,[1]总校正后表!$A:$Y,25,0)</f>
        <v>0.12938917</v>
      </c>
    </row>
    <row r="406" spans="1:3">
      <c r="A406" t="s">
        <v>132</v>
      </c>
      <c r="B406">
        <v>-0.0102713</v>
      </c>
      <c r="C406">
        <f>VLOOKUP(A406,[1]总校正后表!$A:$Y,25,0)</f>
        <v>0.08915077</v>
      </c>
    </row>
    <row r="407" spans="1:3">
      <c r="A407" t="s">
        <v>655</v>
      </c>
      <c r="B407">
        <v>-0.0102287</v>
      </c>
      <c r="C407">
        <f>VLOOKUP(A407,[1]总校正后表!$A:$Y,25,0)</f>
        <v>0.0605169</v>
      </c>
    </row>
    <row r="408" spans="1:3">
      <c r="A408" t="s">
        <v>77</v>
      </c>
      <c r="B408">
        <v>-0.0102267</v>
      </c>
      <c r="C408">
        <f>VLOOKUP(A408,[1]总校正后表!$A:$Y,25,0)</f>
        <v>0.00759667</v>
      </c>
    </row>
    <row r="409" spans="1:3">
      <c r="A409" t="s">
        <v>748</v>
      </c>
      <c r="B409">
        <v>-0.0101985</v>
      </c>
      <c r="C409">
        <f>VLOOKUP(A409,[1]总校正后表!$A:$Y,25,0)</f>
        <v>0.16976127</v>
      </c>
    </row>
    <row r="410" spans="1:3">
      <c r="A410" t="s">
        <v>791</v>
      </c>
      <c r="B410">
        <v>-0.0101965</v>
      </c>
      <c r="C410">
        <f>VLOOKUP(A410,[1]总校正后表!$A:$Y,25,0)</f>
        <v>0.0288997</v>
      </c>
    </row>
    <row r="411" spans="1:3">
      <c r="A411" t="s">
        <v>111</v>
      </c>
      <c r="B411">
        <v>-0.0101799</v>
      </c>
      <c r="C411">
        <f>VLOOKUP(A411,[1]总校正后表!$A:$Y,25,0)</f>
        <v>0.0833072</v>
      </c>
    </row>
    <row r="412" spans="1:3">
      <c r="A412" t="s">
        <v>307</v>
      </c>
      <c r="B412">
        <v>-0.0101791</v>
      </c>
      <c r="C412">
        <f>VLOOKUP(A412,[1]总校正后表!$A:$Y,25,0)</f>
        <v>0.0626077</v>
      </c>
    </row>
    <row r="413" spans="1:3">
      <c r="A413" t="s">
        <v>114</v>
      </c>
      <c r="B413">
        <v>-0.0101756</v>
      </c>
      <c r="C413">
        <f>VLOOKUP(A413,[1]总校正后表!$A:$Y,25,0)</f>
        <v>0.043434</v>
      </c>
    </row>
    <row r="414" spans="1:3">
      <c r="A414" t="s">
        <v>398</v>
      </c>
      <c r="B414">
        <v>-0.0101687</v>
      </c>
      <c r="C414">
        <f>VLOOKUP(A414,[1]总校正后表!$A:$Y,25,0)</f>
        <v>0.1359705</v>
      </c>
    </row>
    <row r="415" spans="1:3">
      <c r="A415" t="s">
        <v>620</v>
      </c>
      <c r="B415">
        <v>-0.0101612</v>
      </c>
      <c r="C415">
        <f>VLOOKUP(A415,[1]总校正后表!$A:$Y,25,0)</f>
        <v>0.03564683</v>
      </c>
    </row>
    <row r="416" spans="1:3">
      <c r="A416" t="s">
        <v>94</v>
      </c>
      <c r="B416">
        <v>-0.0101338</v>
      </c>
      <c r="C416">
        <f>VLOOKUP(A416,[1]总校正后表!$A:$Y,25,0)</f>
        <v>0.038284</v>
      </c>
    </row>
    <row r="417" spans="1:3">
      <c r="A417" t="s">
        <v>758</v>
      </c>
      <c r="B417">
        <v>-0.0101251</v>
      </c>
      <c r="C417">
        <f>VLOOKUP(A417,[1]总校正后表!$A:$Y,25,0)</f>
        <v>0.12375884</v>
      </c>
    </row>
    <row r="418" spans="1:3">
      <c r="A418" t="s">
        <v>336</v>
      </c>
      <c r="B418">
        <v>-0.0100946</v>
      </c>
      <c r="C418">
        <f>VLOOKUP(A418,[1]总校正后表!$A:$Y,25,0)</f>
        <v>0.0629848</v>
      </c>
    </row>
    <row r="419" spans="1:3">
      <c r="A419" t="s">
        <v>607</v>
      </c>
      <c r="B419">
        <v>-0.0100589</v>
      </c>
      <c r="C419">
        <f>VLOOKUP(A419,[1]总校正后表!$A:$Y,25,0)</f>
        <v>0.08865008</v>
      </c>
    </row>
    <row r="420" spans="1:3">
      <c r="A420" t="s">
        <v>290</v>
      </c>
      <c r="B420">
        <v>-0.00995675</v>
      </c>
      <c r="C420">
        <f>VLOOKUP(A420,[1]总校正后表!$A:$Y,25,0)</f>
        <v>0.05544801</v>
      </c>
    </row>
    <row r="421" spans="1:3">
      <c r="A421" t="s">
        <v>1226</v>
      </c>
      <c r="B421">
        <v>-0.00994781</v>
      </c>
      <c r="C421">
        <f>VLOOKUP(A421,[1]总校正后表!$A:$Y,25,0)</f>
        <v>0.00659129</v>
      </c>
    </row>
    <row r="422" spans="1:3">
      <c r="A422" t="s">
        <v>1169</v>
      </c>
      <c r="B422">
        <v>-0.00988749</v>
      </c>
      <c r="C422">
        <f>VLOOKUP(A422,[1]总校正后表!$A:$Y,25,0)</f>
        <v>0.09457028</v>
      </c>
    </row>
    <row r="423" spans="1:3">
      <c r="A423" t="s">
        <v>329</v>
      </c>
      <c r="B423">
        <v>-0.00987029</v>
      </c>
      <c r="C423">
        <f>VLOOKUP(A423,[1]总校正后表!$A:$Y,25,0)</f>
        <v>0.02302441</v>
      </c>
    </row>
    <row r="424" spans="1:3">
      <c r="A424" t="s">
        <v>56</v>
      </c>
      <c r="B424">
        <v>-0.00985187</v>
      </c>
      <c r="C424">
        <f>VLOOKUP(A424,[1]总校正后表!$A:$Y,25,0)</f>
        <v>0.11488897</v>
      </c>
    </row>
    <row r="425" spans="1:3">
      <c r="A425" t="s">
        <v>96</v>
      </c>
      <c r="B425">
        <v>-0.00981152</v>
      </c>
      <c r="C425">
        <f>VLOOKUP(A425,[1]总校正后表!$A:$Y,25,0)</f>
        <v>0.15714807</v>
      </c>
    </row>
    <row r="426" spans="1:3">
      <c r="A426" t="s">
        <v>745</v>
      </c>
      <c r="B426">
        <v>-0.00976975</v>
      </c>
      <c r="C426">
        <f>VLOOKUP(A426,[1]总校正后表!$A:$Y,25,0)</f>
        <v>0.11315248</v>
      </c>
    </row>
    <row r="427" spans="1:3">
      <c r="A427" t="s">
        <v>379</v>
      </c>
      <c r="B427">
        <v>-0.00974379</v>
      </c>
      <c r="C427">
        <f>VLOOKUP(A427,[1]总校正后表!$A:$Y,25,0)</f>
        <v>0.09601721</v>
      </c>
    </row>
    <row r="428" spans="1:3">
      <c r="A428" t="s">
        <v>1258</v>
      </c>
      <c r="B428">
        <v>-0.00971924</v>
      </c>
      <c r="C428">
        <f>VLOOKUP(A428,[1]总校正后表!$A:$Y,25,0)</f>
        <v>0.15062973</v>
      </c>
    </row>
    <row r="429" spans="1:3">
      <c r="A429" t="s">
        <v>426</v>
      </c>
      <c r="B429">
        <v>-0.00970954</v>
      </c>
      <c r="C429">
        <f>VLOOKUP(A429,[1]总校正后表!$A:$Y,25,0)</f>
        <v>0.03211207</v>
      </c>
    </row>
    <row r="430" spans="1:3">
      <c r="A430" t="s">
        <v>1055</v>
      </c>
      <c r="B430">
        <v>-0.00967071</v>
      </c>
      <c r="C430">
        <f>VLOOKUP(A430,[1]总校正后表!$A:$Y,25,0)</f>
        <v>0.03881373</v>
      </c>
    </row>
    <row r="431" spans="1:3">
      <c r="A431" t="s">
        <v>1039</v>
      </c>
      <c r="B431">
        <v>-0.00957391</v>
      </c>
      <c r="C431">
        <f>VLOOKUP(A431,[1]总校正后表!$A:$Y,25,0)</f>
        <v>0.08092847</v>
      </c>
    </row>
    <row r="432" spans="1:3">
      <c r="A432" t="s">
        <v>414</v>
      </c>
      <c r="B432">
        <v>-0.00957261</v>
      </c>
      <c r="C432">
        <f>VLOOKUP(A432,[1]总校正后表!$A:$Y,25,0)</f>
        <v>0.15177201</v>
      </c>
    </row>
    <row r="433" spans="1:3">
      <c r="A433" t="s">
        <v>291</v>
      </c>
      <c r="B433">
        <v>-0.00950244</v>
      </c>
      <c r="C433">
        <f>VLOOKUP(A433,[1]总校正后表!$A:$Y,25,0)</f>
        <v>0.08659573</v>
      </c>
    </row>
    <row r="434" spans="1:3">
      <c r="A434" t="s">
        <v>782</v>
      </c>
      <c r="B434">
        <v>-0.00946838</v>
      </c>
      <c r="C434">
        <f>VLOOKUP(A434,[1]总校正后表!$A:$Y,25,0)</f>
        <v>0.06326787</v>
      </c>
    </row>
    <row r="435" spans="1:3">
      <c r="A435" t="s">
        <v>538</v>
      </c>
      <c r="B435">
        <v>-0.00940508</v>
      </c>
      <c r="C435">
        <f>VLOOKUP(A435,[1]总校正后表!$A:$Y,25,0)</f>
        <v>0.13660983</v>
      </c>
    </row>
    <row r="436" spans="1:3">
      <c r="A436" t="s">
        <v>508</v>
      </c>
      <c r="B436">
        <v>-0.00940222</v>
      </c>
      <c r="C436">
        <f>VLOOKUP(A436,[1]总校正后表!$A:$Y,25,0)</f>
        <v>0.08758017</v>
      </c>
    </row>
    <row r="437" spans="1:3">
      <c r="A437" t="s">
        <v>630</v>
      </c>
      <c r="B437">
        <v>-0.00933849</v>
      </c>
      <c r="C437">
        <f>VLOOKUP(A437,[1]总校正后表!$A:$Y,25,0)</f>
        <v>0.1050575</v>
      </c>
    </row>
    <row r="438" spans="1:3">
      <c r="A438" t="s">
        <v>673</v>
      </c>
      <c r="B438">
        <v>-0.00926844</v>
      </c>
      <c r="C438">
        <f>VLOOKUP(A438,[1]总校正后表!$A:$Y,25,0)</f>
        <v>0.13866463</v>
      </c>
    </row>
    <row r="439" spans="1:3">
      <c r="A439" t="s">
        <v>483</v>
      </c>
      <c r="B439">
        <v>-0.00925222</v>
      </c>
      <c r="C439">
        <f>VLOOKUP(A439,[1]总校正后表!$A:$Y,25,0)</f>
        <v>0.07302197</v>
      </c>
    </row>
    <row r="440" spans="1:3">
      <c r="A440" t="s">
        <v>342</v>
      </c>
      <c r="B440">
        <v>-0.00924977</v>
      </c>
      <c r="C440">
        <f>VLOOKUP(A440,[1]总校正后表!$A:$Y,25,0)</f>
        <v>0.16197977</v>
      </c>
    </row>
    <row r="441" spans="1:3">
      <c r="A441" t="s">
        <v>438</v>
      </c>
      <c r="B441">
        <v>-0.00922925</v>
      </c>
      <c r="C441">
        <f>VLOOKUP(A441,[1]总校正后表!$A:$Y,25,0)</f>
        <v>0.08432967</v>
      </c>
    </row>
    <row r="442" spans="1:3">
      <c r="A442" t="s">
        <v>565</v>
      </c>
      <c r="B442">
        <v>-0.00914783</v>
      </c>
      <c r="C442">
        <f>VLOOKUP(A442,[1]总校正后表!$A:$Y,25,0)</f>
        <v>0.12892177</v>
      </c>
    </row>
    <row r="443" spans="1:3">
      <c r="A443" t="s">
        <v>597</v>
      </c>
      <c r="B443">
        <v>-0.00913532</v>
      </c>
      <c r="C443">
        <f>VLOOKUP(A443,[1]总校正后表!$A:$Y,25,0)</f>
        <v>0.09573848</v>
      </c>
    </row>
    <row r="444" spans="1:3">
      <c r="A444" t="s">
        <v>230</v>
      </c>
      <c r="B444">
        <v>-0.00912619</v>
      </c>
      <c r="C444">
        <f>VLOOKUP(A444,[1]总校正后表!$A:$Y,25,0)</f>
        <v>0.11250987</v>
      </c>
    </row>
    <row r="445" spans="1:3">
      <c r="A445" t="s">
        <v>932</v>
      </c>
      <c r="B445">
        <v>-0.00901476</v>
      </c>
      <c r="C445">
        <f>VLOOKUP(A445,[1]总校正后表!$A:$Y,25,0)</f>
        <v>0.18681451</v>
      </c>
    </row>
    <row r="446" spans="1:3">
      <c r="A446" t="s">
        <v>236</v>
      </c>
      <c r="B446">
        <v>-0.00900464</v>
      </c>
      <c r="C446">
        <f>VLOOKUP(A446,[1]总校正后表!$A:$Y,25,0)</f>
        <v>0.13116858</v>
      </c>
    </row>
    <row r="447" spans="1:3">
      <c r="A447" t="s">
        <v>1217</v>
      </c>
      <c r="B447">
        <v>-0.00899589</v>
      </c>
      <c r="C447">
        <f>VLOOKUP(A447,[1]总校正后表!$A:$Y,25,0)</f>
        <v>0.11324478</v>
      </c>
    </row>
    <row r="448" spans="1:3">
      <c r="A448" t="s">
        <v>558</v>
      </c>
      <c r="B448">
        <v>-0.00898449</v>
      </c>
      <c r="C448">
        <f>VLOOKUP(A448,[1]总校正后表!$A:$Y,25,0)</f>
        <v>0.03811964</v>
      </c>
    </row>
    <row r="449" spans="1:3">
      <c r="A449" t="s">
        <v>434</v>
      </c>
      <c r="B449">
        <v>-0.00895498</v>
      </c>
      <c r="C449">
        <f>VLOOKUP(A449,[1]总校正后表!$A:$Y,25,0)</f>
        <v>0.13019553</v>
      </c>
    </row>
    <row r="450" spans="1:3">
      <c r="A450" t="s">
        <v>265</v>
      </c>
      <c r="B450">
        <v>-0.00889205</v>
      </c>
      <c r="C450">
        <f>VLOOKUP(A450,[1]总校正后表!$A:$Y,25,0)</f>
        <v>0.06533004</v>
      </c>
    </row>
    <row r="451" spans="1:3">
      <c r="A451" t="s">
        <v>739</v>
      </c>
      <c r="B451">
        <v>-0.008852</v>
      </c>
      <c r="C451">
        <f>VLOOKUP(A451,[1]总校正后表!$A:$Y,25,0)</f>
        <v>0.15168348</v>
      </c>
    </row>
    <row r="452" spans="1:3">
      <c r="A452" t="s">
        <v>1221</v>
      </c>
      <c r="B452">
        <v>-0.00880683</v>
      </c>
      <c r="C452">
        <f>VLOOKUP(A452,[1]总校正后表!$A:$Y,25,0)</f>
        <v>0.19079057</v>
      </c>
    </row>
    <row r="453" spans="1:3">
      <c r="A453" t="s">
        <v>980</v>
      </c>
      <c r="B453">
        <v>-0.00880614</v>
      </c>
      <c r="C453">
        <f>VLOOKUP(A453,[1]总校正后表!$A:$Y,25,0)</f>
        <v>0.02583114</v>
      </c>
    </row>
    <row r="454" spans="1:3">
      <c r="A454" t="s">
        <v>1202</v>
      </c>
      <c r="B454">
        <v>-0.00873907</v>
      </c>
      <c r="C454">
        <f>VLOOKUP(A454,[1]总校正后表!$A:$Y,25,0)</f>
        <v>0.1225797</v>
      </c>
    </row>
    <row r="455" spans="1:3">
      <c r="A455" t="s">
        <v>1011</v>
      </c>
      <c r="B455">
        <v>-0.00868341</v>
      </c>
      <c r="C455">
        <f>VLOOKUP(A455,[1]总校正后表!$A:$Y,25,0)</f>
        <v>0.20922483</v>
      </c>
    </row>
    <row r="456" spans="1:3">
      <c r="A456" t="s">
        <v>1302</v>
      </c>
      <c r="B456">
        <v>-0.00867872</v>
      </c>
      <c r="C456">
        <f>VLOOKUP(A456,[1]总校正后表!$A:$Y,25,0)</f>
        <v>0.10627443</v>
      </c>
    </row>
    <row r="457" spans="1:3">
      <c r="A457" t="s">
        <v>297</v>
      </c>
      <c r="B457">
        <v>-0.00867497</v>
      </c>
      <c r="C457">
        <f>VLOOKUP(A457,[1]总校正后表!$A:$Y,25,0)</f>
        <v>0.05366844</v>
      </c>
    </row>
    <row r="458" spans="1:3">
      <c r="A458" t="s">
        <v>218</v>
      </c>
      <c r="B458">
        <v>-0.00865044</v>
      </c>
      <c r="C458">
        <f>VLOOKUP(A458,[1]总校正后表!$A:$Y,25,0)</f>
        <v>0.08465457</v>
      </c>
    </row>
    <row r="459" spans="1:3">
      <c r="A459" t="s">
        <v>832</v>
      </c>
      <c r="B459">
        <v>-0.00859481</v>
      </c>
      <c r="C459">
        <f>VLOOKUP(A459,[1]总校正后表!$A:$Y,25,0)</f>
        <v>0.11262584</v>
      </c>
    </row>
    <row r="460" spans="1:3">
      <c r="A460" t="s">
        <v>1254</v>
      </c>
      <c r="B460">
        <v>-0.00857506</v>
      </c>
      <c r="C460">
        <f>VLOOKUP(A460,[1]总校正后表!$A:$Y,25,0)</f>
        <v>0.11888168</v>
      </c>
    </row>
    <row r="461" spans="1:3">
      <c r="A461" t="s">
        <v>1152</v>
      </c>
      <c r="B461">
        <v>-0.00857113</v>
      </c>
      <c r="C461">
        <f>VLOOKUP(A461,[1]总校正后表!$A:$Y,25,0)</f>
        <v>0.18224663</v>
      </c>
    </row>
    <row r="462" spans="1:3">
      <c r="A462" t="s">
        <v>180</v>
      </c>
      <c r="B462">
        <v>-0.00856362</v>
      </c>
      <c r="C462">
        <f>VLOOKUP(A462,[1]总校正后表!$A:$Y,25,0)</f>
        <v>0.12984057</v>
      </c>
    </row>
    <row r="463" spans="1:3">
      <c r="A463" t="s">
        <v>787</v>
      </c>
      <c r="B463">
        <v>-0.00851013</v>
      </c>
      <c r="C463">
        <f>VLOOKUP(A463,[1]总校正后表!$A:$Y,25,0)</f>
        <v>0.21404377</v>
      </c>
    </row>
    <row r="464" spans="1:3">
      <c r="A464" t="s">
        <v>765</v>
      </c>
      <c r="B464">
        <v>-0.00848384</v>
      </c>
      <c r="C464">
        <f>VLOOKUP(A464,[1]总校正后表!$A:$Y,25,0)</f>
        <v>0.20221784</v>
      </c>
    </row>
    <row r="465" spans="1:3">
      <c r="A465" t="s">
        <v>848</v>
      </c>
      <c r="B465">
        <v>-0.00846369</v>
      </c>
      <c r="C465">
        <f>VLOOKUP(A465,[1]总校正后表!$A:$Y,25,0)</f>
        <v>0.06267343</v>
      </c>
    </row>
    <row r="466" spans="1:3">
      <c r="A466" t="s">
        <v>829</v>
      </c>
      <c r="B466">
        <v>-0.00839006</v>
      </c>
      <c r="C466">
        <f>VLOOKUP(A466,[1]总校正后表!$A:$Y,25,0)</f>
        <v>0.23927477</v>
      </c>
    </row>
    <row r="467" spans="1:3">
      <c r="A467" t="s">
        <v>968</v>
      </c>
      <c r="B467">
        <v>-0.00834614</v>
      </c>
      <c r="C467">
        <f>VLOOKUP(A467,[1]总校正后表!$A:$Y,25,0)</f>
        <v>0.13425697</v>
      </c>
    </row>
    <row r="468" spans="1:3">
      <c r="A468" t="s">
        <v>542</v>
      </c>
      <c r="B468">
        <v>-0.0082181</v>
      </c>
      <c r="C468">
        <f>VLOOKUP(A468,[1]总校正后表!$A:$Y,25,0)</f>
        <v>0.16280583</v>
      </c>
    </row>
    <row r="469" spans="1:3">
      <c r="A469" t="s">
        <v>449</v>
      </c>
      <c r="B469">
        <v>-0.00821233</v>
      </c>
      <c r="C469">
        <f>VLOOKUP(A469,[1]总校正后表!$A:$Y,25,0)</f>
        <v>0.12517901</v>
      </c>
    </row>
    <row r="470" spans="1:3">
      <c r="A470" t="s">
        <v>737</v>
      </c>
      <c r="B470">
        <v>-0.00820537</v>
      </c>
      <c r="C470">
        <f>VLOOKUP(A470,[1]总校正后表!$A:$Y,25,0)</f>
        <v>0.0511341</v>
      </c>
    </row>
    <row r="471" spans="1:3">
      <c r="A471" t="s">
        <v>1103</v>
      </c>
      <c r="B471">
        <v>-0.00818719</v>
      </c>
      <c r="C471">
        <f>VLOOKUP(A471,[1]总校正后表!$A:$Y,25,0)</f>
        <v>0.0962565</v>
      </c>
    </row>
    <row r="472" spans="1:3">
      <c r="A472" t="s">
        <v>572</v>
      </c>
      <c r="B472">
        <v>-0.00816848</v>
      </c>
      <c r="C472">
        <f>VLOOKUP(A472,[1]总校正后表!$A:$Y,25,0)</f>
        <v>0.05455604</v>
      </c>
    </row>
    <row r="473" spans="1:3">
      <c r="A473" t="s">
        <v>990</v>
      </c>
      <c r="B473">
        <v>-0.0081517</v>
      </c>
      <c r="C473">
        <f>VLOOKUP(A473,[1]总校正后表!$A:$Y,25,0)</f>
        <v>0.19993768</v>
      </c>
    </row>
    <row r="474" spans="1:3">
      <c r="A474" t="s">
        <v>317</v>
      </c>
      <c r="B474">
        <v>-0.00810336</v>
      </c>
      <c r="C474">
        <f>VLOOKUP(A474,[1]总校正后表!$A:$Y,25,0)</f>
        <v>0.0639296</v>
      </c>
    </row>
    <row r="475" spans="1:3">
      <c r="A475" t="s">
        <v>1223</v>
      </c>
      <c r="B475">
        <v>-0.00809249</v>
      </c>
      <c r="C475">
        <f>VLOOKUP(A475,[1]总校正后表!$A:$Y,25,0)</f>
        <v>0.06089817</v>
      </c>
    </row>
    <row r="476" spans="1:3">
      <c r="A476" t="s">
        <v>974</v>
      </c>
      <c r="B476">
        <v>-0.00808272</v>
      </c>
      <c r="C476">
        <f>VLOOKUP(A476,[1]总校正后表!$A:$Y,25,0)</f>
        <v>0.10854441</v>
      </c>
    </row>
    <row r="477" spans="1:3">
      <c r="A477" t="s">
        <v>169</v>
      </c>
      <c r="B477">
        <v>-0.00798243</v>
      </c>
      <c r="C477">
        <f>VLOOKUP(A477,[1]总校正后表!$A:$Y,25,0)</f>
        <v>0.1356615</v>
      </c>
    </row>
    <row r="478" spans="1:3">
      <c r="A478" t="s">
        <v>55</v>
      </c>
      <c r="B478">
        <v>-0.0079579</v>
      </c>
      <c r="C478">
        <f>VLOOKUP(A478,[1]总校正后表!$A:$Y,25,0)</f>
        <v>0.15378107</v>
      </c>
    </row>
    <row r="479" spans="1:3">
      <c r="A479" t="s">
        <v>796</v>
      </c>
      <c r="B479">
        <v>-0.00790679</v>
      </c>
      <c r="C479">
        <f>VLOOKUP(A479,[1]总校正后表!$A:$Y,25,0)</f>
        <v>0.2092116</v>
      </c>
    </row>
    <row r="480" spans="1:3">
      <c r="A480" t="s">
        <v>1129</v>
      </c>
      <c r="B480">
        <v>-0.00776048</v>
      </c>
      <c r="C480">
        <f>VLOOKUP(A480,[1]总校正后表!$A:$Y,25,0)</f>
        <v>0.11458878</v>
      </c>
    </row>
    <row r="481" spans="1:3">
      <c r="A481" t="s">
        <v>1107</v>
      </c>
      <c r="B481">
        <v>-0.00775803</v>
      </c>
      <c r="C481">
        <f>VLOOKUP(A481,[1]总校正后表!$A:$Y,25,0)</f>
        <v>0.12139057</v>
      </c>
    </row>
    <row r="482" spans="1:3">
      <c r="A482" t="s">
        <v>1213</v>
      </c>
      <c r="B482">
        <v>-0.00773687</v>
      </c>
      <c r="C482">
        <f>VLOOKUP(A482,[1]总校正后表!$A:$Y,25,0)</f>
        <v>0.12060808</v>
      </c>
    </row>
    <row r="483" spans="1:3">
      <c r="A483" t="s">
        <v>702</v>
      </c>
      <c r="B483">
        <v>-0.00772839</v>
      </c>
      <c r="C483">
        <f>VLOOKUP(A483,[1]总校正后表!$A:$Y,25,0)</f>
        <v>0.10210113</v>
      </c>
    </row>
    <row r="484" spans="1:3">
      <c r="A484" t="s">
        <v>93</v>
      </c>
      <c r="B484">
        <v>-0.00772455</v>
      </c>
      <c r="C484">
        <f>VLOOKUP(A484,[1]总校正后表!$A:$Y,25,0)</f>
        <v>0.13969257</v>
      </c>
    </row>
    <row r="485" spans="1:3">
      <c r="A485" t="s">
        <v>543</v>
      </c>
      <c r="B485">
        <v>-0.00770356</v>
      </c>
      <c r="C485">
        <f>VLOOKUP(A485,[1]总校正后表!$A:$Y,25,0)</f>
        <v>0.15163407</v>
      </c>
    </row>
    <row r="486" spans="1:3">
      <c r="A486" t="s">
        <v>1297</v>
      </c>
      <c r="B486">
        <v>-0.00769678</v>
      </c>
      <c r="C486">
        <f>VLOOKUP(A486,[1]总校正后表!$A:$Y,25,0)</f>
        <v>0.07500604</v>
      </c>
    </row>
    <row r="487" spans="1:3">
      <c r="A487" t="s">
        <v>497</v>
      </c>
      <c r="B487">
        <v>-0.007678</v>
      </c>
      <c r="C487">
        <f>VLOOKUP(A487,[1]总校正后表!$A:$Y,25,0)</f>
        <v>0.11761595</v>
      </c>
    </row>
    <row r="488" spans="1:3">
      <c r="A488" t="s">
        <v>517</v>
      </c>
      <c r="B488">
        <v>-0.00760935</v>
      </c>
      <c r="C488">
        <f>VLOOKUP(A488,[1]总校正后表!$A:$Y,25,0)</f>
        <v>0.00855469</v>
      </c>
    </row>
    <row r="489" spans="1:3">
      <c r="A489" t="s">
        <v>1218</v>
      </c>
      <c r="B489">
        <v>-0.00760791</v>
      </c>
      <c r="C489">
        <f>VLOOKUP(A489,[1]总校正后表!$A:$Y,25,0)</f>
        <v>0.15831254</v>
      </c>
    </row>
    <row r="490" spans="1:3">
      <c r="A490" t="s">
        <v>343</v>
      </c>
      <c r="B490">
        <v>-0.00760278</v>
      </c>
      <c r="C490">
        <f>VLOOKUP(A490,[1]总校正后表!$A:$Y,25,0)</f>
        <v>0.02156964</v>
      </c>
    </row>
    <row r="491" spans="1:3">
      <c r="A491" t="s">
        <v>1290</v>
      </c>
      <c r="B491">
        <v>-0.00753506</v>
      </c>
      <c r="C491">
        <f>VLOOKUP(A491,[1]总校正后表!$A:$Y,25,0)</f>
        <v>0.19453</v>
      </c>
    </row>
    <row r="492" spans="1:3">
      <c r="A492" t="s">
        <v>107</v>
      </c>
      <c r="B492">
        <v>-0.00748812</v>
      </c>
      <c r="C492">
        <f>VLOOKUP(A492,[1]总校正后表!$A:$Y,25,0)</f>
        <v>0.04937417</v>
      </c>
    </row>
    <row r="493" spans="1:3">
      <c r="A493" t="s">
        <v>1132</v>
      </c>
      <c r="B493">
        <v>-0.00732631</v>
      </c>
      <c r="C493">
        <f>VLOOKUP(A493,[1]总校正后表!$A:$Y,25,0)</f>
        <v>0.09481677</v>
      </c>
    </row>
    <row r="494" spans="1:3">
      <c r="A494" t="s">
        <v>887</v>
      </c>
      <c r="B494">
        <v>-0.00729439</v>
      </c>
      <c r="C494">
        <f>VLOOKUP(A494,[1]总校正后表!$A:$Y,25,0)</f>
        <v>0.07263448</v>
      </c>
    </row>
    <row r="495" spans="1:3">
      <c r="A495" t="s">
        <v>1161</v>
      </c>
      <c r="B495">
        <v>-0.00729306</v>
      </c>
      <c r="C495">
        <f>VLOOKUP(A495,[1]总校正后表!$A:$Y,25,0)</f>
        <v>0.0978888</v>
      </c>
    </row>
    <row r="496" spans="1:3">
      <c r="A496" t="s">
        <v>454</v>
      </c>
      <c r="B496">
        <v>-0.00723372</v>
      </c>
      <c r="C496">
        <f>VLOOKUP(A496,[1]总校正后表!$A:$Y,25,0)</f>
        <v>0.10483678</v>
      </c>
    </row>
    <row r="497" spans="1:3">
      <c r="A497" t="s">
        <v>721</v>
      </c>
      <c r="B497">
        <v>-0.00723326</v>
      </c>
      <c r="C497">
        <f>VLOOKUP(A497,[1]总校正后表!$A:$Y,25,0)</f>
        <v>0.09781703</v>
      </c>
    </row>
    <row r="498" spans="1:3">
      <c r="A498" t="s">
        <v>51</v>
      </c>
      <c r="B498">
        <v>-0.00719731</v>
      </c>
      <c r="C498">
        <f>VLOOKUP(A498,[1]总校正后表!$A:$Y,25,0)</f>
        <v>0.110439</v>
      </c>
    </row>
    <row r="499" spans="1:3">
      <c r="A499" t="s">
        <v>688</v>
      </c>
      <c r="B499">
        <v>-0.00706501</v>
      </c>
      <c r="C499">
        <f>VLOOKUP(A499,[1]总校正后表!$A:$Y,25,0)</f>
        <v>0.1605397</v>
      </c>
    </row>
    <row r="500" spans="1:3">
      <c r="A500" t="s">
        <v>1247</v>
      </c>
      <c r="B500">
        <v>-0.00703358</v>
      </c>
      <c r="C500">
        <f>VLOOKUP(A500,[1]总校正后表!$A:$Y,25,0)</f>
        <v>0.0995434</v>
      </c>
    </row>
    <row r="501" spans="1:3">
      <c r="A501" t="s">
        <v>205</v>
      </c>
      <c r="B501">
        <v>-0.00688829</v>
      </c>
      <c r="C501">
        <f>VLOOKUP(A501,[1]总校正后表!$A:$Y,25,0)</f>
        <v>0.11196947</v>
      </c>
    </row>
    <row r="502" spans="1:3">
      <c r="A502" t="s">
        <v>979</v>
      </c>
      <c r="B502">
        <v>-0.00683552</v>
      </c>
      <c r="C502">
        <f>VLOOKUP(A502,[1]总校正后表!$A:$Y,25,0)</f>
        <v>0.09682101</v>
      </c>
    </row>
    <row r="503" spans="1:3">
      <c r="A503" t="s">
        <v>835</v>
      </c>
      <c r="B503">
        <v>-0.00681789</v>
      </c>
      <c r="C503">
        <f>VLOOKUP(A503,[1]总校正后表!$A:$Y,25,0)</f>
        <v>0.10343234</v>
      </c>
    </row>
    <row r="504" spans="1:3">
      <c r="A504" t="s">
        <v>36</v>
      </c>
      <c r="B504">
        <v>-0.00680195</v>
      </c>
      <c r="C504">
        <f>VLOOKUP(A504,[1]总校正后表!$A:$Y,25,0)</f>
        <v>0.09074144</v>
      </c>
    </row>
    <row r="505" spans="1:3">
      <c r="A505" t="s">
        <v>841</v>
      </c>
      <c r="B505">
        <v>-0.0067978</v>
      </c>
      <c r="C505">
        <f>VLOOKUP(A505,[1]总校正后表!$A:$Y,25,0)</f>
        <v>0.06888584</v>
      </c>
    </row>
    <row r="506" spans="1:3">
      <c r="A506" t="s">
        <v>431</v>
      </c>
      <c r="B506">
        <v>-0.00678614</v>
      </c>
      <c r="C506">
        <f>VLOOKUP(A506,[1]总校正后表!$A:$Y,25,0)</f>
        <v>0.18245084</v>
      </c>
    </row>
    <row r="507" spans="1:3">
      <c r="A507" t="s">
        <v>345</v>
      </c>
      <c r="B507">
        <v>-0.00675752</v>
      </c>
      <c r="C507">
        <f>VLOOKUP(A507,[1]总校正后表!$A:$Y,25,0)</f>
        <v>0.10749138</v>
      </c>
    </row>
    <row r="508" spans="1:3">
      <c r="A508" t="s">
        <v>1077</v>
      </c>
      <c r="B508">
        <v>-0.00674</v>
      </c>
      <c r="C508">
        <f>VLOOKUP(A508,[1]总校正后表!$A:$Y,25,0)</f>
        <v>0.04237381</v>
      </c>
    </row>
    <row r="509" spans="1:3">
      <c r="A509" t="s">
        <v>16</v>
      </c>
      <c r="B509">
        <v>-0.00672621</v>
      </c>
      <c r="C509">
        <f>VLOOKUP(A509,[1]总校正后表!$A:$Y,25,0)</f>
        <v>0.1219654</v>
      </c>
    </row>
    <row r="510" spans="1:3">
      <c r="A510" t="s">
        <v>1071</v>
      </c>
      <c r="B510">
        <v>-0.00671602</v>
      </c>
      <c r="C510">
        <f>VLOOKUP(A510,[1]总校正后表!$A:$Y,25,0)</f>
        <v>0.10946244</v>
      </c>
    </row>
    <row r="511" spans="1:3">
      <c r="A511" t="s">
        <v>513</v>
      </c>
      <c r="B511">
        <v>-0.00669521</v>
      </c>
      <c r="C511">
        <f>VLOOKUP(A511,[1]总校正后表!$A:$Y,25,0)</f>
        <v>0.08942138</v>
      </c>
    </row>
    <row r="512" spans="1:3">
      <c r="A512" t="s">
        <v>964</v>
      </c>
      <c r="B512">
        <v>-0.00668937</v>
      </c>
      <c r="C512">
        <f>VLOOKUP(A512,[1]总校正后表!$A:$Y,25,0)</f>
        <v>0.14540264</v>
      </c>
    </row>
    <row r="513" spans="1:3">
      <c r="A513" t="s">
        <v>1001</v>
      </c>
      <c r="B513">
        <v>-0.00655314</v>
      </c>
      <c r="C513">
        <f>VLOOKUP(A513,[1]总校正后表!$A:$Y,25,0)</f>
        <v>0.10159527</v>
      </c>
    </row>
    <row r="514" spans="1:3">
      <c r="A514" t="s">
        <v>74</v>
      </c>
      <c r="B514">
        <v>-0.00651566</v>
      </c>
      <c r="C514">
        <f>VLOOKUP(A514,[1]总校正后表!$A:$Y,25,0)</f>
        <v>0.18313968</v>
      </c>
    </row>
    <row r="515" spans="1:3">
      <c r="A515" t="s">
        <v>363</v>
      </c>
      <c r="B515">
        <v>-0.0064776</v>
      </c>
      <c r="C515">
        <f>VLOOKUP(A515,[1]总校正后表!$A:$Y,25,0)</f>
        <v>0.15464854</v>
      </c>
    </row>
    <row r="516" spans="1:3">
      <c r="A516" t="s">
        <v>548</v>
      </c>
      <c r="B516">
        <v>-0.00645809</v>
      </c>
      <c r="C516">
        <f>VLOOKUP(A516,[1]总校正后表!$A:$Y,25,0)</f>
        <v>0.21839627</v>
      </c>
    </row>
    <row r="517" spans="1:3">
      <c r="A517" t="s">
        <v>447</v>
      </c>
      <c r="B517">
        <v>-0.00645495</v>
      </c>
      <c r="C517">
        <f>VLOOKUP(A517,[1]总校正后表!$A:$Y,25,0)</f>
        <v>0.1092006</v>
      </c>
    </row>
    <row r="518" spans="1:3">
      <c r="A518" t="s">
        <v>125</v>
      </c>
      <c r="B518">
        <v>-0.00644974</v>
      </c>
      <c r="C518">
        <f>VLOOKUP(A518,[1]总校正后表!$A:$Y,25,0)</f>
        <v>0.02936661</v>
      </c>
    </row>
    <row r="519" spans="1:3">
      <c r="A519" t="s">
        <v>1201</v>
      </c>
      <c r="B519">
        <v>-0.00640328</v>
      </c>
      <c r="C519">
        <f>VLOOKUP(A519,[1]总校正后表!$A:$Y,25,0)</f>
        <v>0.0856804</v>
      </c>
    </row>
    <row r="520" spans="1:3">
      <c r="A520" t="s">
        <v>1186</v>
      </c>
      <c r="B520">
        <v>-0.00633076</v>
      </c>
      <c r="C520">
        <f>VLOOKUP(A520,[1]总校正后表!$A:$Y,25,0)</f>
        <v>0.11121564</v>
      </c>
    </row>
    <row r="521" spans="1:3">
      <c r="A521" t="s">
        <v>41</v>
      </c>
      <c r="B521">
        <v>-0.00632734</v>
      </c>
      <c r="C521">
        <f>VLOOKUP(A521,[1]总校正后表!$A:$Y,25,0)</f>
        <v>0.07349401</v>
      </c>
    </row>
    <row r="522" spans="1:3">
      <c r="A522" t="s">
        <v>192</v>
      </c>
      <c r="B522">
        <v>-0.00630885</v>
      </c>
      <c r="C522">
        <f>VLOOKUP(A522,[1]总校正后表!$A:$Y,25,0)</f>
        <v>0.1438803</v>
      </c>
    </row>
    <row r="523" spans="1:3">
      <c r="A523" t="s">
        <v>1285</v>
      </c>
      <c r="B523">
        <v>-0.00623754</v>
      </c>
      <c r="C523">
        <f>VLOOKUP(A523,[1]总校正后表!$A:$Y,25,0)</f>
        <v>0.09734203</v>
      </c>
    </row>
    <row r="524" spans="1:3">
      <c r="A524" t="s">
        <v>920</v>
      </c>
      <c r="B524">
        <v>-0.00622371</v>
      </c>
      <c r="C524">
        <f>VLOOKUP(A524,[1]总校正后表!$A:$Y,25,0)</f>
        <v>0.10235724</v>
      </c>
    </row>
    <row r="525" spans="1:3">
      <c r="A525" t="s">
        <v>399</v>
      </c>
      <c r="B525">
        <v>-0.00621882</v>
      </c>
      <c r="C525">
        <f>VLOOKUP(A525,[1]总校正后表!$A:$Y,25,0)</f>
        <v>0.14589784</v>
      </c>
    </row>
    <row r="526" spans="1:3">
      <c r="A526" t="s">
        <v>973</v>
      </c>
      <c r="B526">
        <v>-0.00613372</v>
      </c>
      <c r="C526">
        <f>VLOOKUP(A526,[1]总校正后表!$A:$Y,25,0)</f>
        <v>0.02657894</v>
      </c>
    </row>
    <row r="527" spans="1:3">
      <c r="A527" t="s">
        <v>331</v>
      </c>
      <c r="B527">
        <v>-0.00610251</v>
      </c>
      <c r="C527">
        <f>VLOOKUP(A527,[1]总校正后表!$A:$Y,25,0)</f>
        <v>0.05604765</v>
      </c>
    </row>
    <row r="528" spans="1:3">
      <c r="A528" t="s">
        <v>509</v>
      </c>
      <c r="B528">
        <v>-0.00609058</v>
      </c>
      <c r="C528">
        <f>VLOOKUP(A528,[1]总校正后表!$A:$Y,25,0)</f>
        <v>0.0109828</v>
      </c>
    </row>
    <row r="529" spans="1:3">
      <c r="A529" t="s">
        <v>30</v>
      </c>
      <c r="B529">
        <v>-0.00591204</v>
      </c>
      <c r="C529">
        <f>VLOOKUP(A529,[1]总校正后表!$A:$Y,25,0)</f>
        <v>0.16667463</v>
      </c>
    </row>
    <row r="530" spans="1:3">
      <c r="A530" t="s">
        <v>141</v>
      </c>
      <c r="B530">
        <v>-0.0058731</v>
      </c>
      <c r="C530">
        <f>VLOOKUP(A530,[1]总校正后表!$A:$Y,25,0)</f>
        <v>0.0649066</v>
      </c>
    </row>
    <row r="531" spans="1:3">
      <c r="A531" t="s">
        <v>1035</v>
      </c>
      <c r="B531">
        <v>-0.005873</v>
      </c>
      <c r="C531">
        <f>VLOOKUP(A531,[1]总校正后表!$A:$Y,25,0)</f>
        <v>0.07378873</v>
      </c>
    </row>
    <row r="532" spans="1:3">
      <c r="A532" t="s">
        <v>140</v>
      </c>
      <c r="B532">
        <v>-0.00586983</v>
      </c>
      <c r="C532">
        <f>VLOOKUP(A532,[1]总校正后表!$A:$Y,25,0)</f>
        <v>0.07565235</v>
      </c>
    </row>
    <row r="533" spans="1:3">
      <c r="A533" t="s">
        <v>1018</v>
      </c>
      <c r="B533">
        <v>-0.00586028</v>
      </c>
      <c r="C533">
        <f>VLOOKUP(A533,[1]总校正后表!$A:$Y,25,0)</f>
        <v>0.09833494</v>
      </c>
    </row>
    <row r="534" spans="1:3">
      <c r="A534" t="s">
        <v>1081</v>
      </c>
      <c r="B534">
        <v>-0.00582407</v>
      </c>
      <c r="C534">
        <f>VLOOKUP(A534,[1]总校正后表!$A:$Y,25,0)</f>
        <v>0.07943427</v>
      </c>
    </row>
    <row r="535" spans="1:3">
      <c r="A535" t="s">
        <v>278</v>
      </c>
      <c r="B535">
        <v>-0.00568535</v>
      </c>
      <c r="C535">
        <f>VLOOKUP(A535,[1]总校正后表!$A:$Y,25,0)</f>
        <v>0.09041867</v>
      </c>
    </row>
    <row r="536" spans="1:3">
      <c r="A536" t="s">
        <v>351</v>
      </c>
      <c r="B536">
        <v>-0.00567538</v>
      </c>
      <c r="C536">
        <f>VLOOKUP(A536,[1]总校正后表!$A:$Y,25,0)</f>
        <v>0.10770154</v>
      </c>
    </row>
    <row r="537" spans="1:3">
      <c r="A537" t="s">
        <v>1149</v>
      </c>
      <c r="B537">
        <v>-0.00566796</v>
      </c>
      <c r="C537">
        <f>VLOOKUP(A537,[1]总校正后表!$A:$Y,25,0)</f>
        <v>0.06966323</v>
      </c>
    </row>
    <row r="538" spans="1:3">
      <c r="A538" t="s">
        <v>1016</v>
      </c>
      <c r="B538">
        <v>-0.00562177</v>
      </c>
      <c r="C538">
        <f>VLOOKUP(A538,[1]总校正后表!$A:$Y,25,0)</f>
        <v>0.0838551</v>
      </c>
    </row>
    <row r="539" spans="1:3">
      <c r="A539" t="s">
        <v>637</v>
      </c>
      <c r="B539">
        <v>-0.00560448</v>
      </c>
      <c r="C539">
        <f>VLOOKUP(A539,[1]总校正后表!$A:$Y,25,0)</f>
        <v>0.0724806</v>
      </c>
    </row>
    <row r="540" spans="1:3">
      <c r="A540" t="s">
        <v>31</v>
      </c>
      <c r="B540">
        <v>-0.00559389</v>
      </c>
      <c r="C540">
        <f>VLOOKUP(A540,[1]总校正后表!$A:$Y,25,0)</f>
        <v>0.1536275</v>
      </c>
    </row>
    <row r="541" spans="1:3">
      <c r="A541" t="s">
        <v>971</v>
      </c>
      <c r="B541">
        <v>-0.00555888</v>
      </c>
      <c r="C541">
        <f>VLOOKUP(A541,[1]总校正后表!$A:$Y,25,0)</f>
        <v>0.08488693</v>
      </c>
    </row>
    <row r="542" spans="1:3">
      <c r="A542" t="s">
        <v>640</v>
      </c>
      <c r="B542">
        <v>-0.00553622</v>
      </c>
      <c r="C542">
        <f>VLOOKUP(A542,[1]总校正后表!$A:$Y,25,0)</f>
        <v>0.0882015</v>
      </c>
    </row>
    <row r="543" spans="1:3">
      <c r="A543" t="s">
        <v>328</v>
      </c>
      <c r="B543">
        <v>-0.00552093</v>
      </c>
      <c r="C543">
        <f>VLOOKUP(A543,[1]总校正后表!$A:$Y,25,0)</f>
        <v>0.17836004</v>
      </c>
    </row>
    <row r="544" spans="1:3">
      <c r="A544" t="s">
        <v>501</v>
      </c>
      <c r="B544">
        <v>-0.00547069</v>
      </c>
      <c r="C544">
        <f>VLOOKUP(A544,[1]总校正后表!$A:$Y,25,0)</f>
        <v>0.19120493</v>
      </c>
    </row>
    <row r="545" spans="1:3">
      <c r="A545" t="s">
        <v>549</v>
      </c>
      <c r="B545">
        <v>-0.00543219</v>
      </c>
      <c r="C545">
        <f>VLOOKUP(A545,[1]总校正后表!$A:$Y,25,0)</f>
        <v>0.07934558</v>
      </c>
    </row>
    <row r="546" spans="1:3">
      <c r="A546" t="s">
        <v>875</v>
      </c>
      <c r="B546">
        <v>-0.0054284</v>
      </c>
      <c r="C546">
        <f>VLOOKUP(A546,[1]总校正后表!$A:$Y,25,0)</f>
        <v>0.06064197</v>
      </c>
    </row>
    <row r="547" spans="1:3">
      <c r="A547" t="s">
        <v>1303</v>
      </c>
      <c r="B547">
        <v>-0.00539931</v>
      </c>
      <c r="C547">
        <f>VLOOKUP(A547,[1]总校正后表!$A:$Y,25,0)</f>
        <v>0.20841758</v>
      </c>
    </row>
    <row r="548" spans="1:3">
      <c r="A548" t="s">
        <v>78</v>
      </c>
      <c r="B548">
        <v>-0.00539866</v>
      </c>
      <c r="C548">
        <f>VLOOKUP(A548,[1]总校正后表!$A:$Y,25,0)</f>
        <v>0.0729249</v>
      </c>
    </row>
    <row r="549" spans="1:3">
      <c r="A549" t="s">
        <v>182</v>
      </c>
      <c r="B549">
        <v>-0.00537053</v>
      </c>
      <c r="C549">
        <f>VLOOKUP(A549,[1]总校正后表!$A:$Y,25,0)</f>
        <v>0.18078854</v>
      </c>
    </row>
    <row r="550" spans="1:3">
      <c r="A550" t="s">
        <v>409</v>
      </c>
      <c r="B550">
        <v>-0.00535098</v>
      </c>
      <c r="C550">
        <f>VLOOKUP(A550,[1]总校正后表!$A:$Y,25,0)</f>
        <v>0.1390366</v>
      </c>
    </row>
    <row r="551" spans="1:3">
      <c r="A551" t="s">
        <v>1147</v>
      </c>
      <c r="B551">
        <v>-0.00534827</v>
      </c>
      <c r="C551">
        <f>VLOOKUP(A551,[1]总校正后表!$A:$Y,25,0)</f>
        <v>0.11435584</v>
      </c>
    </row>
    <row r="552" spans="1:3">
      <c r="A552" t="s">
        <v>636</v>
      </c>
      <c r="B552">
        <v>-0.00533798</v>
      </c>
      <c r="C552">
        <f>VLOOKUP(A552,[1]总校正后表!$A:$Y,25,0)</f>
        <v>0.02841431</v>
      </c>
    </row>
    <row r="553" spans="1:3">
      <c r="A553" t="s">
        <v>1259</v>
      </c>
      <c r="B553">
        <v>-0.00529138</v>
      </c>
      <c r="C553">
        <f>VLOOKUP(A553,[1]总校正后表!$A:$Y,25,0)</f>
        <v>0.15188897</v>
      </c>
    </row>
    <row r="554" spans="1:3">
      <c r="A554" t="s">
        <v>585</v>
      </c>
      <c r="B554">
        <v>-0.00522157</v>
      </c>
      <c r="C554">
        <f>VLOOKUP(A554,[1]总校正后表!$A:$Y,25,0)</f>
        <v>0.14344383</v>
      </c>
    </row>
    <row r="555" spans="1:3">
      <c r="A555" t="s">
        <v>1023</v>
      </c>
      <c r="B555">
        <v>-0.00520845</v>
      </c>
      <c r="C555">
        <f>VLOOKUP(A555,[1]总校正后表!$A:$Y,25,0)</f>
        <v>0.080343</v>
      </c>
    </row>
    <row r="556" spans="1:3">
      <c r="A556" t="s">
        <v>845</v>
      </c>
      <c r="B556">
        <v>-0.0051834</v>
      </c>
      <c r="C556">
        <f>VLOOKUP(A556,[1]总校正后表!$A:$Y,25,0)</f>
        <v>0.09650253</v>
      </c>
    </row>
    <row r="557" spans="1:3">
      <c r="A557" t="s">
        <v>50</v>
      </c>
      <c r="B557">
        <v>-0.00517455</v>
      </c>
      <c r="C557">
        <f>VLOOKUP(A557,[1]总校正后表!$A:$Y,25,0)</f>
        <v>0.13909077</v>
      </c>
    </row>
    <row r="558" spans="1:3">
      <c r="A558" t="s">
        <v>105</v>
      </c>
      <c r="B558">
        <v>-0.00517192</v>
      </c>
      <c r="C558">
        <f>VLOOKUP(A558,[1]总校正后表!$A:$Y,25,0)</f>
        <v>0.12824054</v>
      </c>
    </row>
    <row r="559" spans="1:3">
      <c r="A559" t="s">
        <v>174</v>
      </c>
      <c r="B559">
        <v>-0.00507912</v>
      </c>
      <c r="C559">
        <f>VLOOKUP(A559,[1]总校正后表!$A:$Y,25,0)</f>
        <v>0.0793457</v>
      </c>
    </row>
    <row r="560" spans="1:3">
      <c r="A560" t="s">
        <v>1042</v>
      </c>
      <c r="B560">
        <v>-0.00501647</v>
      </c>
      <c r="C560">
        <f>VLOOKUP(A560,[1]总校正后表!$A:$Y,25,0)</f>
        <v>0.08865468</v>
      </c>
    </row>
    <row r="561" spans="1:3">
      <c r="A561" t="s">
        <v>1273</v>
      </c>
      <c r="B561">
        <v>-0.00501641</v>
      </c>
      <c r="C561">
        <f>VLOOKUP(A561,[1]总校正后表!$A:$Y,25,0)</f>
        <v>0.12430393</v>
      </c>
    </row>
    <row r="562" spans="1:3">
      <c r="A562" t="s">
        <v>732</v>
      </c>
      <c r="B562">
        <v>-0.00493318</v>
      </c>
      <c r="C562">
        <f>VLOOKUP(A562,[1]总校正后表!$A:$Y,25,0)</f>
        <v>0.06161684</v>
      </c>
    </row>
    <row r="563" spans="1:3">
      <c r="A563" t="s">
        <v>590</v>
      </c>
      <c r="B563">
        <v>-0.0049126</v>
      </c>
      <c r="C563">
        <f>VLOOKUP(A563,[1]总校正后表!$A:$Y,25,0)</f>
        <v>0.18125883</v>
      </c>
    </row>
    <row r="564" spans="1:3">
      <c r="A564" t="s">
        <v>445</v>
      </c>
      <c r="B564">
        <v>-0.00490206</v>
      </c>
      <c r="C564">
        <f>VLOOKUP(A564,[1]总校正后表!$A:$Y,25,0)</f>
        <v>0.07663648</v>
      </c>
    </row>
    <row r="565" spans="1:3">
      <c r="A565" t="s">
        <v>726</v>
      </c>
      <c r="B565">
        <v>-0.00485085</v>
      </c>
      <c r="C565">
        <f>VLOOKUP(A565,[1]总校正后表!$A:$Y,25,0)</f>
        <v>0.03658161</v>
      </c>
    </row>
    <row r="566" spans="1:3">
      <c r="A566" t="s">
        <v>253</v>
      </c>
      <c r="B566">
        <v>-0.00481652</v>
      </c>
      <c r="C566">
        <f>VLOOKUP(A566,[1]总校正后表!$A:$Y,25,0)</f>
        <v>0.14790848</v>
      </c>
    </row>
    <row r="567" spans="1:3">
      <c r="A567" t="s">
        <v>37</v>
      </c>
      <c r="B567">
        <v>-0.00480419</v>
      </c>
      <c r="C567">
        <f>VLOOKUP(A567,[1]总校正后表!$A:$Y,25,0)</f>
        <v>0.20247377</v>
      </c>
    </row>
    <row r="568" spans="1:3">
      <c r="A568" t="s">
        <v>605</v>
      </c>
      <c r="B568">
        <v>-0.00479934</v>
      </c>
      <c r="C568">
        <f>VLOOKUP(A568,[1]总校正后表!$A:$Y,25,0)</f>
        <v>0.10795104</v>
      </c>
    </row>
    <row r="569" spans="1:3">
      <c r="A569" t="s">
        <v>277</v>
      </c>
      <c r="B569">
        <v>-0.00470317</v>
      </c>
      <c r="C569">
        <f>VLOOKUP(A569,[1]总校正后表!$A:$Y,25,0)</f>
        <v>0.15895768</v>
      </c>
    </row>
    <row r="570" spans="1:3">
      <c r="A570" t="s">
        <v>210</v>
      </c>
      <c r="B570">
        <v>-0.00468346</v>
      </c>
      <c r="C570">
        <f>VLOOKUP(A570,[1]总校正后表!$A:$Y,25,0)</f>
        <v>0.18377164</v>
      </c>
    </row>
    <row r="571" spans="1:3">
      <c r="A571" t="s">
        <v>367</v>
      </c>
      <c r="B571">
        <v>-0.00458579</v>
      </c>
      <c r="C571">
        <f>VLOOKUP(A571,[1]总校正后表!$A:$Y,25,0)</f>
        <v>0.12526578</v>
      </c>
    </row>
    <row r="572" spans="1:3">
      <c r="A572" t="s">
        <v>81</v>
      </c>
      <c r="B572">
        <v>-0.00457463</v>
      </c>
      <c r="C572">
        <f>VLOOKUP(A572,[1]总校正后表!$A:$Y,25,0)</f>
        <v>0.2158264</v>
      </c>
    </row>
    <row r="573" spans="1:3">
      <c r="A573" t="s">
        <v>989</v>
      </c>
      <c r="B573">
        <v>-0.00456317</v>
      </c>
      <c r="C573">
        <f>VLOOKUP(A573,[1]总校正后表!$A:$Y,25,0)</f>
        <v>0.11838854</v>
      </c>
    </row>
    <row r="574" spans="1:3">
      <c r="A574" t="s">
        <v>150</v>
      </c>
      <c r="B574">
        <v>-0.00455514</v>
      </c>
      <c r="C574">
        <f>VLOOKUP(A574,[1]总校正后表!$A:$Y,25,0)</f>
        <v>0.0699935</v>
      </c>
    </row>
    <row r="575" spans="1:3">
      <c r="A575" t="s">
        <v>1024</v>
      </c>
      <c r="B575">
        <v>-0.00454527</v>
      </c>
      <c r="C575">
        <f>VLOOKUP(A575,[1]总校正后表!$A:$Y,25,0)</f>
        <v>0.10532268</v>
      </c>
    </row>
    <row r="576" spans="1:3">
      <c r="A576" t="s">
        <v>574</v>
      </c>
      <c r="B576">
        <v>-0.00450409</v>
      </c>
      <c r="C576">
        <f>VLOOKUP(A576,[1]总校正后表!$A:$Y,25,0)</f>
        <v>0.03878844</v>
      </c>
    </row>
    <row r="577" spans="1:3">
      <c r="A577" t="s">
        <v>554</v>
      </c>
      <c r="B577">
        <v>-0.00445869</v>
      </c>
      <c r="C577">
        <f>VLOOKUP(A577,[1]总校正后表!$A:$Y,25,0)</f>
        <v>0.03718247</v>
      </c>
    </row>
    <row r="578" spans="1:3">
      <c r="A578" t="s">
        <v>582</v>
      </c>
      <c r="B578">
        <v>-0.00441886</v>
      </c>
      <c r="C578">
        <f>VLOOKUP(A578,[1]总校正后表!$A:$Y,25,0)</f>
        <v>0.12765293</v>
      </c>
    </row>
    <row r="579" spans="1:3">
      <c r="A579" t="s">
        <v>960</v>
      </c>
      <c r="B579">
        <v>-0.00436464</v>
      </c>
      <c r="C579">
        <f>VLOOKUP(A579,[1]总校正后表!$A:$Y,25,0)</f>
        <v>0.11534878</v>
      </c>
    </row>
    <row r="580" spans="1:3">
      <c r="A580" t="s">
        <v>194</v>
      </c>
      <c r="B580">
        <v>-0.00434913</v>
      </c>
      <c r="C580">
        <f>VLOOKUP(A580,[1]总校正后表!$A:$Y,25,0)</f>
        <v>0.11689284</v>
      </c>
    </row>
    <row r="581" spans="1:3">
      <c r="A581" t="s">
        <v>747</v>
      </c>
      <c r="B581">
        <v>-0.00430492</v>
      </c>
      <c r="C581">
        <f>VLOOKUP(A581,[1]总校正后表!$A:$Y,25,0)</f>
        <v>0.03316865</v>
      </c>
    </row>
    <row r="582" spans="1:3">
      <c r="A582" t="s">
        <v>716</v>
      </c>
      <c r="B582">
        <v>-0.00429207</v>
      </c>
      <c r="C582">
        <f>VLOOKUP(A582,[1]总校正后表!$A:$Y,25,0)</f>
        <v>0.03043124</v>
      </c>
    </row>
    <row r="583" spans="1:3">
      <c r="A583" t="s">
        <v>1094</v>
      </c>
      <c r="B583">
        <v>-0.00427124</v>
      </c>
      <c r="C583">
        <f>VLOOKUP(A583,[1]总校正后表!$A:$Y,25,0)</f>
        <v>0.08106107</v>
      </c>
    </row>
    <row r="584" spans="1:3">
      <c r="A584" t="s">
        <v>135</v>
      </c>
      <c r="B584">
        <v>-0.00424527</v>
      </c>
      <c r="C584">
        <f>VLOOKUP(A584,[1]总校正后表!$A:$Y,25,0)</f>
        <v>0.12315573</v>
      </c>
    </row>
    <row r="585" spans="1:3">
      <c r="A585" t="s">
        <v>808</v>
      </c>
      <c r="B585">
        <v>-0.0042306</v>
      </c>
      <c r="C585">
        <f>VLOOKUP(A585,[1]总校正后表!$A:$Y,25,0)</f>
        <v>0.11826974</v>
      </c>
    </row>
    <row r="586" spans="1:3">
      <c r="A586" t="s">
        <v>567</v>
      </c>
      <c r="B586">
        <v>-0.00422263</v>
      </c>
      <c r="C586">
        <f>VLOOKUP(A586,[1]总校正后表!$A:$Y,25,0)</f>
        <v>0.23180153</v>
      </c>
    </row>
    <row r="587" spans="1:3">
      <c r="A587" t="s">
        <v>996</v>
      </c>
      <c r="B587">
        <v>-0.00416689</v>
      </c>
      <c r="C587">
        <f>VLOOKUP(A587,[1]总校正后表!$A:$Y,25,0)</f>
        <v>0.08049385</v>
      </c>
    </row>
    <row r="588" spans="1:3">
      <c r="A588" t="s">
        <v>609</v>
      </c>
      <c r="B588">
        <v>-0.00415698</v>
      </c>
      <c r="C588">
        <f>VLOOKUP(A588,[1]总校正后表!$A:$Y,25,0)</f>
        <v>0.10667787</v>
      </c>
    </row>
    <row r="589" spans="1:3">
      <c r="A589" t="s">
        <v>783</v>
      </c>
      <c r="B589">
        <v>-0.00415222</v>
      </c>
      <c r="C589">
        <f>VLOOKUP(A589,[1]总校正后表!$A:$Y,25,0)</f>
        <v>0.14972854</v>
      </c>
    </row>
    <row r="590" spans="1:3">
      <c r="A590" t="s">
        <v>339</v>
      </c>
      <c r="B590">
        <v>-0.00411169</v>
      </c>
      <c r="C590">
        <f>VLOOKUP(A590,[1]总校正后表!$A:$Y,25,0)</f>
        <v>0.10803454</v>
      </c>
    </row>
    <row r="591" spans="1:3">
      <c r="A591" t="s">
        <v>1043</v>
      </c>
      <c r="B591">
        <v>-0.00410976</v>
      </c>
      <c r="C591">
        <f>VLOOKUP(A591,[1]总校正后表!$A:$Y,25,0)</f>
        <v>0.09838444</v>
      </c>
    </row>
    <row r="592" spans="1:3">
      <c r="A592" t="s">
        <v>578</v>
      </c>
      <c r="B592">
        <v>-0.00410156</v>
      </c>
      <c r="C592">
        <f>VLOOKUP(A592,[1]总校正后表!$A:$Y,25,0)</f>
        <v>0.0905931</v>
      </c>
    </row>
    <row r="593" spans="1:3">
      <c r="A593" t="s">
        <v>895</v>
      </c>
      <c r="B593">
        <v>-0.00409955</v>
      </c>
      <c r="C593">
        <f>VLOOKUP(A593,[1]总校正后表!$A:$Y,25,0)</f>
        <v>0.12069874</v>
      </c>
    </row>
    <row r="594" spans="1:3">
      <c r="A594" t="s">
        <v>66</v>
      </c>
      <c r="B594">
        <v>-0.0040746</v>
      </c>
      <c r="C594">
        <f>VLOOKUP(A594,[1]总校正后表!$A:$Y,25,0)</f>
        <v>0.13312163</v>
      </c>
    </row>
    <row r="595" spans="1:3">
      <c r="A595" t="s">
        <v>860</v>
      </c>
      <c r="B595">
        <v>-0.00405425</v>
      </c>
      <c r="C595">
        <f>VLOOKUP(A595,[1]总校正后表!$A:$Y,25,0)</f>
        <v>0.11622178</v>
      </c>
    </row>
    <row r="596" spans="1:3">
      <c r="A596" t="s">
        <v>515</v>
      </c>
      <c r="B596">
        <v>-0.00403446</v>
      </c>
      <c r="C596">
        <f>VLOOKUP(A596,[1]总校正后表!$A:$Y,25,0)</f>
        <v>0.125576</v>
      </c>
    </row>
    <row r="597" spans="1:3">
      <c r="A597" t="s">
        <v>936</v>
      </c>
      <c r="B597">
        <v>-0.00399653</v>
      </c>
      <c r="C597">
        <f>VLOOKUP(A597,[1]总校正后表!$A:$Y,25,0)</f>
        <v>0.16483027</v>
      </c>
    </row>
    <row r="598" spans="1:3">
      <c r="A598" t="s">
        <v>770</v>
      </c>
      <c r="B598">
        <v>-0.00395263</v>
      </c>
      <c r="C598">
        <f>VLOOKUP(A598,[1]总校正后表!$A:$Y,25,0)</f>
        <v>0.08755507</v>
      </c>
    </row>
    <row r="599" spans="1:3">
      <c r="A599" t="s">
        <v>1271</v>
      </c>
      <c r="B599">
        <v>-0.00394897</v>
      </c>
      <c r="C599">
        <f>VLOOKUP(A599,[1]总校正后表!$A:$Y,25,0)</f>
        <v>0.04964135</v>
      </c>
    </row>
    <row r="600" spans="1:3">
      <c r="A600" t="s">
        <v>473</v>
      </c>
      <c r="B600">
        <v>-0.00392041</v>
      </c>
      <c r="C600">
        <f>VLOOKUP(A600,[1]总校正后表!$A:$Y,25,0)</f>
        <v>0.11873284</v>
      </c>
    </row>
    <row r="601" spans="1:3">
      <c r="A601" t="s">
        <v>131</v>
      </c>
      <c r="B601">
        <v>-0.00390126</v>
      </c>
      <c r="C601">
        <f>VLOOKUP(A601,[1]总校正后表!$A:$Y,25,0)</f>
        <v>0.04997881</v>
      </c>
    </row>
    <row r="602" spans="1:3">
      <c r="A602" t="s">
        <v>325</v>
      </c>
      <c r="B602">
        <v>-0.00382148</v>
      </c>
      <c r="C602">
        <f>VLOOKUP(A602,[1]总校正后表!$A:$Y,25,0)</f>
        <v>0.07569104</v>
      </c>
    </row>
    <row r="603" spans="1:3">
      <c r="A603" t="s">
        <v>172</v>
      </c>
      <c r="B603">
        <v>-0.00372628</v>
      </c>
      <c r="C603">
        <f>VLOOKUP(A603,[1]总校正后表!$A:$Y,25,0)</f>
        <v>0.0573949</v>
      </c>
    </row>
    <row r="604" spans="1:3">
      <c r="A604" t="s">
        <v>287</v>
      </c>
      <c r="B604">
        <v>-0.0037014</v>
      </c>
      <c r="C604">
        <f>VLOOKUP(A604,[1]总校正后表!$A:$Y,25,0)</f>
        <v>0.07255077</v>
      </c>
    </row>
    <row r="605" spans="1:3">
      <c r="A605" t="s">
        <v>1207</v>
      </c>
      <c r="B605">
        <v>-0.00369512</v>
      </c>
      <c r="C605">
        <f>VLOOKUP(A605,[1]总校正后表!$A:$Y,25,0)</f>
        <v>0.15632163</v>
      </c>
    </row>
    <row r="606" spans="1:3">
      <c r="A606" t="s">
        <v>865</v>
      </c>
      <c r="B606">
        <v>-0.00364667</v>
      </c>
      <c r="C606">
        <f>VLOOKUP(A606,[1]总校正后表!$A:$Y,25,0)</f>
        <v>0.16605148</v>
      </c>
    </row>
    <row r="607" spans="1:3">
      <c r="A607" t="s">
        <v>1270</v>
      </c>
      <c r="B607">
        <v>-0.00364278</v>
      </c>
      <c r="C607">
        <f>VLOOKUP(A607,[1]总校正后表!$A:$Y,25,0)</f>
        <v>0.14403648</v>
      </c>
    </row>
    <row r="608" spans="1:3">
      <c r="A608" t="s">
        <v>1092</v>
      </c>
      <c r="B608">
        <v>-0.00360899</v>
      </c>
      <c r="C608">
        <f>VLOOKUP(A608,[1]总校正后表!$A:$Y,25,0)</f>
        <v>0.09845814</v>
      </c>
    </row>
    <row r="609" spans="1:3">
      <c r="A609" t="s">
        <v>405</v>
      </c>
      <c r="B609">
        <v>-0.00355849</v>
      </c>
      <c r="C609">
        <f>VLOOKUP(A609,[1]总校正后表!$A:$Y,25,0)</f>
        <v>0.03891624</v>
      </c>
    </row>
    <row r="610" spans="1:3">
      <c r="A610" t="s">
        <v>28</v>
      </c>
      <c r="B610">
        <v>-0.00355406</v>
      </c>
      <c r="C610">
        <f>VLOOKUP(A610,[1]总校正后表!$A:$Y,25,0)</f>
        <v>0.08682454</v>
      </c>
    </row>
    <row r="611" spans="1:3">
      <c r="A611" t="s">
        <v>372</v>
      </c>
      <c r="B611">
        <v>-0.00354067</v>
      </c>
      <c r="C611">
        <f>VLOOKUP(A611,[1]总校正后表!$A:$Y,25,0)</f>
        <v>0.09151137</v>
      </c>
    </row>
    <row r="612" spans="1:3">
      <c r="A612" t="s">
        <v>1199</v>
      </c>
      <c r="B612">
        <v>-0.00351375</v>
      </c>
      <c r="C612">
        <f>VLOOKUP(A612,[1]总校正后表!$A:$Y,25,0)</f>
        <v>0.17154763</v>
      </c>
    </row>
    <row r="613" spans="1:3">
      <c r="A613" t="s">
        <v>1194</v>
      </c>
      <c r="B613">
        <v>-0.00350003</v>
      </c>
      <c r="C613">
        <f>VLOOKUP(A613,[1]总校正后表!$A:$Y,25,0)</f>
        <v>0.06858415</v>
      </c>
    </row>
    <row r="614" spans="1:3">
      <c r="A614" t="s">
        <v>68</v>
      </c>
      <c r="B614">
        <v>-0.00347406</v>
      </c>
      <c r="C614">
        <f>VLOOKUP(A614,[1]总校正后表!$A:$Y,25,0)</f>
        <v>0.15374051</v>
      </c>
    </row>
    <row r="615" spans="1:3">
      <c r="A615" t="s">
        <v>283</v>
      </c>
      <c r="B615">
        <v>-0.00347241</v>
      </c>
      <c r="C615">
        <f>VLOOKUP(A615,[1]总校正后表!$A:$Y,25,0)</f>
        <v>0.0704889</v>
      </c>
    </row>
    <row r="616" spans="1:3">
      <c r="A616" t="s">
        <v>11</v>
      </c>
      <c r="B616">
        <v>-0.003468</v>
      </c>
      <c r="C616">
        <f>VLOOKUP(A616,[1]总校正后表!$A:$Y,25,0)</f>
        <v>0.14933157</v>
      </c>
    </row>
    <row r="617" spans="1:3">
      <c r="A617" t="s">
        <v>1125</v>
      </c>
      <c r="B617">
        <v>-0.00340609</v>
      </c>
      <c r="C617">
        <f>VLOOKUP(A617,[1]总校正后表!$A:$Y,25,0)</f>
        <v>0.10144333</v>
      </c>
    </row>
    <row r="618" spans="1:3">
      <c r="A618" t="s">
        <v>821</v>
      </c>
      <c r="B618">
        <v>-0.00335967</v>
      </c>
      <c r="C618">
        <f>VLOOKUP(A618,[1]总校正后表!$A:$Y,25,0)</f>
        <v>0.245378</v>
      </c>
    </row>
    <row r="619" spans="1:3">
      <c r="A619" t="s">
        <v>659</v>
      </c>
      <c r="B619">
        <v>-0.00325345</v>
      </c>
      <c r="C619">
        <f>VLOOKUP(A619,[1]总校正后表!$A:$Y,25,0)</f>
        <v>0.05867178</v>
      </c>
    </row>
    <row r="620" spans="1:3">
      <c r="A620" t="s">
        <v>1025</v>
      </c>
      <c r="B620">
        <v>-0.00323925</v>
      </c>
      <c r="C620">
        <f>VLOOKUP(A620,[1]总校正后表!$A:$Y,25,0)</f>
        <v>0.13101764</v>
      </c>
    </row>
    <row r="621" spans="1:3">
      <c r="A621" t="s">
        <v>601</v>
      </c>
      <c r="B621">
        <v>-0.0032115</v>
      </c>
      <c r="C621">
        <f>VLOOKUP(A621,[1]总校正后表!$A:$Y,25,0)</f>
        <v>0.07863888</v>
      </c>
    </row>
    <row r="622" spans="1:3">
      <c r="A622" t="s">
        <v>812</v>
      </c>
      <c r="B622">
        <v>-0.00318047</v>
      </c>
      <c r="C622">
        <f>VLOOKUP(A622,[1]总校正后表!$A:$Y,25,0)</f>
        <v>0.01010483</v>
      </c>
    </row>
    <row r="623" spans="1:3">
      <c r="A623" t="s">
        <v>292</v>
      </c>
      <c r="B623">
        <v>-0.00315233</v>
      </c>
      <c r="C623">
        <f>VLOOKUP(A623,[1]总校正后表!$A:$Y,25,0)</f>
        <v>0.13158084</v>
      </c>
    </row>
    <row r="624" spans="1:3">
      <c r="A624" t="s">
        <v>422</v>
      </c>
      <c r="B624">
        <v>-0.00314244</v>
      </c>
      <c r="C624">
        <f>VLOOKUP(A624,[1]总校正后表!$A:$Y,25,0)</f>
        <v>0.11048294</v>
      </c>
    </row>
    <row r="625" spans="1:3">
      <c r="A625" t="s">
        <v>91</v>
      </c>
      <c r="B625">
        <v>-0.0031105</v>
      </c>
      <c r="C625">
        <f>VLOOKUP(A625,[1]总校正后表!$A:$Y,25,0)</f>
        <v>0.03545054</v>
      </c>
    </row>
    <row r="626" spans="1:3">
      <c r="A626" t="s">
        <v>181</v>
      </c>
      <c r="B626">
        <v>-0.00310997</v>
      </c>
      <c r="C626">
        <f>VLOOKUP(A626,[1]总校正后表!$A:$Y,25,0)</f>
        <v>0.06034277</v>
      </c>
    </row>
    <row r="627" spans="1:3">
      <c r="A627" t="s">
        <v>318</v>
      </c>
      <c r="B627">
        <v>-0.00305435</v>
      </c>
      <c r="C627">
        <f>VLOOKUP(A627,[1]总校正后表!$A:$Y,25,0)</f>
        <v>0.1137137</v>
      </c>
    </row>
    <row r="628" spans="1:3">
      <c r="A628" t="s">
        <v>168</v>
      </c>
      <c r="B628">
        <v>-0.00305136</v>
      </c>
      <c r="C628">
        <f>VLOOKUP(A628,[1]总校正后表!$A:$Y,25,0)</f>
        <v>0.1096926</v>
      </c>
    </row>
    <row r="629" spans="1:3">
      <c r="A629" t="s">
        <v>926</v>
      </c>
      <c r="B629">
        <v>-0.00302429</v>
      </c>
      <c r="C629">
        <f>VLOOKUP(A629,[1]总校正后表!$A:$Y,25,0)</f>
        <v>0.06478307</v>
      </c>
    </row>
    <row r="630" spans="1:3">
      <c r="A630" t="s">
        <v>286</v>
      </c>
      <c r="B630">
        <v>-0.00302342</v>
      </c>
      <c r="C630">
        <f>VLOOKUP(A630,[1]总校正后表!$A:$Y,25,0)</f>
        <v>0.12402184</v>
      </c>
    </row>
    <row r="631" spans="1:3">
      <c r="A631" t="s">
        <v>573</v>
      </c>
      <c r="B631">
        <v>-0.00301206</v>
      </c>
      <c r="C631">
        <f>VLOOKUP(A631,[1]总校正后表!$A:$Y,25,0)</f>
        <v>0.10442301</v>
      </c>
    </row>
    <row r="632" spans="1:3">
      <c r="A632" t="s">
        <v>755</v>
      </c>
      <c r="B632">
        <v>-0.00298999</v>
      </c>
      <c r="C632">
        <f>VLOOKUP(A632,[1]总校正后表!$A:$Y,25,0)</f>
        <v>0.07310483</v>
      </c>
    </row>
    <row r="633" spans="1:3">
      <c r="A633" t="s">
        <v>274</v>
      </c>
      <c r="B633">
        <v>-0.00298693</v>
      </c>
      <c r="C633">
        <f>VLOOKUP(A633,[1]总校正后表!$A:$Y,25,0)</f>
        <v>0.11866504</v>
      </c>
    </row>
    <row r="634" spans="1:3">
      <c r="A634" t="s">
        <v>115</v>
      </c>
      <c r="B634">
        <v>-0.0028987</v>
      </c>
      <c r="C634">
        <f>VLOOKUP(A634,[1]总校正后表!$A:$Y,25,0)</f>
        <v>0.1513176</v>
      </c>
    </row>
    <row r="635" spans="1:3">
      <c r="A635" t="s">
        <v>222</v>
      </c>
      <c r="B635">
        <v>-0.00288463</v>
      </c>
      <c r="C635">
        <f>VLOOKUP(A635,[1]总校正后表!$A:$Y,25,0)</f>
        <v>0.12372497</v>
      </c>
    </row>
    <row r="636" spans="1:3">
      <c r="A636" t="s">
        <v>946</v>
      </c>
      <c r="B636">
        <v>-0.00285658</v>
      </c>
      <c r="C636">
        <f>VLOOKUP(A636,[1]总校正后表!$A:$Y,25,0)</f>
        <v>0.09928827</v>
      </c>
    </row>
    <row r="637" spans="1:3">
      <c r="A637" t="s">
        <v>1167</v>
      </c>
      <c r="B637">
        <v>-0.00285585</v>
      </c>
      <c r="C637">
        <f>VLOOKUP(A637,[1]总校正后表!$A:$Y,25,0)</f>
        <v>0.05726794</v>
      </c>
    </row>
    <row r="638" spans="1:3">
      <c r="A638" t="s">
        <v>603</v>
      </c>
      <c r="B638">
        <v>-0.0027123</v>
      </c>
      <c r="C638">
        <f>VLOOKUP(A638,[1]总校正后表!$A:$Y,25,0)</f>
        <v>0.1773986</v>
      </c>
    </row>
    <row r="639" spans="1:3">
      <c r="A639" t="s">
        <v>404</v>
      </c>
      <c r="B639">
        <v>-0.00270006</v>
      </c>
      <c r="C639">
        <f>VLOOKUP(A639,[1]总校正后表!$A:$Y,25,0)</f>
        <v>0.07742494</v>
      </c>
    </row>
    <row r="640" spans="1:3">
      <c r="A640" t="s">
        <v>209</v>
      </c>
      <c r="B640">
        <v>-0.00267424</v>
      </c>
      <c r="C640">
        <f>VLOOKUP(A640,[1]总校正后表!$A:$Y,25,0)</f>
        <v>0.11800648</v>
      </c>
    </row>
    <row r="641" spans="1:3">
      <c r="A641" t="s">
        <v>1019</v>
      </c>
      <c r="B641">
        <v>-0.00266582</v>
      </c>
      <c r="C641">
        <f>VLOOKUP(A641,[1]总校正后表!$A:$Y,25,0)</f>
        <v>0.18785548</v>
      </c>
    </row>
    <row r="642" spans="1:3">
      <c r="A642" t="s">
        <v>602</v>
      </c>
      <c r="B642">
        <v>-0.00264523</v>
      </c>
      <c r="C642">
        <f>VLOOKUP(A642,[1]总校正后表!$A:$Y,25,0)</f>
        <v>0.14873048</v>
      </c>
    </row>
    <row r="643" spans="1:3">
      <c r="A643" t="s">
        <v>586</v>
      </c>
      <c r="B643">
        <v>-0.00257433</v>
      </c>
      <c r="C643">
        <f>VLOOKUP(A643,[1]总校正后表!$A:$Y,25,0)</f>
        <v>0.0570185</v>
      </c>
    </row>
    <row r="644" spans="1:3">
      <c r="A644" t="s">
        <v>656</v>
      </c>
      <c r="B644">
        <v>-0.00255711</v>
      </c>
      <c r="C644">
        <f>VLOOKUP(A644,[1]总校正后表!$A:$Y,25,0)</f>
        <v>0.11986884</v>
      </c>
    </row>
    <row r="645" spans="1:3">
      <c r="A645" t="s">
        <v>953</v>
      </c>
      <c r="B645">
        <v>-0.00248615</v>
      </c>
      <c r="C645">
        <f>VLOOKUP(A645,[1]总校正后表!$A:$Y,25,0)</f>
        <v>0.11571484</v>
      </c>
    </row>
    <row r="646" spans="1:3">
      <c r="A646" t="s">
        <v>249</v>
      </c>
      <c r="B646">
        <v>-0.00246936</v>
      </c>
      <c r="C646">
        <f>VLOOKUP(A646,[1]总校正后表!$A:$Y,25,0)</f>
        <v>0.14199254</v>
      </c>
    </row>
    <row r="647" spans="1:3">
      <c r="A647" t="s">
        <v>799</v>
      </c>
      <c r="B647">
        <v>-0.00245429</v>
      </c>
      <c r="C647">
        <f>VLOOKUP(A647,[1]总校正后表!$A:$Y,25,0)</f>
        <v>0.14068053</v>
      </c>
    </row>
    <row r="648" spans="1:3">
      <c r="A648" t="s">
        <v>1144</v>
      </c>
      <c r="B648">
        <v>-0.00243494</v>
      </c>
      <c r="C648">
        <f>VLOOKUP(A648,[1]总校正后表!$A:$Y,25,0)</f>
        <v>0.10028873</v>
      </c>
    </row>
    <row r="649" spans="1:3">
      <c r="A649" t="s">
        <v>1140</v>
      </c>
      <c r="B649">
        <v>-0.00242221</v>
      </c>
      <c r="C649">
        <f>VLOOKUP(A649,[1]总校正后表!$A:$Y,25,0)</f>
        <v>0.17755457</v>
      </c>
    </row>
    <row r="650" spans="1:3">
      <c r="A650" t="s">
        <v>42</v>
      </c>
      <c r="B650">
        <v>-0.00241834</v>
      </c>
      <c r="C650">
        <f>VLOOKUP(A650,[1]总校正后表!$A:$Y,25,0)</f>
        <v>0.10728603</v>
      </c>
    </row>
    <row r="651" spans="1:3">
      <c r="A651" t="s">
        <v>1080</v>
      </c>
      <c r="B651">
        <v>-0.00231397</v>
      </c>
      <c r="C651">
        <f>VLOOKUP(A651,[1]总校正后表!$A:$Y,25,0)</f>
        <v>0.0447301</v>
      </c>
    </row>
    <row r="652" spans="1:3">
      <c r="A652" t="s">
        <v>1073</v>
      </c>
      <c r="B652">
        <v>-0.00229373</v>
      </c>
      <c r="C652">
        <f>VLOOKUP(A652,[1]总校正后表!$A:$Y,25,0)</f>
        <v>0.11276504</v>
      </c>
    </row>
    <row r="653" spans="1:3">
      <c r="A653" t="s">
        <v>836</v>
      </c>
      <c r="B653">
        <v>-0.00229085</v>
      </c>
      <c r="C653">
        <f>VLOOKUP(A653,[1]总校正后表!$A:$Y,25,0)</f>
        <v>0.08242074</v>
      </c>
    </row>
    <row r="654" spans="1:3">
      <c r="A654" t="s">
        <v>261</v>
      </c>
      <c r="B654">
        <v>-0.00224756</v>
      </c>
      <c r="C654">
        <f>VLOOKUP(A654,[1]总校正后表!$A:$Y,25,0)</f>
        <v>0.13334148</v>
      </c>
    </row>
    <row r="655" spans="1:3">
      <c r="A655" t="s">
        <v>772</v>
      </c>
      <c r="B655">
        <v>-0.00220662</v>
      </c>
      <c r="C655">
        <f>VLOOKUP(A655,[1]总校正后表!$A:$Y,25,0)</f>
        <v>0.0856996</v>
      </c>
    </row>
    <row r="656" spans="1:3">
      <c r="A656" t="s">
        <v>437</v>
      </c>
      <c r="B656">
        <v>-0.00215569</v>
      </c>
      <c r="C656">
        <f>VLOOKUP(A656,[1]总校正后表!$A:$Y,25,0)</f>
        <v>0.19218173</v>
      </c>
    </row>
    <row r="657" spans="1:3">
      <c r="A657" t="s">
        <v>928</v>
      </c>
      <c r="B657">
        <v>-0.00211012</v>
      </c>
      <c r="C657">
        <f>VLOOKUP(A657,[1]总校正后表!$A:$Y,25,0)</f>
        <v>0.08045283</v>
      </c>
    </row>
    <row r="658" spans="1:3">
      <c r="A658" t="s">
        <v>937</v>
      </c>
      <c r="B658">
        <v>-0.00205665</v>
      </c>
      <c r="C658">
        <f>VLOOKUP(A658,[1]总校正后表!$A:$Y,25,0)</f>
        <v>0.17252707</v>
      </c>
    </row>
    <row r="659" spans="1:3">
      <c r="A659" t="s">
        <v>876</v>
      </c>
      <c r="B659">
        <v>-0.00194246</v>
      </c>
      <c r="C659">
        <f>VLOOKUP(A659,[1]总校正后表!$A:$Y,25,0)</f>
        <v>0.06737901</v>
      </c>
    </row>
    <row r="660" spans="1:3">
      <c r="A660" t="s">
        <v>1012</v>
      </c>
      <c r="B660">
        <v>-0.00193947</v>
      </c>
      <c r="C660">
        <f>VLOOKUP(A660,[1]总校正后表!$A:$Y,25,0)</f>
        <v>0.11183968</v>
      </c>
    </row>
    <row r="661" spans="1:3">
      <c r="A661" t="s">
        <v>477</v>
      </c>
      <c r="B661">
        <v>-0.0019256</v>
      </c>
      <c r="C661">
        <f>VLOOKUP(A661,[1]总校正后表!$A:$Y,25,0)</f>
        <v>0.02072565</v>
      </c>
    </row>
    <row r="662" spans="1:3">
      <c r="A662" t="s">
        <v>101</v>
      </c>
      <c r="B662">
        <v>-0.00191886</v>
      </c>
      <c r="C662">
        <f>VLOOKUP(A662,[1]总校正后表!$A:$Y,25,0)</f>
        <v>0.10874588</v>
      </c>
    </row>
    <row r="663" spans="1:3">
      <c r="A663" t="s">
        <v>699</v>
      </c>
      <c r="B663">
        <v>-0.00191766</v>
      </c>
      <c r="C663">
        <f>VLOOKUP(A663,[1]总校正后表!$A:$Y,25,0)</f>
        <v>0.10581398</v>
      </c>
    </row>
    <row r="664" spans="1:3">
      <c r="A664" t="s">
        <v>544</v>
      </c>
      <c r="B664">
        <v>-0.00183261</v>
      </c>
      <c r="C664">
        <f>VLOOKUP(A664,[1]总校正后表!$A:$Y,25,0)</f>
        <v>0.12905293</v>
      </c>
    </row>
    <row r="665" spans="1:3">
      <c r="A665" t="s">
        <v>1102</v>
      </c>
      <c r="B665">
        <v>-0.00178389</v>
      </c>
      <c r="C665">
        <f>VLOOKUP(A665,[1]总校正后表!$A:$Y,25,0)</f>
        <v>0.04738494</v>
      </c>
    </row>
    <row r="666" spans="1:3">
      <c r="A666" t="s">
        <v>306</v>
      </c>
      <c r="B666">
        <v>-0.00176942</v>
      </c>
      <c r="C666">
        <f>VLOOKUP(A666,[1]总校正后表!$A:$Y,25,0)</f>
        <v>0.09571037</v>
      </c>
    </row>
    <row r="667" spans="1:3">
      <c r="A667" t="s">
        <v>900</v>
      </c>
      <c r="B667">
        <v>-0.00170983</v>
      </c>
      <c r="C667">
        <f>VLOOKUP(A667,[1]总校正后表!$A:$Y,25,0)</f>
        <v>0.05491884</v>
      </c>
    </row>
    <row r="668" spans="1:3">
      <c r="A668" t="s">
        <v>559</v>
      </c>
      <c r="B668">
        <v>-0.00169154</v>
      </c>
      <c r="C668">
        <f>VLOOKUP(A668,[1]总校正后表!$A:$Y,25,0)</f>
        <v>0.21838277</v>
      </c>
    </row>
    <row r="669" spans="1:3">
      <c r="A669" t="s">
        <v>506</v>
      </c>
      <c r="B669">
        <v>-0.00163706</v>
      </c>
      <c r="C669">
        <f>VLOOKUP(A669,[1]总校正后表!$A:$Y,25,0)</f>
        <v>0.06674394</v>
      </c>
    </row>
    <row r="670" spans="1:3">
      <c r="A670" t="s">
        <v>1180</v>
      </c>
      <c r="B670">
        <v>-0.00163398</v>
      </c>
      <c r="C670">
        <f>VLOOKUP(A670,[1]总校正后表!$A:$Y,25,0)</f>
        <v>0.13926084</v>
      </c>
    </row>
    <row r="671" spans="1:3">
      <c r="A671" t="s">
        <v>441</v>
      </c>
      <c r="B671">
        <v>-0.00155583</v>
      </c>
      <c r="C671">
        <f>VLOOKUP(A671,[1]总校正后表!$A:$Y,25,0)</f>
        <v>0.08153903</v>
      </c>
    </row>
    <row r="672" spans="1:3">
      <c r="A672" t="s">
        <v>850</v>
      </c>
      <c r="B672">
        <v>-0.00154162</v>
      </c>
      <c r="C672">
        <f>VLOOKUP(A672,[1]总校正后表!$A:$Y,25,0)</f>
        <v>0.07248514</v>
      </c>
    </row>
    <row r="673" spans="1:3">
      <c r="A673" t="s">
        <v>211</v>
      </c>
      <c r="B673">
        <v>-0.00150466</v>
      </c>
      <c r="C673">
        <f>VLOOKUP(A673,[1]总校正后表!$A:$Y,25,0)</f>
        <v>0.17459857</v>
      </c>
    </row>
    <row r="674" spans="1:3">
      <c r="A674" t="s">
        <v>1191</v>
      </c>
      <c r="B674">
        <v>-0.00139508</v>
      </c>
      <c r="C674">
        <f>VLOOKUP(A674,[1]总校正后表!$A:$Y,25,0)</f>
        <v>0.0768014</v>
      </c>
    </row>
    <row r="675" spans="1:3">
      <c r="A675" t="s">
        <v>460</v>
      </c>
      <c r="B675">
        <v>-0.00139103</v>
      </c>
      <c r="C675">
        <f>VLOOKUP(A675,[1]总校正后表!$A:$Y,25,0)</f>
        <v>0.02039325</v>
      </c>
    </row>
    <row r="676" spans="1:3">
      <c r="A676" t="s">
        <v>1139</v>
      </c>
      <c r="B676">
        <v>-0.00137509</v>
      </c>
      <c r="C676">
        <f>VLOOKUP(A676,[1]总校正后表!$A:$Y,25,0)</f>
        <v>0.104822</v>
      </c>
    </row>
    <row r="677" spans="1:3">
      <c r="A677" t="s">
        <v>149</v>
      </c>
      <c r="B677">
        <v>-0.00136696</v>
      </c>
      <c r="C677">
        <f>VLOOKUP(A677,[1]总校正后表!$A:$Y,25,0)</f>
        <v>0.19255184</v>
      </c>
    </row>
    <row r="678" spans="1:3">
      <c r="A678" t="s">
        <v>435</v>
      </c>
      <c r="B678">
        <v>-0.00136086</v>
      </c>
      <c r="C678">
        <f>VLOOKUP(A678,[1]总校正后表!$A:$Y,25,0)</f>
        <v>0.16725417</v>
      </c>
    </row>
    <row r="679" spans="1:3">
      <c r="A679" t="s">
        <v>319</v>
      </c>
      <c r="B679">
        <v>-0.00133216</v>
      </c>
      <c r="C679">
        <f>VLOOKUP(A679,[1]总校正后表!$A:$Y,25,0)</f>
        <v>0.15513354</v>
      </c>
    </row>
    <row r="680" spans="1:3">
      <c r="A680" t="s">
        <v>327</v>
      </c>
      <c r="B680">
        <v>-0.00132673</v>
      </c>
      <c r="C680">
        <f>VLOOKUP(A680,[1]总校正后表!$A:$Y,25,0)</f>
        <v>0.08375975</v>
      </c>
    </row>
    <row r="681" spans="1:3">
      <c r="A681" t="s">
        <v>725</v>
      </c>
      <c r="B681">
        <v>-0.00130296</v>
      </c>
      <c r="C681">
        <f>VLOOKUP(A681,[1]总校正后表!$A:$Y,25,0)</f>
        <v>0.00941494</v>
      </c>
    </row>
    <row r="682" spans="1:3">
      <c r="A682" t="s">
        <v>905</v>
      </c>
      <c r="B682">
        <v>-0.00128781</v>
      </c>
      <c r="C682">
        <f>VLOOKUP(A682,[1]总校正后表!$A:$Y,25,0)</f>
        <v>0.07735774</v>
      </c>
    </row>
    <row r="683" spans="1:3">
      <c r="A683" t="s">
        <v>112</v>
      </c>
      <c r="B683">
        <v>-0.00128362</v>
      </c>
      <c r="C683">
        <f>VLOOKUP(A683,[1]总校正后表!$A:$Y,25,0)</f>
        <v>0.06349635</v>
      </c>
    </row>
    <row r="684" spans="1:3">
      <c r="A684" t="s">
        <v>626</v>
      </c>
      <c r="B684">
        <v>-0.00121654</v>
      </c>
      <c r="C684">
        <f>VLOOKUP(A684,[1]总校正后表!$A:$Y,25,0)</f>
        <v>0.1600113</v>
      </c>
    </row>
    <row r="685" spans="1:3">
      <c r="A685" t="s">
        <v>229</v>
      </c>
      <c r="B685">
        <v>-0.00117948</v>
      </c>
      <c r="C685">
        <f>VLOOKUP(A685,[1]总校正后表!$A:$Y,25,0)</f>
        <v>0.148164</v>
      </c>
    </row>
    <row r="686" spans="1:3">
      <c r="A686" t="s">
        <v>315</v>
      </c>
      <c r="B686">
        <v>-0.00114626</v>
      </c>
      <c r="C686">
        <f>VLOOKUP(A686,[1]总校正后表!$A:$Y,25,0)</f>
        <v>0.1581528</v>
      </c>
    </row>
    <row r="687" spans="1:3">
      <c r="A687" t="s">
        <v>972</v>
      </c>
      <c r="B687">
        <v>-0.00114404</v>
      </c>
      <c r="C687">
        <f>VLOOKUP(A687,[1]总校正后表!$A:$Y,25,0)</f>
        <v>0.09337534</v>
      </c>
    </row>
    <row r="688" spans="1:3">
      <c r="A688" t="s">
        <v>137</v>
      </c>
      <c r="B688">
        <v>-0.000998379</v>
      </c>
      <c r="C688">
        <f>VLOOKUP(A688,[1]总校正后表!$A:$Y,25,0)</f>
        <v>0.12403795</v>
      </c>
    </row>
    <row r="689" spans="1:3">
      <c r="A689" t="s">
        <v>987</v>
      </c>
      <c r="B689">
        <v>-0.000980429</v>
      </c>
      <c r="C689">
        <f>VLOOKUP(A689,[1]总校正后表!$A:$Y,25,0)</f>
        <v>0.13614883</v>
      </c>
    </row>
    <row r="690" spans="1:3">
      <c r="A690" t="s">
        <v>197</v>
      </c>
      <c r="B690">
        <v>-0.000914751</v>
      </c>
      <c r="C690">
        <f>VLOOKUP(A690,[1]总校正后表!$A:$Y,25,0)</f>
        <v>0.11941495</v>
      </c>
    </row>
    <row r="691" spans="1:3">
      <c r="A691" t="s">
        <v>1246</v>
      </c>
      <c r="B691">
        <v>-0.00091339</v>
      </c>
      <c r="C691">
        <f>VLOOKUP(A691,[1]总校正后表!$A:$Y,25,0)</f>
        <v>0.09977177</v>
      </c>
    </row>
    <row r="692" spans="1:3">
      <c r="A692" t="s">
        <v>591</v>
      </c>
      <c r="B692">
        <v>-0.000878647</v>
      </c>
      <c r="C692">
        <f>VLOOKUP(A692,[1]总校正后表!$A:$Y,25,0)</f>
        <v>0.0704141</v>
      </c>
    </row>
    <row r="693" spans="1:3">
      <c r="A693" t="s">
        <v>740</v>
      </c>
      <c r="B693">
        <v>-0.000860942</v>
      </c>
      <c r="C693">
        <f>VLOOKUP(A693,[1]总校正后表!$A:$Y,25,0)</f>
        <v>0.17974574</v>
      </c>
    </row>
    <row r="694" spans="1:3">
      <c r="A694" t="s">
        <v>1292</v>
      </c>
      <c r="B694">
        <v>-0.000802902</v>
      </c>
      <c r="C694">
        <f>VLOOKUP(A694,[1]总校正后表!$A:$Y,25,0)</f>
        <v>0.18406983</v>
      </c>
    </row>
    <row r="695" spans="1:3">
      <c r="A695" t="s">
        <v>337</v>
      </c>
      <c r="B695">
        <v>-0.000782625</v>
      </c>
      <c r="C695">
        <f>VLOOKUP(A695,[1]总校正后表!$A:$Y,25,0)</f>
        <v>0.12160384</v>
      </c>
    </row>
    <row r="696" spans="1:3">
      <c r="A696" t="s">
        <v>1118</v>
      </c>
      <c r="B696">
        <v>-0.000705211</v>
      </c>
      <c r="C696">
        <f>VLOOKUP(A696,[1]总校正后表!$A:$Y,25,0)</f>
        <v>0.1387916</v>
      </c>
    </row>
    <row r="697" spans="1:3">
      <c r="A697" t="s">
        <v>360</v>
      </c>
      <c r="B697">
        <v>-0.000703668</v>
      </c>
      <c r="C697">
        <f>VLOOKUP(A697,[1]总校正后表!$A:$Y,25,0)</f>
        <v>0.03505661</v>
      </c>
    </row>
    <row r="698" spans="1:3">
      <c r="A698" t="s">
        <v>495</v>
      </c>
      <c r="B698">
        <v>-0.0006802</v>
      </c>
      <c r="C698">
        <f>VLOOKUP(A698,[1]总校正后表!$A:$Y,25,0)</f>
        <v>0.04010977</v>
      </c>
    </row>
    <row r="699" spans="1:3">
      <c r="A699" t="s">
        <v>1274</v>
      </c>
      <c r="B699">
        <v>-0.000625088</v>
      </c>
      <c r="C699">
        <f>VLOOKUP(A699,[1]总校正后表!$A:$Y,25,0)</f>
        <v>0.13358101</v>
      </c>
    </row>
    <row r="700" spans="1:3">
      <c r="A700" t="s">
        <v>206</v>
      </c>
      <c r="B700">
        <v>-0.000613891</v>
      </c>
      <c r="C700">
        <f>VLOOKUP(A700,[1]总校正后表!$A:$Y,25,0)</f>
        <v>0.12152268</v>
      </c>
    </row>
    <row r="701" spans="1:3">
      <c r="A701" t="s">
        <v>931</v>
      </c>
      <c r="B701">
        <v>-0.000606448</v>
      </c>
      <c r="C701">
        <f>VLOOKUP(A701,[1]总校正后表!$A:$Y,25,0)</f>
        <v>0.10751395</v>
      </c>
    </row>
    <row r="702" spans="1:3">
      <c r="A702" t="s">
        <v>1124</v>
      </c>
      <c r="B702">
        <v>-0.00058948</v>
      </c>
      <c r="C702">
        <f>VLOOKUP(A702,[1]总校正后表!$A:$Y,25,0)</f>
        <v>0.06443975</v>
      </c>
    </row>
    <row r="703" spans="1:3">
      <c r="A703" t="s">
        <v>913</v>
      </c>
      <c r="B703">
        <v>-0.000578149</v>
      </c>
      <c r="C703">
        <f>VLOOKUP(A703,[1]总校正后表!$A:$Y,25,0)</f>
        <v>0.13388887</v>
      </c>
    </row>
    <row r="704" spans="1:3">
      <c r="A704" t="s">
        <v>1278</v>
      </c>
      <c r="B704">
        <v>-0.000451971</v>
      </c>
      <c r="C704">
        <f>VLOOKUP(A704,[1]总校正后表!$A:$Y,25,0)</f>
        <v>0.13817963</v>
      </c>
    </row>
    <row r="705" spans="1:3">
      <c r="A705" t="s">
        <v>465</v>
      </c>
      <c r="B705">
        <v>-0.000443538</v>
      </c>
      <c r="C705">
        <f>VLOOKUP(A705,[1]总校正后表!$A:$Y,25,0)</f>
        <v>0.1759743</v>
      </c>
    </row>
    <row r="706" spans="1:3">
      <c r="A706" t="s">
        <v>983</v>
      </c>
      <c r="B706">
        <v>-0.000412583</v>
      </c>
      <c r="C706">
        <f>VLOOKUP(A706,[1]总校正后表!$A:$Y,25,0)</f>
        <v>0.13721848</v>
      </c>
    </row>
    <row r="707" spans="1:3">
      <c r="A707" t="s">
        <v>256</v>
      </c>
      <c r="B707">
        <v>-0.000399463</v>
      </c>
      <c r="C707">
        <f>VLOOKUP(A707,[1]总校正后表!$A:$Y,25,0)</f>
        <v>0.04772243</v>
      </c>
    </row>
    <row r="708" spans="1:3">
      <c r="A708" t="s">
        <v>356</v>
      </c>
      <c r="B708">
        <v>-0.000398466</v>
      </c>
      <c r="C708">
        <f>VLOOKUP(A708,[1]总校正后表!$A:$Y,25,0)</f>
        <v>0.12576378</v>
      </c>
    </row>
    <row r="709" spans="1:3">
      <c r="A709" t="s">
        <v>1205</v>
      </c>
      <c r="B709">
        <v>-0.000338805</v>
      </c>
      <c r="C709">
        <f>VLOOKUP(A709,[1]总校正后表!$A:$Y,25,0)</f>
        <v>0.14807821</v>
      </c>
    </row>
    <row r="710" spans="1:3">
      <c r="A710" t="s">
        <v>451</v>
      </c>
      <c r="B710">
        <v>-0.000329447</v>
      </c>
      <c r="C710">
        <f>VLOOKUP(A710,[1]总校正后表!$A:$Y,25,0)</f>
        <v>0.10137994</v>
      </c>
    </row>
    <row r="711" spans="1:3">
      <c r="A711" t="s">
        <v>584</v>
      </c>
      <c r="B711">
        <v>-0.000294488</v>
      </c>
      <c r="C711">
        <f>VLOOKUP(A711,[1]总校正后表!$A:$Y,25,0)</f>
        <v>0.18957795</v>
      </c>
    </row>
    <row r="712" spans="1:3">
      <c r="A712" t="s">
        <v>279</v>
      </c>
      <c r="B712">
        <v>-0.000282154</v>
      </c>
      <c r="C712">
        <f>VLOOKUP(A712,[1]总校正后表!$A:$Y,25,0)</f>
        <v>0.15637757</v>
      </c>
    </row>
    <row r="713" spans="1:3">
      <c r="A713" t="s">
        <v>243</v>
      </c>
      <c r="B713">
        <v>-0.000277255</v>
      </c>
      <c r="C713">
        <f>VLOOKUP(A713,[1]总校正后表!$A:$Y,25,0)</f>
        <v>0.15900164</v>
      </c>
    </row>
    <row r="714" spans="1:3">
      <c r="A714" t="s">
        <v>1015</v>
      </c>
      <c r="B714">
        <v>-0.000193226</v>
      </c>
      <c r="C714">
        <f>VLOOKUP(A714,[1]总校正后表!$A:$Y,25,0)</f>
        <v>0.02858441</v>
      </c>
    </row>
    <row r="715" spans="1:3">
      <c r="A715" t="s">
        <v>9</v>
      </c>
      <c r="B715">
        <v>-0.00015918</v>
      </c>
      <c r="C715">
        <f>VLOOKUP(A715,[1]总校正后表!$A:$Y,25,0)</f>
        <v>0.10514195</v>
      </c>
    </row>
    <row r="716" spans="1:3">
      <c r="A716" t="s">
        <v>639</v>
      </c>
      <c r="B716" s="1">
        <v>-8.8081e-5</v>
      </c>
      <c r="C716">
        <f>VLOOKUP(A716,[1]总校正后表!$A:$Y,25,0)</f>
        <v>0.13435251</v>
      </c>
    </row>
    <row r="717" spans="1:3">
      <c r="A717" t="s">
        <v>365</v>
      </c>
      <c r="B717" s="1">
        <v>-4.25772e-5</v>
      </c>
      <c r="C717">
        <f>VLOOKUP(A717,[1]总校正后表!$A:$Y,25,0)</f>
        <v>0.07056944</v>
      </c>
    </row>
    <row r="718" spans="1:3">
      <c r="A718" t="s">
        <v>738</v>
      </c>
      <c r="B718" s="1">
        <v>-3.57111e-5</v>
      </c>
      <c r="C718">
        <f>VLOOKUP(A718,[1]总校正后表!$A:$Y,25,0)</f>
        <v>0.05571435</v>
      </c>
    </row>
    <row r="719" spans="1:3">
      <c r="A719" t="s">
        <v>117</v>
      </c>
      <c r="B719" s="1">
        <v>-6.98566e-6</v>
      </c>
      <c r="C719">
        <f>VLOOKUP(A719,[1]总校正后表!$A:$Y,25,0)</f>
        <v>0.11802495</v>
      </c>
    </row>
    <row r="720" spans="1:3">
      <c r="A720" t="s">
        <v>213</v>
      </c>
      <c r="B720">
        <v>0.000118024</v>
      </c>
      <c r="C720">
        <f>VLOOKUP(A720,[1]总校正后表!$A:$Y,25,0)</f>
        <v>0.09081537</v>
      </c>
    </row>
    <row r="721" spans="1:3">
      <c r="A721" t="s">
        <v>239</v>
      </c>
      <c r="B721">
        <v>0.000122287</v>
      </c>
      <c r="C721">
        <f>VLOOKUP(A721,[1]总校正后表!$A:$Y,25,0)</f>
        <v>0.14114483</v>
      </c>
    </row>
    <row r="722" spans="1:3">
      <c r="A722" t="s">
        <v>32</v>
      </c>
      <c r="B722">
        <v>0.000209578</v>
      </c>
      <c r="C722">
        <f>VLOOKUP(A722,[1]总校正后表!$A:$Y,25,0)</f>
        <v>0.1827924</v>
      </c>
    </row>
    <row r="723" spans="1:3">
      <c r="A723" t="s">
        <v>61</v>
      </c>
      <c r="B723">
        <v>0.00021405</v>
      </c>
      <c r="C723">
        <f>VLOOKUP(A723,[1]总校正后表!$A:$Y,25,0)</f>
        <v>0.12008868</v>
      </c>
    </row>
    <row r="724" spans="1:3">
      <c r="A724" t="s">
        <v>382</v>
      </c>
      <c r="B724">
        <v>0.000232553</v>
      </c>
      <c r="C724">
        <f>VLOOKUP(A724,[1]总校正后表!$A:$Y,25,0)</f>
        <v>0.07541705</v>
      </c>
    </row>
    <row r="725" spans="1:3">
      <c r="A725" t="s">
        <v>536</v>
      </c>
      <c r="B725">
        <v>0.000246055</v>
      </c>
      <c r="C725">
        <f>VLOOKUP(A725,[1]总校正后表!$A:$Y,25,0)</f>
        <v>0.2013826</v>
      </c>
    </row>
    <row r="726" spans="1:3">
      <c r="A726" t="s">
        <v>419</v>
      </c>
      <c r="B726">
        <v>0.000317881</v>
      </c>
      <c r="C726">
        <f>VLOOKUP(A726,[1]总校正后表!$A:$Y,25,0)</f>
        <v>0.0416584</v>
      </c>
    </row>
    <row r="727" spans="1:3">
      <c r="A727" t="s">
        <v>1136</v>
      </c>
      <c r="B727">
        <v>0.000366946</v>
      </c>
      <c r="C727">
        <f>VLOOKUP(A727,[1]总校正后表!$A:$Y,25,0)</f>
        <v>0.15182117</v>
      </c>
    </row>
    <row r="728" spans="1:3">
      <c r="A728" t="s">
        <v>196</v>
      </c>
      <c r="B728">
        <v>0.000388273</v>
      </c>
      <c r="C728">
        <f>VLOOKUP(A728,[1]总校正后表!$A:$Y,25,0)</f>
        <v>0.11579053</v>
      </c>
    </row>
    <row r="729" spans="1:3">
      <c r="A729" t="s">
        <v>358</v>
      </c>
      <c r="B729">
        <v>0.000494552</v>
      </c>
      <c r="C729">
        <f>VLOOKUP(A729,[1]总校正后表!$A:$Y,25,0)</f>
        <v>0.147707</v>
      </c>
    </row>
    <row r="730" spans="1:3">
      <c r="A730" t="s">
        <v>892</v>
      </c>
      <c r="B730">
        <v>0.000535657</v>
      </c>
      <c r="C730">
        <f>VLOOKUP(A730,[1]总校正后表!$A:$Y,25,0)</f>
        <v>0.06328007</v>
      </c>
    </row>
    <row r="731" spans="1:3">
      <c r="A731" t="s">
        <v>1034</v>
      </c>
      <c r="B731">
        <v>0.000542422</v>
      </c>
      <c r="C731">
        <f>VLOOKUP(A731,[1]总校正后表!$A:$Y,25,0)</f>
        <v>0.0232569</v>
      </c>
    </row>
    <row r="732" spans="1:3">
      <c r="A732" t="s">
        <v>774</v>
      </c>
      <c r="B732">
        <v>0.000550154</v>
      </c>
      <c r="C732">
        <f>VLOOKUP(A732,[1]总校正后表!$A:$Y,25,0)</f>
        <v>0.08673627</v>
      </c>
    </row>
    <row r="733" spans="1:3">
      <c r="A733" t="s">
        <v>1067</v>
      </c>
      <c r="B733">
        <v>0.000556945</v>
      </c>
      <c r="C733">
        <f>VLOOKUP(A733,[1]总校正后表!$A:$Y,25,0)</f>
        <v>0.06816698</v>
      </c>
    </row>
    <row r="734" spans="1:3">
      <c r="A734" t="s">
        <v>589</v>
      </c>
      <c r="B734">
        <v>0.000578503</v>
      </c>
      <c r="C734">
        <f>VLOOKUP(A734,[1]总校正后表!$A:$Y,25,0)</f>
        <v>0.10303824</v>
      </c>
    </row>
    <row r="735" spans="1:3">
      <c r="A735" t="s">
        <v>719</v>
      </c>
      <c r="B735">
        <v>0.000639278</v>
      </c>
      <c r="C735">
        <f>VLOOKUP(A735,[1]总校正后表!$A:$Y,25,0)</f>
        <v>0.10157008</v>
      </c>
    </row>
    <row r="736" spans="1:3">
      <c r="A736" t="s">
        <v>988</v>
      </c>
      <c r="B736">
        <v>0.000644006</v>
      </c>
      <c r="C736">
        <f>VLOOKUP(A736,[1]总校正后表!$A:$Y,25,0)</f>
        <v>0.0806777</v>
      </c>
    </row>
    <row r="737" spans="1:3">
      <c r="A737" t="s">
        <v>1010</v>
      </c>
      <c r="B737">
        <v>0.000646599</v>
      </c>
      <c r="C737">
        <f>VLOOKUP(A737,[1]总校正后表!$A:$Y,25,0)</f>
        <v>0.0340399</v>
      </c>
    </row>
    <row r="738" spans="1:3">
      <c r="A738" t="s">
        <v>1229</v>
      </c>
      <c r="B738">
        <v>0.00067591</v>
      </c>
      <c r="C738">
        <f>VLOOKUP(A738,[1]总校正后表!$A:$Y,25,0)</f>
        <v>0.15230858</v>
      </c>
    </row>
    <row r="739" spans="1:3">
      <c r="A739" t="s">
        <v>1287</v>
      </c>
      <c r="B739">
        <v>0.000796534</v>
      </c>
      <c r="C739">
        <f>VLOOKUP(A739,[1]总校正后表!$A:$Y,25,0)</f>
        <v>0.06971448</v>
      </c>
    </row>
    <row r="740" spans="1:3">
      <c r="A740" t="s">
        <v>27</v>
      </c>
      <c r="B740">
        <v>0.000797936</v>
      </c>
      <c r="C740">
        <f>VLOOKUP(A740,[1]总校正后表!$A:$Y,25,0)</f>
        <v>0.0622284</v>
      </c>
    </row>
    <row r="741" spans="1:3">
      <c r="A741" t="s">
        <v>598</v>
      </c>
      <c r="B741">
        <v>0.000798514</v>
      </c>
      <c r="C741">
        <f>VLOOKUP(A741,[1]总校正后表!$A:$Y,25,0)</f>
        <v>0.10347347</v>
      </c>
    </row>
    <row r="742" spans="1:3">
      <c r="A742" t="s">
        <v>840</v>
      </c>
      <c r="B742">
        <v>0.000800418</v>
      </c>
      <c r="C742">
        <f>VLOOKUP(A742,[1]总校正后表!$A:$Y,25,0)</f>
        <v>0.08284793</v>
      </c>
    </row>
    <row r="743" spans="1:3">
      <c r="A743" t="s">
        <v>814</v>
      </c>
      <c r="B743">
        <v>0.000837238</v>
      </c>
      <c r="C743">
        <f>VLOOKUP(A743,[1]总校正后表!$A:$Y,25,0)</f>
        <v>0.0850305</v>
      </c>
    </row>
    <row r="744" spans="1:3">
      <c r="A744" t="s">
        <v>237</v>
      </c>
      <c r="B744">
        <v>0.000870282</v>
      </c>
      <c r="C744">
        <f>VLOOKUP(A744,[1]总校正后表!$A:$Y,25,0)</f>
        <v>0.06396198</v>
      </c>
    </row>
    <row r="745" spans="1:3">
      <c r="A745" t="s">
        <v>13</v>
      </c>
      <c r="B745">
        <v>0.000904796</v>
      </c>
      <c r="C745">
        <f>VLOOKUP(A745,[1]总校正后表!$A:$Y,25,0)</f>
        <v>0.33293664</v>
      </c>
    </row>
    <row r="746" spans="1:3">
      <c r="A746" t="s">
        <v>1196</v>
      </c>
      <c r="B746">
        <v>0.000912864</v>
      </c>
      <c r="C746">
        <f>VLOOKUP(A746,[1]总校正后表!$A:$Y,25,0)</f>
        <v>0.16638897</v>
      </c>
    </row>
    <row r="747" spans="1:3">
      <c r="A747" t="s">
        <v>882</v>
      </c>
      <c r="B747">
        <v>0.000999213</v>
      </c>
      <c r="C747">
        <f>VLOOKUP(A747,[1]总校正后表!$A:$Y,25,0)</f>
        <v>0.22047868</v>
      </c>
    </row>
    <row r="748" spans="1:3">
      <c r="A748" t="s">
        <v>95</v>
      </c>
      <c r="B748">
        <v>0.00100648</v>
      </c>
      <c r="C748">
        <f>VLOOKUP(A748,[1]总校正后表!$A:$Y,25,0)</f>
        <v>0.02918524</v>
      </c>
    </row>
    <row r="749" spans="1:3">
      <c r="A749" t="s">
        <v>282</v>
      </c>
      <c r="B749">
        <v>0.00105637</v>
      </c>
      <c r="C749">
        <f>VLOOKUP(A749,[1]总校正后表!$A:$Y,25,0)</f>
        <v>0.12489601</v>
      </c>
    </row>
    <row r="750" spans="1:3">
      <c r="A750" t="s">
        <v>855</v>
      </c>
      <c r="B750">
        <v>0.00106896</v>
      </c>
      <c r="C750">
        <f>VLOOKUP(A750,[1]总校正后表!$A:$Y,25,0)</f>
        <v>0.17982657</v>
      </c>
    </row>
    <row r="751" spans="1:3">
      <c r="A751" t="s">
        <v>189</v>
      </c>
      <c r="B751">
        <v>0.0010751</v>
      </c>
      <c r="C751">
        <f>VLOOKUP(A751,[1]总校正后表!$A:$Y,25,0)</f>
        <v>0.0291376</v>
      </c>
    </row>
    <row r="752" spans="1:3">
      <c r="A752" t="s">
        <v>727</v>
      </c>
      <c r="B752">
        <v>0.00108069</v>
      </c>
      <c r="C752">
        <f>VLOOKUP(A752,[1]总校正后表!$A:$Y,25,0)</f>
        <v>0.14051154</v>
      </c>
    </row>
    <row r="753" spans="1:3">
      <c r="A753" t="s">
        <v>1089</v>
      </c>
      <c r="B753">
        <v>0.00110938</v>
      </c>
      <c r="C753">
        <f>VLOOKUP(A753,[1]总校正后表!$A:$Y,25,0)</f>
        <v>0.15216407</v>
      </c>
    </row>
    <row r="754" spans="1:3">
      <c r="A754" t="s">
        <v>711</v>
      </c>
      <c r="B754">
        <v>0.00114081</v>
      </c>
      <c r="C754">
        <f>VLOOKUP(A754,[1]总校正后表!$A:$Y,25,0)</f>
        <v>0.13492231</v>
      </c>
    </row>
    <row r="755" spans="1:3">
      <c r="A755" t="s">
        <v>138</v>
      </c>
      <c r="B755">
        <v>0.00114995</v>
      </c>
      <c r="C755">
        <f>VLOOKUP(A755,[1]总校正后表!$A:$Y,25,0)</f>
        <v>0.04317831</v>
      </c>
    </row>
    <row r="756" spans="1:3">
      <c r="A756" t="s">
        <v>1031</v>
      </c>
      <c r="B756">
        <v>0.00119693</v>
      </c>
      <c r="C756">
        <f>VLOOKUP(A756,[1]总校正后表!$A:$Y,25,0)</f>
        <v>0.1742396</v>
      </c>
    </row>
    <row r="757" spans="1:3">
      <c r="A757" t="s">
        <v>167</v>
      </c>
      <c r="B757">
        <v>0.001205</v>
      </c>
      <c r="C757">
        <f>VLOOKUP(A757,[1]总校正后表!$A:$Y,25,0)</f>
        <v>0.0953105</v>
      </c>
    </row>
    <row r="758" spans="1:3">
      <c r="A758" t="s">
        <v>1209</v>
      </c>
      <c r="B758">
        <v>0.00122993</v>
      </c>
      <c r="C758">
        <f>VLOOKUP(A758,[1]总校正后表!$A:$Y,25,0)</f>
        <v>0.13113417</v>
      </c>
    </row>
    <row r="759" spans="1:3">
      <c r="A759" t="s">
        <v>883</v>
      </c>
      <c r="B759">
        <v>0.00128152</v>
      </c>
      <c r="C759">
        <f>VLOOKUP(A759,[1]总校正后表!$A:$Y,25,0)</f>
        <v>0.09292697</v>
      </c>
    </row>
    <row r="760" spans="1:3">
      <c r="A760" t="s">
        <v>903</v>
      </c>
      <c r="B760">
        <v>0.00129065</v>
      </c>
      <c r="C760">
        <f>VLOOKUP(A760,[1]总校正后表!$A:$Y,25,0)</f>
        <v>0.0927912</v>
      </c>
    </row>
    <row r="761" spans="1:3">
      <c r="A761" t="s">
        <v>227</v>
      </c>
      <c r="B761">
        <v>0.00129261</v>
      </c>
      <c r="C761">
        <f>VLOOKUP(A761,[1]总校正后表!$A:$Y,25,0)</f>
        <v>0.13282663</v>
      </c>
    </row>
    <row r="762" spans="1:3">
      <c r="A762" t="s">
        <v>5</v>
      </c>
      <c r="B762">
        <v>0.00131039</v>
      </c>
      <c r="C762">
        <f>VLOOKUP(A762,[1]总校正后表!$A:$Y,25,0)</f>
        <v>0.10575673</v>
      </c>
    </row>
    <row r="763" spans="1:3">
      <c r="A763" t="s">
        <v>299</v>
      </c>
      <c r="B763">
        <v>0.00131506</v>
      </c>
      <c r="C763">
        <f>VLOOKUP(A763,[1]总校正后表!$A:$Y,25,0)</f>
        <v>0.04974788</v>
      </c>
    </row>
    <row r="764" spans="1:3">
      <c r="A764" t="s">
        <v>1263</v>
      </c>
      <c r="B764">
        <v>0.00132765</v>
      </c>
      <c r="C764">
        <f>VLOOKUP(A764,[1]总校正后表!$A:$Y,25,0)</f>
        <v>0.16239354</v>
      </c>
    </row>
    <row r="765" spans="1:3">
      <c r="A765" t="s">
        <v>119</v>
      </c>
      <c r="B765">
        <v>0.00140096</v>
      </c>
      <c r="C765">
        <f>VLOOKUP(A765,[1]总校正后表!$A:$Y,25,0)</f>
        <v>0.1030568</v>
      </c>
    </row>
    <row r="766" spans="1:3">
      <c r="A766" t="s">
        <v>75</v>
      </c>
      <c r="B766">
        <v>0.00144797</v>
      </c>
      <c r="C766">
        <f>VLOOKUP(A766,[1]总校正后表!$A:$Y,25,0)</f>
        <v>0.0436167</v>
      </c>
    </row>
    <row r="767" spans="1:3">
      <c r="A767" t="s">
        <v>566</v>
      </c>
      <c r="B767">
        <v>0.00146875</v>
      </c>
      <c r="C767">
        <f>VLOOKUP(A767,[1]总校正后表!$A:$Y,25,0)</f>
        <v>0.14536773</v>
      </c>
    </row>
    <row r="768" spans="1:3">
      <c r="A768" t="s">
        <v>311</v>
      </c>
      <c r="B768">
        <v>0.00147744</v>
      </c>
      <c r="C768">
        <f>VLOOKUP(A768,[1]总校正后表!$A:$Y,25,0)</f>
        <v>0.0529311</v>
      </c>
    </row>
    <row r="769" spans="1:3">
      <c r="A769" t="s">
        <v>535</v>
      </c>
      <c r="B769">
        <v>0.00148079</v>
      </c>
      <c r="C769">
        <f>VLOOKUP(A769,[1]总校正后表!$A:$Y,25,0)</f>
        <v>0.16308477</v>
      </c>
    </row>
    <row r="770" spans="1:3">
      <c r="A770" t="s">
        <v>862</v>
      </c>
      <c r="B770">
        <v>0.00148518</v>
      </c>
      <c r="C770">
        <f>VLOOKUP(A770,[1]总校正后表!$A:$Y,25,0)</f>
        <v>0.22554263</v>
      </c>
    </row>
    <row r="771" spans="1:3">
      <c r="A771" t="s">
        <v>1206</v>
      </c>
      <c r="B771">
        <v>0.00149078</v>
      </c>
      <c r="C771">
        <f>VLOOKUP(A771,[1]总校正后表!$A:$Y,25,0)</f>
        <v>0.054799</v>
      </c>
    </row>
    <row r="772" spans="1:3">
      <c r="A772" t="s">
        <v>1195</v>
      </c>
      <c r="B772">
        <v>0.0015205</v>
      </c>
      <c r="C772">
        <f>VLOOKUP(A772,[1]总校正后表!$A:$Y,25,0)</f>
        <v>0.11163895</v>
      </c>
    </row>
    <row r="773" spans="1:3">
      <c r="A773" t="s">
        <v>583</v>
      </c>
      <c r="B773">
        <v>0.00157184</v>
      </c>
      <c r="C773">
        <f>VLOOKUP(A773,[1]总校正后表!$A:$Y,25,0)</f>
        <v>0.12638977</v>
      </c>
    </row>
    <row r="774" spans="1:3">
      <c r="A774" t="s">
        <v>247</v>
      </c>
      <c r="B774">
        <v>0.00158306</v>
      </c>
      <c r="C774">
        <f>VLOOKUP(A774,[1]总校正后表!$A:$Y,25,0)</f>
        <v>0.18027458</v>
      </c>
    </row>
    <row r="775" spans="1:3">
      <c r="A775" t="s">
        <v>1220</v>
      </c>
      <c r="B775">
        <v>0.00159957</v>
      </c>
      <c r="C775">
        <f>VLOOKUP(A775,[1]总校正后表!$A:$Y,25,0)</f>
        <v>0.12876984</v>
      </c>
    </row>
    <row r="776" spans="1:3">
      <c r="A776" t="s">
        <v>1104</v>
      </c>
      <c r="B776">
        <v>0.00161731</v>
      </c>
      <c r="C776">
        <f>VLOOKUP(A776,[1]总校正后表!$A:$Y,25,0)</f>
        <v>0.079633</v>
      </c>
    </row>
    <row r="777" spans="1:3">
      <c r="A777" t="s">
        <v>428</v>
      </c>
      <c r="B777">
        <v>0.00162725</v>
      </c>
      <c r="C777">
        <f>VLOOKUP(A777,[1]总校正后表!$A:$Y,25,0)</f>
        <v>0.18798657</v>
      </c>
    </row>
    <row r="778" spans="1:3">
      <c r="A778" t="s">
        <v>82</v>
      </c>
      <c r="B778">
        <v>0.00165075</v>
      </c>
      <c r="C778">
        <f>VLOOKUP(A778,[1]总校正后表!$A:$Y,25,0)</f>
        <v>0.14077904</v>
      </c>
    </row>
    <row r="779" spans="1:3">
      <c r="A779" t="s">
        <v>1074</v>
      </c>
      <c r="B779">
        <v>0.00165315</v>
      </c>
      <c r="C779">
        <f>VLOOKUP(A779,[1]总校正后表!$A:$Y,25,0)</f>
        <v>0.14781154</v>
      </c>
    </row>
    <row r="780" spans="1:3">
      <c r="A780" t="s">
        <v>541</v>
      </c>
      <c r="B780">
        <v>0.00165482</v>
      </c>
      <c r="C780">
        <f>VLOOKUP(A780,[1]总校正后表!$A:$Y,25,0)</f>
        <v>0.13361254</v>
      </c>
    </row>
    <row r="781" spans="1:3">
      <c r="A781" t="s">
        <v>148</v>
      </c>
      <c r="B781">
        <v>0.00165504</v>
      </c>
      <c r="C781">
        <f>VLOOKUP(A781,[1]总校正后表!$A:$Y,25,0)</f>
        <v>0.12326551</v>
      </c>
    </row>
    <row r="782" spans="1:3">
      <c r="A782" t="s">
        <v>1008</v>
      </c>
      <c r="B782">
        <v>0.00175015</v>
      </c>
      <c r="C782">
        <f>VLOOKUP(A782,[1]总校正后表!$A:$Y,25,0)</f>
        <v>0.19120683</v>
      </c>
    </row>
    <row r="783" spans="1:3">
      <c r="A783" t="s">
        <v>458</v>
      </c>
      <c r="B783">
        <v>0.00177292</v>
      </c>
      <c r="C783">
        <f>VLOOKUP(A783,[1]总校正后表!$A:$Y,25,0)</f>
        <v>0.13206158</v>
      </c>
    </row>
    <row r="784" spans="1:3">
      <c r="A784" t="s">
        <v>270</v>
      </c>
      <c r="B784">
        <v>0.00182299</v>
      </c>
      <c r="C784">
        <f>VLOOKUP(A784,[1]总校正后表!$A:$Y,25,0)</f>
        <v>0.11798168</v>
      </c>
    </row>
    <row r="785" spans="1:3">
      <c r="A785" t="s">
        <v>952</v>
      </c>
      <c r="B785">
        <v>0.00184125</v>
      </c>
      <c r="C785">
        <f>VLOOKUP(A785,[1]总校正后表!$A:$Y,25,0)</f>
        <v>0.12029917</v>
      </c>
    </row>
    <row r="786" spans="1:3">
      <c r="A786" t="s">
        <v>893</v>
      </c>
      <c r="B786">
        <v>0.001938</v>
      </c>
      <c r="C786">
        <f>VLOOKUP(A786,[1]总校正后表!$A:$Y,25,0)</f>
        <v>0.15407768</v>
      </c>
    </row>
    <row r="787" spans="1:3">
      <c r="A787" t="s">
        <v>1214</v>
      </c>
      <c r="B787">
        <v>0.00194347</v>
      </c>
      <c r="C787">
        <f>VLOOKUP(A787,[1]总校正后表!$A:$Y,25,0)</f>
        <v>0.10703293</v>
      </c>
    </row>
    <row r="788" spans="1:3">
      <c r="A788" t="s">
        <v>1215</v>
      </c>
      <c r="B788">
        <v>0.00199857</v>
      </c>
      <c r="C788">
        <f>VLOOKUP(A788,[1]总校正后表!$A:$Y,25,0)</f>
        <v>0.16443778</v>
      </c>
    </row>
    <row r="789" spans="1:3">
      <c r="A789" t="s">
        <v>1007</v>
      </c>
      <c r="B789">
        <v>0.00206365</v>
      </c>
      <c r="C789">
        <f>VLOOKUP(A789,[1]总校正后表!$A:$Y,25,0)</f>
        <v>0.15072993</v>
      </c>
    </row>
    <row r="790" spans="1:3">
      <c r="A790" t="s">
        <v>556</v>
      </c>
      <c r="B790">
        <v>0.00207973</v>
      </c>
      <c r="C790">
        <f>VLOOKUP(A790,[1]总校正后表!$A:$Y,25,0)</f>
        <v>0.12494884</v>
      </c>
    </row>
    <row r="791" spans="1:3">
      <c r="A791" t="s">
        <v>100</v>
      </c>
      <c r="B791">
        <v>0.00215039</v>
      </c>
      <c r="C791">
        <f>VLOOKUP(A791,[1]总校正后表!$A:$Y,25,0)</f>
        <v>0.09066365</v>
      </c>
    </row>
    <row r="792" spans="1:3">
      <c r="A792" t="s">
        <v>1141</v>
      </c>
      <c r="B792">
        <v>0.00217741</v>
      </c>
      <c r="C792">
        <f>VLOOKUP(A792,[1]总校正后表!$A:$Y,25,0)</f>
        <v>0.11081024</v>
      </c>
    </row>
    <row r="793" spans="1:3">
      <c r="A793" t="s">
        <v>427</v>
      </c>
      <c r="B793">
        <v>0.00219812</v>
      </c>
      <c r="C793">
        <f>VLOOKUP(A793,[1]总校正后表!$A:$Y,25,0)</f>
        <v>0.04625627</v>
      </c>
    </row>
    <row r="794" spans="1:3">
      <c r="A794" t="s">
        <v>806</v>
      </c>
      <c r="B794">
        <v>0.00219916</v>
      </c>
      <c r="C794">
        <f>VLOOKUP(A794,[1]总校正后表!$A:$Y,25,0)</f>
        <v>0.11412054</v>
      </c>
    </row>
    <row r="795" spans="1:3">
      <c r="A795" t="s">
        <v>1114</v>
      </c>
      <c r="B795">
        <v>0.00220016</v>
      </c>
      <c r="C795">
        <f>VLOOKUP(A795,[1]总校正后表!$A:$Y,25,0)</f>
        <v>0.20132857</v>
      </c>
    </row>
    <row r="796" spans="1:3">
      <c r="A796" t="s">
        <v>250</v>
      </c>
      <c r="B796">
        <v>0.00220474</v>
      </c>
      <c r="C796">
        <f>VLOOKUP(A796,[1]总校正后表!$A:$Y,25,0)</f>
        <v>0.09439483</v>
      </c>
    </row>
    <row r="797" spans="1:3">
      <c r="A797" t="s">
        <v>997</v>
      </c>
      <c r="B797">
        <v>0.00224384</v>
      </c>
      <c r="C797">
        <f>VLOOKUP(A797,[1]总校正后表!$A:$Y,25,0)</f>
        <v>0.03891804</v>
      </c>
    </row>
    <row r="798" spans="1:3">
      <c r="A798" t="s">
        <v>1135</v>
      </c>
      <c r="B798">
        <v>0.00232758</v>
      </c>
      <c r="C798">
        <f>VLOOKUP(A798,[1]总校正后表!$A:$Y,25,0)</f>
        <v>0.18327721</v>
      </c>
    </row>
    <row r="799" spans="1:3">
      <c r="A799" t="s">
        <v>849</v>
      </c>
      <c r="B799">
        <v>0.00234726</v>
      </c>
      <c r="C799">
        <f>VLOOKUP(A799,[1]总校正后表!$A:$Y,25,0)</f>
        <v>0.01996125</v>
      </c>
    </row>
    <row r="800" spans="1:3">
      <c r="A800" t="s">
        <v>540</v>
      </c>
      <c r="B800">
        <v>0.00235673</v>
      </c>
      <c r="C800">
        <f>VLOOKUP(A800,[1]总校正后表!$A:$Y,25,0)</f>
        <v>0.14123395</v>
      </c>
    </row>
    <row r="801" spans="1:3">
      <c r="A801" t="s">
        <v>241</v>
      </c>
      <c r="B801">
        <v>0.00237836</v>
      </c>
      <c r="C801">
        <f>VLOOKUP(A801,[1]总校正后表!$A:$Y,25,0)</f>
        <v>0.10222347</v>
      </c>
    </row>
    <row r="802" spans="1:3">
      <c r="A802" t="s">
        <v>1134</v>
      </c>
      <c r="B802">
        <v>0.00239726</v>
      </c>
      <c r="C802">
        <f>VLOOKUP(A802,[1]总校正后表!$A:$Y,25,0)</f>
        <v>0.12927054</v>
      </c>
    </row>
    <row r="803" spans="1:3">
      <c r="A803" t="s">
        <v>671</v>
      </c>
      <c r="B803">
        <v>0.00242031</v>
      </c>
      <c r="C803">
        <f>VLOOKUP(A803,[1]总校正后表!$A:$Y,25,0)</f>
        <v>0.12482784</v>
      </c>
    </row>
    <row r="804" spans="1:3">
      <c r="A804" t="s">
        <v>1009</v>
      </c>
      <c r="B804">
        <v>0.00248046</v>
      </c>
      <c r="C804">
        <f>VLOOKUP(A804,[1]总校正后表!$A:$Y,25,0)</f>
        <v>0.15033377</v>
      </c>
    </row>
    <row r="805" spans="1:3">
      <c r="A805" t="s">
        <v>1054</v>
      </c>
      <c r="B805">
        <v>0.00253934</v>
      </c>
      <c r="C805">
        <f>VLOOKUP(A805,[1]总校正后表!$A:$Y,25,0)</f>
        <v>0.09389144</v>
      </c>
    </row>
    <row r="806" spans="1:3">
      <c r="A806" t="s">
        <v>1027</v>
      </c>
      <c r="B806">
        <v>0.00255692</v>
      </c>
      <c r="C806">
        <f>VLOOKUP(A806,[1]总校正后表!$A:$Y,25,0)</f>
        <v>0.21137384</v>
      </c>
    </row>
    <row r="807" spans="1:3">
      <c r="A807" t="s">
        <v>1088</v>
      </c>
      <c r="B807">
        <v>0.00258244</v>
      </c>
      <c r="C807">
        <f>VLOOKUP(A807,[1]总校正后表!$A:$Y,25,0)</f>
        <v>0.0996588</v>
      </c>
    </row>
    <row r="808" spans="1:3">
      <c r="A808" t="s">
        <v>418</v>
      </c>
      <c r="B808">
        <v>0.00258437</v>
      </c>
      <c r="C808">
        <f>VLOOKUP(A808,[1]总校正后表!$A:$Y,25,0)</f>
        <v>0.12370207</v>
      </c>
    </row>
    <row r="809" spans="1:3">
      <c r="A809" t="s">
        <v>720</v>
      </c>
      <c r="B809">
        <v>0.00259344</v>
      </c>
      <c r="C809">
        <f>VLOOKUP(A809,[1]总校正后表!$A:$Y,25,0)</f>
        <v>0.0632368</v>
      </c>
    </row>
    <row r="810" spans="1:3">
      <c r="A810" t="s">
        <v>1294</v>
      </c>
      <c r="B810">
        <v>0.00259772</v>
      </c>
      <c r="C810">
        <f>VLOOKUP(A810,[1]总校正后表!$A:$Y,25,0)</f>
        <v>0.13835583</v>
      </c>
    </row>
    <row r="811" spans="1:3">
      <c r="A811" t="s">
        <v>1053</v>
      </c>
      <c r="B811">
        <v>0.00266116</v>
      </c>
      <c r="C811">
        <f>VLOOKUP(A811,[1]总校正后表!$A:$Y,25,0)</f>
        <v>0.21880273</v>
      </c>
    </row>
    <row r="812" spans="1:3">
      <c r="A812" t="s">
        <v>1105</v>
      </c>
      <c r="B812">
        <v>0.00269109</v>
      </c>
      <c r="C812">
        <f>VLOOKUP(A812,[1]总校正后表!$A:$Y,25,0)</f>
        <v>0.20207553</v>
      </c>
    </row>
    <row r="813" spans="1:3">
      <c r="A813" t="s">
        <v>305</v>
      </c>
      <c r="B813">
        <v>0.00274805</v>
      </c>
      <c r="C813">
        <f>VLOOKUP(A813,[1]总校正后表!$A:$Y,25,0)</f>
        <v>0.15465454</v>
      </c>
    </row>
    <row r="814" spans="1:3">
      <c r="A814" t="s">
        <v>346</v>
      </c>
      <c r="B814">
        <v>0.00276926</v>
      </c>
      <c r="C814">
        <f>VLOOKUP(A814,[1]总校正后表!$A:$Y,25,0)</f>
        <v>0.09286527</v>
      </c>
    </row>
    <row r="815" spans="1:3">
      <c r="A815" t="s">
        <v>1020</v>
      </c>
      <c r="B815">
        <v>0.00283927</v>
      </c>
      <c r="C815">
        <f>VLOOKUP(A815,[1]总校正后表!$A:$Y,25,0)</f>
        <v>0.12500973</v>
      </c>
    </row>
    <row r="816" spans="1:3">
      <c r="A816" t="s">
        <v>1096</v>
      </c>
      <c r="B816">
        <v>0.00294101</v>
      </c>
      <c r="C816">
        <f>VLOOKUP(A816,[1]总校正后表!$A:$Y,25,0)</f>
        <v>0.12892677</v>
      </c>
    </row>
    <row r="817" spans="1:3">
      <c r="A817" t="s">
        <v>394</v>
      </c>
      <c r="B817">
        <v>0.00294523</v>
      </c>
      <c r="C817">
        <f>VLOOKUP(A817,[1]总校正后表!$A:$Y,25,0)</f>
        <v>0.1117586</v>
      </c>
    </row>
    <row r="818" spans="1:3">
      <c r="A818" t="s">
        <v>377</v>
      </c>
      <c r="B818">
        <v>0.00300485</v>
      </c>
      <c r="C818">
        <f>VLOOKUP(A818,[1]总校正后表!$A:$Y,25,0)</f>
        <v>0.05559924</v>
      </c>
    </row>
    <row r="819" spans="1:3">
      <c r="A819" t="s">
        <v>604</v>
      </c>
      <c r="B819">
        <v>0.0030052</v>
      </c>
      <c r="C819">
        <f>VLOOKUP(A819,[1]总校正后表!$A:$Y,25,0)</f>
        <v>0.1549593</v>
      </c>
    </row>
    <row r="820" spans="1:3">
      <c r="A820" t="s">
        <v>24</v>
      </c>
      <c r="B820">
        <v>0.00300773</v>
      </c>
      <c r="C820">
        <f>VLOOKUP(A820,[1]总校正后表!$A:$Y,25,0)</f>
        <v>0.14183683</v>
      </c>
    </row>
    <row r="821" spans="1:3">
      <c r="A821" t="s">
        <v>276</v>
      </c>
      <c r="B821">
        <v>0.00304407</v>
      </c>
      <c r="C821">
        <f>VLOOKUP(A821,[1]总校正后表!$A:$Y,25,0)</f>
        <v>0.15736648</v>
      </c>
    </row>
    <row r="822" spans="1:3">
      <c r="A822" t="s">
        <v>1277</v>
      </c>
      <c r="B822">
        <v>0.00307076</v>
      </c>
      <c r="C822">
        <f>VLOOKUP(A822,[1]总校正后表!$A:$Y,25,0)</f>
        <v>0.09657894</v>
      </c>
    </row>
    <row r="823" spans="1:3">
      <c r="A823" t="s">
        <v>999</v>
      </c>
      <c r="B823">
        <v>0.00308035</v>
      </c>
      <c r="C823">
        <f>VLOOKUP(A823,[1]总校正后表!$A:$Y,25,0)</f>
        <v>0.10159001</v>
      </c>
    </row>
    <row r="824" spans="1:3">
      <c r="A824" t="s">
        <v>545</v>
      </c>
      <c r="B824">
        <v>0.0031087</v>
      </c>
      <c r="C824">
        <f>VLOOKUP(A824,[1]总校正后表!$A:$Y,25,0)</f>
        <v>0.02180314</v>
      </c>
    </row>
    <row r="825" spans="1:3">
      <c r="A825" t="s">
        <v>1275</v>
      </c>
      <c r="B825">
        <v>0.0031355</v>
      </c>
      <c r="C825">
        <f>VLOOKUP(A825,[1]总校正后表!$A:$Y,25,0)</f>
        <v>0.1353066</v>
      </c>
    </row>
    <row r="826" spans="1:3">
      <c r="A826" t="s">
        <v>527</v>
      </c>
      <c r="B826">
        <v>0.00322544</v>
      </c>
      <c r="C826">
        <f>VLOOKUP(A826,[1]总校正后表!$A:$Y,25,0)</f>
        <v>0.17902697</v>
      </c>
    </row>
    <row r="827" spans="1:3">
      <c r="A827" t="s">
        <v>15</v>
      </c>
      <c r="B827">
        <v>0.0032611</v>
      </c>
      <c r="C827">
        <f>VLOOKUP(A827,[1]总校正后表!$A:$Y,25,0)</f>
        <v>0.17777727</v>
      </c>
    </row>
    <row r="828" spans="1:3">
      <c r="A828" t="s">
        <v>723</v>
      </c>
      <c r="B828">
        <v>0.00326539</v>
      </c>
      <c r="C828">
        <f>VLOOKUP(A828,[1]总校正后表!$A:$Y,25,0)</f>
        <v>0.11872357</v>
      </c>
    </row>
    <row r="829" spans="1:3">
      <c r="A829" t="s">
        <v>1087</v>
      </c>
      <c r="B829">
        <v>0.00326651</v>
      </c>
      <c r="C829">
        <f>VLOOKUP(A829,[1]总校正后表!$A:$Y,25,0)</f>
        <v>0.21158357</v>
      </c>
    </row>
    <row r="830" spans="1:3">
      <c r="A830" t="s">
        <v>118</v>
      </c>
      <c r="B830">
        <v>0.00328302</v>
      </c>
      <c r="C830">
        <f>VLOOKUP(A830,[1]总校正后表!$A:$Y,25,0)</f>
        <v>0.16347454</v>
      </c>
    </row>
    <row r="831" spans="1:3">
      <c r="A831" t="s">
        <v>102</v>
      </c>
      <c r="B831">
        <v>0.00330071</v>
      </c>
      <c r="C831">
        <f>VLOOKUP(A831,[1]总校正后表!$A:$Y,25,0)</f>
        <v>0.06112447</v>
      </c>
    </row>
    <row r="832" spans="1:3">
      <c r="A832" t="s">
        <v>1084</v>
      </c>
      <c r="B832">
        <v>0.0033227</v>
      </c>
      <c r="C832">
        <f>VLOOKUP(A832,[1]总校正后表!$A:$Y,25,0)</f>
        <v>0.10511977</v>
      </c>
    </row>
    <row r="833" spans="1:3">
      <c r="A833" t="s">
        <v>156</v>
      </c>
      <c r="B833">
        <v>0.00334339</v>
      </c>
      <c r="C833">
        <f>VLOOKUP(A833,[1]总校正后表!$A:$Y,25,0)</f>
        <v>0.01753547</v>
      </c>
    </row>
    <row r="834" spans="1:3">
      <c r="A834" t="s">
        <v>651</v>
      </c>
      <c r="B834">
        <v>0.00336055</v>
      </c>
      <c r="C834">
        <f>VLOOKUP(A834,[1]总校正后表!$A:$Y,25,0)</f>
        <v>0.08084353</v>
      </c>
    </row>
    <row r="835" spans="1:3">
      <c r="A835" t="s">
        <v>1183</v>
      </c>
      <c r="B835">
        <v>0.00340697</v>
      </c>
      <c r="C835">
        <f>VLOOKUP(A835,[1]总校正后表!$A:$Y,25,0)</f>
        <v>0.2167055</v>
      </c>
    </row>
    <row r="836" spans="1:3">
      <c r="A836" t="s">
        <v>800</v>
      </c>
      <c r="B836">
        <v>0.0034271</v>
      </c>
      <c r="C836">
        <f>VLOOKUP(A836,[1]总校正后表!$A:$Y,25,0)</f>
        <v>0.14314077</v>
      </c>
    </row>
    <row r="837" spans="1:3">
      <c r="A837" t="s">
        <v>490</v>
      </c>
      <c r="B837">
        <v>0.00342832</v>
      </c>
      <c r="C837">
        <f>VLOOKUP(A837,[1]总校正后表!$A:$Y,25,0)</f>
        <v>0.11302095</v>
      </c>
    </row>
    <row r="838" spans="1:3">
      <c r="A838" t="s">
        <v>837</v>
      </c>
      <c r="B838">
        <v>0.00348521</v>
      </c>
      <c r="C838">
        <f>VLOOKUP(A838,[1]总校正后表!$A:$Y,25,0)</f>
        <v>0.20293963</v>
      </c>
    </row>
    <row r="839" spans="1:3">
      <c r="A839" t="s">
        <v>215</v>
      </c>
      <c r="B839">
        <v>0.00349193</v>
      </c>
      <c r="C839">
        <f>VLOOKUP(A839,[1]总校正后表!$A:$Y,25,0)</f>
        <v>0.09667168</v>
      </c>
    </row>
    <row r="840" spans="1:3">
      <c r="A840" t="s">
        <v>1122</v>
      </c>
      <c r="B840">
        <v>0.00349834</v>
      </c>
      <c r="C840">
        <f>VLOOKUP(A840,[1]总校正后表!$A:$Y,25,0)</f>
        <v>0.17359563</v>
      </c>
    </row>
    <row r="841" spans="1:3">
      <c r="A841" t="s">
        <v>133</v>
      </c>
      <c r="B841">
        <v>0.00352729</v>
      </c>
      <c r="C841">
        <f>VLOOKUP(A841,[1]总校正后表!$A:$Y,25,0)</f>
        <v>0.07963551</v>
      </c>
    </row>
    <row r="842" spans="1:3">
      <c r="A842" t="s">
        <v>1269</v>
      </c>
      <c r="B842">
        <v>0.00354953</v>
      </c>
      <c r="C842">
        <f>VLOOKUP(A842,[1]总校正后表!$A:$Y,25,0)</f>
        <v>0.0871173</v>
      </c>
    </row>
    <row r="843" spans="1:3">
      <c r="A843" t="s">
        <v>644</v>
      </c>
      <c r="B843">
        <v>0.00354997</v>
      </c>
      <c r="C843">
        <f>VLOOKUP(A843,[1]总校正后表!$A:$Y,25,0)</f>
        <v>0.14681157</v>
      </c>
    </row>
    <row r="844" spans="1:3">
      <c r="A844" t="s">
        <v>10</v>
      </c>
      <c r="B844">
        <v>0.00369463</v>
      </c>
      <c r="C844">
        <f>VLOOKUP(A844,[1]总校正后表!$A:$Y,25,0)</f>
        <v>0.13666274</v>
      </c>
    </row>
    <row r="845" spans="1:3">
      <c r="A845" t="s">
        <v>1299</v>
      </c>
      <c r="B845">
        <v>0.00369607</v>
      </c>
      <c r="C845">
        <f>VLOOKUP(A845,[1]总校正后表!$A:$Y,25,0)</f>
        <v>0.21047753</v>
      </c>
    </row>
    <row r="846" spans="1:3">
      <c r="A846" t="s">
        <v>370</v>
      </c>
      <c r="B846">
        <v>0.0037387</v>
      </c>
      <c r="C846">
        <f>VLOOKUP(A846,[1]总校正后表!$A:$Y,25,0)</f>
        <v>0.18056957</v>
      </c>
    </row>
    <row r="847" spans="1:3">
      <c r="A847" t="s">
        <v>512</v>
      </c>
      <c r="B847">
        <v>0.00375833</v>
      </c>
      <c r="C847">
        <f>VLOOKUP(A847,[1]总校正后表!$A:$Y,25,0)</f>
        <v>0.10492353</v>
      </c>
    </row>
    <row r="848" spans="1:3">
      <c r="A848" t="s">
        <v>794</v>
      </c>
      <c r="B848">
        <v>0.0038095</v>
      </c>
      <c r="C848">
        <f>VLOOKUP(A848,[1]总校正后表!$A:$Y,25,0)</f>
        <v>0.0973144</v>
      </c>
    </row>
    <row r="849" spans="1:3">
      <c r="A849" t="s">
        <v>1197</v>
      </c>
      <c r="B849">
        <v>0.00382845</v>
      </c>
      <c r="C849">
        <f>VLOOKUP(A849,[1]总校正后表!$A:$Y,25,0)</f>
        <v>0.0714136</v>
      </c>
    </row>
    <row r="850" spans="1:3">
      <c r="A850" t="s">
        <v>874</v>
      </c>
      <c r="B850">
        <v>0.00385071</v>
      </c>
      <c r="C850">
        <f>VLOOKUP(A850,[1]总校正后表!$A:$Y,25,0)</f>
        <v>0.18545293</v>
      </c>
    </row>
    <row r="851" spans="1:3">
      <c r="A851" t="s">
        <v>412</v>
      </c>
      <c r="B851">
        <v>0.00386284</v>
      </c>
      <c r="C851">
        <f>VLOOKUP(A851,[1]总校正后表!$A:$Y,25,0)</f>
        <v>0.13709384</v>
      </c>
    </row>
    <row r="852" spans="1:3">
      <c r="A852" t="s">
        <v>859</v>
      </c>
      <c r="B852">
        <v>0.00396111</v>
      </c>
      <c r="C852">
        <f>VLOOKUP(A852,[1]总校正后表!$A:$Y,25,0)</f>
        <v>0.17205984</v>
      </c>
    </row>
    <row r="853" spans="1:3">
      <c r="A853" t="s">
        <v>359</v>
      </c>
      <c r="B853">
        <v>0.00402944</v>
      </c>
      <c r="C853">
        <f>VLOOKUP(A853,[1]总校正后表!$A:$Y,25,0)</f>
        <v>0.14990368</v>
      </c>
    </row>
    <row r="854" spans="1:3">
      <c r="A854" t="s">
        <v>877</v>
      </c>
      <c r="B854">
        <v>0.00403175</v>
      </c>
      <c r="C854">
        <f>VLOOKUP(A854,[1]总校正后表!$A:$Y,25,0)</f>
        <v>0.1055751</v>
      </c>
    </row>
    <row r="855" spans="1:3">
      <c r="A855" t="s">
        <v>1002</v>
      </c>
      <c r="B855">
        <v>0.00403259</v>
      </c>
      <c r="C855">
        <f>VLOOKUP(A855,[1]总校正后表!$A:$Y,25,0)</f>
        <v>0.19224095</v>
      </c>
    </row>
    <row r="856" spans="1:3">
      <c r="A856" t="s">
        <v>310</v>
      </c>
      <c r="B856">
        <v>0.00409488</v>
      </c>
      <c r="C856">
        <f>VLOOKUP(A856,[1]总校正后表!$A:$Y,25,0)</f>
        <v>0.08120458</v>
      </c>
    </row>
    <row r="857" spans="1:3">
      <c r="A857" t="s">
        <v>951</v>
      </c>
      <c r="B857">
        <v>0.0041244</v>
      </c>
      <c r="C857">
        <f>VLOOKUP(A857,[1]总校正后表!$A:$Y,25,0)</f>
        <v>0.128688</v>
      </c>
    </row>
    <row r="858" spans="1:3">
      <c r="A858" t="s">
        <v>596</v>
      </c>
      <c r="B858">
        <v>0.00418686</v>
      </c>
      <c r="C858">
        <f>VLOOKUP(A858,[1]总校正后表!$A:$Y,25,0)</f>
        <v>0.17765093</v>
      </c>
    </row>
    <row r="859" spans="1:3">
      <c r="A859" t="s">
        <v>1241</v>
      </c>
      <c r="B859">
        <v>0.00431887</v>
      </c>
      <c r="C859">
        <f>VLOOKUP(A859,[1]总校正后表!$A:$Y,25,0)</f>
        <v>0.15124151</v>
      </c>
    </row>
    <row r="860" spans="1:3">
      <c r="A860" t="s">
        <v>994</v>
      </c>
      <c r="B860">
        <v>0.00436432</v>
      </c>
      <c r="C860">
        <f>VLOOKUP(A860,[1]总校正后表!$A:$Y,25,0)</f>
        <v>0.05915224</v>
      </c>
    </row>
    <row r="861" spans="1:3">
      <c r="A861" t="s">
        <v>128</v>
      </c>
      <c r="B861">
        <v>0.00440881</v>
      </c>
      <c r="C861">
        <f>VLOOKUP(A861,[1]总校正后表!$A:$Y,25,0)</f>
        <v>0.1900204</v>
      </c>
    </row>
    <row r="862" spans="1:3">
      <c r="A862" t="s">
        <v>1163</v>
      </c>
      <c r="B862">
        <v>0.00443581</v>
      </c>
      <c r="C862">
        <f>VLOOKUP(A862,[1]总校正后表!$A:$Y,25,0)</f>
        <v>0.15770824</v>
      </c>
    </row>
    <row r="863" spans="1:3">
      <c r="A863" t="s">
        <v>691</v>
      </c>
      <c r="B863">
        <v>0.00446989</v>
      </c>
      <c r="C863">
        <f>VLOOKUP(A863,[1]总校正后表!$A:$Y,25,0)</f>
        <v>0.07862708</v>
      </c>
    </row>
    <row r="864" spans="1:3">
      <c r="A864" t="s">
        <v>830</v>
      </c>
      <c r="B864">
        <v>0.0045046</v>
      </c>
      <c r="C864">
        <f>VLOOKUP(A864,[1]总校正后表!$A:$Y,25,0)</f>
        <v>0.09929337</v>
      </c>
    </row>
    <row r="865" spans="1:3">
      <c r="A865" t="s">
        <v>696</v>
      </c>
      <c r="B865">
        <v>0.00451524</v>
      </c>
      <c r="C865">
        <f>VLOOKUP(A865,[1]总校正后表!$A:$Y,25,0)</f>
        <v>0.04930804</v>
      </c>
    </row>
    <row r="866" spans="1:3">
      <c r="A866" t="s">
        <v>687</v>
      </c>
      <c r="B866">
        <v>0.00456089</v>
      </c>
      <c r="C866">
        <f>VLOOKUP(A866,[1]总校正后表!$A:$Y,25,0)</f>
        <v>0.11223307</v>
      </c>
    </row>
    <row r="867" spans="1:3">
      <c r="A867" t="s">
        <v>618</v>
      </c>
      <c r="B867">
        <v>0.00458665</v>
      </c>
      <c r="C867">
        <f>VLOOKUP(A867,[1]总校正后表!$A:$Y,25,0)</f>
        <v>0.17538378</v>
      </c>
    </row>
    <row r="868" spans="1:3">
      <c r="A868" t="s">
        <v>1234</v>
      </c>
      <c r="B868">
        <v>0.00462315</v>
      </c>
      <c r="C868">
        <f>VLOOKUP(A868,[1]总校正后表!$A:$Y,25,0)</f>
        <v>0.10205001</v>
      </c>
    </row>
    <row r="869" spans="1:3">
      <c r="A869" t="s">
        <v>731</v>
      </c>
      <c r="B869">
        <v>0.00475005</v>
      </c>
      <c r="C869">
        <f>VLOOKUP(A869,[1]总校正后表!$A:$Y,25,0)</f>
        <v>0.16482083</v>
      </c>
    </row>
    <row r="870" spans="1:3">
      <c r="A870" t="s">
        <v>896</v>
      </c>
      <c r="B870">
        <v>0.00479263</v>
      </c>
      <c r="C870">
        <f>VLOOKUP(A870,[1]总校正后表!$A:$Y,25,0)</f>
        <v>0.11215357</v>
      </c>
    </row>
    <row r="871" spans="1:3">
      <c r="A871" t="s">
        <v>662</v>
      </c>
      <c r="B871">
        <v>0.00479713</v>
      </c>
      <c r="C871">
        <f>VLOOKUP(A871,[1]总校正后表!$A:$Y,25,0)</f>
        <v>0.1924619</v>
      </c>
    </row>
    <row r="872" spans="1:3">
      <c r="A872" t="s">
        <v>1051</v>
      </c>
      <c r="B872">
        <v>0.00485903</v>
      </c>
      <c r="C872">
        <f>VLOOKUP(A872,[1]总校正后表!$A:$Y,25,0)</f>
        <v>0.09475065</v>
      </c>
    </row>
    <row r="873" spans="1:3">
      <c r="A873" t="s">
        <v>531</v>
      </c>
      <c r="B873">
        <v>0.00486479</v>
      </c>
      <c r="C873">
        <f>VLOOKUP(A873,[1]总校正后表!$A:$Y,25,0)</f>
        <v>0.16989178</v>
      </c>
    </row>
    <row r="874" spans="1:3">
      <c r="A874" t="s">
        <v>1108</v>
      </c>
      <c r="B874">
        <v>0.00487609</v>
      </c>
      <c r="C874">
        <f>VLOOKUP(A874,[1]总校正后表!$A:$Y,25,0)</f>
        <v>0.04024891</v>
      </c>
    </row>
    <row r="875" spans="1:3">
      <c r="A875" t="s">
        <v>64</v>
      </c>
      <c r="B875">
        <v>0.00494173</v>
      </c>
      <c r="C875">
        <f>VLOOKUP(A875,[1]总校正后表!$A:$Y,25,0)</f>
        <v>0.15458077</v>
      </c>
    </row>
    <row r="876" spans="1:3">
      <c r="A876" t="s">
        <v>240</v>
      </c>
      <c r="B876">
        <v>0.00496027</v>
      </c>
      <c r="C876">
        <f>VLOOKUP(A876,[1]总校正后表!$A:$Y,25,0)</f>
        <v>0.06051564</v>
      </c>
    </row>
    <row r="877" spans="1:3">
      <c r="A877" t="s">
        <v>127</v>
      </c>
      <c r="B877">
        <v>0.00497589</v>
      </c>
      <c r="C877">
        <f>VLOOKUP(A877,[1]总校正后表!$A:$Y,25,0)</f>
        <v>0.10029695</v>
      </c>
    </row>
    <row r="878" spans="1:3">
      <c r="A878" t="s">
        <v>142</v>
      </c>
      <c r="B878">
        <v>0.00499398</v>
      </c>
      <c r="C878">
        <f>VLOOKUP(A878,[1]总校正后表!$A:$Y,25,0)</f>
        <v>0.16145284</v>
      </c>
    </row>
    <row r="879" spans="1:3">
      <c r="A879" t="s">
        <v>1070</v>
      </c>
      <c r="B879">
        <v>0.00501985</v>
      </c>
      <c r="C879">
        <f>VLOOKUP(A879,[1]总校正后表!$A:$Y,25,0)</f>
        <v>0.15620021</v>
      </c>
    </row>
    <row r="880" spans="1:3">
      <c r="A880" t="s">
        <v>714</v>
      </c>
      <c r="B880">
        <v>0.00506211</v>
      </c>
      <c r="C880">
        <f>VLOOKUP(A880,[1]总校正后表!$A:$Y,25,0)</f>
        <v>0.20538001</v>
      </c>
    </row>
    <row r="881" spans="1:3">
      <c r="A881" t="s">
        <v>410</v>
      </c>
      <c r="B881">
        <v>0.00506664</v>
      </c>
      <c r="C881">
        <f>VLOOKUP(A881,[1]总校正后表!$A:$Y,25,0)</f>
        <v>0.12047887</v>
      </c>
    </row>
    <row r="882" spans="1:3">
      <c r="A882" t="s">
        <v>235</v>
      </c>
      <c r="B882">
        <v>0.00506879</v>
      </c>
      <c r="C882">
        <f>VLOOKUP(A882,[1]总校正后表!$A:$Y,25,0)</f>
        <v>0.0684548</v>
      </c>
    </row>
    <row r="883" spans="1:3">
      <c r="A883" t="s">
        <v>195</v>
      </c>
      <c r="B883">
        <v>0.00509208</v>
      </c>
      <c r="C883">
        <f>VLOOKUP(A883,[1]总校正后表!$A:$Y,25,0)</f>
        <v>0.07960234</v>
      </c>
    </row>
    <row r="884" spans="1:3">
      <c r="A884" t="s">
        <v>1021</v>
      </c>
      <c r="B884">
        <v>0.00518395</v>
      </c>
      <c r="C884">
        <f>VLOOKUP(A884,[1]总校正后表!$A:$Y,25,0)</f>
        <v>0.1948353</v>
      </c>
    </row>
    <row r="885" spans="1:3">
      <c r="A885" t="s">
        <v>103</v>
      </c>
      <c r="B885">
        <v>0.00521445</v>
      </c>
      <c r="C885">
        <f>VLOOKUP(A885,[1]总校正后表!$A:$Y,25,0)</f>
        <v>0.0146612</v>
      </c>
    </row>
    <row r="886" spans="1:3">
      <c r="A886" t="s">
        <v>674</v>
      </c>
      <c r="B886">
        <v>0.00521836</v>
      </c>
      <c r="C886">
        <f>VLOOKUP(A886,[1]总校正后表!$A:$Y,25,0)</f>
        <v>0.13902777</v>
      </c>
    </row>
    <row r="887" spans="1:3">
      <c r="A887" t="s">
        <v>1076</v>
      </c>
      <c r="B887">
        <v>0.0052209</v>
      </c>
      <c r="C887">
        <f>VLOOKUP(A887,[1]总校正后表!$A:$Y,25,0)</f>
        <v>0.01960764</v>
      </c>
    </row>
    <row r="888" spans="1:3">
      <c r="A888" t="s">
        <v>624</v>
      </c>
      <c r="B888">
        <v>0.00522134</v>
      </c>
      <c r="C888">
        <f>VLOOKUP(A888,[1]总校正后表!$A:$Y,25,0)</f>
        <v>0.15665057</v>
      </c>
    </row>
    <row r="889" spans="1:3">
      <c r="A889" t="s">
        <v>686</v>
      </c>
      <c r="B889">
        <v>0.00522861</v>
      </c>
      <c r="C889">
        <f>VLOOKUP(A889,[1]总校正后表!$A:$Y,25,0)</f>
        <v>0.06109897</v>
      </c>
    </row>
    <row r="890" spans="1:3">
      <c r="A890" t="s">
        <v>608</v>
      </c>
      <c r="B890">
        <v>0.0052548</v>
      </c>
      <c r="C890">
        <f>VLOOKUP(A890,[1]总校正后表!$A:$Y,25,0)</f>
        <v>0.07013531</v>
      </c>
    </row>
    <row r="891" spans="1:3">
      <c r="A891" t="s">
        <v>789</v>
      </c>
      <c r="B891">
        <v>0.00526394</v>
      </c>
      <c r="C891">
        <f>VLOOKUP(A891,[1]总校正后表!$A:$Y,25,0)</f>
        <v>0.09875943</v>
      </c>
    </row>
    <row r="892" spans="1:3">
      <c r="A892" t="s">
        <v>308</v>
      </c>
      <c r="B892">
        <v>0.00537729</v>
      </c>
      <c r="C892">
        <f>VLOOKUP(A892,[1]总校正后表!$A:$Y,25,0)</f>
        <v>0.2254623</v>
      </c>
    </row>
    <row r="893" spans="1:3">
      <c r="A893" t="s">
        <v>692</v>
      </c>
      <c r="B893">
        <v>0.00545366</v>
      </c>
      <c r="C893">
        <f>VLOOKUP(A893,[1]总校正后表!$A:$Y,25,0)</f>
        <v>0.19263884</v>
      </c>
    </row>
    <row r="894" spans="1:3">
      <c r="A894" t="s">
        <v>366</v>
      </c>
      <c r="B894">
        <v>0.00546541</v>
      </c>
      <c r="C894">
        <f>VLOOKUP(A894,[1]总校正后表!$A:$Y,25,0)</f>
        <v>0.18396907</v>
      </c>
    </row>
    <row r="895" spans="1:3">
      <c r="A895" t="s">
        <v>1158</v>
      </c>
      <c r="B895">
        <v>0.00547047</v>
      </c>
      <c r="C895">
        <f>VLOOKUP(A895,[1]总校正后表!$A:$Y,25,0)</f>
        <v>0.16679587</v>
      </c>
    </row>
    <row r="896" spans="1:3">
      <c r="A896" t="s">
        <v>698</v>
      </c>
      <c r="B896">
        <v>0.00551022</v>
      </c>
      <c r="C896">
        <f>VLOOKUP(A896,[1]总校正后表!$A:$Y,25,0)</f>
        <v>0.17860978</v>
      </c>
    </row>
    <row r="897" spans="1:3">
      <c r="A897" t="s">
        <v>1168</v>
      </c>
      <c r="B897">
        <v>0.00551037</v>
      </c>
      <c r="C897">
        <f>VLOOKUP(A897,[1]总校正后表!$A:$Y,25,0)</f>
        <v>0.11236423</v>
      </c>
    </row>
    <row r="898" spans="1:3">
      <c r="A898" t="s">
        <v>1116</v>
      </c>
      <c r="B898">
        <v>0.00560447</v>
      </c>
      <c r="C898">
        <f>VLOOKUP(A898,[1]总校正后表!$A:$Y,25,0)</f>
        <v>0.10694648</v>
      </c>
    </row>
    <row r="899" spans="1:3">
      <c r="A899" t="s">
        <v>941</v>
      </c>
      <c r="B899">
        <v>0.00560842</v>
      </c>
      <c r="C899">
        <f>VLOOKUP(A899,[1]总校正后表!$A:$Y,25,0)</f>
        <v>0.08551704</v>
      </c>
    </row>
    <row r="900" spans="1:3">
      <c r="A900" t="s">
        <v>510</v>
      </c>
      <c r="B900">
        <v>0.00561876</v>
      </c>
      <c r="C900">
        <f>VLOOKUP(A900,[1]总校正后表!$A:$Y,25,0)</f>
        <v>0.09106368</v>
      </c>
    </row>
    <row r="901" spans="1:3">
      <c r="A901" t="s">
        <v>48</v>
      </c>
      <c r="B901">
        <v>0.00566969</v>
      </c>
      <c r="C901">
        <f>VLOOKUP(A901,[1]总校正后表!$A:$Y,25,0)</f>
        <v>0.09127284</v>
      </c>
    </row>
    <row r="902" spans="1:3">
      <c r="A902" t="s">
        <v>949</v>
      </c>
      <c r="B902">
        <v>0.00569294</v>
      </c>
      <c r="C902">
        <f>VLOOKUP(A902,[1]总校正后表!$A:$Y,25,0)</f>
        <v>0.20070768</v>
      </c>
    </row>
    <row r="903" spans="1:3">
      <c r="A903" t="s">
        <v>685</v>
      </c>
      <c r="B903">
        <v>0.00570374</v>
      </c>
      <c r="C903">
        <f>VLOOKUP(A903,[1]总校正后表!$A:$Y,25,0)</f>
        <v>0.18934884</v>
      </c>
    </row>
    <row r="904" spans="1:3">
      <c r="A904" t="s">
        <v>29</v>
      </c>
      <c r="B904">
        <v>0.00571347</v>
      </c>
      <c r="C904">
        <f>VLOOKUP(A904,[1]总校正后表!$A:$Y,25,0)</f>
        <v>0.16802983</v>
      </c>
    </row>
    <row r="905" spans="1:3">
      <c r="A905" t="s">
        <v>400</v>
      </c>
      <c r="B905">
        <v>0.00574242</v>
      </c>
      <c r="C905">
        <f>VLOOKUP(A905,[1]总校正后表!$A:$Y,25,0)</f>
        <v>0.10513164</v>
      </c>
    </row>
    <row r="906" spans="1:3">
      <c r="A906" t="s">
        <v>921</v>
      </c>
      <c r="B906">
        <v>0.00585956</v>
      </c>
      <c r="C906">
        <f>VLOOKUP(A906,[1]总校正后表!$A:$Y,25,0)</f>
        <v>0.13862695</v>
      </c>
    </row>
    <row r="907" spans="1:3">
      <c r="A907" t="s">
        <v>880</v>
      </c>
      <c r="B907">
        <v>0.00591069</v>
      </c>
      <c r="C907">
        <f>VLOOKUP(A907,[1]总校正后表!$A:$Y,25,0)</f>
        <v>0.16166684</v>
      </c>
    </row>
    <row r="908" spans="1:3">
      <c r="A908" t="s">
        <v>750</v>
      </c>
      <c r="B908">
        <v>0.00591113</v>
      </c>
      <c r="C908">
        <f>VLOOKUP(A908,[1]总校正后表!$A:$Y,25,0)</f>
        <v>0.11517748</v>
      </c>
    </row>
    <row r="909" spans="1:3">
      <c r="A909" t="s">
        <v>357</v>
      </c>
      <c r="B909">
        <v>0.00601015</v>
      </c>
      <c r="C909">
        <f>VLOOKUP(A909,[1]总校正后表!$A:$Y,25,0)</f>
        <v>0.1564454</v>
      </c>
    </row>
    <row r="910" spans="1:3">
      <c r="A910" t="s">
        <v>599</v>
      </c>
      <c r="B910">
        <v>0.00601016</v>
      </c>
      <c r="C910">
        <f>VLOOKUP(A910,[1]总校正后表!$A:$Y,25,0)</f>
        <v>0.0911609</v>
      </c>
    </row>
    <row r="911" spans="1:3">
      <c r="A911" t="s">
        <v>475</v>
      </c>
      <c r="B911">
        <v>0.00604277</v>
      </c>
      <c r="C911">
        <f>VLOOKUP(A911,[1]总校正后表!$A:$Y,25,0)</f>
        <v>0.0784098</v>
      </c>
    </row>
    <row r="912" spans="1:3">
      <c r="A912" t="s">
        <v>1038</v>
      </c>
      <c r="B912">
        <v>0.00604888</v>
      </c>
      <c r="C912">
        <f>VLOOKUP(A912,[1]总校正后表!$A:$Y,25,0)</f>
        <v>0.03919095</v>
      </c>
    </row>
    <row r="913" spans="1:3">
      <c r="A913" t="s">
        <v>1111</v>
      </c>
      <c r="B913">
        <v>0.00607859</v>
      </c>
      <c r="C913">
        <f>VLOOKUP(A913,[1]总校正后表!$A:$Y,25,0)</f>
        <v>0.20136284</v>
      </c>
    </row>
    <row r="914" spans="1:3">
      <c r="A914" t="s">
        <v>881</v>
      </c>
      <c r="B914">
        <v>0.00608669</v>
      </c>
      <c r="C914">
        <f>VLOOKUP(A914,[1]总校正后表!$A:$Y,25,0)</f>
        <v>0.1368796</v>
      </c>
    </row>
    <row r="915" spans="1:3">
      <c r="A915" t="s">
        <v>957</v>
      </c>
      <c r="B915">
        <v>0.0060949</v>
      </c>
      <c r="C915">
        <f>VLOOKUP(A915,[1]总校正后表!$A:$Y,25,0)</f>
        <v>0.1371666</v>
      </c>
    </row>
    <row r="916" spans="1:3">
      <c r="A916" t="s">
        <v>35</v>
      </c>
      <c r="B916">
        <v>0.00610609</v>
      </c>
      <c r="C916">
        <f>VLOOKUP(A916,[1]总校正后表!$A:$Y,25,0)</f>
        <v>0.1523607</v>
      </c>
    </row>
    <row r="917" spans="1:3">
      <c r="A917" t="s">
        <v>735</v>
      </c>
      <c r="B917">
        <v>0.00612281</v>
      </c>
      <c r="C917">
        <f>VLOOKUP(A917,[1]总校正后表!$A:$Y,25,0)</f>
        <v>0.0139682</v>
      </c>
    </row>
    <row r="918" spans="1:3">
      <c r="A918" t="s">
        <v>661</v>
      </c>
      <c r="B918">
        <v>0.00614344</v>
      </c>
      <c r="C918">
        <f>VLOOKUP(A918,[1]总校正后表!$A:$Y,25,0)</f>
        <v>0.13019601</v>
      </c>
    </row>
    <row r="919" spans="1:3">
      <c r="A919" t="s">
        <v>948</v>
      </c>
      <c r="B919">
        <v>0.00615329</v>
      </c>
      <c r="C919">
        <f>VLOOKUP(A919,[1]总校正后表!$A:$Y,25,0)</f>
        <v>0.20637057</v>
      </c>
    </row>
    <row r="920" spans="1:3">
      <c r="A920" t="s">
        <v>21</v>
      </c>
      <c r="B920">
        <v>0.00617122</v>
      </c>
      <c r="C920">
        <f>VLOOKUP(A920,[1]总校正后表!$A:$Y,25,0)</f>
        <v>0.1872567</v>
      </c>
    </row>
    <row r="921" spans="1:3">
      <c r="A921" t="s">
        <v>43</v>
      </c>
      <c r="B921">
        <v>0.00618642</v>
      </c>
      <c r="C921">
        <f>VLOOKUP(A921,[1]总校正后表!$A:$Y,25,0)</f>
        <v>0.18423987</v>
      </c>
    </row>
    <row r="922" spans="1:3">
      <c r="A922" t="s">
        <v>879</v>
      </c>
      <c r="B922">
        <v>0.00622535</v>
      </c>
      <c r="C922">
        <f>VLOOKUP(A922,[1]总校正后表!$A:$Y,25,0)</f>
        <v>0.17335407</v>
      </c>
    </row>
    <row r="923" spans="1:3">
      <c r="A923" t="s">
        <v>264</v>
      </c>
      <c r="B923">
        <v>0.00623414</v>
      </c>
      <c r="C923">
        <f>VLOOKUP(A923,[1]总校正后表!$A:$Y,25,0)</f>
        <v>0.12854577</v>
      </c>
    </row>
    <row r="924" spans="1:3">
      <c r="A924" t="s">
        <v>978</v>
      </c>
      <c r="B924">
        <v>0.00627919</v>
      </c>
      <c r="C924">
        <f>VLOOKUP(A924,[1]总校正后表!$A:$Y,25,0)</f>
        <v>0.14635554</v>
      </c>
    </row>
    <row r="925" spans="1:3">
      <c r="A925" t="s">
        <v>1078</v>
      </c>
      <c r="B925">
        <v>0.00631971</v>
      </c>
      <c r="C925">
        <f>VLOOKUP(A925,[1]总校正后表!$A:$Y,25,0)</f>
        <v>0.19764353</v>
      </c>
    </row>
    <row r="926" spans="1:3">
      <c r="A926" t="s">
        <v>802</v>
      </c>
      <c r="B926">
        <v>0.00633608</v>
      </c>
      <c r="C926">
        <f>VLOOKUP(A926,[1]总校正后表!$A:$Y,25,0)</f>
        <v>0.1753025</v>
      </c>
    </row>
    <row r="927" spans="1:3">
      <c r="A927" t="s">
        <v>998</v>
      </c>
      <c r="B927">
        <v>0.00642339</v>
      </c>
      <c r="C927">
        <f>VLOOKUP(A927,[1]总校正后表!$A:$Y,25,0)</f>
        <v>0.10848953</v>
      </c>
    </row>
    <row r="928" spans="1:3">
      <c r="A928" t="s">
        <v>397</v>
      </c>
      <c r="B928">
        <v>0.00659102</v>
      </c>
      <c r="C928">
        <f>VLOOKUP(A928,[1]总校正后表!$A:$Y,25,0)</f>
        <v>0.12944624</v>
      </c>
    </row>
    <row r="929" spans="1:3">
      <c r="A929" t="s">
        <v>1004</v>
      </c>
      <c r="B929">
        <v>0.0065922</v>
      </c>
      <c r="C929">
        <f>VLOOKUP(A929,[1]总校正后表!$A:$Y,25,0)</f>
        <v>0.09857057</v>
      </c>
    </row>
    <row r="930" spans="1:3">
      <c r="A930" t="s">
        <v>741</v>
      </c>
      <c r="B930">
        <v>0.00662185</v>
      </c>
      <c r="C930">
        <f>VLOOKUP(A930,[1]总校正后表!$A:$Y,25,0)</f>
        <v>0.08793928</v>
      </c>
    </row>
    <row r="931" spans="1:3">
      <c r="A931" t="s">
        <v>959</v>
      </c>
      <c r="B931">
        <v>0.00663632</v>
      </c>
      <c r="C931">
        <f>VLOOKUP(A931,[1]总校正后表!$A:$Y,25,0)</f>
        <v>0.03478705</v>
      </c>
    </row>
    <row r="932" spans="1:3">
      <c r="A932" t="s">
        <v>326</v>
      </c>
      <c r="B932">
        <v>0.00679263</v>
      </c>
      <c r="C932">
        <f>VLOOKUP(A932,[1]总校正后表!$A:$Y,25,0)</f>
        <v>0.0925042</v>
      </c>
    </row>
    <row r="933" spans="1:3">
      <c r="A933" t="s">
        <v>868</v>
      </c>
      <c r="B933">
        <v>0.00682867</v>
      </c>
      <c r="C933">
        <f>VLOOKUP(A933,[1]总校正后表!$A:$Y,25,0)</f>
        <v>0.15770624</v>
      </c>
    </row>
    <row r="934" spans="1:3">
      <c r="A934" t="s">
        <v>204</v>
      </c>
      <c r="B934">
        <v>0.00683901</v>
      </c>
      <c r="C934">
        <f>VLOOKUP(A934,[1]总校正后表!$A:$Y,25,0)</f>
        <v>0.24839884</v>
      </c>
    </row>
    <row r="935" spans="1:3">
      <c r="A935" t="s">
        <v>53</v>
      </c>
      <c r="B935">
        <v>0.00686012</v>
      </c>
      <c r="C935">
        <f>VLOOKUP(A935,[1]总校正后表!$A:$Y,25,0)</f>
        <v>0.1360191</v>
      </c>
    </row>
    <row r="936" spans="1:3">
      <c r="A936" t="s">
        <v>330</v>
      </c>
      <c r="B936">
        <v>0.00689147</v>
      </c>
      <c r="C936">
        <f>VLOOKUP(A936,[1]总校正后表!$A:$Y,25,0)</f>
        <v>0.10959417</v>
      </c>
    </row>
    <row r="937" spans="1:3">
      <c r="A937" t="s">
        <v>650</v>
      </c>
      <c r="B937">
        <v>0.00691836</v>
      </c>
      <c r="C937">
        <f>VLOOKUP(A937,[1]总校正后表!$A:$Y,25,0)</f>
        <v>0.12467001</v>
      </c>
    </row>
    <row r="938" spans="1:3">
      <c r="A938" t="s">
        <v>1182</v>
      </c>
      <c r="B938">
        <v>0.00703705</v>
      </c>
      <c r="C938">
        <f>VLOOKUP(A938,[1]总校正后表!$A:$Y,25,0)</f>
        <v>0.1931886</v>
      </c>
    </row>
    <row r="939" spans="1:3">
      <c r="A939" t="s">
        <v>929</v>
      </c>
      <c r="B939">
        <v>0.00706233</v>
      </c>
      <c r="C939">
        <f>VLOOKUP(A939,[1]总校正后表!$A:$Y,25,0)</f>
        <v>0.11964568</v>
      </c>
    </row>
    <row r="940" spans="1:3">
      <c r="A940" t="s">
        <v>332</v>
      </c>
      <c r="B940">
        <v>0.00707353</v>
      </c>
      <c r="C940">
        <f>VLOOKUP(A940,[1]总校正后表!$A:$Y,25,0)</f>
        <v>0.27627663</v>
      </c>
    </row>
    <row r="941" spans="1:3">
      <c r="A941" t="s">
        <v>1211</v>
      </c>
      <c r="B941">
        <v>0.00714081</v>
      </c>
      <c r="C941">
        <f>VLOOKUP(A941,[1]总校正后表!$A:$Y,25,0)</f>
        <v>0.13758783</v>
      </c>
    </row>
    <row r="942" spans="1:3">
      <c r="A942" t="s">
        <v>295</v>
      </c>
      <c r="B942">
        <v>0.00715386</v>
      </c>
      <c r="C942">
        <f>VLOOKUP(A942,[1]总校正后表!$A:$Y,25,0)</f>
        <v>0.08745287</v>
      </c>
    </row>
    <row r="943" spans="1:3">
      <c r="A943" t="s">
        <v>822</v>
      </c>
      <c r="B943">
        <v>0.00720049</v>
      </c>
      <c r="C943">
        <f>VLOOKUP(A943,[1]总校正后表!$A:$Y,25,0)</f>
        <v>0.12518954</v>
      </c>
    </row>
    <row r="944" spans="1:3">
      <c r="A944" t="s">
        <v>1072</v>
      </c>
      <c r="B944">
        <v>0.00724187</v>
      </c>
      <c r="C944">
        <f>VLOOKUP(A944,[1]总校正后表!$A:$Y,25,0)</f>
        <v>0.16377601</v>
      </c>
    </row>
    <row r="945" spans="1:3">
      <c r="A945" t="s">
        <v>519</v>
      </c>
      <c r="B945">
        <v>0.00729997</v>
      </c>
      <c r="C945">
        <f>VLOOKUP(A945,[1]总校正后表!$A:$Y,25,0)</f>
        <v>0.20130884</v>
      </c>
    </row>
    <row r="946" spans="1:3">
      <c r="A946" t="s">
        <v>406</v>
      </c>
      <c r="B946">
        <v>0.00732528</v>
      </c>
      <c r="C946">
        <f>VLOOKUP(A946,[1]总校正后表!$A:$Y,25,0)</f>
        <v>0.20688867</v>
      </c>
    </row>
    <row r="947" spans="1:3">
      <c r="A947" t="s">
        <v>424</v>
      </c>
      <c r="B947">
        <v>0.0073409</v>
      </c>
      <c r="C947">
        <f>VLOOKUP(A947,[1]总校正后表!$A:$Y,25,0)</f>
        <v>0.20127284</v>
      </c>
    </row>
    <row r="948" spans="1:3">
      <c r="A948" t="s">
        <v>487</v>
      </c>
      <c r="B948">
        <v>0.0073601</v>
      </c>
      <c r="C948">
        <f>VLOOKUP(A948,[1]总校正后表!$A:$Y,25,0)</f>
        <v>0.15589468</v>
      </c>
    </row>
    <row r="949" spans="1:3">
      <c r="A949" t="s">
        <v>98</v>
      </c>
      <c r="B949">
        <v>0.0074792</v>
      </c>
      <c r="C949">
        <f>VLOOKUP(A949,[1]总校正后表!$A:$Y,25,0)</f>
        <v>0.1544746</v>
      </c>
    </row>
    <row r="950" spans="1:3">
      <c r="A950" t="s">
        <v>842</v>
      </c>
      <c r="B950">
        <v>0.00751053</v>
      </c>
      <c r="C950">
        <f>VLOOKUP(A950,[1]总校正后表!$A:$Y,25,0)</f>
        <v>0.13712487</v>
      </c>
    </row>
    <row r="951" spans="1:3">
      <c r="A951" t="s">
        <v>982</v>
      </c>
      <c r="B951">
        <v>0.0075739</v>
      </c>
      <c r="C951">
        <f>VLOOKUP(A951,[1]总校正后表!$A:$Y,25,0)</f>
        <v>0.1600723</v>
      </c>
    </row>
    <row r="952" spans="1:3">
      <c r="A952" t="s">
        <v>245</v>
      </c>
      <c r="B952">
        <v>0.00757613</v>
      </c>
      <c r="C952">
        <f>VLOOKUP(A952,[1]总校正后表!$A:$Y,25,0)</f>
        <v>0.0536342</v>
      </c>
    </row>
    <row r="953" spans="1:3">
      <c r="A953" t="s">
        <v>67</v>
      </c>
      <c r="B953">
        <v>0.0076054</v>
      </c>
      <c r="C953">
        <f>VLOOKUP(A953,[1]总校正后表!$A:$Y,25,0)</f>
        <v>0.14691264</v>
      </c>
    </row>
    <row r="954" spans="1:3">
      <c r="A954" t="s">
        <v>872</v>
      </c>
      <c r="B954">
        <v>0.00764913</v>
      </c>
      <c r="C954">
        <f>VLOOKUP(A954,[1]总校正后表!$A:$Y,25,0)</f>
        <v>0.09737281</v>
      </c>
    </row>
    <row r="955" spans="1:3">
      <c r="A955" t="s">
        <v>804</v>
      </c>
      <c r="B955">
        <v>0.00767536</v>
      </c>
      <c r="C955">
        <f>VLOOKUP(A955,[1]总校正后表!$A:$Y,25,0)</f>
        <v>0.22303968</v>
      </c>
    </row>
    <row r="956" spans="1:3">
      <c r="A956" t="s">
        <v>46</v>
      </c>
      <c r="B956">
        <v>0.00770822</v>
      </c>
      <c r="C956">
        <f>VLOOKUP(A956,[1]总校正后表!$A:$Y,25,0)</f>
        <v>0.13310954</v>
      </c>
    </row>
    <row r="957" spans="1:3">
      <c r="A957" t="s">
        <v>376</v>
      </c>
      <c r="B957">
        <v>0.00772477</v>
      </c>
      <c r="C957">
        <f>VLOOKUP(A957,[1]总校正后表!$A:$Y,25,0)</f>
        <v>0.09640995</v>
      </c>
    </row>
    <row r="958" spans="1:3">
      <c r="A958" t="s">
        <v>106</v>
      </c>
      <c r="B958">
        <v>0.00773909</v>
      </c>
      <c r="C958">
        <f>VLOOKUP(A958,[1]总校正后表!$A:$Y,25,0)</f>
        <v>0.18064577</v>
      </c>
    </row>
    <row r="959" spans="1:3">
      <c r="A959" t="s">
        <v>415</v>
      </c>
      <c r="B959">
        <v>0.00775412</v>
      </c>
      <c r="C959">
        <f>VLOOKUP(A959,[1]总校正后表!$A:$Y,25,0)</f>
        <v>0.13911607</v>
      </c>
    </row>
    <row r="960" spans="1:3">
      <c r="A960" t="s">
        <v>1181</v>
      </c>
      <c r="B960">
        <v>0.00778492</v>
      </c>
      <c r="C960">
        <f>VLOOKUP(A960,[1]总校正后表!$A:$Y,25,0)</f>
        <v>0.15563584</v>
      </c>
    </row>
    <row r="961" spans="1:3">
      <c r="A961" t="s">
        <v>17</v>
      </c>
      <c r="B961">
        <v>0.0078145</v>
      </c>
      <c r="C961">
        <f>VLOOKUP(A961,[1]总校正后表!$A:$Y,25,0)</f>
        <v>0.08404081</v>
      </c>
    </row>
    <row r="962" spans="1:3">
      <c r="A962" t="s">
        <v>302</v>
      </c>
      <c r="B962">
        <v>0.00796415</v>
      </c>
      <c r="C962">
        <f>VLOOKUP(A962,[1]总校正后表!$A:$Y,25,0)</f>
        <v>0.15601793</v>
      </c>
    </row>
    <row r="963" spans="1:3">
      <c r="A963" t="s">
        <v>1267</v>
      </c>
      <c r="B963">
        <v>0.00798245</v>
      </c>
      <c r="C963">
        <f>VLOOKUP(A963,[1]总校正后表!$A:$Y,25,0)</f>
        <v>0.09390703</v>
      </c>
    </row>
    <row r="964" spans="1:3">
      <c r="A964" t="s">
        <v>677</v>
      </c>
      <c r="B964">
        <v>0.00806865</v>
      </c>
      <c r="C964">
        <f>VLOOKUP(A964,[1]总校正后表!$A:$Y,25,0)</f>
        <v>0.23768921</v>
      </c>
    </row>
    <row r="965" spans="1:3">
      <c r="A965" t="s">
        <v>1150</v>
      </c>
      <c r="B965">
        <v>0.00808772</v>
      </c>
      <c r="C965">
        <f>VLOOKUP(A965,[1]总校正后表!$A:$Y,25,0)</f>
        <v>0.06537794</v>
      </c>
    </row>
    <row r="966" spans="1:3">
      <c r="A966" t="s">
        <v>1255</v>
      </c>
      <c r="B966">
        <v>0.00820591</v>
      </c>
      <c r="C966">
        <f>VLOOKUP(A966,[1]总校正后表!$A:$Y,25,0)</f>
        <v>0.2319919</v>
      </c>
    </row>
    <row r="967" spans="1:3">
      <c r="A967" t="s">
        <v>521</v>
      </c>
      <c r="B967">
        <v>0.00846403</v>
      </c>
      <c r="C967">
        <f>VLOOKUP(A967,[1]总校正后表!$A:$Y,25,0)</f>
        <v>0.12411404</v>
      </c>
    </row>
    <row r="968" spans="1:3">
      <c r="A968" t="s">
        <v>395</v>
      </c>
      <c r="B968">
        <v>0.00848914</v>
      </c>
      <c r="C968">
        <f>VLOOKUP(A968,[1]总校正后表!$A:$Y,25,0)</f>
        <v>0.1017831</v>
      </c>
    </row>
    <row r="969" spans="1:3">
      <c r="A969" t="s">
        <v>985</v>
      </c>
      <c r="B969">
        <v>0.00850612</v>
      </c>
      <c r="C969">
        <f>VLOOKUP(A969,[1]总校正后表!$A:$Y,25,0)</f>
        <v>0.16622984</v>
      </c>
    </row>
    <row r="970" spans="1:3">
      <c r="A970" t="s">
        <v>1068</v>
      </c>
      <c r="B970">
        <v>0.00856298</v>
      </c>
      <c r="C970">
        <f>VLOOKUP(A970,[1]总校正后表!$A:$Y,25,0)</f>
        <v>0.04624383</v>
      </c>
    </row>
    <row r="971" spans="1:3">
      <c r="A971" t="s">
        <v>669</v>
      </c>
      <c r="B971">
        <v>0.00865878</v>
      </c>
      <c r="C971">
        <f>VLOOKUP(A971,[1]总校正后表!$A:$Y,25,0)</f>
        <v>0.11827024</v>
      </c>
    </row>
    <row r="972" spans="1:3">
      <c r="A972" t="s">
        <v>1145</v>
      </c>
      <c r="B972">
        <v>0.00866543</v>
      </c>
      <c r="C972">
        <f>VLOOKUP(A972,[1]总校正后表!$A:$Y,25,0)</f>
        <v>0.1644687</v>
      </c>
    </row>
    <row r="973" spans="1:3">
      <c r="A973" t="s">
        <v>1133</v>
      </c>
      <c r="B973">
        <v>0.00873618</v>
      </c>
      <c r="C973">
        <f>VLOOKUP(A973,[1]总校正后表!$A:$Y,25,0)</f>
        <v>0.21996274</v>
      </c>
    </row>
    <row r="974" spans="1:3">
      <c r="A974" t="s">
        <v>176</v>
      </c>
      <c r="B974">
        <v>0.00877377</v>
      </c>
      <c r="C974">
        <f>VLOOKUP(A974,[1]总校正后表!$A:$Y,25,0)</f>
        <v>0.16118677</v>
      </c>
    </row>
    <row r="975" spans="1:3">
      <c r="A975" t="s">
        <v>991</v>
      </c>
      <c r="B975">
        <v>0.00886045</v>
      </c>
      <c r="C975">
        <f>VLOOKUP(A975,[1]总校正后表!$A:$Y,25,0)</f>
        <v>0.1777843</v>
      </c>
    </row>
    <row r="976" spans="1:3">
      <c r="A976" t="s">
        <v>915</v>
      </c>
      <c r="B976">
        <v>0.00902211</v>
      </c>
      <c r="C976">
        <f>VLOOKUP(A976,[1]总校正后表!$A:$Y,25,0)</f>
        <v>0.157345</v>
      </c>
    </row>
    <row r="977" spans="1:3">
      <c r="A977" t="s">
        <v>183</v>
      </c>
      <c r="B977">
        <v>0.00904773</v>
      </c>
      <c r="C977">
        <f>VLOOKUP(A977,[1]总校正后表!$A:$Y,25,0)</f>
        <v>0.18187283</v>
      </c>
    </row>
    <row r="978" spans="1:3">
      <c r="A978" t="s">
        <v>280</v>
      </c>
      <c r="B978">
        <v>0.00905288</v>
      </c>
      <c r="C978">
        <f>VLOOKUP(A978,[1]总校正后表!$A:$Y,25,0)</f>
        <v>0.08658444</v>
      </c>
    </row>
    <row r="979" spans="1:3">
      <c r="A979" t="s">
        <v>1177</v>
      </c>
      <c r="B979">
        <v>0.00908809</v>
      </c>
      <c r="C979">
        <f>VLOOKUP(A979,[1]总校正后表!$A:$Y,25,0)</f>
        <v>0.11643673</v>
      </c>
    </row>
    <row r="980" spans="1:3">
      <c r="A980" t="s">
        <v>186</v>
      </c>
      <c r="B980">
        <v>0.00909852</v>
      </c>
      <c r="C980">
        <f>VLOOKUP(A980,[1]总校正后表!$A:$Y,25,0)</f>
        <v>0.23153184</v>
      </c>
    </row>
    <row r="981" spans="1:3">
      <c r="A981" t="s">
        <v>870</v>
      </c>
      <c r="B981">
        <v>0.0091428</v>
      </c>
      <c r="C981">
        <f>VLOOKUP(A981,[1]总校正后表!$A:$Y,25,0)</f>
        <v>0.16153684</v>
      </c>
    </row>
    <row r="982" spans="1:3">
      <c r="A982" t="s">
        <v>469</v>
      </c>
      <c r="B982">
        <v>0.00920058</v>
      </c>
      <c r="C982">
        <f>VLOOKUP(A982,[1]总校正后表!$A:$Y,25,0)</f>
        <v>0.06989085</v>
      </c>
    </row>
    <row r="983" spans="1:3">
      <c r="A983" t="s">
        <v>380</v>
      </c>
      <c r="B983">
        <v>0.00921325</v>
      </c>
      <c r="C983">
        <f>VLOOKUP(A983,[1]总校正后表!$A:$Y,25,0)</f>
        <v>0.24117057</v>
      </c>
    </row>
    <row r="984" spans="1:3">
      <c r="A984" t="s">
        <v>514</v>
      </c>
      <c r="B984">
        <v>0.00922218</v>
      </c>
      <c r="C984">
        <f>VLOOKUP(A984,[1]总校正后表!$A:$Y,25,0)</f>
        <v>0.1166224</v>
      </c>
    </row>
    <row r="985" spans="1:3">
      <c r="A985" t="s">
        <v>614</v>
      </c>
      <c r="B985">
        <v>0.00928051</v>
      </c>
      <c r="C985">
        <f>VLOOKUP(A985,[1]总校正后表!$A:$Y,25,0)</f>
        <v>0.06120615</v>
      </c>
    </row>
    <row r="986" spans="1:3">
      <c r="A986" t="s">
        <v>550</v>
      </c>
      <c r="B986">
        <v>0.00929002</v>
      </c>
      <c r="C986">
        <f>VLOOKUP(A986,[1]总校正后表!$A:$Y,25,0)</f>
        <v>0.05941754</v>
      </c>
    </row>
    <row r="987" spans="1:3">
      <c r="A987" t="s">
        <v>113</v>
      </c>
      <c r="B987">
        <v>0.00931539</v>
      </c>
      <c r="C987">
        <f>VLOOKUP(A987,[1]总校正后表!$A:$Y,25,0)</f>
        <v>0.0777347</v>
      </c>
    </row>
    <row r="988" spans="1:3">
      <c r="A988" t="s">
        <v>88</v>
      </c>
      <c r="B988">
        <v>0.00931638</v>
      </c>
      <c r="C988">
        <f>VLOOKUP(A988,[1]总校正后表!$A:$Y,25,0)</f>
        <v>0.16125093</v>
      </c>
    </row>
    <row r="989" spans="1:3">
      <c r="A989" t="s">
        <v>886</v>
      </c>
      <c r="B989">
        <v>0.00932243</v>
      </c>
      <c r="C989">
        <f>VLOOKUP(A989,[1]总校正后表!$A:$Y,25,0)</f>
        <v>0.11653287</v>
      </c>
    </row>
    <row r="990" spans="1:3">
      <c r="A990" t="s">
        <v>642</v>
      </c>
      <c r="B990">
        <v>0.00937309</v>
      </c>
      <c r="C990">
        <f>VLOOKUP(A990,[1]总校正后表!$A:$Y,25,0)</f>
        <v>0.02473285</v>
      </c>
    </row>
    <row r="991" spans="1:3">
      <c r="A991" t="s">
        <v>384</v>
      </c>
      <c r="B991">
        <v>0.00939613</v>
      </c>
      <c r="C991">
        <f>VLOOKUP(A991,[1]总校正后表!$A:$Y,25,0)</f>
        <v>0.1490386</v>
      </c>
    </row>
    <row r="992" spans="1:3">
      <c r="A992" t="s">
        <v>151</v>
      </c>
      <c r="B992">
        <v>0.00947568</v>
      </c>
      <c r="C992">
        <f>VLOOKUP(A992,[1]总校正后表!$A:$Y,25,0)</f>
        <v>0.12356621</v>
      </c>
    </row>
    <row r="993" spans="1:3">
      <c r="A993" t="s">
        <v>975</v>
      </c>
      <c r="B993">
        <v>0.00957245</v>
      </c>
      <c r="C993">
        <f>VLOOKUP(A993,[1]总校正后表!$A:$Y,25,0)</f>
        <v>0.14065263</v>
      </c>
    </row>
    <row r="994" spans="1:3">
      <c r="A994" t="s">
        <v>528</v>
      </c>
      <c r="B994">
        <v>0.00961621</v>
      </c>
      <c r="C994">
        <f>VLOOKUP(A994,[1]总校正后表!$A:$Y,25,0)</f>
        <v>0.07477394</v>
      </c>
    </row>
    <row r="995" spans="1:3">
      <c r="A995" t="s">
        <v>300</v>
      </c>
      <c r="B995">
        <v>0.00965235</v>
      </c>
      <c r="C995">
        <f>VLOOKUP(A995,[1]总校正后表!$A:$Y,25,0)</f>
        <v>0.07064828</v>
      </c>
    </row>
    <row r="996" spans="1:3">
      <c r="A996" t="s">
        <v>919</v>
      </c>
      <c r="B996">
        <v>0.00970393</v>
      </c>
      <c r="C996">
        <f>VLOOKUP(A996,[1]总校正后表!$A:$Y,25,0)</f>
        <v>0.19208307</v>
      </c>
    </row>
    <row r="997" spans="1:3">
      <c r="A997" t="s">
        <v>986</v>
      </c>
      <c r="B997">
        <v>0.00976343</v>
      </c>
      <c r="C997">
        <f>VLOOKUP(A997,[1]总校正后表!$A:$Y,25,0)</f>
        <v>0.12762558</v>
      </c>
    </row>
    <row r="998" spans="1:3">
      <c r="A998" t="s">
        <v>912</v>
      </c>
      <c r="B998">
        <v>0.00989067</v>
      </c>
      <c r="C998">
        <f>VLOOKUP(A998,[1]总校正后表!$A:$Y,25,0)</f>
        <v>0.09085497</v>
      </c>
    </row>
    <row r="999" spans="1:3">
      <c r="A999" t="s">
        <v>468</v>
      </c>
      <c r="B999">
        <v>0.00991096</v>
      </c>
      <c r="C999">
        <f>VLOOKUP(A999,[1]总校正后表!$A:$Y,25,0)</f>
        <v>0.09576357</v>
      </c>
    </row>
    <row r="1000" spans="1:3">
      <c r="A1000" t="s">
        <v>1237</v>
      </c>
      <c r="B1000">
        <v>0.0099595</v>
      </c>
      <c r="C1000">
        <f>VLOOKUP(A1000,[1]总校正后表!$A:$Y,25,0)</f>
        <v>0.0993634</v>
      </c>
    </row>
    <row r="1001" spans="1:3">
      <c r="A1001" t="s">
        <v>79</v>
      </c>
      <c r="B1001">
        <v>0.0100337</v>
      </c>
      <c r="C1001">
        <f>VLOOKUP(A1001,[1]总校正后表!$A:$Y,25,0)</f>
        <v>0.16572077</v>
      </c>
    </row>
    <row r="1002" spans="1:3">
      <c r="A1002" t="s">
        <v>193</v>
      </c>
      <c r="B1002">
        <v>0.0100786</v>
      </c>
      <c r="C1002">
        <f>VLOOKUP(A1002,[1]总校正后表!$A:$Y,25,0)</f>
        <v>0.19245893</v>
      </c>
    </row>
    <row r="1003" spans="1:3">
      <c r="A1003" t="s">
        <v>225</v>
      </c>
      <c r="B1003">
        <v>0.0102536</v>
      </c>
      <c r="C1003">
        <f>VLOOKUP(A1003,[1]总校正后表!$A:$Y,25,0)</f>
        <v>0.11146154</v>
      </c>
    </row>
    <row r="1004" spans="1:3">
      <c r="A1004" t="s">
        <v>553</v>
      </c>
      <c r="B1004">
        <v>0.0103203</v>
      </c>
      <c r="C1004">
        <f>VLOOKUP(A1004,[1]总校正后表!$A:$Y,25,0)</f>
        <v>0.14504474</v>
      </c>
    </row>
    <row r="1005" spans="1:3">
      <c r="A1005" t="s">
        <v>139</v>
      </c>
      <c r="B1005">
        <v>0.0103449</v>
      </c>
      <c r="C1005">
        <f>VLOOKUP(A1005,[1]总校正后表!$A:$Y,25,0)</f>
        <v>0.18435268</v>
      </c>
    </row>
    <row r="1006" spans="1:3">
      <c r="A1006" t="s">
        <v>448</v>
      </c>
      <c r="B1006">
        <v>0.0103678</v>
      </c>
      <c r="C1006">
        <f>VLOOKUP(A1006,[1]总校正后表!$A:$Y,25,0)</f>
        <v>0.15244667</v>
      </c>
    </row>
    <row r="1007" spans="1:3">
      <c r="A1007" t="s">
        <v>54</v>
      </c>
      <c r="B1007">
        <v>0.0104009</v>
      </c>
      <c r="C1007">
        <f>VLOOKUP(A1007,[1]总校正后表!$A:$Y,25,0)</f>
        <v>0.116913</v>
      </c>
    </row>
    <row r="1008" spans="1:3">
      <c r="A1008" t="s">
        <v>697</v>
      </c>
      <c r="B1008">
        <v>0.0104031</v>
      </c>
      <c r="C1008">
        <f>VLOOKUP(A1008,[1]总校正后表!$A:$Y,25,0)</f>
        <v>0.1318617</v>
      </c>
    </row>
    <row r="1009" spans="1:3">
      <c r="A1009" t="s">
        <v>238</v>
      </c>
      <c r="B1009">
        <v>0.01043</v>
      </c>
      <c r="C1009">
        <f>VLOOKUP(A1009,[1]总校正后表!$A:$Y,25,0)</f>
        <v>0.06479404</v>
      </c>
    </row>
    <row r="1010" spans="1:3">
      <c r="A1010" t="s">
        <v>777</v>
      </c>
      <c r="B1010">
        <v>0.0104686</v>
      </c>
      <c r="C1010">
        <f>VLOOKUP(A1010,[1]总校正后表!$A:$Y,25,0)</f>
        <v>0.0676135</v>
      </c>
    </row>
    <row r="1011" spans="1:3">
      <c r="A1011" t="s">
        <v>665</v>
      </c>
      <c r="B1011">
        <v>0.0104807</v>
      </c>
      <c r="C1011">
        <f>VLOOKUP(A1011,[1]总校正后表!$A:$Y,25,0)</f>
        <v>0.11344358</v>
      </c>
    </row>
    <row r="1012" spans="1:3">
      <c r="A1012" t="s">
        <v>1099</v>
      </c>
      <c r="B1012">
        <v>0.0105931</v>
      </c>
      <c r="C1012">
        <f>VLOOKUP(A1012,[1]总校正后表!$A:$Y,25,0)</f>
        <v>0.2584416</v>
      </c>
    </row>
    <row r="1013" spans="1:3">
      <c r="A1013" t="s">
        <v>322</v>
      </c>
      <c r="B1013">
        <v>0.0106368</v>
      </c>
      <c r="C1013">
        <f>VLOOKUP(A1013,[1]总校正后表!$A:$Y,25,0)</f>
        <v>0.09981574</v>
      </c>
    </row>
    <row r="1014" spans="1:3">
      <c r="A1014" t="s">
        <v>663</v>
      </c>
      <c r="B1014">
        <v>0.0106704</v>
      </c>
      <c r="C1014">
        <f>VLOOKUP(A1014,[1]总校正后表!$A:$Y,25,0)</f>
        <v>0.07672367</v>
      </c>
    </row>
    <row r="1015" spans="1:3">
      <c r="A1015" t="s">
        <v>185</v>
      </c>
      <c r="B1015">
        <v>0.0106966</v>
      </c>
      <c r="C1015">
        <f>VLOOKUP(A1015,[1]总校正后表!$A:$Y,25,0)</f>
        <v>0.1038527</v>
      </c>
    </row>
    <row r="1016" spans="1:3">
      <c r="A1016" t="s">
        <v>963</v>
      </c>
      <c r="B1016">
        <v>0.0107092</v>
      </c>
      <c r="C1016">
        <f>VLOOKUP(A1016,[1]总校正后表!$A:$Y,25,0)</f>
        <v>0.2288926</v>
      </c>
    </row>
    <row r="1017" spans="1:3">
      <c r="A1017" t="s">
        <v>1040</v>
      </c>
      <c r="B1017">
        <v>0.0107121</v>
      </c>
      <c r="C1017">
        <f>VLOOKUP(A1017,[1]总校正后表!$A:$Y,25,0)</f>
        <v>0.19393957</v>
      </c>
    </row>
    <row r="1018" spans="1:3">
      <c r="A1018" t="s">
        <v>219</v>
      </c>
      <c r="B1018">
        <v>0.0107406</v>
      </c>
      <c r="C1018">
        <f>VLOOKUP(A1018,[1]总校正后表!$A:$Y,25,0)</f>
        <v>0.17119763</v>
      </c>
    </row>
    <row r="1019" spans="1:3">
      <c r="A1019" t="s">
        <v>1137</v>
      </c>
      <c r="B1019">
        <v>0.0109049</v>
      </c>
      <c r="C1019">
        <f>VLOOKUP(A1019,[1]总校正后表!$A:$Y,25,0)</f>
        <v>0.12712048</v>
      </c>
    </row>
    <row r="1020" spans="1:3">
      <c r="A1020" t="s">
        <v>576</v>
      </c>
      <c r="B1020">
        <v>0.0109592</v>
      </c>
      <c r="C1020">
        <f>VLOOKUP(A1020,[1]总校正后表!$A:$Y,25,0)</f>
        <v>0.13878554</v>
      </c>
    </row>
    <row r="1021" spans="1:3">
      <c r="A1021" t="s">
        <v>695</v>
      </c>
      <c r="B1021">
        <v>0.0109863</v>
      </c>
      <c r="C1021">
        <f>VLOOKUP(A1021,[1]总校正后表!$A:$Y,25,0)</f>
        <v>0.13812795</v>
      </c>
    </row>
    <row r="1022" spans="1:3">
      <c r="A1022" t="s">
        <v>231</v>
      </c>
      <c r="B1022">
        <v>0.0110847</v>
      </c>
      <c r="C1022">
        <f>VLOOKUP(A1022,[1]总校正后表!$A:$Y,25,0)</f>
        <v>0.07611784</v>
      </c>
    </row>
    <row r="1023" spans="1:3">
      <c r="A1023" t="s">
        <v>1059</v>
      </c>
      <c r="B1023">
        <v>0.0111126</v>
      </c>
      <c r="C1023">
        <f>VLOOKUP(A1023,[1]总校正后表!$A:$Y,25,0)</f>
        <v>0.01975638</v>
      </c>
    </row>
    <row r="1024" spans="1:3">
      <c r="A1024" t="s">
        <v>491</v>
      </c>
      <c r="B1024">
        <v>0.0111239</v>
      </c>
      <c r="C1024">
        <f>VLOOKUP(A1024,[1]总校正后表!$A:$Y,25,0)</f>
        <v>0.21257184</v>
      </c>
    </row>
    <row r="1025" spans="1:3">
      <c r="A1025" t="s">
        <v>1291</v>
      </c>
      <c r="B1025">
        <v>0.0111245</v>
      </c>
      <c r="C1025">
        <f>VLOOKUP(A1025,[1]总校正后表!$A:$Y,25,0)</f>
        <v>0.2058004</v>
      </c>
    </row>
    <row r="1026" spans="1:3">
      <c r="A1026" t="s">
        <v>341</v>
      </c>
      <c r="B1026">
        <v>0.0111375</v>
      </c>
      <c r="C1026">
        <f>VLOOKUP(A1026,[1]总校正后表!$A:$Y,25,0)</f>
        <v>0.13859507</v>
      </c>
    </row>
    <row r="1027" spans="1:3">
      <c r="A1027" t="s">
        <v>1250</v>
      </c>
      <c r="B1027">
        <v>0.0111689</v>
      </c>
      <c r="C1027">
        <f>VLOOKUP(A1027,[1]总校正后表!$A:$Y,25,0)</f>
        <v>0.1836933</v>
      </c>
    </row>
    <row r="1028" spans="1:3">
      <c r="A1028" t="s">
        <v>1121</v>
      </c>
      <c r="B1028">
        <v>0.0112087</v>
      </c>
      <c r="C1028">
        <f>VLOOKUP(A1028,[1]总校正后表!$A:$Y,25,0)</f>
        <v>0.13068748</v>
      </c>
    </row>
    <row r="1029" spans="1:3">
      <c r="A1029" t="s">
        <v>273</v>
      </c>
      <c r="B1029">
        <v>0.011323</v>
      </c>
      <c r="C1029">
        <f>VLOOKUP(A1029,[1]总校正后表!$A:$Y,25,0)</f>
        <v>0.12346974</v>
      </c>
    </row>
    <row r="1030" spans="1:3">
      <c r="A1030" t="s">
        <v>908</v>
      </c>
      <c r="B1030">
        <v>0.0114416</v>
      </c>
      <c r="C1030">
        <f>VLOOKUP(A1030,[1]总校正后表!$A:$Y,25,0)</f>
        <v>0.10257928</v>
      </c>
    </row>
    <row r="1031" spans="1:3">
      <c r="A1031" t="s">
        <v>1022</v>
      </c>
      <c r="B1031">
        <v>0.0114676</v>
      </c>
      <c r="C1031">
        <f>VLOOKUP(A1031,[1]总校正后表!$A:$Y,25,0)</f>
        <v>0.1375593</v>
      </c>
    </row>
    <row r="1032" spans="1:3">
      <c r="A1032" t="s">
        <v>693</v>
      </c>
      <c r="B1032">
        <v>0.0114785</v>
      </c>
      <c r="C1032">
        <f>VLOOKUP(A1032,[1]总校正后表!$A:$Y,25,0)</f>
        <v>0.18756251</v>
      </c>
    </row>
    <row r="1033" spans="1:3">
      <c r="A1033" t="s">
        <v>1231</v>
      </c>
      <c r="B1033">
        <v>0.011511</v>
      </c>
      <c r="C1033">
        <f>VLOOKUP(A1033,[1]总校正后表!$A:$Y,25,0)</f>
        <v>0.1877635</v>
      </c>
    </row>
    <row r="1034" spans="1:3">
      <c r="A1034" t="s">
        <v>1300</v>
      </c>
      <c r="B1034">
        <v>0.0115287</v>
      </c>
      <c r="C1034">
        <f>VLOOKUP(A1034,[1]总校正后表!$A:$Y,25,0)</f>
        <v>0.20386</v>
      </c>
    </row>
    <row r="1035" spans="1:3">
      <c r="A1035" t="s">
        <v>266</v>
      </c>
      <c r="B1035">
        <v>0.0115295</v>
      </c>
      <c r="C1035">
        <f>VLOOKUP(A1035,[1]总校正后表!$A:$Y,25,0)</f>
        <v>0.06501497</v>
      </c>
    </row>
    <row r="1036" spans="1:3">
      <c r="A1036" t="s">
        <v>943</v>
      </c>
      <c r="B1036">
        <v>0.0115975</v>
      </c>
      <c r="C1036">
        <f>VLOOKUP(A1036,[1]总校正后表!$A:$Y,25,0)</f>
        <v>0.15674457</v>
      </c>
    </row>
    <row r="1037" spans="1:3">
      <c r="A1037" t="s">
        <v>1172</v>
      </c>
      <c r="B1037">
        <v>0.0117211</v>
      </c>
      <c r="C1037">
        <f>VLOOKUP(A1037,[1]总校正后表!$A:$Y,25,0)</f>
        <v>0.06253637</v>
      </c>
    </row>
    <row r="1038" spans="1:3">
      <c r="A1038" t="s">
        <v>925</v>
      </c>
      <c r="B1038">
        <v>0.0117278</v>
      </c>
      <c r="C1038">
        <f>VLOOKUP(A1038,[1]总校正后表!$A:$Y,25,0)</f>
        <v>0.14371884</v>
      </c>
    </row>
    <row r="1039" spans="1:3">
      <c r="A1039" t="s">
        <v>701</v>
      </c>
      <c r="B1039">
        <v>0.0118606</v>
      </c>
      <c r="C1039">
        <f>VLOOKUP(A1039,[1]总校正后表!$A:$Y,25,0)</f>
        <v>0.16516648</v>
      </c>
    </row>
    <row r="1040" spans="1:3">
      <c r="A1040" t="s">
        <v>348</v>
      </c>
      <c r="B1040">
        <v>0.0119735</v>
      </c>
      <c r="C1040">
        <f>VLOOKUP(A1040,[1]总校正后表!$A:$Y,25,0)</f>
        <v>0.08520813</v>
      </c>
    </row>
    <row r="1041" spans="1:3">
      <c r="A1041" t="s">
        <v>347</v>
      </c>
      <c r="B1041">
        <v>0.0119753</v>
      </c>
      <c r="C1041">
        <f>VLOOKUP(A1041,[1]总校正后表!$A:$Y,25,0)</f>
        <v>0.19585483</v>
      </c>
    </row>
    <row r="1042" spans="1:3">
      <c r="A1042" t="s">
        <v>294</v>
      </c>
      <c r="B1042">
        <v>0.0120897</v>
      </c>
      <c r="C1042">
        <f>VLOOKUP(A1042,[1]总校正后表!$A:$Y,25,0)</f>
        <v>0.10668047</v>
      </c>
    </row>
    <row r="1043" spans="1:3">
      <c r="A1043" t="s">
        <v>742</v>
      </c>
      <c r="B1043">
        <v>0.0120929</v>
      </c>
      <c r="C1043">
        <f>VLOOKUP(A1043,[1]总校正后表!$A:$Y,25,0)</f>
        <v>0.14926987</v>
      </c>
    </row>
    <row r="1044" spans="1:3">
      <c r="A1044" t="s">
        <v>320</v>
      </c>
      <c r="B1044">
        <v>0.0121419</v>
      </c>
      <c r="C1044">
        <f>VLOOKUP(A1044,[1]总校正后表!$A:$Y,25,0)</f>
        <v>0.0780862</v>
      </c>
    </row>
    <row r="1045" spans="1:3">
      <c r="A1045" t="s">
        <v>718</v>
      </c>
      <c r="B1045">
        <v>0.0122091</v>
      </c>
      <c r="C1045">
        <f>VLOOKUP(A1045,[1]总校正后表!$A:$Y,25,0)</f>
        <v>0.18376187</v>
      </c>
    </row>
    <row r="1046" spans="1:3">
      <c r="A1046" t="s">
        <v>255</v>
      </c>
      <c r="B1046">
        <v>0.0122362</v>
      </c>
      <c r="C1046">
        <f>VLOOKUP(A1046,[1]总校正后表!$A:$Y,25,0)</f>
        <v>0.0601209</v>
      </c>
    </row>
    <row r="1047" spans="1:3">
      <c r="A1047" t="s">
        <v>166</v>
      </c>
      <c r="B1047">
        <v>0.0122401</v>
      </c>
      <c r="C1047">
        <f>VLOOKUP(A1047,[1]总校正后表!$A:$Y,25,0)</f>
        <v>0.10961287</v>
      </c>
    </row>
    <row r="1048" spans="1:3">
      <c r="A1048" t="s">
        <v>1014</v>
      </c>
      <c r="B1048">
        <v>0.0122705</v>
      </c>
      <c r="C1048">
        <f>VLOOKUP(A1048,[1]总校正后表!$A:$Y,25,0)</f>
        <v>0.21638347</v>
      </c>
    </row>
    <row r="1049" spans="1:3">
      <c r="A1049" t="s">
        <v>1233</v>
      </c>
      <c r="B1049">
        <v>0.0123606</v>
      </c>
      <c r="C1049">
        <f>VLOOKUP(A1049,[1]总校正后表!$A:$Y,25,0)</f>
        <v>0.12415483</v>
      </c>
    </row>
    <row r="1050" spans="1:3">
      <c r="A1050" t="s">
        <v>1115</v>
      </c>
      <c r="B1050">
        <v>0.012361</v>
      </c>
      <c r="C1050">
        <f>VLOOKUP(A1050,[1]总校正后表!$A:$Y,25,0)</f>
        <v>0.20026248</v>
      </c>
    </row>
    <row r="1051" spans="1:3">
      <c r="A1051" t="s">
        <v>945</v>
      </c>
      <c r="B1051">
        <v>0.0124229</v>
      </c>
      <c r="C1051">
        <f>VLOOKUP(A1051,[1]总校正后表!$A:$Y,25,0)</f>
        <v>0.17603348</v>
      </c>
    </row>
    <row r="1052" spans="1:3">
      <c r="A1052" t="s">
        <v>831</v>
      </c>
      <c r="B1052">
        <v>0.0124487</v>
      </c>
      <c r="C1052">
        <f>VLOOKUP(A1052,[1]总校正后表!$A:$Y,25,0)</f>
        <v>0.13363457</v>
      </c>
    </row>
    <row r="1053" spans="1:3">
      <c r="A1053" t="s">
        <v>660</v>
      </c>
      <c r="B1053">
        <v>0.0125904</v>
      </c>
      <c r="C1053">
        <f>VLOOKUP(A1053,[1]总校正后表!$A:$Y,25,0)</f>
        <v>0.25413993</v>
      </c>
    </row>
    <row r="1054" spans="1:3">
      <c r="A1054" t="s">
        <v>157</v>
      </c>
      <c r="B1054">
        <v>0.0126401</v>
      </c>
      <c r="C1054">
        <f>VLOOKUP(A1054,[1]总校正后表!$A:$Y,25,0)</f>
        <v>0.2117806</v>
      </c>
    </row>
    <row r="1055" spans="1:3">
      <c r="A1055" t="s">
        <v>858</v>
      </c>
      <c r="B1055">
        <v>0.0127616</v>
      </c>
      <c r="C1055">
        <f>VLOOKUP(A1055,[1]总校正后表!$A:$Y,25,0)</f>
        <v>0.09784105</v>
      </c>
    </row>
    <row r="1056" spans="1:3">
      <c r="A1056" t="s">
        <v>1268</v>
      </c>
      <c r="B1056">
        <v>0.012956</v>
      </c>
      <c r="C1056">
        <f>VLOOKUP(A1056,[1]总校正后表!$A:$Y,25,0)</f>
        <v>0.27649157</v>
      </c>
    </row>
    <row r="1057" spans="1:3">
      <c r="A1057" t="s">
        <v>792</v>
      </c>
      <c r="B1057">
        <v>0.0129703</v>
      </c>
      <c r="C1057">
        <f>VLOOKUP(A1057,[1]总校正后表!$A:$Y,25,0)</f>
        <v>0.08515555</v>
      </c>
    </row>
    <row r="1058" spans="1:3">
      <c r="A1058" t="s">
        <v>484</v>
      </c>
      <c r="B1058">
        <v>0.0130692</v>
      </c>
      <c r="C1058">
        <f>VLOOKUP(A1058,[1]总校正后表!$A:$Y,25,0)</f>
        <v>0.1391491</v>
      </c>
    </row>
    <row r="1059" spans="1:3">
      <c r="A1059" t="s">
        <v>143</v>
      </c>
      <c r="B1059">
        <v>0.0130936</v>
      </c>
      <c r="C1059">
        <f>VLOOKUP(A1059,[1]总校正后表!$A:$Y,25,0)</f>
        <v>0.18677768</v>
      </c>
    </row>
    <row r="1060" spans="1:3">
      <c r="A1060" t="s">
        <v>729</v>
      </c>
      <c r="B1060">
        <v>0.0131597</v>
      </c>
      <c r="C1060">
        <f>VLOOKUP(A1060,[1]总校正后表!$A:$Y,25,0)</f>
        <v>0.14390684</v>
      </c>
    </row>
    <row r="1061" spans="1:3">
      <c r="A1061" t="s">
        <v>121</v>
      </c>
      <c r="B1061">
        <v>0.0132542</v>
      </c>
      <c r="C1061">
        <f>VLOOKUP(A1061,[1]总校正后表!$A:$Y,25,0)</f>
        <v>0.21484364</v>
      </c>
    </row>
    <row r="1062" spans="1:3">
      <c r="A1062" t="s">
        <v>537</v>
      </c>
      <c r="B1062">
        <v>0.0132797</v>
      </c>
      <c r="C1062">
        <f>VLOOKUP(A1062,[1]总校正后表!$A:$Y,25,0)</f>
        <v>0.17173257</v>
      </c>
    </row>
    <row r="1063" spans="1:3">
      <c r="A1063" t="s">
        <v>1000</v>
      </c>
      <c r="B1063">
        <v>0.0133157</v>
      </c>
      <c r="C1063">
        <f>VLOOKUP(A1063,[1]总校正后表!$A:$Y,25,0)</f>
        <v>0.1885603</v>
      </c>
    </row>
    <row r="1064" spans="1:3">
      <c r="A1064" t="s">
        <v>1032</v>
      </c>
      <c r="B1064">
        <v>0.0134678</v>
      </c>
      <c r="C1064">
        <f>VLOOKUP(A1064,[1]总校正后表!$A:$Y,25,0)</f>
        <v>0.12175677</v>
      </c>
    </row>
    <row r="1065" spans="1:3">
      <c r="A1065" t="s">
        <v>1036</v>
      </c>
      <c r="B1065">
        <v>0.0135196</v>
      </c>
      <c r="C1065">
        <f>VLOOKUP(A1065,[1]总校正后表!$A:$Y,25,0)</f>
        <v>0.1921887</v>
      </c>
    </row>
    <row r="1066" spans="1:3">
      <c r="A1066" t="s">
        <v>743</v>
      </c>
      <c r="B1066">
        <v>0.0135458</v>
      </c>
      <c r="C1066">
        <f>VLOOKUP(A1066,[1]总校正后表!$A:$Y,25,0)</f>
        <v>0.21823654</v>
      </c>
    </row>
    <row r="1067" spans="1:3">
      <c r="A1067" t="s">
        <v>728</v>
      </c>
      <c r="B1067">
        <v>0.0135957</v>
      </c>
      <c r="C1067">
        <f>VLOOKUP(A1067,[1]总校正后表!$A:$Y,25,0)</f>
        <v>0.18237064</v>
      </c>
    </row>
    <row r="1068" spans="1:3">
      <c r="A1068" t="s">
        <v>373</v>
      </c>
      <c r="B1068">
        <v>0.0136034</v>
      </c>
      <c r="C1068">
        <f>VLOOKUP(A1068,[1]总校正后表!$A:$Y,25,0)</f>
        <v>0.25001021</v>
      </c>
    </row>
    <row r="1069" spans="1:3">
      <c r="A1069" t="s">
        <v>641</v>
      </c>
      <c r="B1069">
        <v>0.0136992</v>
      </c>
      <c r="C1069">
        <f>VLOOKUP(A1069,[1]总校正后表!$A:$Y,25,0)</f>
        <v>0.18063784</v>
      </c>
    </row>
    <row r="1070" spans="1:3">
      <c r="A1070" t="s">
        <v>1050</v>
      </c>
      <c r="B1070">
        <v>0.0137315</v>
      </c>
      <c r="C1070">
        <f>VLOOKUP(A1070,[1]总校正后表!$A:$Y,25,0)</f>
        <v>0.1010262</v>
      </c>
    </row>
    <row r="1071" spans="1:3">
      <c r="A1071" t="s">
        <v>393</v>
      </c>
      <c r="B1071">
        <v>0.0137456</v>
      </c>
      <c r="C1071">
        <f>VLOOKUP(A1071,[1]总校正后表!$A:$Y,25,0)</f>
        <v>0.18802148</v>
      </c>
    </row>
    <row r="1072" spans="1:3">
      <c r="A1072" t="s">
        <v>1063</v>
      </c>
      <c r="B1072">
        <v>0.0139579</v>
      </c>
      <c r="C1072">
        <f>VLOOKUP(A1072,[1]总校正后表!$A:$Y,25,0)</f>
        <v>0.2168028</v>
      </c>
    </row>
    <row r="1073" spans="1:3">
      <c r="A1073" t="s">
        <v>1165</v>
      </c>
      <c r="B1073">
        <v>0.0139592</v>
      </c>
      <c r="C1073">
        <f>VLOOKUP(A1073,[1]总校正后表!$A:$Y,25,0)</f>
        <v>0.09297273</v>
      </c>
    </row>
    <row r="1074" spans="1:3">
      <c r="A1074" t="s">
        <v>611</v>
      </c>
      <c r="B1074">
        <v>0.013995</v>
      </c>
      <c r="C1074">
        <f>VLOOKUP(A1074,[1]总校正后表!$A:$Y,25,0)</f>
        <v>0.16690754</v>
      </c>
    </row>
    <row r="1075" spans="1:3">
      <c r="A1075" t="s">
        <v>1062</v>
      </c>
      <c r="B1075">
        <v>0.0140596</v>
      </c>
      <c r="C1075">
        <f>VLOOKUP(A1075,[1]总校正后表!$A:$Y,25,0)</f>
        <v>0.1962906</v>
      </c>
    </row>
    <row r="1076" spans="1:3">
      <c r="A1076" t="s">
        <v>1101</v>
      </c>
      <c r="B1076">
        <v>0.0141951</v>
      </c>
      <c r="C1076">
        <f>VLOOKUP(A1076,[1]总校正后表!$A:$Y,25,0)</f>
        <v>0.17346678</v>
      </c>
    </row>
    <row r="1077" spans="1:3">
      <c r="A1077" t="s">
        <v>643</v>
      </c>
      <c r="B1077">
        <v>0.0142205</v>
      </c>
      <c r="C1077">
        <f>VLOOKUP(A1077,[1]总校正后表!$A:$Y,25,0)</f>
        <v>0.09985654</v>
      </c>
    </row>
    <row r="1078" spans="1:3">
      <c r="A1078" t="s">
        <v>690</v>
      </c>
      <c r="B1078">
        <v>0.0142218</v>
      </c>
      <c r="C1078">
        <f>VLOOKUP(A1078,[1]总校正后表!$A:$Y,25,0)</f>
        <v>0.272701</v>
      </c>
    </row>
    <row r="1079" spans="1:3">
      <c r="A1079" t="s">
        <v>779</v>
      </c>
      <c r="B1079">
        <v>0.0143839</v>
      </c>
      <c r="C1079">
        <f>VLOOKUP(A1079,[1]总校正后表!$A:$Y,25,0)</f>
        <v>0.0834048</v>
      </c>
    </row>
    <row r="1080" spans="1:3">
      <c r="A1080" t="s">
        <v>446</v>
      </c>
      <c r="B1080">
        <v>0.0144199</v>
      </c>
      <c r="C1080">
        <f>VLOOKUP(A1080,[1]总校正后表!$A:$Y,25,0)</f>
        <v>0.14970584</v>
      </c>
    </row>
    <row r="1081" spans="1:3">
      <c r="A1081" t="s">
        <v>389</v>
      </c>
      <c r="B1081">
        <v>0.0144664</v>
      </c>
      <c r="C1081">
        <f>VLOOKUP(A1081,[1]总校正后表!$A:$Y,25,0)</f>
        <v>0.2675024</v>
      </c>
    </row>
    <row r="1082" spans="1:3">
      <c r="A1082" t="s">
        <v>1256</v>
      </c>
      <c r="B1082">
        <v>0.0144753</v>
      </c>
      <c r="C1082">
        <f>VLOOKUP(A1082,[1]总校正后表!$A:$Y,25,0)</f>
        <v>0.18280137</v>
      </c>
    </row>
    <row r="1083" spans="1:3">
      <c r="A1083" t="s">
        <v>1160</v>
      </c>
      <c r="B1083">
        <v>0.0144771</v>
      </c>
      <c r="C1083">
        <f>VLOOKUP(A1083,[1]总校正后表!$A:$Y,25,0)</f>
        <v>0.20766647</v>
      </c>
    </row>
    <row r="1084" spans="1:3">
      <c r="A1084" t="s">
        <v>293</v>
      </c>
      <c r="B1084">
        <v>0.0145449</v>
      </c>
      <c r="C1084">
        <f>VLOOKUP(A1084,[1]总校正后表!$A:$Y,25,0)</f>
        <v>0.14445077</v>
      </c>
    </row>
    <row r="1085" spans="1:3">
      <c r="A1085" t="s">
        <v>713</v>
      </c>
      <c r="B1085">
        <v>0.0146416</v>
      </c>
      <c r="C1085">
        <f>VLOOKUP(A1085,[1]总校正后表!$A:$Y,25,0)</f>
        <v>0.06523351</v>
      </c>
    </row>
    <row r="1086" spans="1:3">
      <c r="A1086" t="s">
        <v>753</v>
      </c>
      <c r="B1086">
        <v>0.0146893</v>
      </c>
      <c r="C1086">
        <f>VLOOKUP(A1086,[1]总校正后表!$A:$Y,25,0)</f>
        <v>0.18558484</v>
      </c>
    </row>
    <row r="1087" spans="1:3">
      <c r="A1087" t="s">
        <v>1041</v>
      </c>
      <c r="B1087">
        <v>0.0146936</v>
      </c>
      <c r="C1087">
        <f>VLOOKUP(A1087,[1]总校正后表!$A:$Y,25,0)</f>
        <v>0.12643777</v>
      </c>
    </row>
    <row r="1088" spans="1:3">
      <c r="A1088" t="s">
        <v>533</v>
      </c>
      <c r="B1088">
        <v>0.0146993</v>
      </c>
      <c r="C1088">
        <f>VLOOKUP(A1088,[1]总校正后表!$A:$Y,25,0)</f>
        <v>0.20563293</v>
      </c>
    </row>
    <row r="1089" spans="1:3">
      <c r="A1089" t="s">
        <v>312</v>
      </c>
      <c r="B1089">
        <v>0.0147449</v>
      </c>
      <c r="C1089">
        <f>VLOOKUP(A1089,[1]总校正后表!$A:$Y,25,0)</f>
        <v>0.18553568</v>
      </c>
    </row>
    <row r="1090" spans="1:3">
      <c r="A1090" t="s">
        <v>226</v>
      </c>
      <c r="B1090">
        <v>0.0147564</v>
      </c>
      <c r="C1090">
        <f>VLOOKUP(A1090,[1]总校正后表!$A:$Y,25,0)</f>
        <v>0.09173717</v>
      </c>
    </row>
    <row r="1091" spans="1:3">
      <c r="A1091" t="s">
        <v>123</v>
      </c>
      <c r="B1091">
        <v>0.0147773</v>
      </c>
      <c r="C1091">
        <f>VLOOKUP(A1091,[1]总校正后表!$A:$Y,25,0)</f>
        <v>0.20660504</v>
      </c>
    </row>
    <row r="1092" spans="1:3">
      <c r="A1092" t="s">
        <v>635</v>
      </c>
      <c r="B1092">
        <v>0.0148697</v>
      </c>
      <c r="C1092">
        <f>VLOOKUP(A1092,[1]总校正后表!$A:$Y,25,0)</f>
        <v>0.1073053</v>
      </c>
    </row>
    <row r="1093" spans="1:3">
      <c r="A1093" t="s">
        <v>1253</v>
      </c>
      <c r="B1093">
        <v>0.0149104</v>
      </c>
      <c r="C1093">
        <f>VLOOKUP(A1093,[1]总校正后表!$A:$Y,25,0)</f>
        <v>0.11121584</v>
      </c>
    </row>
    <row r="1094" spans="1:3">
      <c r="A1094" t="s">
        <v>668</v>
      </c>
      <c r="B1094">
        <v>0.0149613</v>
      </c>
      <c r="C1094">
        <f>VLOOKUP(A1094,[1]总校正后表!$A:$Y,25,0)</f>
        <v>0.12906395</v>
      </c>
    </row>
    <row r="1095" spans="1:3">
      <c r="A1095" t="s">
        <v>1091</v>
      </c>
      <c r="B1095">
        <v>0.0150207</v>
      </c>
      <c r="C1095">
        <f>VLOOKUP(A1095,[1]总校正后表!$A:$Y,25,0)</f>
        <v>0.23099293</v>
      </c>
    </row>
    <row r="1096" spans="1:3">
      <c r="A1096" t="s">
        <v>884</v>
      </c>
      <c r="B1096">
        <v>0.0150415</v>
      </c>
      <c r="C1096">
        <f>VLOOKUP(A1096,[1]总校正后表!$A:$Y,25,0)</f>
        <v>0.15880484</v>
      </c>
    </row>
    <row r="1097" spans="1:3">
      <c r="A1097" t="s">
        <v>396</v>
      </c>
      <c r="B1097">
        <v>0.0150559</v>
      </c>
      <c r="C1097">
        <f>VLOOKUP(A1097,[1]总校正后表!$A:$Y,25,0)</f>
        <v>0.14223351</v>
      </c>
    </row>
    <row r="1098" spans="1:3">
      <c r="A1098" t="s">
        <v>187</v>
      </c>
      <c r="B1098">
        <v>0.0150768</v>
      </c>
      <c r="C1098">
        <f>VLOOKUP(A1098,[1]总校正后表!$A:$Y,25,0)</f>
        <v>0.10660944</v>
      </c>
    </row>
    <row r="1099" spans="1:3">
      <c r="A1099" t="s">
        <v>191</v>
      </c>
      <c r="B1099">
        <v>0.0152353</v>
      </c>
      <c r="C1099">
        <f>VLOOKUP(A1099,[1]总校正后表!$A:$Y,25,0)</f>
        <v>0.07571637</v>
      </c>
    </row>
    <row r="1100" spans="1:3">
      <c r="A1100" t="s">
        <v>775</v>
      </c>
      <c r="B1100">
        <v>0.0154851</v>
      </c>
      <c r="C1100">
        <f>VLOOKUP(A1100,[1]总校正后表!$A:$Y,25,0)</f>
        <v>0.15519284</v>
      </c>
    </row>
    <row r="1101" spans="1:3">
      <c r="A1101" t="s">
        <v>1286</v>
      </c>
      <c r="B1101">
        <v>0.0155806</v>
      </c>
      <c r="C1101">
        <f>VLOOKUP(A1101,[1]总校正后表!$A:$Y,25,0)</f>
        <v>0.20563593</v>
      </c>
    </row>
    <row r="1102" spans="1:3">
      <c r="A1102" t="s">
        <v>955</v>
      </c>
      <c r="B1102">
        <v>0.015694</v>
      </c>
      <c r="C1102">
        <f>VLOOKUP(A1102,[1]总校正后表!$A:$Y,25,0)</f>
        <v>0.16272554</v>
      </c>
    </row>
    <row r="1103" spans="1:3">
      <c r="A1103" t="s">
        <v>864</v>
      </c>
      <c r="B1103">
        <v>0.0157152</v>
      </c>
      <c r="C1103">
        <f>VLOOKUP(A1103,[1]总校正后表!$A:$Y,25,0)</f>
        <v>0.09601261</v>
      </c>
    </row>
    <row r="1104" spans="1:3">
      <c r="A1104" t="s">
        <v>681</v>
      </c>
      <c r="B1104">
        <v>0.0157231</v>
      </c>
      <c r="C1104">
        <f>VLOOKUP(A1104,[1]总校正后表!$A:$Y,25,0)</f>
        <v>0.19626578</v>
      </c>
    </row>
    <row r="1105" spans="1:3">
      <c r="A1105" t="s">
        <v>1248</v>
      </c>
      <c r="B1105">
        <v>0.0157745</v>
      </c>
      <c r="C1105">
        <f>VLOOKUP(A1105,[1]总校正后表!$A:$Y,25,0)</f>
        <v>0.19612074</v>
      </c>
    </row>
    <row r="1106" spans="1:3">
      <c r="A1106" t="s">
        <v>20</v>
      </c>
      <c r="B1106">
        <v>0.0159173</v>
      </c>
      <c r="C1106">
        <f>VLOOKUP(A1106,[1]总校正后表!$A:$Y,25,0)</f>
        <v>0.17190683</v>
      </c>
    </row>
    <row r="1107" spans="1:3">
      <c r="A1107" t="s">
        <v>1281</v>
      </c>
      <c r="B1107">
        <v>0.0159679</v>
      </c>
      <c r="C1107">
        <f>VLOOKUP(A1107,[1]总校正后表!$A:$Y,25,0)</f>
        <v>0.14715478</v>
      </c>
    </row>
    <row r="1108" spans="1:3">
      <c r="A1108" t="s">
        <v>425</v>
      </c>
      <c r="B1108">
        <v>0.015994</v>
      </c>
      <c r="C1108">
        <f>VLOOKUP(A1108,[1]总校正后表!$A:$Y,25,0)</f>
        <v>0.0897268</v>
      </c>
    </row>
    <row r="1109" spans="1:3">
      <c r="A1109" t="s">
        <v>1283</v>
      </c>
      <c r="B1109">
        <v>0.0160641</v>
      </c>
      <c r="C1109">
        <f>VLOOKUP(A1109,[1]总校正后表!$A:$Y,25,0)</f>
        <v>0.16594624</v>
      </c>
    </row>
    <row r="1110" spans="1:3">
      <c r="A1110" t="s">
        <v>420</v>
      </c>
      <c r="B1110">
        <v>0.0160658</v>
      </c>
      <c r="C1110">
        <f>VLOOKUP(A1110,[1]总校正后表!$A:$Y,25,0)</f>
        <v>0.25284074</v>
      </c>
    </row>
    <row r="1111" spans="1:3">
      <c r="A1111" t="s">
        <v>1264</v>
      </c>
      <c r="B1111">
        <v>0.0162126</v>
      </c>
      <c r="C1111">
        <f>VLOOKUP(A1111,[1]总校正后表!$A:$Y,25,0)</f>
        <v>0.20483384</v>
      </c>
    </row>
    <row r="1112" spans="1:3">
      <c r="A1112" t="s">
        <v>1230</v>
      </c>
      <c r="B1112">
        <v>0.0162607</v>
      </c>
      <c r="C1112">
        <f>VLOOKUP(A1112,[1]总校正后表!$A:$Y,25,0)</f>
        <v>0.14885253</v>
      </c>
    </row>
    <row r="1113" spans="1:3">
      <c r="A1113" t="s">
        <v>861</v>
      </c>
      <c r="B1113">
        <v>0.0163043</v>
      </c>
      <c r="C1113">
        <f>VLOOKUP(A1113,[1]总校正后表!$A:$Y,25,0)</f>
        <v>0.10953913</v>
      </c>
    </row>
    <row r="1114" spans="1:3">
      <c r="A1114" t="s">
        <v>1178</v>
      </c>
      <c r="B1114">
        <v>0.0163175</v>
      </c>
      <c r="C1114">
        <f>VLOOKUP(A1114,[1]总校正后表!$A:$Y,25,0)</f>
        <v>0.14906817</v>
      </c>
    </row>
    <row r="1115" spans="1:3">
      <c r="A1115" t="s">
        <v>1240</v>
      </c>
      <c r="B1115">
        <v>0.0163275</v>
      </c>
      <c r="C1115">
        <f>VLOOKUP(A1115,[1]总校正后表!$A:$Y,25,0)</f>
        <v>0.1932536</v>
      </c>
    </row>
    <row r="1116" spans="1:3">
      <c r="A1116" t="s">
        <v>525</v>
      </c>
      <c r="B1116">
        <v>0.0165082</v>
      </c>
      <c r="C1116">
        <f>VLOOKUP(A1116,[1]总校正后表!$A:$Y,25,0)</f>
        <v>0.1516799</v>
      </c>
    </row>
    <row r="1117" spans="1:3">
      <c r="A1117" t="s">
        <v>1293</v>
      </c>
      <c r="B1117">
        <v>0.0165433</v>
      </c>
      <c r="C1117">
        <f>VLOOKUP(A1117,[1]总校正后表!$A:$Y,25,0)</f>
        <v>0.16760384</v>
      </c>
    </row>
    <row r="1118" spans="1:3">
      <c r="A1118" t="s">
        <v>769</v>
      </c>
      <c r="B1118">
        <v>0.0165756</v>
      </c>
      <c r="C1118">
        <f>VLOOKUP(A1118,[1]总校正后表!$A:$Y,25,0)</f>
        <v>0.22000607</v>
      </c>
    </row>
    <row r="1119" spans="1:3">
      <c r="A1119" t="s">
        <v>62</v>
      </c>
      <c r="B1119">
        <v>0.0166288</v>
      </c>
      <c r="C1119">
        <f>VLOOKUP(A1119,[1]总校正后表!$A:$Y,25,0)</f>
        <v>0.22196257</v>
      </c>
    </row>
    <row r="1120" spans="1:3">
      <c r="A1120" t="s">
        <v>1046</v>
      </c>
      <c r="B1120">
        <v>0.0166745</v>
      </c>
      <c r="C1120">
        <f>VLOOKUP(A1120,[1]总校正后表!$A:$Y,25,0)</f>
        <v>0.1435111</v>
      </c>
    </row>
    <row r="1121" spans="1:3">
      <c r="A1121" t="s">
        <v>539</v>
      </c>
      <c r="B1121">
        <v>0.0167036</v>
      </c>
      <c r="C1121">
        <f>VLOOKUP(A1121,[1]总校正后表!$A:$Y,25,0)</f>
        <v>0.12139777</v>
      </c>
    </row>
    <row r="1122" spans="1:3">
      <c r="A1122" t="s">
        <v>733</v>
      </c>
      <c r="B1122">
        <v>0.0167293</v>
      </c>
      <c r="C1122">
        <f>VLOOKUP(A1122,[1]总校正后表!$A:$Y,25,0)</f>
        <v>0.12343284</v>
      </c>
    </row>
    <row r="1123" spans="1:3">
      <c r="A1123" t="s">
        <v>678</v>
      </c>
      <c r="B1123">
        <v>0.0167843</v>
      </c>
      <c r="C1123">
        <f>VLOOKUP(A1123,[1]总校正后表!$A:$Y,25,0)</f>
        <v>0.10818647</v>
      </c>
    </row>
    <row r="1124" spans="1:3">
      <c r="A1124" t="s">
        <v>1106</v>
      </c>
      <c r="B1124">
        <v>0.0168178</v>
      </c>
      <c r="C1124">
        <f>VLOOKUP(A1124,[1]总校正后表!$A:$Y,25,0)</f>
        <v>0.10403057</v>
      </c>
    </row>
    <row r="1125" spans="1:3">
      <c r="A1125" t="s">
        <v>592</v>
      </c>
      <c r="B1125">
        <v>0.0168529</v>
      </c>
      <c r="C1125">
        <f>VLOOKUP(A1125,[1]总校正后表!$A:$Y,25,0)</f>
        <v>0.225398</v>
      </c>
    </row>
    <row r="1126" spans="1:3">
      <c r="A1126" t="s">
        <v>977</v>
      </c>
      <c r="B1126">
        <v>0.0168558</v>
      </c>
      <c r="C1126">
        <f>VLOOKUP(A1126,[1]总校正后表!$A:$Y,25,0)</f>
        <v>0.10904095</v>
      </c>
    </row>
    <row r="1127" spans="1:3">
      <c r="A1127" t="s">
        <v>18</v>
      </c>
      <c r="B1127">
        <v>0.0168631</v>
      </c>
      <c r="C1127">
        <f>VLOOKUP(A1127,[1]总校正后表!$A:$Y,25,0)</f>
        <v>0.05711203</v>
      </c>
    </row>
    <row r="1128" spans="1:3">
      <c r="A1128" t="s">
        <v>1251</v>
      </c>
      <c r="B1128">
        <v>0.0168915</v>
      </c>
      <c r="C1128">
        <f>VLOOKUP(A1128,[1]总校正后表!$A:$Y,25,0)</f>
        <v>0.22010097</v>
      </c>
    </row>
    <row r="1129" spans="1:3">
      <c r="A1129" t="s">
        <v>1126</v>
      </c>
      <c r="B1129">
        <v>0.0169002</v>
      </c>
      <c r="C1129">
        <f>VLOOKUP(A1129,[1]总校正后表!$A:$Y,25,0)</f>
        <v>0.21653977</v>
      </c>
    </row>
    <row r="1130" spans="1:3">
      <c r="A1130" t="s">
        <v>371</v>
      </c>
      <c r="B1130">
        <v>0.0169274</v>
      </c>
      <c r="C1130">
        <f>VLOOKUP(A1130,[1]总校正后表!$A:$Y,25,0)</f>
        <v>0.07924345</v>
      </c>
    </row>
    <row r="1131" spans="1:3">
      <c r="A1131" t="s">
        <v>1189</v>
      </c>
      <c r="B1131">
        <v>0.0169915</v>
      </c>
      <c r="C1131">
        <f>VLOOKUP(A1131,[1]总校正后表!$A:$Y,25,0)</f>
        <v>0.09640438</v>
      </c>
    </row>
    <row r="1132" spans="1:3">
      <c r="A1132" t="s">
        <v>233</v>
      </c>
      <c r="B1132">
        <v>0.0170976</v>
      </c>
      <c r="C1132">
        <f>VLOOKUP(A1132,[1]总校正后表!$A:$Y,25,0)</f>
        <v>0.17847048</v>
      </c>
    </row>
    <row r="1133" spans="1:3">
      <c r="A1133" t="s">
        <v>1097</v>
      </c>
      <c r="B1133">
        <v>0.0171251</v>
      </c>
      <c r="C1133">
        <f>VLOOKUP(A1133,[1]总校正后表!$A:$Y,25,0)</f>
        <v>0.18161751</v>
      </c>
    </row>
    <row r="1134" spans="1:3">
      <c r="A1134" t="s">
        <v>940</v>
      </c>
      <c r="B1134">
        <v>0.0171327</v>
      </c>
      <c r="C1134">
        <f>VLOOKUP(A1134,[1]总校正后表!$A:$Y,25,0)</f>
        <v>0.14311895</v>
      </c>
    </row>
    <row r="1135" spans="1:3">
      <c r="A1135" t="s">
        <v>844</v>
      </c>
      <c r="B1135">
        <v>0.0173716</v>
      </c>
      <c r="C1135">
        <f>VLOOKUP(A1135,[1]总校正后表!$A:$Y,25,0)</f>
        <v>0.19971377</v>
      </c>
    </row>
    <row r="1136" spans="1:3">
      <c r="A1136" t="s">
        <v>1131</v>
      </c>
      <c r="B1136">
        <v>0.0174587</v>
      </c>
      <c r="C1136">
        <f>VLOOKUP(A1136,[1]总校正后表!$A:$Y,25,0)</f>
        <v>0.17833984</v>
      </c>
    </row>
    <row r="1137" spans="1:3">
      <c r="A1137" t="s">
        <v>76</v>
      </c>
      <c r="B1137">
        <v>0.0175829</v>
      </c>
      <c r="C1137">
        <f>VLOOKUP(A1137,[1]总校正后表!$A:$Y,25,0)</f>
        <v>0.20436707</v>
      </c>
    </row>
    <row r="1138" spans="1:3">
      <c r="A1138" t="s">
        <v>706</v>
      </c>
      <c r="B1138">
        <v>0.0175887</v>
      </c>
      <c r="C1138">
        <f>VLOOKUP(A1138,[1]总校正后表!$A:$Y,25,0)</f>
        <v>0.1324086</v>
      </c>
    </row>
    <row r="1139" spans="1:3">
      <c r="A1139" t="s">
        <v>762</v>
      </c>
      <c r="B1139">
        <v>0.0176402</v>
      </c>
      <c r="C1139">
        <f>VLOOKUP(A1139,[1]总校正后表!$A:$Y,25,0)</f>
        <v>0.25488754</v>
      </c>
    </row>
    <row r="1140" spans="1:3">
      <c r="A1140" t="s">
        <v>457</v>
      </c>
      <c r="B1140">
        <v>0.017875</v>
      </c>
      <c r="C1140">
        <f>VLOOKUP(A1140,[1]总校正后表!$A:$Y,25,0)</f>
        <v>0.08000257</v>
      </c>
    </row>
    <row r="1141" spans="1:3">
      <c r="A1141" t="s">
        <v>1227</v>
      </c>
      <c r="B1141">
        <v>0.0178913</v>
      </c>
      <c r="C1141">
        <f>VLOOKUP(A1141,[1]总校正后表!$A:$Y,25,0)</f>
        <v>0.22683483</v>
      </c>
    </row>
    <row r="1142" spans="1:3">
      <c r="A1142" t="s">
        <v>826</v>
      </c>
      <c r="B1142">
        <v>0.0179786</v>
      </c>
      <c r="C1142">
        <f>VLOOKUP(A1142,[1]总校正后表!$A:$Y,25,0)</f>
        <v>0.12359487</v>
      </c>
    </row>
    <row r="1143" spans="1:3">
      <c r="A1143" t="s">
        <v>798</v>
      </c>
      <c r="B1143">
        <v>0.0180701</v>
      </c>
      <c r="C1143">
        <f>VLOOKUP(A1143,[1]总校正后表!$A:$Y,25,0)</f>
        <v>0.14971568</v>
      </c>
    </row>
    <row r="1144" spans="1:3">
      <c r="A1144" t="s">
        <v>1127</v>
      </c>
      <c r="B1144">
        <v>0.0180713</v>
      </c>
      <c r="C1144">
        <f>VLOOKUP(A1144,[1]总校正后表!$A:$Y,25,0)</f>
        <v>0.17302195</v>
      </c>
    </row>
    <row r="1145" spans="1:3">
      <c r="A1145" t="s">
        <v>267</v>
      </c>
      <c r="B1145">
        <v>0.0181309</v>
      </c>
      <c r="C1145">
        <f>VLOOKUP(A1145,[1]总校正后表!$A:$Y,25,0)</f>
        <v>0.18416448</v>
      </c>
    </row>
    <row r="1146" spans="1:3">
      <c r="A1146" t="s">
        <v>1280</v>
      </c>
      <c r="B1146">
        <v>0.0181717</v>
      </c>
      <c r="C1146">
        <f>VLOOKUP(A1146,[1]总校正后表!$A:$Y,25,0)</f>
        <v>0.15781784</v>
      </c>
    </row>
    <row r="1147" spans="1:3">
      <c r="A1147" t="s">
        <v>689</v>
      </c>
      <c r="B1147">
        <v>0.0183447</v>
      </c>
      <c r="C1147">
        <f>VLOOKUP(A1147,[1]总校正后表!$A:$Y,25,0)</f>
        <v>0.18435348</v>
      </c>
    </row>
    <row r="1148" spans="1:3">
      <c r="A1148" t="s">
        <v>1017</v>
      </c>
      <c r="B1148">
        <v>0.0183775</v>
      </c>
      <c r="C1148">
        <f>VLOOKUP(A1148,[1]总校正后表!$A:$Y,25,0)</f>
        <v>0.19861384</v>
      </c>
    </row>
    <row r="1149" spans="1:3">
      <c r="A1149" t="s">
        <v>1064</v>
      </c>
      <c r="B1149">
        <v>0.018403</v>
      </c>
      <c r="C1149">
        <f>VLOOKUP(A1149,[1]总校正后表!$A:$Y,25,0)</f>
        <v>0.13028053</v>
      </c>
    </row>
    <row r="1150" spans="1:3">
      <c r="A1150" t="s">
        <v>1243</v>
      </c>
      <c r="B1150">
        <v>0.0184433</v>
      </c>
      <c r="C1150">
        <f>VLOOKUP(A1150,[1]总校正后表!$A:$Y,25,0)</f>
        <v>0.14943764</v>
      </c>
    </row>
    <row r="1151" spans="1:3">
      <c r="A1151" t="s">
        <v>1252</v>
      </c>
      <c r="B1151">
        <v>0.0185532</v>
      </c>
      <c r="C1151">
        <f>VLOOKUP(A1151,[1]总校正后表!$A:$Y,25,0)</f>
        <v>0.20661884</v>
      </c>
    </row>
    <row r="1152" spans="1:3">
      <c r="A1152" t="s">
        <v>214</v>
      </c>
      <c r="B1152">
        <v>0.0185585</v>
      </c>
      <c r="C1152">
        <f>VLOOKUP(A1152,[1]总校正后表!$A:$Y,25,0)</f>
        <v>0.09739358</v>
      </c>
    </row>
    <row r="1153" spans="1:3">
      <c r="A1153" t="s">
        <v>683</v>
      </c>
      <c r="B1153">
        <v>0.0186733</v>
      </c>
      <c r="C1153">
        <f>VLOOKUP(A1153,[1]总校正后表!$A:$Y,25,0)</f>
        <v>0.1673303</v>
      </c>
    </row>
    <row r="1154" spans="1:3">
      <c r="A1154" t="s">
        <v>333</v>
      </c>
      <c r="B1154">
        <v>0.0187116</v>
      </c>
      <c r="C1154">
        <f>VLOOKUP(A1154,[1]总校正后表!$A:$Y,25,0)</f>
        <v>0.14031478</v>
      </c>
    </row>
    <row r="1155" spans="1:3">
      <c r="A1155" t="s">
        <v>248</v>
      </c>
      <c r="B1155">
        <v>0.0187405</v>
      </c>
      <c r="C1155">
        <f>VLOOKUP(A1155,[1]总校正后表!$A:$Y,25,0)</f>
        <v>0.25183084</v>
      </c>
    </row>
    <row r="1156" spans="1:3">
      <c r="A1156" t="s">
        <v>694</v>
      </c>
      <c r="B1156">
        <v>0.0187507</v>
      </c>
      <c r="C1156">
        <f>VLOOKUP(A1156,[1]总校正后表!$A:$Y,25,0)</f>
        <v>0.09725303</v>
      </c>
    </row>
    <row r="1157" spans="1:3">
      <c r="A1157" t="s">
        <v>171</v>
      </c>
      <c r="B1157">
        <v>0.0187633</v>
      </c>
      <c r="C1157">
        <f>VLOOKUP(A1157,[1]总校正后表!$A:$Y,25,0)</f>
        <v>0.14655124</v>
      </c>
    </row>
    <row r="1158" spans="1:3">
      <c r="A1158" t="s">
        <v>809</v>
      </c>
      <c r="B1158">
        <v>0.0189705</v>
      </c>
      <c r="C1158">
        <f>VLOOKUP(A1158,[1]总校正后表!$A:$Y,25,0)</f>
        <v>0.05377901</v>
      </c>
    </row>
    <row r="1159" spans="1:3">
      <c r="A1159" t="s">
        <v>26</v>
      </c>
      <c r="B1159">
        <v>0.0192184</v>
      </c>
      <c r="C1159">
        <f>VLOOKUP(A1159,[1]总校正后表!$A:$Y,25,0)</f>
        <v>0.17058941</v>
      </c>
    </row>
    <row r="1160" spans="1:3">
      <c r="A1160" t="s">
        <v>700</v>
      </c>
      <c r="B1160">
        <v>0.0193429</v>
      </c>
      <c r="C1160">
        <f>VLOOKUP(A1160,[1]总校正后表!$A:$Y,25,0)</f>
        <v>0.11654963</v>
      </c>
    </row>
    <row r="1161" spans="1:3">
      <c r="A1161" t="s">
        <v>203</v>
      </c>
      <c r="B1161">
        <v>0.0194141</v>
      </c>
      <c r="C1161">
        <f>VLOOKUP(A1161,[1]总校正后表!$A:$Y,25,0)</f>
        <v>0.09327978</v>
      </c>
    </row>
    <row r="1162" spans="1:3">
      <c r="A1162" t="s">
        <v>828</v>
      </c>
      <c r="B1162">
        <v>0.0194561</v>
      </c>
      <c r="C1162">
        <f>VLOOKUP(A1162,[1]总校正后表!$A:$Y,25,0)</f>
        <v>0.2387266</v>
      </c>
    </row>
    <row r="1163" spans="1:3">
      <c r="A1163" t="s">
        <v>155</v>
      </c>
      <c r="B1163">
        <v>0.0194722</v>
      </c>
      <c r="C1163">
        <f>VLOOKUP(A1163,[1]总校正后表!$A:$Y,25,0)</f>
        <v>0.15078668</v>
      </c>
    </row>
    <row r="1164" spans="1:3">
      <c r="A1164" t="s">
        <v>961</v>
      </c>
      <c r="B1164">
        <v>0.019494</v>
      </c>
      <c r="C1164">
        <f>VLOOKUP(A1164,[1]总校正后表!$A:$Y,25,0)</f>
        <v>0.04938435</v>
      </c>
    </row>
    <row r="1165" spans="1:3">
      <c r="A1165" t="s">
        <v>160</v>
      </c>
      <c r="B1165">
        <v>0.0195213</v>
      </c>
      <c r="C1165">
        <f>VLOOKUP(A1165,[1]总校正后表!$A:$Y,25,0)</f>
        <v>0.173491</v>
      </c>
    </row>
    <row r="1166" spans="1:3">
      <c r="A1166" t="s">
        <v>1117</v>
      </c>
      <c r="B1166">
        <v>0.0196426</v>
      </c>
      <c r="C1166">
        <f>VLOOKUP(A1166,[1]总校正后表!$A:$Y,25,0)</f>
        <v>0.19298887</v>
      </c>
    </row>
    <row r="1167" spans="1:3">
      <c r="A1167" t="s">
        <v>1060</v>
      </c>
      <c r="B1167">
        <v>0.0197553</v>
      </c>
      <c r="C1167">
        <f>VLOOKUP(A1167,[1]总校正后表!$A:$Y,25,0)</f>
        <v>0.26447887</v>
      </c>
    </row>
    <row r="1168" spans="1:3">
      <c r="A1168" t="s">
        <v>436</v>
      </c>
      <c r="B1168">
        <v>0.0197746</v>
      </c>
      <c r="C1168">
        <f>VLOOKUP(A1168,[1]总校正后表!$A:$Y,25,0)</f>
        <v>0.19535617</v>
      </c>
    </row>
    <row r="1169" spans="1:3">
      <c r="A1169" t="s">
        <v>444</v>
      </c>
      <c r="B1169">
        <v>0.0198227</v>
      </c>
      <c r="C1169">
        <f>VLOOKUP(A1169,[1]总校正后表!$A:$Y,25,0)</f>
        <v>0.16726487</v>
      </c>
    </row>
    <row r="1170" spans="1:3">
      <c r="A1170" t="s">
        <v>83</v>
      </c>
      <c r="B1170">
        <v>0.0198866</v>
      </c>
      <c r="C1170">
        <f>VLOOKUP(A1170,[1]总校正后表!$A:$Y,25,0)</f>
        <v>0.16778148</v>
      </c>
    </row>
    <row r="1171" spans="1:3">
      <c r="A1171" t="s">
        <v>634</v>
      </c>
      <c r="B1171">
        <v>0.0198923</v>
      </c>
      <c r="C1171">
        <f>VLOOKUP(A1171,[1]总校正后表!$A:$Y,25,0)</f>
        <v>0.21353663</v>
      </c>
    </row>
    <row r="1172" spans="1:3">
      <c r="A1172" t="s">
        <v>1110</v>
      </c>
      <c r="B1172">
        <v>0.0199105</v>
      </c>
      <c r="C1172">
        <f>VLOOKUP(A1172,[1]总校正后表!$A:$Y,25,0)</f>
        <v>0.2375945</v>
      </c>
    </row>
    <row r="1173" spans="1:3">
      <c r="A1173" t="s">
        <v>388</v>
      </c>
      <c r="B1173">
        <v>0.0201188</v>
      </c>
      <c r="C1173">
        <f>VLOOKUP(A1173,[1]总校正后表!$A:$Y,25,0)</f>
        <v>0.22094653</v>
      </c>
    </row>
    <row r="1174" spans="1:3">
      <c r="A1174" t="s">
        <v>707</v>
      </c>
      <c r="B1174">
        <v>0.0201361</v>
      </c>
      <c r="C1174">
        <f>VLOOKUP(A1174,[1]总校正后表!$A:$Y,25,0)</f>
        <v>0.21264748</v>
      </c>
    </row>
    <row r="1175" spans="1:3">
      <c r="A1175" t="s">
        <v>981</v>
      </c>
      <c r="B1175">
        <v>0.0204098</v>
      </c>
      <c r="C1175">
        <f>VLOOKUP(A1175,[1]总校正后表!$A:$Y,25,0)</f>
        <v>0.17172574</v>
      </c>
    </row>
    <row r="1176" spans="1:3">
      <c r="A1176" t="s">
        <v>992</v>
      </c>
      <c r="B1176">
        <v>0.0204133</v>
      </c>
      <c r="C1176">
        <f>VLOOKUP(A1176,[1]总校正后表!$A:$Y,25,0)</f>
        <v>0.18844778</v>
      </c>
    </row>
    <row r="1177" spans="1:3">
      <c r="A1177" t="s">
        <v>560</v>
      </c>
      <c r="B1177">
        <v>0.0205406</v>
      </c>
      <c r="C1177">
        <f>VLOOKUP(A1177,[1]总校正后表!$A:$Y,25,0)</f>
        <v>0.22504454</v>
      </c>
    </row>
    <row r="1178" spans="1:3">
      <c r="A1178" t="s">
        <v>1279</v>
      </c>
      <c r="B1178">
        <v>0.0205524</v>
      </c>
      <c r="C1178">
        <f>VLOOKUP(A1178,[1]总校正后表!$A:$Y,25,0)</f>
        <v>0.25570147</v>
      </c>
    </row>
    <row r="1179" spans="1:3">
      <c r="A1179" t="s">
        <v>228</v>
      </c>
      <c r="B1179">
        <v>0.0205687</v>
      </c>
      <c r="C1179">
        <f>VLOOKUP(A1179,[1]总校正后表!$A:$Y,25,0)</f>
        <v>0.13983184</v>
      </c>
    </row>
    <row r="1180" spans="1:3">
      <c r="A1180" t="s">
        <v>430</v>
      </c>
      <c r="B1180">
        <v>0.0206574</v>
      </c>
      <c r="C1180">
        <f>VLOOKUP(A1180,[1]总校正后表!$A:$Y,25,0)</f>
        <v>0.15502273</v>
      </c>
    </row>
    <row r="1181" spans="1:3">
      <c r="A1181" t="s">
        <v>930</v>
      </c>
      <c r="B1181">
        <v>0.0206608</v>
      </c>
      <c r="C1181">
        <f>VLOOKUP(A1181,[1]总校正后表!$A:$Y,25,0)</f>
        <v>0.28182104</v>
      </c>
    </row>
    <row r="1182" spans="1:3">
      <c r="A1182" t="s">
        <v>492</v>
      </c>
      <c r="B1182">
        <v>0.0210224</v>
      </c>
      <c r="C1182">
        <f>VLOOKUP(A1182,[1]总校正后表!$A:$Y,25,0)</f>
        <v>0.10325677</v>
      </c>
    </row>
    <row r="1183" spans="1:3">
      <c r="A1183" t="s">
        <v>631</v>
      </c>
      <c r="B1183">
        <v>0.0210751</v>
      </c>
      <c r="C1183">
        <f>VLOOKUP(A1183,[1]总校正后表!$A:$Y,25,0)</f>
        <v>0.16459484</v>
      </c>
    </row>
    <row r="1184" spans="1:3">
      <c r="A1184" t="s">
        <v>1176</v>
      </c>
      <c r="B1184">
        <v>0.0212122</v>
      </c>
      <c r="C1184">
        <f>VLOOKUP(A1184,[1]总校正后表!$A:$Y,25,0)</f>
        <v>0.1797361</v>
      </c>
    </row>
    <row r="1185" spans="1:3">
      <c r="A1185" t="s">
        <v>124</v>
      </c>
      <c r="B1185">
        <v>0.0213184</v>
      </c>
      <c r="C1185">
        <f>VLOOKUP(A1185,[1]总校正后表!$A:$Y,25,0)</f>
        <v>0.12361457</v>
      </c>
    </row>
    <row r="1186" spans="1:3">
      <c r="A1186" t="s">
        <v>1266</v>
      </c>
      <c r="B1186">
        <v>0.0213197</v>
      </c>
      <c r="C1186">
        <f>VLOOKUP(A1186,[1]总校正后表!$A:$Y,25,0)</f>
        <v>0.21698554</v>
      </c>
    </row>
    <row r="1187" spans="1:3">
      <c r="A1187" t="s">
        <v>296</v>
      </c>
      <c r="B1187">
        <v>0.021583</v>
      </c>
      <c r="C1187">
        <f>VLOOKUP(A1187,[1]总校正后表!$A:$Y,25,0)</f>
        <v>0.09321875</v>
      </c>
    </row>
    <row r="1188" spans="1:3">
      <c r="A1188" t="s">
        <v>1198</v>
      </c>
      <c r="B1188">
        <v>0.0216727</v>
      </c>
      <c r="C1188">
        <f>VLOOKUP(A1188,[1]总校正后表!$A:$Y,25,0)</f>
        <v>0.13704348</v>
      </c>
    </row>
    <row r="1189" spans="1:3">
      <c r="A1189" t="s">
        <v>251</v>
      </c>
      <c r="B1189">
        <v>0.0218117</v>
      </c>
      <c r="C1189">
        <f>VLOOKUP(A1189,[1]总校正后表!$A:$Y,25,0)</f>
        <v>0.17600357</v>
      </c>
    </row>
    <row r="1190" spans="1:3">
      <c r="A1190" t="s">
        <v>429</v>
      </c>
      <c r="B1190">
        <v>0.0218835</v>
      </c>
      <c r="C1190">
        <f>VLOOKUP(A1190,[1]总校正后表!$A:$Y,25,0)</f>
        <v>0.20331493</v>
      </c>
    </row>
    <row r="1191" spans="1:3">
      <c r="A1191" t="s">
        <v>993</v>
      </c>
      <c r="B1191">
        <v>0.0218974</v>
      </c>
      <c r="C1191">
        <f>VLOOKUP(A1191,[1]总校正后表!$A:$Y,25,0)</f>
        <v>0.13388551</v>
      </c>
    </row>
    <row r="1192" spans="1:3">
      <c r="A1192" t="s">
        <v>401</v>
      </c>
      <c r="B1192">
        <v>0.0219003</v>
      </c>
      <c r="C1192">
        <f>VLOOKUP(A1192,[1]总校正后表!$A:$Y,25,0)</f>
        <v>0.1485286</v>
      </c>
    </row>
    <row r="1193" spans="1:3">
      <c r="A1193" t="s">
        <v>1179</v>
      </c>
      <c r="B1193">
        <v>0.0219922</v>
      </c>
      <c r="C1193">
        <f>VLOOKUP(A1193,[1]总校正后表!$A:$Y,25,0)</f>
        <v>0.15245504</v>
      </c>
    </row>
    <row r="1194" spans="1:3">
      <c r="A1194" t="s">
        <v>1188</v>
      </c>
      <c r="B1194">
        <v>0.0220723</v>
      </c>
      <c r="C1194">
        <f>VLOOKUP(A1194,[1]总校正后表!$A:$Y,25,0)</f>
        <v>0.2385476</v>
      </c>
    </row>
    <row r="1195" spans="1:3">
      <c r="A1195" t="s">
        <v>1295</v>
      </c>
      <c r="B1195">
        <v>0.022095</v>
      </c>
      <c r="C1195">
        <f>VLOOKUP(A1195,[1]总校正后表!$A:$Y,25,0)</f>
        <v>0.17945384</v>
      </c>
    </row>
    <row r="1196" spans="1:3">
      <c r="A1196" t="s">
        <v>288</v>
      </c>
      <c r="B1196">
        <v>0.0221571</v>
      </c>
      <c r="C1196">
        <f>VLOOKUP(A1196,[1]总校正后表!$A:$Y,25,0)</f>
        <v>0.11254717</v>
      </c>
    </row>
    <row r="1197" spans="1:3">
      <c r="A1197" t="s">
        <v>1289</v>
      </c>
      <c r="B1197">
        <v>0.0221804</v>
      </c>
      <c r="C1197">
        <f>VLOOKUP(A1197,[1]总校正后表!$A:$Y,25,0)</f>
        <v>0.26742084</v>
      </c>
    </row>
    <row r="1198" spans="1:3">
      <c r="A1198" t="s">
        <v>354</v>
      </c>
      <c r="B1198">
        <v>0.0225852</v>
      </c>
      <c r="C1198">
        <f>VLOOKUP(A1198,[1]总校正后表!$A:$Y,25,0)</f>
        <v>0.20986487</v>
      </c>
    </row>
    <row r="1199" spans="1:3">
      <c r="A1199" t="s">
        <v>856</v>
      </c>
      <c r="B1199">
        <v>0.0226486</v>
      </c>
      <c r="C1199">
        <f>VLOOKUP(A1199,[1]总校正后表!$A:$Y,25,0)</f>
        <v>0.23957484</v>
      </c>
    </row>
    <row r="1200" spans="1:3">
      <c r="A1200" t="s">
        <v>820</v>
      </c>
      <c r="B1200">
        <v>0.0226885</v>
      </c>
      <c r="C1200">
        <f>VLOOKUP(A1200,[1]总校正后表!$A:$Y,25,0)</f>
        <v>0.06511065</v>
      </c>
    </row>
    <row r="1201" spans="1:3">
      <c r="A1201" t="s">
        <v>1090</v>
      </c>
      <c r="B1201">
        <v>0.0227664</v>
      </c>
      <c r="C1201">
        <f>VLOOKUP(A1201,[1]总校正后表!$A:$Y,25,0)</f>
        <v>0.22426404</v>
      </c>
    </row>
    <row r="1202" spans="1:3">
      <c r="A1202" t="s">
        <v>416</v>
      </c>
      <c r="B1202">
        <v>0.0228113</v>
      </c>
      <c r="C1202">
        <f>VLOOKUP(A1202,[1]总校正后表!$A:$Y,25,0)</f>
        <v>0.25129978</v>
      </c>
    </row>
    <row r="1203" spans="1:3">
      <c r="A1203" t="s">
        <v>145</v>
      </c>
      <c r="B1203">
        <v>0.0229689</v>
      </c>
      <c r="C1203">
        <f>VLOOKUP(A1203,[1]总校正后表!$A:$Y,25,0)</f>
        <v>0.24559374</v>
      </c>
    </row>
    <row r="1204" spans="1:3">
      <c r="A1204" t="s">
        <v>751</v>
      </c>
      <c r="B1204">
        <v>0.0230356</v>
      </c>
      <c r="C1204">
        <f>VLOOKUP(A1204,[1]总校正后表!$A:$Y,25,0)</f>
        <v>0.17419057</v>
      </c>
    </row>
    <row r="1205" spans="1:3">
      <c r="A1205" t="s">
        <v>767</v>
      </c>
      <c r="B1205">
        <v>0.0230493</v>
      </c>
      <c r="C1205">
        <f>VLOOKUP(A1205,[1]总校正后表!$A:$Y,25,0)</f>
        <v>0.14338377</v>
      </c>
    </row>
    <row r="1206" spans="1:3">
      <c r="A1206" t="s">
        <v>200</v>
      </c>
      <c r="B1206">
        <v>0.0231771</v>
      </c>
      <c r="C1206">
        <f>VLOOKUP(A1206,[1]总校正后表!$A:$Y,25,0)</f>
        <v>0.19737607</v>
      </c>
    </row>
    <row r="1207" spans="1:3">
      <c r="A1207" t="s">
        <v>502</v>
      </c>
      <c r="B1207">
        <v>0.0234686</v>
      </c>
      <c r="C1207">
        <f>VLOOKUP(A1207,[1]总校正后表!$A:$Y,25,0)</f>
        <v>0.2245893</v>
      </c>
    </row>
    <row r="1208" spans="1:3">
      <c r="A1208" t="s">
        <v>1224</v>
      </c>
      <c r="B1208">
        <v>0.0236404</v>
      </c>
      <c r="C1208">
        <f>VLOOKUP(A1208,[1]总校正后表!$A:$Y,25,0)</f>
        <v>0.23478178</v>
      </c>
    </row>
    <row r="1209" spans="1:3">
      <c r="A1209" t="s">
        <v>670</v>
      </c>
      <c r="B1209">
        <v>0.0236814</v>
      </c>
      <c r="C1209">
        <f>VLOOKUP(A1209,[1]总校正后表!$A:$Y,25,0)</f>
        <v>0.15958068</v>
      </c>
    </row>
    <row r="1210" spans="1:3">
      <c r="A1210" t="s">
        <v>173</v>
      </c>
      <c r="B1210">
        <v>0.0237554</v>
      </c>
      <c r="C1210">
        <f>VLOOKUP(A1210,[1]总校正后表!$A:$Y,25,0)</f>
        <v>0.14668993</v>
      </c>
    </row>
    <row r="1211" spans="1:3">
      <c r="A1211" t="s">
        <v>362</v>
      </c>
      <c r="B1211">
        <v>0.0239176</v>
      </c>
      <c r="C1211">
        <f>VLOOKUP(A1211,[1]总校正后表!$A:$Y,25,0)</f>
        <v>0.26756474</v>
      </c>
    </row>
    <row r="1212" spans="1:3">
      <c r="A1212" t="s">
        <v>1044</v>
      </c>
      <c r="B1212">
        <v>0.0239489</v>
      </c>
      <c r="C1212">
        <f>VLOOKUP(A1212,[1]总校正后表!$A:$Y,25,0)</f>
        <v>0.14913878</v>
      </c>
    </row>
    <row r="1213" spans="1:3">
      <c r="A1213" t="s">
        <v>442</v>
      </c>
      <c r="B1213">
        <v>0.0240315</v>
      </c>
      <c r="C1213">
        <f>VLOOKUP(A1213,[1]总校正后表!$A:$Y,25,0)</f>
        <v>0.1512223</v>
      </c>
    </row>
    <row r="1214" spans="1:3">
      <c r="A1214" t="s">
        <v>1245</v>
      </c>
      <c r="B1214">
        <v>0.0242757</v>
      </c>
      <c r="C1214">
        <f>VLOOKUP(A1214,[1]总校正后表!$A:$Y,25,0)</f>
        <v>0.16664154</v>
      </c>
    </row>
    <row r="1215" spans="1:3">
      <c r="A1215" t="s">
        <v>1185</v>
      </c>
      <c r="B1215">
        <v>0.024492</v>
      </c>
      <c r="C1215">
        <f>VLOOKUP(A1215,[1]总校正后表!$A:$Y,25,0)</f>
        <v>0.21240984</v>
      </c>
    </row>
    <row r="1216" spans="1:3">
      <c r="A1216" t="s">
        <v>1257</v>
      </c>
      <c r="B1216">
        <v>0.0245019</v>
      </c>
      <c r="C1216">
        <f>VLOOKUP(A1216,[1]总校正后表!$A:$Y,25,0)</f>
        <v>0.23285324</v>
      </c>
    </row>
    <row r="1217" spans="1:3">
      <c r="A1217" t="s">
        <v>612</v>
      </c>
      <c r="B1217">
        <v>0.024561</v>
      </c>
      <c r="C1217">
        <f>VLOOKUP(A1217,[1]总校正后表!$A:$Y,25,0)</f>
        <v>0.1537093</v>
      </c>
    </row>
    <row r="1218" spans="1:3">
      <c r="A1218" t="s">
        <v>617</v>
      </c>
      <c r="B1218">
        <v>0.0246156</v>
      </c>
      <c r="C1218">
        <f>VLOOKUP(A1218,[1]总校正后表!$A:$Y,25,0)</f>
        <v>0.22825954</v>
      </c>
    </row>
    <row r="1219" spans="1:3">
      <c r="A1219" t="s">
        <v>1100</v>
      </c>
      <c r="B1219">
        <v>0.0246622</v>
      </c>
      <c r="C1219">
        <f>VLOOKUP(A1219,[1]总校正后表!$A:$Y,25,0)</f>
        <v>0.13454374</v>
      </c>
    </row>
    <row r="1220" spans="1:3">
      <c r="A1220" t="s">
        <v>581</v>
      </c>
      <c r="B1220">
        <v>0.0249261</v>
      </c>
      <c r="C1220">
        <f>VLOOKUP(A1220,[1]总校正后表!$A:$Y,25,0)</f>
        <v>0.20027</v>
      </c>
    </row>
    <row r="1221" spans="1:3">
      <c r="A1221" t="s">
        <v>1190</v>
      </c>
      <c r="B1221">
        <v>0.0249465</v>
      </c>
      <c r="C1221">
        <f>VLOOKUP(A1221,[1]总校正后表!$A:$Y,25,0)</f>
        <v>0.13424048</v>
      </c>
    </row>
    <row r="1222" spans="1:3">
      <c r="A1222" t="s">
        <v>684</v>
      </c>
      <c r="B1222">
        <v>0.0249866</v>
      </c>
      <c r="C1222">
        <f>VLOOKUP(A1222,[1]总校正后表!$A:$Y,25,0)</f>
        <v>0.08321541</v>
      </c>
    </row>
    <row r="1223" spans="1:3">
      <c r="A1223" t="s">
        <v>904</v>
      </c>
      <c r="B1223">
        <v>0.0250668</v>
      </c>
      <c r="C1223">
        <f>VLOOKUP(A1223,[1]总校正后表!$A:$Y,25,0)</f>
        <v>0.26992807</v>
      </c>
    </row>
    <row r="1224" spans="1:3">
      <c r="A1224" t="s">
        <v>1079</v>
      </c>
      <c r="B1224">
        <v>0.0251903</v>
      </c>
      <c r="C1224">
        <f>VLOOKUP(A1224,[1]总校正后表!$A:$Y,25,0)</f>
        <v>0.16226384</v>
      </c>
    </row>
    <row r="1225" spans="1:3">
      <c r="A1225" t="s">
        <v>923</v>
      </c>
      <c r="B1225">
        <v>0.0252097</v>
      </c>
      <c r="C1225">
        <f>VLOOKUP(A1225,[1]总校正后表!$A:$Y,25,0)</f>
        <v>0.31306737</v>
      </c>
    </row>
    <row r="1226" spans="1:3">
      <c r="A1226" t="s">
        <v>575</v>
      </c>
      <c r="B1226">
        <v>0.0252512</v>
      </c>
      <c r="C1226">
        <f>VLOOKUP(A1226,[1]总校正后表!$A:$Y,25,0)</f>
        <v>0.1391597</v>
      </c>
    </row>
    <row r="1227" spans="1:3">
      <c r="A1227" t="s">
        <v>594</v>
      </c>
      <c r="B1227">
        <v>0.0254154</v>
      </c>
      <c r="C1227">
        <f>VLOOKUP(A1227,[1]总校正后表!$A:$Y,25,0)</f>
        <v>0.19120263</v>
      </c>
    </row>
    <row r="1228" spans="1:3">
      <c r="A1228" t="s">
        <v>1260</v>
      </c>
      <c r="B1228">
        <v>0.0254378</v>
      </c>
      <c r="C1228">
        <f>VLOOKUP(A1228,[1]总校正后表!$A:$Y,25,0)</f>
        <v>0.17824504</v>
      </c>
    </row>
    <row r="1229" spans="1:3">
      <c r="A1229" t="s">
        <v>676</v>
      </c>
      <c r="B1229">
        <v>0.0255615</v>
      </c>
      <c r="C1229">
        <f>VLOOKUP(A1229,[1]总校正后表!$A:$Y,25,0)</f>
        <v>0.34227747</v>
      </c>
    </row>
    <row r="1230" spans="1:3">
      <c r="A1230" t="s">
        <v>768</v>
      </c>
      <c r="B1230">
        <v>0.0255874</v>
      </c>
      <c r="C1230">
        <f>VLOOKUP(A1230,[1]总校正后表!$A:$Y,25,0)</f>
        <v>0.12669453</v>
      </c>
    </row>
    <row r="1231" spans="1:3">
      <c r="A1231" t="s">
        <v>1170</v>
      </c>
      <c r="B1231">
        <v>0.0256581</v>
      </c>
      <c r="C1231">
        <f>VLOOKUP(A1231,[1]总校正后表!$A:$Y,25,0)</f>
        <v>0.24421483</v>
      </c>
    </row>
    <row r="1232" spans="1:3">
      <c r="A1232" t="s">
        <v>562</v>
      </c>
      <c r="B1232">
        <v>0.0257554</v>
      </c>
      <c r="C1232">
        <f>VLOOKUP(A1232,[1]总校正后表!$A:$Y,25,0)</f>
        <v>0.1444023</v>
      </c>
    </row>
    <row r="1233" spans="1:3">
      <c r="A1233" t="s">
        <v>130</v>
      </c>
      <c r="B1233">
        <v>0.0258041</v>
      </c>
      <c r="C1233">
        <f>VLOOKUP(A1233,[1]总校正后表!$A:$Y,25,0)</f>
        <v>0.19417168</v>
      </c>
    </row>
    <row r="1234" spans="1:3">
      <c r="A1234" t="s">
        <v>709</v>
      </c>
      <c r="B1234">
        <v>0.0258158</v>
      </c>
      <c r="C1234">
        <f>VLOOKUP(A1234,[1]总校正后表!$A:$Y,25,0)</f>
        <v>0.26174748</v>
      </c>
    </row>
    <row r="1235" spans="1:3">
      <c r="A1235" t="s">
        <v>646</v>
      </c>
      <c r="B1235">
        <v>0.0258627</v>
      </c>
      <c r="C1235">
        <f>VLOOKUP(A1235,[1]总校正后表!$A:$Y,25,0)</f>
        <v>0.2653296</v>
      </c>
    </row>
    <row r="1236" spans="1:3">
      <c r="A1236" t="s">
        <v>752</v>
      </c>
      <c r="B1236">
        <v>0.0259005</v>
      </c>
      <c r="C1236">
        <f>VLOOKUP(A1236,[1]总校正后表!$A:$Y,25,0)</f>
        <v>0.22830048</v>
      </c>
    </row>
    <row r="1237" spans="1:3">
      <c r="A1237" t="s">
        <v>52</v>
      </c>
      <c r="B1237">
        <v>0.0259595</v>
      </c>
      <c r="C1237">
        <f>VLOOKUP(A1237,[1]总校正后表!$A:$Y,25,0)</f>
        <v>0.2389719</v>
      </c>
    </row>
    <row r="1238" spans="1:3">
      <c r="A1238" t="s">
        <v>368</v>
      </c>
      <c r="B1238">
        <v>0.0263051</v>
      </c>
      <c r="C1238">
        <f>VLOOKUP(A1238,[1]总校正后表!$A:$Y,25,0)</f>
        <v>0.22444784</v>
      </c>
    </row>
    <row r="1239" spans="1:3">
      <c r="A1239" t="s">
        <v>220</v>
      </c>
      <c r="B1239">
        <v>0.0265503</v>
      </c>
      <c r="C1239">
        <f>VLOOKUP(A1239,[1]总校正后表!$A:$Y,25,0)</f>
        <v>0.21279484</v>
      </c>
    </row>
    <row r="1240" spans="1:3">
      <c r="A1240" t="s">
        <v>1222</v>
      </c>
      <c r="B1240">
        <v>0.0267891</v>
      </c>
      <c r="C1240">
        <f>VLOOKUP(A1240,[1]总校正后表!$A:$Y,25,0)</f>
        <v>0.24177263</v>
      </c>
    </row>
    <row r="1241" spans="1:3">
      <c r="A1241" t="s">
        <v>314</v>
      </c>
      <c r="B1241">
        <v>0.026806</v>
      </c>
      <c r="C1241">
        <f>VLOOKUP(A1241,[1]总校正后表!$A:$Y,25,0)</f>
        <v>0.22471973</v>
      </c>
    </row>
    <row r="1242" spans="1:3">
      <c r="A1242" t="s">
        <v>679</v>
      </c>
      <c r="B1242">
        <v>0.0268285</v>
      </c>
      <c r="C1242">
        <f>VLOOKUP(A1242,[1]总校正后表!$A:$Y,25,0)</f>
        <v>0.07294675</v>
      </c>
    </row>
    <row r="1243" spans="1:3">
      <c r="A1243" t="s">
        <v>1153</v>
      </c>
      <c r="B1243">
        <v>0.0270529</v>
      </c>
      <c r="C1243">
        <f>VLOOKUP(A1243,[1]总校正后表!$A:$Y,25,0)</f>
        <v>0.12170804</v>
      </c>
    </row>
    <row r="1244" spans="1:3">
      <c r="A1244" t="s">
        <v>1262</v>
      </c>
      <c r="B1244">
        <v>0.0270832</v>
      </c>
      <c r="C1244">
        <f>VLOOKUP(A1244,[1]总校正后表!$A:$Y,25,0)</f>
        <v>0.24532753</v>
      </c>
    </row>
    <row r="1245" spans="1:3">
      <c r="A1245" t="s">
        <v>1066</v>
      </c>
      <c r="B1245">
        <v>0.0272406</v>
      </c>
      <c r="C1245">
        <f>VLOOKUP(A1245,[1]总校正后表!$A:$Y,25,0)</f>
        <v>0.08434997</v>
      </c>
    </row>
    <row r="1246" spans="1:3">
      <c r="A1246" t="s">
        <v>776</v>
      </c>
      <c r="B1246">
        <v>0.027634</v>
      </c>
      <c r="C1246">
        <f>VLOOKUP(A1246,[1]总校正后表!$A:$Y,25,0)</f>
        <v>0.17512548</v>
      </c>
    </row>
    <row r="1247" spans="1:3">
      <c r="A1247" t="s">
        <v>1249</v>
      </c>
      <c r="B1247">
        <v>0.0278567</v>
      </c>
      <c r="C1247">
        <f>VLOOKUP(A1247,[1]总校正后表!$A:$Y,25,0)</f>
        <v>0.25174877</v>
      </c>
    </row>
    <row r="1248" spans="1:3">
      <c r="A1248" t="s">
        <v>1204</v>
      </c>
      <c r="B1248">
        <v>0.0281212</v>
      </c>
      <c r="C1248">
        <f>VLOOKUP(A1248,[1]总校正后表!$A:$Y,25,0)</f>
        <v>0.21460384</v>
      </c>
    </row>
    <row r="1249" spans="1:3">
      <c r="A1249" t="s">
        <v>1069</v>
      </c>
      <c r="B1249">
        <v>0.0281562</v>
      </c>
      <c r="C1249">
        <f>VLOOKUP(A1249,[1]总校正后表!$A:$Y,25,0)</f>
        <v>0.1862696</v>
      </c>
    </row>
    <row r="1250" spans="1:3">
      <c r="A1250" t="s">
        <v>672</v>
      </c>
      <c r="B1250">
        <v>0.0281612</v>
      </c>
      <c r="C1250">
        <f>VLOOKUP(A1250,[1]总校正后表!$A:$Y,25,0)</f>
        <v>0.14862957</v>
      </c>
    </row>
    <row r="1251" spans="1:3">
      <c r="A1251" t="s">
        <v>1047</v>
      </c>
      <c r="B1251">
        <v>0.0284608</v>
      </c>
      <c r="C1251">
        <f>VLOOKUP(A1251,[1]总校正后表!$A:$Y,25,0)</f>
        <v>0.11629383</v>
      </c>
    </row>
    <row r="1252" spans="1:3">
      <c r="A1252" t="s">
        <v>1296</v>
      </c>
      <c r="B1252">
        <v>0.0284942</v>
      </c>
      <c r="C1252">
        <f>VLOOKUP(A1252,[1]总校正后表!$A:$Y,25,0)</f>
        <v>0.23451927</v>
      </c>
    </row>
    <row r="1253" spans="1:3">
      <c r="A1253" t="s">
        <v>1037</v>
      </c>
      <c r="B1253">
        <v>0.0285796</v>
      </c>
      <c r="C1253">
        <f>VLOOKUP(A1253,[1]总校正后表!$A:$Y,25,0)</f>
        <v>0.20333884</v>
      </c>
    </row>
    <row r="1254" spans="1:3">
      <c r="A1254" t="s">
        <v>1026</v>
      </c>
      <c r="B1254">
        <v>0.0288909</v>
      </c>
      <c r="C1254">
        <f>VLOOKUP(A1254,[1]总校正后表!$A:$Y,25,0)</f>
        <v>0.15202957</v>
      </c>
    </row>
    <row r="1255" spans="1:3">
      <c r="A1255" t="s">
        <v>1148</v>
      </c>
      <c r="B1255">
        <v>0.0288963</v>
      </c>
      <c r="C1255">
        <f>VLOOKUP(A1255,[1]总校正后表!$A:$Y,25,0)</f>
        <v>0.16698184</v>
      </c>
    </row>
    <row r="1256" spans="1:3">
      <c r="A1256" t="s">
        <v>511</v>
      </c>
      <c r="B1256">
        <v>0.0291778</v>
      </c>
      <c r="C1256">
        <f>VLOOKUP(A1256,[1]总校正后表!$A:$Y,25,0)</f>
        <v>0.18939558</v>
      </c>
    </row>
    <row r="1257" spans="1:3">
      <c r="A1257" t="s">
        <v>246</v>
      </c>
      <c r="B1257">
        <v>0.0292947</v>
      </c>
      <c r="C1257">
        <f>VLOOKUP(A1257,[1]总校正后表!$A:$Y,25,0)</f>
        <v>0.0942059</v>
      </c>
    </row>
    <row r="1258" spans="1:3">
      <c r="A1258" t="s">
        <v>852</v>
      </c>
      <c r="B1258">
        <v>0.0296962</v>
      </c>
      <c r="C1258">
        <f>VLOOKUP(A1258,[1]总校正后表!$A:$Y,25,0)</f>
        <v>0.1544751</v>
      </c>
    </row>
    <row r="1259" spans="1:3">
      <c r="A1259" t="s">
        <v>33</v>
      </c>
      <c r="B1259">
        <v>0.0297228</v>
      </c>
      <c r="C1259">
        <f>VLOOKUP(A1259,[1]总校正后表!$A:$Y,25,0)</f>
        <v>0.23887863</v>
      </c>
    </row>
    <row r="1260" spans="1:3">
      <c r="A1260" t="s">
        <v>1301</v>
      </c>
      <c r="B1260">
        <v>0.0297874</v>
      </c>
      <c r="C1260">
        <f>VLOOKUP(A1260,[1]总校正后表!$A:$Y,25,0)</f>
        <v>0.21661374</v>
      </c>
    </row>
    <row r="1261" spans="1:3">
      <c r="A1261" t="s">
        <v>486</v>
      </c>
      <c r="B1261">
        <v>0.0298503</v>
      </c>
      <c r="C1261">
        <f>VLOOKUP(A1261,[1]总校正后表!$A:$Y,25,0)</f>
        <v>0.08005321</v>
      </c>
    </row>
    <row r="1262" spans="1:3">
      <c r="A1262" t="s">
        <v>710</v>
      </c>
      <c r="B1262">
        <v>0.0304377</v>
      </c>
      <c r="C1262">
        <f>VLOOKUP(A1262,[1]总校正后表!$A:$Y,25,0)</f>
        <v>0.21404757</v>
      </c>
    </row>
    <row r="1263" spans="1:3">
      <c r="A1263" t="s">
        <v>1156</v>
      </c>
      <c r="B1263">
        <v>0.0304505</v>
      </c>
      <c r="C1263">
        <f>VLOOKUP(A1263,[1]总校正后表!$A:$Y,25,0)</f>
        <v>0.19520254</v>
      </c>
    </row>
    <row r="1264" spans="1:3">
      <c r="A1264" t="s">
        <v>958</v>
      </c>
      <c r="B1264">
        <v>0.0308616</v>
      </c>
      <c r="C1264">
        <f>VLOOKUP(A1264,[1]总校正后表!$A:$Y,25,0)</f>
        <v>0.17869173</v>
      </c>
    </row>
    <row r="1265" spans="1:3">
      <c r="A1265" t="s">
        <v>838</v>
      </c>
      <c r="B1265">
        <v>0.0308778</v>
      </c>
      <c r="C1265">
        <f>VLOOKUP(A1265,[1]总校正后表!$A:$Y,25,0)</f>
        <v>0.24152477</v>
      </c>
    </row>
    <row r="1266" spans="1:3">
      <c r="A1266" t="s">
        <v>606</v>
      </c>
      <c r="B1266">
        <v>0.0308783</v>
      </c>
      <c r="C1266">
        <f>VLOOKUP(A1266,[1]总校正后表!$A:$Y,25,0)</f>
        <v>0.21207497</v>
      </c>
    </row>
    <row r="1267" spans="1:3">
      <c r="A1267" t="s">
        <v>648</v>
      </c>
      <c r="B1267">
        <v>0.0313626</v>
      </c>
      <c r="C1267">
        <f>VLOOKUP(A1267,[1]总校正后表!$A:$Y,25,0)</f>
        <v>0.15621174</v>
      </c>
    </row>
    <row r="1268" spans="1:3">
      <c r="A1268" t="s">
        <v>910</v>
      </c>
      <c r="B1268">
        <v>0.0318042</v>
      </c>
      <c r="C1268">
        <f>VLOOKUP(A1268,[1]总校正后表!$A:$Y,25,0)</f>
        <v>0.1790389</v>
      </c>
    </row>
    <row r="1269" spans="1:3">
      <c r="A1269" t="s">
        <v>1200</v>
      </c>
      <c r="B1269">
        <v>0.0321396</v>
      </c>
      <c r="C1269">
        <f>VLOOKUP(A1269,[1]总校正后表!$A:$Y,25,0)</f>
        <v>0.22207884</v>
      </c>
    </row>
    <row r="1270" spans="1:3">
      <c r="A1270" t="s">
        <v>474</v>
      </c>
      <c r="B1270">
        <v>0.0321762</v>
      </c>
      <c r="C1270">
        <f>VLOOKUP(A1270,[1]总校正后表!$A:$Y,25,0)</f>
        <v>0.19427668</v>
      </c>
    </row>
    <row r="1271" spans="1:3">
      <c r="A1271" t="s">
        <v>736</v>
      </c>
      <c r="B1271">
        <v>0.0326847</v>
      </c>
      <c r="C1271">
        <f>VLOOKUP(A1271,[1]总校正后表!$A:$Y,25,0)</f>
        <v>0.20593287</v>
      </c>
    </row>
    <row r="1272" spans="1:3">
      <c r="A1272" t="s">
        <v>654</v>
      </c>
      <c r="B1272">
        <v>0.0327091</v>
      </c>
      <c r="C1272">
        <f>VLOOKUP(A1272,[1]总校正后表!$A:$Y,25,0)</f>
        <v>0.19780184</v>
      </c>
    </row>
    <row r="1273" spans="1:3">
      <c r="A1273" t="s">
        <v>907</v>
      </c>
      <c r="B1273">
        <v>0.0328165</v>
      </c>
      <c r="C1273">
        <f>VLOOKUP(A1273,[1]总校正后表!$A:$Y,25,0)</f>
        <v>0.26819778</v>
      </c>
    </row>
    <row r="1274" spans="1:3">
      <c r="A1274" t="s">
        <v>843</v>
      </c>
      <c r="B1274">
        <v>0.0328237</v>
      </c>
      <c r="C1274">
        <f>VLOOKUP(A1274,[1]总校正后表!$A:$Y,25,0)</f>
        <v>0.23384063</v>
      </c>
    </row>
    <row r="1275" spans="1:3">
      <c r="A1275" t="s">
        <v>1033</v>
      </c>
      <c r="B1275">
        <v>0.0328667</v>
      </c>
      <c r="C1275">
        <f>VLOOKUP(A1275,[1]总校正后表!$A:$Y,25,0)</f>
        <v>0.10895877</v>
      </c>
    </row>
    <row r="1276" spans="1:3">
      <c r="A1276" t="s">
        <v>1065</v>
      </c>
      <c r="B1276">
        <v>0.0328706</v>
      </c>
      <c r="C1276">
        <f>VLOOKUP(A1276,[1]总校正后表!$A:$Y,25,0)</f>
        <v>0.17671777</v>
      </c>
    </row>
    <row r="1277" spans="1:3">
      <c r="A1277" t="s">
        <v>462</v>
      </c>
      <c r="B1277">
        <v>0.0336024</v>
      </c>
      <c r="C1277">
        <f>VLOOKUP(A1277,[1]总校正后表!$A:$Y,25,0)</f>
        <v>0.22318268</v>
      </c>
    </row>
    <row r="1278" spans="1:3">
      <c r="A1278" t="s">
        <v>1261</v>
      </c>
      <c r="B1278">
        <v>0.0336346</v>
      </c>
      <c r="C1278">
        <f>VLOOKUP(A1278,[1]总校正后表!$A:$Y,25,0)</f>
        <v>0.287173</v>
      </c>
    </row>
    <row r="1279" spans="1:3">
      <c r="A1279" t="s">
        <v>234</v>
      </c>
      <c r="B1279">
        <v>0.0342333</v>
      </c>
      <c r="C1279">
        <f>VLOOKUP(A1279,[1]总校正后表!$A:$Y,25,0)</f>
        <v>0.23553897</v>
      </c>
    </row>
    <row r="1280" spans="1:3">
      <c r="A1280" t="s">
        <v>760</v>
      </c>
      <c r="B1280">
        <v>0.0348245</v>
      </c>
      <c r="C1280">
        <f>VLOOKUP(A1280,[1]总校正后表!$A:$Y,25,0)</f>
        <v>0.21978201</v>
      </c>
    </row>
    <row r="1281" spans="1:3">
      <c r="A1281" t="s">
        <v>1265</v>
      </c>
      <c r="B1281">
        <v>0.034835</v>
      </c>
      <c r="C1281">
        <f>VLOOKUP(A1281,[1]总校正后表!$A:$Y,25,0)</f>
        <v>0.2105931</v>
      </c>
    </row>
    <row r="1282" spans="1:3">
      <c r="A1282" t="s">
        <v>869</v>
      </c>
      <c r="B1282">
        <v>0.0350052</v>
      </c>
      <c r="C1282">
        <f>VLOOKUP(A1282,[1]总校正后表!$A:$Y,25,0)</f>
        <v>0.27228304</v>
      </c>
    </row>
    <row r="1283" spans="1:3">
      <c r="A1283" t="s">
        <v>184</v>
      </c>
      <c r="B1283">
        <v>0.0360321</v>
      </c>
      <c r="C1283">
        <f>VLOOKUP(A1283,[1]总校正后表!$A:$Y,25,0)</f>
        <v>0.22470678</v>
      </c>
    </row>
    <row r="1284" spans="1:3">
      <c r="A1284" t="s">
        <v>938</v>
      </c>
      <c r="B1284">
        <v>0.0377185</v>
      </c>
      <c r="C1284">
        <f>VLOOKUP(A1284,[1]总校正后表!$A:$Y,25,0)</f>
        <v>0.1288425</v>
      </c>
    </row>
    <row r="1285" spans="1:3">
      <c r="A1285" t="s">
        <v>682</v>
      </c>
      <c r="B1285">
        <v>0.0377387</v>
      </c>
      <c r="C1285">
        <f>VLOOKUP(A1285,[1]总校正后表!$A:$Y,25,0)</f>
        <v>0.31599887</v>
      </c>
    </row>
    <row r="1286" spans="1:3">
      <c r="A1286" t="s">
        <v>763</v>
      </c>
      <c r="B1286">
        <v>0.0378562</v>
      </c>
      <c r="C1286">
        <f>VLOOKUP(A1286,[1]总校正后表!$A:$Y,25,0)</f>
        <v>0.16366895</v>
      </c>
    </row>
    <row r="1287" spans="1:3">
      <c r="A1287" t="s">
        <v>1282</v>
      </c>
      <c r="B1287">
        <v>0.037928</v>
      </c>
      <c r="C1287">
        <f>VLOOKUP(A1287,[1]总校正后表!$A:$Y,25,0)</f>
        <v>0.18444195</v>
      </c>
    </row>
    <row r="1288" spans="1:3">
      <c r="A1288" t="s">
        <v>744</v>
      </c>
      <c r="B1288">
        <v>0.0382267</v>
      </c>
      <c r="C1288">
        <f>VLOOKUP(A1288,[1]总校正后表!$A:$Y,25,0)</f>
        <v>0.11226795</v>
      </c>
    </row>
    <row r="1289" spans="1:3">
      <c r="A1289" t="s">
        <v>1128</v>
      </c>
      <c r="B1289">
        <v>0.0388652</v>
      </c>
      <c r="C1289">
        <f>VLOOKUP(A1289,[1]总校正后表!$A:$Y,25,0)</f>
        <v>0.10933495</v>
      </c>
    </row>
    <row r="1290" spans="1:3">
      <c r="A1290" t="s">
        <v>757</v>
      </c>
      <c r="B1290">
        <v>0.0396121</v>
      </c>
      <c r="C1290">
        <f>VLOOKUP(A1290,[1]总校正后表!$A:$Y,25,0)</f>
        <v>0.2969156</v>
      </c>
    </row>
    <row r="1291" spans="1:3">
      <c r="A1291" t="s">
        <v>1228</v>
      </c>
      <c r="B1291">
        <v>0.040213</v>
      </c>
      <c r="C1291">
        <f>VLOOKUP(A1291,[1]总校正后表!$A:$Y,25,0)</f>
        <v>0.20897977</v>
      </c>
    </row>
    <row r="1292" spans="1:3">
      <c r="A1292" t="s">
        <v>1298</v>
      </c>
      <c r="B1292">
        <v>0.0406472</v>
      </c>
      <c r="C1292">
        <f>VLOOKUP(A1292,[1]总校正后表!$A:$Y,25,0)</f>
        <v>0.23211168</v>
      </c>
    </row>
    <row r="1293" spans="1:3">
      <c r="A1293" t="s">
        <v>1155</v>
      </c>
      <c r="B1293">
        <v>0.0416658</v>
      </c>
      <c r="C1293">
        <f>VLOOKUP(A1293,[1]总校正后表!$A:$Y,25,0)</f>
        <v>0.2116031</v>
      </c>
    </row>
    <row r="1294" spans="1:3">
      <c r="A1294" t="s">
        <v>1225</v>
      </c>
      <c r="B1294">
        <v>0.0428287</v>
      </c>
      <c r="C1294">
        <f>VLOOKUP(A1294,[1]总校正后表!$A:$Y,25,0)</f>
        <v>0.23732553</v>
      </c>
    </row>
    <row r="1295" spans="1:3">
      <c r="A1295" t="s">
        <v>1244</v>
      </c>
      <c r="B1295">
        <v>0.0429072</v>
      </c>
      <c r="C1295">
        <f>VLOOKUP(A1295,[1]总校正后表!$A:$Y,25,0)</f>
        <v>0.27840583</v>
      </c>
    </row>
    <row r="1296" spans="1:3">
      <c r="A1296" t="s">
        <v>1236</v>
      </c>
      <c r="B1296">
        <v>0.0430023</v>
      </c>
      <c r="C1296">
        <f>VLOOKUP(A1296,[1]总校正后表!$A:$Y,25,0)</f>
        <v>0.3603277</v>
      </c>
    </row>
    <row r="1297" spans="1:3">
      <c r="A1297" t="s">
        <v>797</v>
      </c>
      <c r="B1297">
        <v>0.0435623</v>
      </c>
      <c r="C1297">
        <f>VLOOKUP(A1297,[1]总校正后表!$A:$Y,25,0)</f>
        <v>0.22271773</v>
      </c>
    </row>
    <row r="1298" spans="1:3">
      <c r="A1298" t="s">
        <v>610</v>
      </c>
      <c r="B1298">
        <v>0.0454366</v>
      </c>
      <c r="C1298">
        <f>VLOOKUP(A1298,[1]总校正后表!$A:$Y,25,0)</f>
        <v>0.2262647</v>
      </c>
    </row>
    <row r="1299" spans="1:3">
      <c r="A1299" t="s">
        <v>902</v>
      </c>
      <c r="B1299">
        <v>0.0456853</v>
      </c>
      <c r="C1299">
        <f>VLOOKUP(A1299,[1]总校正后表!$A:$Y,25,0)</f>
        <v>0.28438887</v>
      </c>
    </row>
    <row r="1300" spans="1:3">
      <c r="A1300" t="s">
        <v>1239</v>
      </c>
      <c r="B1300">
        <v>0.0559117</v>
      </c>
      <c r="C1300">
        <f>VLOOKUP(A1300,[1]总校正后表!$A:$Y,25,0)</f>
        <v>0.34390557</v>
      </c>
    </row>
    <row r="1301" spans="1:3">
      <c r="A1301" t="s">
        <v>134</v>
      </c>
      <c r="B1301">
        <v>0.056852</v>
      </c>
      <c r="C1301">
        <f>VLOOKUP(A1301,[1]总校正后表!$A:$Y,25,0)</f>
        <v>0.41459667</v>
      </c>
    </row>
    <row r="1302" spans="1:3">
      <c r="A1302" t="s">
        <v>890</v>
      </c>
      <c r="B1302">
        <v>0.0617481</v>
      </c>
      <c r="C1302">
        <f>VLOOKUP(A1302,[1]总校正后表!$A:$Y,25,0)</f>
        <v>0.40730984</v>
      </c>
    </row>
    <row r="1303" spans="1:3">
      <c r="A1303" t="s">
        <v>338</v>
      </c>
      <c r="B1303">
        <v>0.0629987</v>
      </c>
      <c r="C1303">
        <f>VLOOKUP(A1303,[1]总校正后表!$A:$Y,25,0)</f>
        <v>0.1301471</v>
      </c>
    </row>
    <row r="1304" spans="2:2">
      <c r="B1304">
        <f>AVERAGE(B2:B1303)</f>
        <v>-0.00195879789781873</v>
      </c>
    </row>
  </sheetData>
  <sortState ref="A2:C1303">
    <sortCondition ref="B2"/>
  </sortState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04"/>
  <sheetViews>
    <sheetView topLeftCell="A682" workbookViewId="0">
      <selection activeCell="E3" sqref="E3"/>
    </sheetView>
  </sheetViews>
  <sheetFormatPr defaultColWidth="8.72727272727273" defaultRowHeight="14" outlineLevelCol="4"/>
  <cols>
    <col min="2" max="2" width="12.8181818181818"/>
    <col min="3" max="3" width="10.5454545454545"/>
    <col min="5" max="5" width="11.7272727272727"/>
  </cols>
  <sheetData>
    <row r="1" spans="1:2">
      <c r="A1" t="s">
        <v>0</v>
      </c>
      <c r="B1" t="s">
        <v>1</v>
      </c>
    </row>
    <row r="2" spans="1:5">
      <c r="A2" t="s">
        <v>615</v>
      </c>
      <c r="B2">
        <v>-16.0643</v>
      </c>
      <c r="C2">
        <f>VLOOKUP(A2,[1]总校正后表!$A:$Z,26,0)</f>
        <v>20.82056</v>
      </c>
      <c r="E2">
        <f>PEARSON(B2:B1303,C2:C1303)</f>
        <v>0.819832650121842</v>
      </c>
    </row>
    <row r="3" spans="1:3">
      <c r="A3" t="s">
        <v>675</v>
      </c>
      <c r="B3">
        <v>-15.5479</v>
      </c>
      <c r="C3">
        <f>VLOOKUP(A3,[1]总校正后表!$A:$Z,26,0)</f>
        <v>23.36339</v>
      </c>
    </row>
    <row r="4" spans="1:3">
      <c r="A4" t="s">
        <v>568</v>
      </c>
      <c r="B4">
        <v>-14.146</v>
      </c>
      <c r="C4">
        <f>VLOOKUP(A4,[1]总校正后表!$A:$Z,26,0)</f>
        <v>13.63285</v>
      </c>
    </row>
    <row r="5" spans="1:3">
      <c r="A5" t="s">
        <v>139</v>
      </c>
      <c r="B5">
        <v>-13.935</v>
      </c>
      <c r="C5">
        <f>VLOOKUP(A5,[1]总校正后表!$A:$Z,26,0)</f>
        <v>13.5985</v>
      </c>
    </row>
    <row r="6" spans="1:3">
      <c r="A6" t="s">
        <v>390</v>
      </c>
      <c r="B6">
        <v>-13.3388</v>
      </c>
      <c r="C6">
        <f>VLOOKUP(A6,[1]总校正后表!$A:$Z,26,0)</f>
        <v>15.87009</v>
      </c>
    </row>
    <row r="7" spans="1:3">
      <c r="A7" t="s">
        <v>402</v>
      </c>
      <c r="B7">
        <v>-13.0586</v>
      </c>
      <c r="C7">
        <f>VLOOKUP(A7,[1]总校正后表!$A:$Z,26,0)</f>
        <v>13.6755</v>
      </c>
    </row>
    <row r="8" spans="1:3">
      <c r="A8" t="s">
        <v>372</v>
      </c>
      <c r="B8">
        <v>-12.3507</v>
      </c>
      <c r="C8">
        <f>VLOOKUP(A8,[1]总校正后表!$A:$Z,26,0)</f>
        <v>19.21157</v>
      </c>
    </row>
    <row r="9" spans="1:3">
      <c r="A9" t="s">
        <v>87</v>
      </c>
      <c r="B9">
        <v>-12.2617</v>
      </c>
      <c r="C9">
        <f>VLOOKUP(A9,[1]总校正后表!$A:$Z,26,0)</f>
        <v>22.95976</v>
      </c>
    </row>
    <row r="10" spans="1:3">
      <c r="A10" t="s">
        <v>23</v>
      </c>
      <c r="B10">
        <v>-11.9798</v>
      </c>
      <c r="C10">
        <f>VLOOKUP(A10,[1]总校正后表!$A:$Z,26,0)</f>
        <v>16.34849</v>
      </c>
    </row>
    <row r="11" spans="1:3">
      <c r="A11" t="s">
        <v>268</v>
      </c>
      <c r="B11">
        <v>-11.8457</v>
      </c>
      <c r="C11">
        <f>VLOOKUP(A11,[1]总校正后表!$A:$Z,26,0)</f>
        <v>18.48536</v>
      </c>
    </row>
    <row r="12" spans="1:3">
      <c r="A12" t="s">
        <v>272</v>
      </c>
      <c r="B12">
        <v>-11.845</v>
      </c>
      <c r="C12">
        <f>VLOOKUP(A12,[1]总校正后表!$A:$Z,26,0)</f>
        <v>24.68719</v>
      </c>
    </row>
    <row r="13" spans="1:3">
      <c r="A13" t="s">
        <v>303</v>
      </c>
      <c r="B13">
        <v>-11.6413</v>
      </c>
      <c r="C13">
        <f>VLOOKUP(A13,[1]总校正后表!$A:$Z,26,0)</f>
        <v>12.97335</v>
      </c>
    </row>
    <row r="14" spans="1:3">
      <c r="A14" t="s">
        <v>579</v>
      </c>
      <c r="B14">
        <v>-11.6375</v>
      </c>
      <c r="C14">
        <f>VLOOKUP(A14,[1]总校正后表!$A:$Z,26,0)</f>
        <v>27.64423</v>
      </c>
    </row>
    <row r="15" spans="1:3">
      <c r="A15" t="s">
        <v>476</v>
      </c>
      <c r="B15">
        <v>-11.4297</v>
      </c>
      <c r="C15">
        <f>VLOOKUP(A15,[1]总校正后表!$A:$Z,26,0)</f>
        <v>27.45931</v>
      </c>
    </row>
    <row r="16" spans="1:3">
      <c r="A16" t="s">
        <v>461</v>
      </c>
      <c r="B16">
        <v>-11.3948</v>
      </c>
      <c r="C16">
        <f>VLOOKUP(A16,[1]总校正后表!$A:$Z,26,0)</f>
        <v>20.19891</v>
      </c>
    </row>
    <row r="17" spans="1:3">
      <c r="A17" t="s">
        <v>232</v>
      </c>
      <c r="B17">
        <v>-11.3651</v>
      </c>
      <c r="C17">
        <f>VLOOKUP(A17,[1]总校正后表!$A:$Z,26,0)</f>
        <v>22.22517</v>
      </c>
    </row>
    <row r="18" spans="1:3">
      <c r="A18" t="s">
        <v>924</v>
      </c>
      <c r="B18">
        <v>-11.3009</v>
      </c>
      <c r="C18">
        <f>VLOOKUP(A18,[1]总校正后表!$A:$Z,26,0)</f>
        <v>11.09112</v>
      </c>
    </row>
    <row r="19" spans="1:3">
      <c r="A19" t="s">
        <v>377</v>
      </c>
      <c r="B19">
        <v>-11.1373</v>
      </c>
      <c r="C19">
        <f>VLOOKUP(A19,[1]总校正后表!$A:$Z,26,0)</f>
        <v>23.25062</v>
      </c>
    </row>
    <row r="20" spans="1:3">
      <c r="A20" t="s">
        <v>223</v>
      </c>
      <c r="B20">
        <v>-10.9628</v>
      </c>
      <c r="C20">
        <f>VLOOKUP(A20,[1]总校正后表!$A:$Z,26,0)</f>
        <v>18.77282</v>
      </c>
    </row>
    <row r="21" spans="1:3">
      <c r="A21" t="s">
        <v>498</v>
      </c>
      <c r="B21">
        <v>-10.6809</v>
      </c>
      <c r="C21">
        <f>VLOOKUP(A21,[1]总校正后表!$A:$Z,26,0)</f>
        <v>10.82421</v>
      </c>
    </row>
    <row r="22" spans="1:3">
      <c r="A22" t="s">
        <v>349</v>
      </c>
      <c r="B22">
        <v>-10.3056</v>
      </c>
      <c r="C22">
        <f>VLOOKUP(A22,[1]总校正后表!$A:$Z,26,0)</f>
        <v>21.17581</v>
      </c>
    </row>
    <row r="23" spans="1:3">
      <c r="A23" t="s">
        <v>1073</v>
      </c>
      <c r="B23">
        <v>-10.2984</v>
      </c>
      <c r="C23">
        <f>VLOOKUP(A23,[1]总校正后表!$A:$Z,26,0)</f>
        <v>28.72902</v>
      </c>
    </row>
    <row r="24" spans="1:3">
      <c r="A24" t="s">
        <v>897</v>
      </c>
      <c r="B24">
        <v>-10.2597</v>
      </c>
      <c r="C24">
        <f>VLOOKUP(A24,[1]总校正后表!$A:$Z,26,0)</f>
        <v>7.59619</v>
      </c>
    </row>
    <row r="25" spans="1:3">
      <c r="A25" t="s">
        <v>361</v>
      </c>
      <c r="B25">
        <v>-10.0277</v>
      </c>
      <c r="C25">
        <f>VLOOKUP(A25,[1]总校正后表!$A:$Z,26,0)</f>
        <v>29.41049</v>
      </c>
    </row>
    <row r="26" spans="1:3">
      <c r="A26" t="s">
        <v>164</v>
      </c>
      <c r="B26">
        <v>-9.99573</v>
      </c>
      <c r="C26">
        <f>VLOOKUP(A26,[1]总校正后表!$A:$Z,26,0)</f>
        <v>32.99876</v>
      </c>
    </row>
    <row r="27" spans="1:3">
      <c r="A27" t="s">
        <v>85</v>
      </c>
      <c r="B27">
        <v>-9.9681</v>
      </c>
      <c r="C27">
        <f>VLOOKUP(A27,[1]总校正后表!$A:$Z,26,0)</f>
        <v>18.07237</v>
      </c>
    </row>
    <row r="28" spans="1:3">
      <c r="A28" t="s">
        <v>116</v>
      </c>
      <c r="B28">
        <v>-9.85913</v>
      </c>
      <c r="C28">
        <f>VLOOKUP(A28,[1]总校正后表!$A:$Z,26,0)</f>
        <v>24.01666</v>
      </c>
    </row>
    <row r="29" spans="1:3">
      <c r="A29" t="s">
        <v>658</v>
      </c>
      <c r="B29">
        <v>-9.76419</v>
      </c>
      <c r="C29">
        <f>VLOOKUP(A29,[1]总校正后表!$A:$Z,26,0)</f>
        <v>15.48209</v>
      </c>
    </row>
    <row r="30" spans="1:3">
      <c r="A30" t="s">
        <v>140</v>
      </c>
      <c r="B30">
        <v>-9.75721</v>
      </c>
      <c r="C30">
        <f>VLOOKUP(A30,[1]总校正后表!$A:$Z,26,0)</f>
        <v>7.03719</v>
      </c>
    </row>
    <row r="31" spans="1:3">
      <c r="A31" t="s">
        <v>724</v>
      </c>
      <c r="B31">
        <v>-9.73429</v>
      </c>
      <c r="C31">
        <f>VLOOKUP(A31,[1]总校正后表!$A:$Z,26,0)</f>
        <v>4.16525</v>
      </c>
    </row>
    <row r="32" spans="1:3">
      <c r="A32" t="s">
        <v>398</v>
      </c>
      <c r="B32">
        <v>-9.72076</v>
      </c>
      <c r="C32">
        <f>VLOOKUP(A32,[1]总校正后表!$A:$Z,26,0)</f>
        <v>15.28003</v>
      </c>
    </row>
    <row r="33" spans="1:3">
      <c r="A33" t="s">
        <v>603</v>
      </c>
      <c r="B33">
        <v>-9.64405</v>
      </c>
      <c r="C33">
        <f>VLOOKUP(A33,[1]总校正后表!$A:$Z,26,0)</f>
        <v>22.36409</v>
      </c>
    </row>
    <row r="34" spans="1:3">
      <c r="A34" t="s">
        <v>570</v>
      </c>
      <c r="B34">
        <v>-9.46694</v>
      </c>
      <c r="C34">
        <f>VLOOKUP(A34,[1]总校正后表!$A:$Z,26,0)</f>
        <v>24.89509</v>
      </c>
    </row>
    <row r="35" spans="1:3">
      <c r="A35" t="s">
        <v>424</v>
      </c>
      <c r="B35">
        <v>-9.45499</v>
      </c>
      <c r="C35">
        <f>VLOOKUP(A35,[1]总校正后表!$A:$Z,26,0)</f>
        <v>15.09837</v>
      </c>
    </row>
    <row r="36" spans="1:3">
      <c r="A36" t="s">
        <v>1031</v>
      </c>
      <c r="B36">
        <v>-9.42509</v>
      </c>
      <c r="C36">
        <f>VLOOKUP(A36,[1]总校正后表!$A:$Z,26,0)</f>
        <v>11.03779</v>
      </c>
    </row>
    <row r="37" spans="1:3">
      <c r="A37" t="s">
        <v>623</v>
      </c>
      <c r="B37">
        <v>-9.29328</v>
      </c>
      <c r="C37">
        <f>VLOOKUP(A37,[1]总校正后表!$A:$Z,26,0)</f>
        <v>22.68293</v>
      </c>
    </row>
    <row r="38" spans="1:3">
      <c r="A38" t="s">
        <v>622</v>
      </c>
      <c r="B38">
        <v>-9.28164</v>
      </c>
      <c r="C38">
        <f>VLOOKUP(A38,[1]总校正后表!$A:$Z,26,0)</f>
        <v>18.3606</v>
      </c>
    </row>
    <row r="39" spans="1:3">
      <c r="A39" t="s">
        <v>532</v>
      </c>
      <c r="B39">
        <v>-9.24558</v>
      </c>
      <c r="C39">
        <f>VLOOKUP(A39,[1]总校正后表!$A:$Z,26,0)</f>
        <v>23.26783</v>
      </c>
    </row>
    <row r="40" spans="1:3">
      <c r="A40" t="s">
        <v>1187</v>
      </c>
      <c r="B40">
        <v>-9.24118</v>
      </c>
      <c r="C40">
        <f>VLOOKUP(A40,[1]总校正后表!$A:$Z,26,0)</f>
        <v>29.89992</v>
      </c>
    </row>
    <row r="41" spans="1:3">
      <c r="A41" t="s">
        <v>61</v>
      </c>
      <c r="B41">
        <v>-9.15769</v>
      </c>
      <c r="C41">
        <f>VLOOKUP(A41,[1]总校正后表!$A:$Z,26,0)</f>
        <v>22.34703</v>
      </c>
    </row>
    <row r="42" spans="1:3">
      <c r="A42" t="s">
        <v>1166</v>
      </c>
      <c r="B42">
        <v>-9.14161</v>
      </c>
      <c r="C42">
        <f>VLOOKUP(A42,[1]总校正后表!$A:$Z,26,0)</f>
        <v>15.15662</v>
      </c>
    </row>
    <row r="43" spans="1:3">
      <c r="A43" t="s">
        <v>1203</v>
      </c>
      <c r="B43">
        <v>-9.04374</v>
      </c>
      <c r="C43">
        <f>VLOOKUP(A43,[1]总校正后表!$A:$Z,26,0)</f>
        <v>37.29299</v>
      </c>
    </row>
    <row r="44" spans="1:3">
      <c r="A44" t="s">
        <v>216</v>
      </c>
      <c r="B44">
        <v>-9.00089</v>
      </c>
      <c r="C44">
        <f>VLOOKUP(A44,[1]总校正后表!$A:$Z,26,0)</f>
        <v>14.87672</v>
      </c>
    </row>
    <row r="45" spans="1:3">
      <c r="A45" t="s">
        <v>34</v>
      </c>
      <c r="B45">
        <v>-8.99013</v>
      </c>
      <c r="C45">
        <f>VLOOKUP(A45,[1]总校正后表!$A:$Z,26,0)</f>
        <v>18.45929</v>
      </c>
    </row>
    <row r="46" spans="1:3">
      <c r="A46" t="s">
        <v>522</v>
      </c>
      <c r="B46">
        <v>-8.93083</v>
      </c>
      <c r="C46">
        <f>VLOOKUP(A46,[1]总校正后表!$A:$Z,26,0)</f>
        <v>12.20195</v>
      </c>
    </row>
    <row r="47" spans="1:3">
      <c r="A47" t="s">
        <v>896</v>
      </c>
      <c r="B47">
        <v>-8.87614</v>
      </c>
      <c r="C47">
        <f>VLOOKUP(A47,[1]总校正后表!$A:$Z,26,0)</f>
        <v>26.74717</v>
      </c>
    </row>
    <row r="48" spans="1:3">
      <c r="A48" t="s">
        <v>551</v>
      </c>
      <c r="B48">
        <v>-8.82277</v>
      </c>
      <c r="C48">
        <f>VLOOKUP(A48,[1]总校正后表!$A:$Z,26,0)</f>
        <v>13.13087</v>
      </c>
    </row>
    <row r="49" spans="1:3">
      <c r="A49" t="s">
        <v>1247</v>
      </c>
      <c r="B49">
        <v>-8.81784</v>
      </c>
      <c r="C49">
        <f>VLOOKUP(A49,[1]总校正后表!$A:$Z,26,0)</f>
        <v>20.85219</v>
      </c>
    </row>
    <row r="50" spans="1:3">
      <c r="A50" t="s">
        <v>175</v>
      </c>
      <c r="B50">
        <v>-8.74097</v>
      </c>
      <c r="C50">
        <f>VLOOKUP(A50,[1]总校正后表!$A:$Z,26,0)</f>
        <v>28.76992</v>
      </c>
    </row>
    <row r="51" spans="1:3">
      <c r="A51" t="s">
        <v>956</v>
      </c>
      <c r="B51">
        <v>-8.72661</v>
      </c>
      <c r="C51">
        <f>VLOOKUP(A51,[1]总校正后表!$A:$Z,26,0)</f>
        <v>28.26589</v>
      </c>
    </row>
    <row r="52" spans="1:3">
      <c r="A52" t="s">
        <v>443</v>
      </c>
      <c r="B52">
        <v>-8.64682</v>
      </c>
      <c r="C52">
        <f>VLOOKUP(A52,[1]总校正后表!$A:$Z,26,0)</f>
        <v>19.28775</v>
      </c>
    </row>
    <row r="53" spans="1:3">
      <c r="A53" t="s">
        <v>1091</v>
      </c>
      <c r="B53">
        <v>-8.62298</v>
      </c>
      <c r="C53">
        <f>VLOOKUP(A53,[1]总校正后表!$A:$Z,26,0)</f>
        <v>40.09585</v>
      </c>
    </row>
    <row r="54" spans="1:3">
      <c r="A54" t="s">
        <v>898</v>
      </c>
      <c r="B54">
        <v>-8.60654</v>
      </c>
      <c r="C54">
        <f>VLOOKUP(A54,[1]总校正后表!$A:$Z,26,0)</f>
        <v>13.31468</v>
      </c>
    </row>
    <row r="55" spans="1:3">
      <c r="A55" t="s">
        <v>666</v>
      </c>
      <c r="B55">
        <v>-8.59745</v>
      </c>
      <c r="C55">
        <f>VLOOKUP(A55,[1]总校正后表!$A:$Z,26,0)</f>
        <v>22.19646</v>
      </c>
    </row>
    <row r="56" spans="1:3">
      <c r="A56" t="s">
        <v>727</v>
      </c>
      <c r="B56">
        <v>-8.58014</v>
      </c>
      <c r="C56">
        <f>VLOOKUP(A56,[1]总校正后表!$A:$Z,26,0)</f>
        <v>19.69776</v>
      </c>
    </row>
    <row r="57" spans="1:3">
      <c r="A57" t="s">
        <v>435</v>
      </c>
      <c r="B57">
        <v>-8.54027</v>
      </c>
      <c r="C57">
        <f>VLOOKUP(A57,[1]总校正后表!$A:$Z,26,0)</f>
        <v>25.57277</v>
      </c>
    </row>
    <row r="58" spans="1:3">
      <c r="A58" t="s">
        <v>480</v>
      </c>
      <c r="B58">
        <v>-8.47025</v>
      </c>
      <c r="C58">
        <f>VLOOKUP(A58,[1]总校正后表!$A:$Z,26,0)</f>
        <v>29.72461</v>
      </c>
    </row>
    <row r="59" spans="1:3">
      <c r="A59" t="s">
        <v>179</v>
      </c>
      <c r="B59">
        <v>-8.40359</v>
      </c>
      <c r="C59">
        <f>VLOOKUP(A59,[1]总校正后表!$A:$Z,26,0)</f>
        <v>25.14515</v>
      </c>
    </row>
    <row r="60" spans="1:3">
      <c r="A60" t="s">
        <v>1018</v>
      </c>
      <c r="B60">
        <v>-8.20239</v>
      </c>
      <c r="C60">
        <f>VLOOKUP(A60,[1]总校正后表!$A:$Z,26,0)</f>
        <v>21.13176</v>
      </c>
    </row>
    <row r="61" spans="1:3">
      <c r="A61" t="s">
        <v>440</v>
      </c>
      <c r="B61">
        <v>-8.18161</v>
      </c>
      <c r="C61">
        <f>VLOOKUP(A61,[1]总校正后表!$A:$Z,26,0)</f>
        <v>35.92697</v>
      </c>
    </row>
    <row r="62" spans="1:3">
      <c r="A62" t="s">
        <v>536</v>
      </c>
      <c r="B62">
        <v>-8.16685</v>
      </c>
      <c r="C62">
        <f>VLOOKUP(A62,[1]总校正后表!$A:$Z,26,0)</f>
        <v>22.49919</v>
      </c>
    </row>
    <row r="63" spans="1:3">
      <c r="A63" t="s">
        <v>221</v>
      </c>
      <c r="B63">
        <v>-8.13781</v>
      </c>
      <c r="C63">
        <f>VLOOKUP(A63,[1]总校正后表!$A:$Z,26,0)</f>
        <v>49.67193</v>
      </c>
    </row>
    <row r="64" spans="1:3">
      <c r="A64" t="s">
        <v>616</v>
      </c>
      <c r="B64">
        <v>-8.11457</v>
      </c>
      <c r="C64">
        <f>VLOOKUP(A64,[1]总校正后表!$A:$Z,26,0)</f>
        <v>21.51213</v>
      </c>
    </row>
    <row r="65" spans="1:3">
      <c r="A65" t="s">
        <v>196</v>
      </c>
      <c r="B65">
        <v>-8.10099</v>
      </c>
      <c r="C65">
        <f>VLOOKUP(A65,[1]总校正后表!$A:$Z,26,0)</f>
        <v>32.03531</v>
      </c>
    </row>
    <row r="66" spans="1:3">
      <c r="A66" t="s">
        <v>756</v>
      </c>
      <c r="B66">
        <v>-8.08928</v>
      </c>
      <c r="C66">
        <f>VLOOKUP(A66,[1]总校正后表!$A:$Z,26,0)</f>
        <v>35.02863</v>
      </c>
    </row>
    <row r="67" spans="1:3">
      <c r="A67" t="s">
        <v>99</v>
      </c>
      <c r="B67">
        <v>-8.06834</v>
      </c>
      <c r="C67">
        <f>VLOOKUP(A67,[1]总校正后表!$A:$Z,26,0)</f>
        <v>22.68387</v>
      </c>
    </row>
    <row r="68" spans="1:3">
      <c r="A68" t="s">
        <v>44</v>
      </c>
      <c r="B68">
        <v>-8.06769</v>
      </c>
      <c r="C68">
        <f>VLOOKUP(A68,[1]总校正后表!$A:$Z,26,0)</f>
        <v>23.37857</v>
      </c>
    </row>
    <row r="69" spans="1:3">
      <c r="A69" t="s">
        <v>54</v>
      </c>
      <c r="B69">
        <v>-8.06551</v>
      </c>
      <c r="C69">
        <f>VLOOKUP(A69,[1]总校正后表!$A:$Z,26,0)</f>
        <v>20.3392</v>
      </c>
    </row>
    <row r="70" spans="1:3">
      <c r="A70" t="s">
        <v>845</v>
      </c>
      <c r="B70">
        <v>-7.95169</v>
      </c>
      <c r="C70">
        <f>VLOOKUP(A70,[1]总校正后表!$A:$Z,26,0)</f>
        <v>20.43549</v>
      </c>
    </row>
    <row r="71" spans="1:3">
      <c r="A71" t="s">
        <v>664</v>
      </c>
      <c r="B71">
        <v>-7.94706</v>
      </c>
      <c r="C71">
        <f>VLOOKUP(A71,[1]总校正后表!$A:$Z,26,0)</f>
        <v>13.53292</v>
      </c>
    </row>
    <row r="72" spans="1:3">
      <c r="A72" t="s">
        <v>857</v>
      </c>
      <c r="B72">
        <v>-7.93429</v>
      </c>
      <c r="C72">
        <f>VLOOKUP(A72,[1]总校正后表!$A:$Z,26,0)</f>
        <v>27.92265</v>
      </c>
    </row>
    <row r="73" spans="1:3">
      <c r="A73" t="s">
        <v>830</v>
      </c>
      <c r="B73">
        <v>-7.91237</v>
      </c>
      <c r="C73">
        <f>VLOOKUP(A73,[1]总校正后表!$A:$Z,26,0)</f>
        <v>18.20347</v>
      </c>
    </row>
    <row r="74" spans="1:3">
      <c r="A74" t="s">
        <v>171</v>
      </c>
      <c r="B74">
        <v>-7.89974</v>
      </c>
      <c r="C74">
        <f>VLOOKUP(A74,[1]总校正后表!$A:$Z,26,0)</f>
        <v>17.40586</v>
      </c>
    </row>
    <row r="75" spans="1:3">
      <c r="A75" t="s">
        <v>328</v>
      </c>
      <c r="B75">
        <v>-7.89324</v>
      </c>
      <c r="C75">
        <f>VLOOKUP(A75,[1]总校正后表!$A:$Z,26,0)</f>
        <v>26.88402</v>
      </c>
    </row>
    <row r="76" spans="1:3">
      <c r="A76" t="s">
        <v>97</v>
      </c>
      <c r="B76">
        <v>-7.87509</v>
      </c>
      <c r="C76">
        <f>VLOOKUP(A76,[1]总校正后表!$A:$Z,26,0)</f>
        <v>29.085</v>
      </c>
    </row>
    <row r="77" spans="1:3">
      <c r="A77" t="s">
        <v>227</v>
      </c>
      <c r="B77">
        <v>-7.81584</v>
      </c>
      <c r="C77">
        <f>VLOOKUP(A77,[1]总校正后表!$A:$Z,26,0)</f>
        <v>30.80709</v>
      </c>
    </row>
    <row r="78" spans="1:3">
      <c r="A78" t="s">
        <v>1089</v>
      </c>
      <c r="B78">
        <v>-7.79743</v>
      </c>
      <c r="C78">
        <f>VLOOKUP(A78,[1]总校正后表!$A:$Z,26,0)</f>
        <v>33.34343</v>
      </c>
    </row>
    <row r="79" spans="1:3">
      <c r="A79" t="s">
        <v>428</v>
      </c>
      <c r="B79">
        <v>-7.76321</v>
      </c>
      <c r="C79">
        <f>VLOOKUP(A79,[1]总校正后表!$A:$Z,26,0)</f>
        <v>30.89443</v>
      </c>
    </row>
    <row r="80" spans="1:3">
      <c r="A80" t="s">
        <v>952</v>
      </c>
      <c r="B80">
        <v>-7.7294</v>
      </c>
      <c r="C80">
        <f>VLOOKUP(A80,[1]总校正后表!$A:$Z,26,0)</f>
        <v>25.52347</v>
      </c>
    </row>
    <row r="81" spans="1:3">
      <c r="A81" t="s">
        <v>309</v>
      </c>
      <c r="B81">
        <v>-7.70426</v>
      </c>
      <c r="C81">
        <f>VLOOKUP(A81,[1]总校正后表!$A:$Z,26,0)</f>
        <v>35.82575</v>
      </c>
    </row>
    <row r="82" spans="1:3">
      <c r="A82" t="s">
        <v>507</v>
      </c>
      <c r="B82">
        <v>-7.68995</v>
      </c>
      <c r="C82">
        <f>VLOOKUP(A82,[1]总校正后表!$A:$Z,26,0)</f>
        <v>22.66633</v>
      </c>
    </row>
    <row r="83" spans="1:3">
      <c r="A83" t="s">
        <v>174</v>
      </c>
      <c r="B83">
        <v>-7.68255</v>
      </c>
      <c r="C83">
        <f>VLOOKUP(A83,[1]总校正后表!$A:$Z,26,0)</f>
        <v>22.64178</v>
      </c>
    </row>
    <row r="84" spans="1:3">
      <c r="A84" t="s">
        <v>1077</v>
      </c>
      <c r="B84">
        <v>-7.66318</v>
      </c>
      <c r="C84">
        <f>VLOOKUP(A84,[1]总校正后表!$A:$Z,26,0)</f>
        <v>11.18105</v>
      </c>
    </row>
    <row r="85" spans="1:3">
      <c r="A85" t="s">
        <v>92</v>
      </c>
      <c r="B85">
        <v>-7.64792</v>
      </c>
      <c r="C85">
        <f>VLOOKUP(A85,[1]总校正后表!$A:$Z,26,0)</f>
        <v>18.02997</v>
      </c>
    </row>
    <row r="86" spans="1:3">
      <c r="A86" t="s">
        <v>432</v>
      </c>
      <c r="B86">
        <v>-7.54534</v>
      </c>
      <c r="C86">
        <f>VLOOKUP(A86,[1]总校正后表!$A:$Z,26,0)</f>
        <v>21.20356</v>
      </c>
    </row>
    <row r="87" spans="1:3">
      <c r="A87" t="s">
        <v>657</v>
      </c>
      <c r="B87">
        <v>-7.53697</v>
      </c>
      <c r="C87">
        <f>VLOOKUP(A87,[1]总校正后表!$A:$Z,26,0)</f>
        <v>24.8767</v>
      </c>
    </row>
    <row r="88" spans="1:3">
      <c r="A88" t="s">
        <v>283</v>
      </c>
      <c r="B88">
        <v>-7.52666</v>
      </c>
      <c r="C88">
        <f>VLOOKUP(A88,[1]总校正后表!$A:$Z,26,0)</f>
        <v>21.58289</v>
      </c>
    </row>
    <row r="89" spans="1:3">
      <c r="A89" t="s">
        <v>824</v>
      </c>
      <c r="B89">
        <v>-7.40298</v>
      </c>
      <c r="C89">
        <f>VLOOKUP(A89,[1]总校正后表!$A:$Z,26,0)</f>
        <v>29.39042</v>
      </c>
    </row>
    <row r="90" spans="1:3">
      <c r="A90" t="s">
        <v>208</v>
      </c>
      <c r="B90">
        <v>-7.39554</v>
      </c>
      <c r="C90">
        <f>VLOOKUP(A90,[1]总校正后表!$A:$Z,26,0)</f>
        <v>24.03921</v>
      </c>
    </row>
    <row r="91" spans="1:3">
      <c r="A91" t="s">
        <v>529</v>
      </c>
      <c r="B91">
        <v>-7.36456</v>
      </c>
      <c r="C91">
        <f>VLOOKUP(A91,[1]总校正后表!$A:$Z,26,0)</f>
        <v>21.18129</v>
      </c>
    </row>
    <row r="92" spans="1:3">
      <c r="A92" t="s">
        <v>423</v>
      </c>
      <c r="B92">
        <v>-7.32618</v>
      </c>
      <c r="C92">
        <f>VLOOKUP(A92,[1]总校正后表!$A:$Z,26,0)</f>
        <v>30.54974</v>
      </c>
    </row>
    <row r="93" spans="1:3">
      <c r="A93" t="s">
        <v>453</v>
      </c>
      <c r="B93">
        <v>-7.32111</v>
      </c>
      <c r="C93">
        <f>VLOOKUP(A93,[1]总校正后表!$A:$Z,26,0)</f>
        <v>28.3826</v>
      </c>
    </row>
    <row r="94" spans="1:3">
      <c r="A94" t="s">
        <v>156</v>
      </c>
      <c r="B94">
        <v>-7.31114</v>
      </c>
      <c r="C94">
        <f>VLOOKUP(A94,[1]总校正后表!$A:$Z,26,0)</f>
        <v>10.70087</v>
      </c>
    </row>
    <row r="95" spans="1:3">
      <c r="A95" t="s">
        <v>749</v>
      </c>
      <c r="B95">
        <v>-7.30891</v>
      </c>
      <c r="C95">
        <f>VLOOKUP(A95,[1]总校正后表!$A:$Z,26,0)</f>
        <v>24.16593</v>
      </c>
    </row>
    <row r="96" spans="1:3">
      <c r="A96" t="s">
        <v>281</v>
      </c>
      <c r="B96">
        <v>-7.30142</v>
      </c>
      <c r="C96">
        <f>VLOOKUP(A96,[1]总校正后表!$A:$Z,26,0)</f>
        <v>27.97247</v>
      </c>
    </row>
    <row r="97" spans="1:3">
      <c r="A97" t="s">
        <v>806</v>
      </c>
      <c r="B97">
        <v>-7.25588</v>
      </c>
      <c r="C97">
        <f>VLOOKUP(A97,[1]总校正后表!$A:$Z,26,0)</f>
        <v>22.14436</v>
      </c>
    </row>
    <row r="98" spans="1:3">
      <c r="A98" t="s">
        <v>1213</v>
      </c>
      <c r="B98">
        <v>-7.21334</v>
      </c>
      <c r="C98">
        <f>VLOOKUP(A98,[1]总校正后表!$A:$Z,26,0)</f>
        <v>30.09696</v>
      </c>
    </row>
    <row r="99" spans="1:3">
      <c r="A99" t="s">
        <v>481</v>
      </c>
      <c r="B99">
        <v>-7.18434</v>
      </c>
      <c r="C99">
        <f>VLOOKUP(A99,[1]总校正后表!$A:$Z,26,0)</f>
        <v>19.02889</v>
      </c>
    </row>
    <row r="100" spans="1:3">
      <c r="A100" t="s">
        <v>419</v>
      </c>
      <c r="B100">
        <v>-7.1552</v>
      </c>
      <c r="C100">
        <f>VLOOKUP(A100,[1]总校正后表!$A:$Z,26,0)</f>
        <v>20.03949</v>
      </c>
    </row>
    <row r="101" spans="1:3">
      <c r="A101" t="s">
        <v>499</v>
      </c>
      <c r="B101">
        <v>-7.15411</v>
      </c>
      <c r="C101">
        <f>VLOOKUP(A101,[1]总校正后表!$A:$Z,26,0)</f>
        <v>34.67973</v>
      </c>
    </row>
    <row r="102" spans="1:3">
      <c r="A102" t="s">
        <v>494</v>
      </c>
      <c r="B102">
        <v>-7.15164</v>
      </c>
      <c r="C102">
        <f>VLOOKUP(A102,[1]总校正后表!$A:$Z,26,0)</f>
        <v>13.173</v>
      </c>
    </row>
    <row r="103" spans="1:3">
      <c r="A103" t="s">
        <v>209</v>
      </c>
      <c r="B103">
        <v>-7.11306</v>
      </c>
      <c r="C103">
        <f>VLOOKUP(A103,[1]总校正后表!$A:$Z,26,0)</f>
        <v>23.2034</v>
      </c>
    </row>
    <row r="104" spans="1:3">
      <c r="A104" t="s">
        <v>548</v>
      </c>
      <c r="B104">
        <v>-7.11182</v>
      </c>
      <c r="C104">
        <f>VLOOKUP(A104,[1]总校正后表!$A:$Z,26,0)</f>
        <v>23.8027</v>
      </c>
    </row>
    <row r="105" spans="1:3">
      <c r="A105" t="s">
        <v>813</v>
      </c>
      <c r="B105">
        <v>-7.10147</v>
      </c>
      <c r="C105">
        <f>VLOOKUP(A105,[1]总校正后表!$A:$Z,26,0)</f>
        <v>13.47089</v>
      </c>
    </row>
    <row r="106" spans="1:3">
      <c r="A106" t="s">
        <v>94</v>
      </c>
      <c r="B106">
        <v>-7.07301</v>
      </c>
      <c r="C106">
        <f>VLOOKUP(A106,[1]总校正后表!$A:$Z,26,0)</f>
        <v>23.90564</v>
      </c>
    </row>
    <row r="107" spans="1:3">
      <c r="A107" t="s">
        <v>243</v>
      </c>
      <c r="B107">
        <v>-7.06993</v>
      </c>
      <c r="C107">
        <f>VLOOKUP(A107,[1]总校正后表!$A:$Z,26,0)</f>
        <v>29.71057</v>
      </c>
    </row>
    <row r="108" spans="1:3">
      <c r="A108" t="s">
        <v>321</v>
      </c>
      <c r="B108">
        <v>-7.05858</v>
      </c>
      <c r="C108">
        <f>VLOOKUP(A108,[1]总校正后表!$A:$Z,26,0)</f>
        <v>19.34223</v>
      </c>
    </row>
    <row r="109" spans="1:3">
      <c r="A109" t="s">
        <v>456</v>
      </c>
      <c r="B109">
        <v>-7.04587</v>
      </c>
      <c r="C109">
        <f>VLOOKUP(A109,[1]总校正后表!$A:$Z,26,0)</f>
        <v>17.06639</v>
      </c>
    </row>
    <row r="110" spans="1:3">
      <c r="A110" t="s">
        <v>827</v>
      </c>
      <c r="B110">
        <v>-7.01948</v>
      </c>
      <c r="C110">
        <f>VLOOKUP(A110,[1]总校正后表!$A:$Z,26,0)</f>
        <v>38.10348</v>
      </c>
    </row>
    <row r="111" spans="1:3">
      <c r="A111" t="s">
        <v>45</v>
      </c>
      <c r="B111">
        <v>-6.99428</v>
      </c>
      <c r="C111">
        <f>VLOOKUP(A111,[1]总校正后表!$A:$Z,26,0)</f>
        <v>24.09115</v>
      </c>
    </row>
    <row r="112" spans="1:3">
      <c r="A112" t="s">
        <v>135</v>
      </c>
      <c r="B112">
        <v>-6.95821</v>
      </c>
      <c r="C112">
        <f>VLOOKUP(A112,[1]总校正后表!$A:$Z,26,0)</f>
        <v>29.13591</v>
      </c>
    </row>
    <row r="113" spans="1:3">
      <c r="A113" t="s">
        <v>948</v>
      </c>
      <c r="B113">
        <v>-6.94026</v>
      </c>
      <c r="C113">
        <f>VLOOKUP(A113,[1]总校正后表!$A:$Z,26,0)</f>
        <v>27.04813</v>
      </c>
    </row>
    <row r="114" spans="1:3">
      <c r="A114" t="s">
        <v>392</v>
      </c>
      <c r="B114">
        <v>-6.90951</v>
      </c>
      <c r="C114">
        <f>VLOOKUP(A114,[1]总校正后表!$A:$Z,26,0)</f>
        <v>28.83463</v>
      </c>
    </row>
    <row r="115" spans="1:3">
      <c r="A115" t="s">
        <v>1124</v>
      </c>
      <c r="B115">
        <v>-6.87671</v>
      </c>
      <c r="C115">
        <f>VLOOKUP(A115,[1]总校正后表!$A:$Z,26,0)</f>
        <v>27.58452</v>
      </c>
    </row>
    <row r="116" spans="1:3">
      <c r="A116" t="s">
        <v>625</v>
      </c>
      <c r="B116">
        <v>-6.86832</v>
      </c>
      <c r="C116">
        <f>VLOOKUP(A116,[1]总校正后表!$A:$Z,26,0)</f>
        <v>18.86856</v>
      </c>
    </row>
    <row r="117" spans="1:3">
      <c r="A117" t="s">
        <v>530</v>
      </c>
      <c r="B117">
        <v>-6.86762</v>
      </c>
      <c r="C117">
        <f>VLOOKUP(A117,[1]总校正后表!$A:$Z,26,0)</f>
        <v>27.26603</v>
      </c>
    </row>
    <row r="118" spans="1:3">
      <c r="A118" t="s">
        <v>745</v>
      </c>
      <c r="B118">
        <v>-6.86458</v>
      </c>
      <c r="C118">
        <f>VLOOKUP(A118,[1]总校正后表!$A:$Z,26,0)</f>
        <v>32.84293</v>
      </c>
    </row>
    <row r="119" spans="1:3">
      <c r="A119" t="s">
        <v>462</v>
      </c>
      <c r="B119">
        <v>-6.8067</v>
      </c>
      <c r="C119">
        <f>VLOOKUP(A119,[1]总校正后表!$A:$Z,26,0)</f>
        <v>19.4202</v>
      </c>
    </row>
    <row r="120" spans="1:3">
      <c r="A120" t="s">
        <v>126</v>
      </c>
      <c r="B120">
        <v>-6.79598</v>
      </c>
      <c r="C120">
        <f>VLOOKUP(A120,[1]总校正后表!$A:$Z,26,0)</f>
        <v>25.63225</v>
      </c>
    </row>
    <row r="121" spans="1:3">
      <c r="A121" t="s">
        <v>132</v>
      </c>
      <c r="B121">
        <v>-6.74211</v>
      </c>
      <c r="C121">
        <f>VLOOKUP(A121,[1]总校正后表!$A:$Z,26,0)</f>
        <v>33.53513</v>
      </c>
    </row>
    <row r="122" spans="1:3">
      <c r="A122" t="s">
        <v>111</v>
      </c>
      <c r="B122">
        <v>-6.73938</v>
      </c>
      <c r="C122">
        <f>VLOOKUP(A122,[1]总校正后表!$A:$Z,26,0)</f>
        <v>31.25693</v>
      </c>
    </row>
    <row r="123" spans="1:3">
      <c r="A123" t="s">
        <v>1152</v>
      </c>
      <c r="B123">
        <v>-6.68437</v>
      </c>
      <c r="C123">
        <f>VLOOKUP(A123,[1]总校正后表!$A:$Z,26,0)</f>
        <v>29.34609</v>
      </c>
    </row>
    <row r="124" spans="1:3">
      <c r="A124" t="s">
        <v>329</v>
      </c>
      <c r="B124">
        <v>-6.67006</v>
      </c>
      <c r="C124">
        <f>VLOOKUP(A124,[1]总校正后表!$A:$Z,26,0)</f>
        <v>17.68575</v>
      </c>
    </row>
    <row r="125" spans="1:3">
      <c r="A125" t="s">
        <v>161</v>
      </c>
      <c r="B125">
        <v>-6.66781</v>
      </c>
      <c r="C125">
        <f>VLOOKUP(A125,[1]总校正后表!$A:$Z,26,0)</f>
        <v>18.92682</v>
      </c>
    </row>
    <row r="126" spans="1:3">
      <c r="A126" t="s">
        <v>1084</v>
      </c>
      <c r="B126">
        <v>-6.65971</v>
      </c>
      <c r="C126">
        <f>VLOOKUP(A126,[1]总校正后表!$A:$Z,26,0)</f>
        <v>12.58922</v>
      </c>
    </row>
    <row r="127" spans="1:3">
      <c r="A127" t="s">
        <v>699</v>
      </c>
      <c r="B127">
        <v>-6.63763</v>
      </c>
      <c r="C127">
        <f>VLOOKUP(A127,[1]总校正后表!$A:$Z,26,0)</f>
        <v>23.28253</v>
      </c>
    </row>
    <row r="128" spans="1:3">
      <c r="A128" t="s">
        <v>681</v>
      </c>
      <c r="B128">
        <v>-6.62995</v>
      </c>
      <c r="C128">
        <f>VLOOKUP(A128,[1]总校正后表!$A:$Z,26,0)</f>
        <v>27.16779</v>
      </c>
    </row>
    <row r="129" spans="1:3">
      <c r="A129" t="s">
        <v>308</v>
      </c>
      <c r="B129">
        <v>-6.61038</v>
      </c>
      <c r="C129">
        <f>VLOOKUP(A129,[1]总校正后表!$A:$Z,26,0)</f>
        <v>36.71723</v>
      </c>
    </row>
    <row r="130" spans="1:3">
      <c r="A130" t="s">
        <v>689</v>
      </c>
      <c r="B130">
        <v>-6.60732</v>
      </c>
      <c r="C130">
        <f>VLOOKUP(A130,[1]总校正后表!$A:$Z,26,0)</f>
        <v>18.5668</v>
      </c>
    </row>
    <row r="131" spans="1:3">
      <c r="A131" t="s">
        <v>202</v>
      </c>
      <c r="B131">
        <v>-6.58577</v>
      </c>
      <c r="C131">
        <f>VLOOKUP(A131,[1]总校正后表!$A:$Z,26,0)</f>
        <v>24.94859</v>
      </c>
    </row>
    <row r="132" spans="1:3">
      <c r="A132" t="s">
        <v>695</v>
      </c>
      <c r="B132">
        <v>-6.57511</v>
      </c>
      <c r="C132">
        <f>VLOOKUP(A132,[1]总校正后表!$A:$Z,26,0)</f>
        <v>31.65362</v>
      </c>
    </row>
    <row r="133" spans="1:3">
      <c r="A133" t="s">
        <v>906</v>
      </c>
      <c r="B133">
        <v>-6.50363</v>
      </c>
      <c r="C133">
        <f>VLOOKUP(A133,[1]总校正后表!$A:$Z,26,0)</f>
        <v>12.94359</v>
      </c>
    </row>
    <row r="134" spans="1:3">
      <c r="A134" t="s">
        <v>67</v>
      </c>
      <c r="B134">
        <v>-6.475</v>
      </c>
      <c r="C134">
        <f>VLOOKUP(A134,[1]总校正后表!$A:$Z,26,0)</f>
        <v>22.55537</v>
      </c>
    </row>
    <row r="135" spans="1:3">
      <c r="A135" t="s">
        <v>86</v>
      </c>
      <c r="B135">
        <v>-6.47174</v>
      </c>
      <c r="C135">
        <f>VLOOKUP(A135,[1]总校正后表!$A:$Z,26,0)</f>
        <v>13.09102</v>
      </c>
    </row>
    <row r="136" spans="1:3">
      <c r="A136" t="s">
        <v>916</v>
      </c>
      <c r="B136">
        <v>-6.44776</v>
      </c>
      <c r="C136">
        <f>VLOOKUP(A136,[1]总校正后表!$A:$Z,26,0)</f>
        <v>21.08522</v>
      </c>
    </row>
    <row r="137" spans="1:3">
      <c r="A137" t="s">
        <v>291</v>
      </c>
      <c r="B137">
        <v>-6.43555</v>
      </c>
      <c r="C137">
        <f>VLOOKUP(A137,[1]总校正后表!$A:$Z,26,0)</f>
        <v>36.63917</v>
      </c>
    </row>
    <row r="138" spans="1:3">
      <c r="A138" t="s">
        <v>774</v>
      </c>
      <c r="B138">
        <v>-6.41822</v>
      </c>
      <c r="C138">
        <f>VLOOKUP(A138,[1]总校正后表!$A:$Z,26,0)</f>
        <v>28.98517</v>
      </c>
    </row>
    <row r="139" spans="1:3">
      <c r="A139" t="s">
        <v>1244</v>
      </c>
      <c r="B139">
        <v>-6.41389</v>
      </c>
      <c r="C139">
        <f>VLOOKUP(A139,[1]总校正后表!$A:$Z,26,0)</f>
        <v>26.93527</v>
      </c>
    </row>
    <row r="140" spans="1:3">
      <c r="A140" t="s">
        <v>984</v>
      </c>
      <c r="B140">
        <v>-6.40045</v>
      </c>
      <c r="C140">
        <f>VLOOKUP(A140,[1]总校正后表!$A:$Z,26,0)</f>
        <v>23.83306</v>
      </c>
    </row>
    <row r="141" spans="1:3">
      <c r="A141" t="s">
        <v>225</v>
      </c>
      <c r="B141">
        <v>-6.36598</v>
      </c>
      <c r="C141">
        <f>VLOOKUP(A141,[1]总校正后表!$A:$Z,26,0)</f>
        <v>32.56376</v>
      </c>
    </row>
    <row r="142" spans="1:3">
      <c r="A142" t="s">
        <v>119</v>
      </c>
      <c r="B142">
        <v>-6.34718</v>
      </c>
      <c r="C142">
        <f>VLOOKUP(A142,[1]总校正后表!$A:$Z,26,0)</f>
        <v>18.84599</v>
      </c>
    </row>
    <row r="143" spans="1:3">
      <c r="A143" t="s">
        <v>105</v>
      </c>
      <c r="B143">
        <v>-6.34569</v>
      </c>
      <c r="C143">
        <f>VLOOKUP(A143,[1]总校正后表!$A:$Z,26,0)</f>
        <v>28.53946</v>
      </c>
    </row>
    <row r="144" spans="1:3">
      <c r="A144" t="s">
        <v>572</v>
      </c>
      <c r="B144">
        <v>-6.3059</v>
      </c>
      <c r="C144">
        <f>VLOOKUP(A144,[1]总校正后表!$A:$Z,26,0)</f>
        <v>27.37056</v>
      </c>
    </row>
    <row r="145" spans="1:3">
      <c r="A145" t="s">
        <v>719</v>
      </c>
      <c r="B145">
        <v>-6.30106</v>
      </c>
      <c r="C145">
        <f>VLOOKUP(A145,[1]总校正后表!$A:$Z,26,0)</f>
        <v>25.5646</v>
      </c>
    </row>
    <row r="146" spans="1:3">
      <c r="A146" t="s">
        <v>638</v>
      </c>
      <c r="B146">
        <v>-6.27781</v>
      </c>
      <c r="C146">
        <f>VLOOKUP(A146,[1]总校正后表!$A:$Z,26,0)</f>
        <v>21.44929</v>
      </c>
    </row>
    <row r="147" spans="1:3">
      <c r="A147" t="s">
        <v>378</v>
      </c>
      <c r="B147">
        <v>-6.27581</v>
      </c>
      <c r="C147">
        <f>VLOOKUP(A147,[1]总校正后表!$A:$Z,26,0)</f>
        <v>27.91236</v>
      </c>
    </row>
    <row r="148" spans="1:3">
      <c r="A148" t="s">
        <v>1006</v>
      </c>
      <c r="B148">
        <v>-6.24715</v>
      </c>
      <c r="C148">
        <f>VLOOKUP(A148,[1]总校正后表!$A:$Z,26,0)</f>
        <v>16.61217</v>
      </c>
    </row>
    <row r="149" spans="1:3">
      <c r="A149" t="s">
        <v>823</v>
      </c>
      <c r="B149">
        <v>-6.22676</v>
      </c>
      <c r="C149">
        <f>VLOOKUP(A149,[1]总校正后表!$A:$Z,26,0)</f>
        <v>17.91009</v>
      </c>
    </row>
    <row r="150" spans="1:3">
      <c r="A150" t="s">
        <v>703</v>
      </c>
      <c r="B150">
        <v>-6.20624</v>
      </c>
      <c r="C150">
        <f>VLOOKUP(A150,[1]总校正后表!$A:$Z,26,0)</f>
        <v>20.45543</v>
      </c>
    </row>
    <row r="151" spans="1:3">
      <c r="A151" t="s">
        <v>421</v>
      </c>
      <c r="B151">
        <v>-6.1906</v>
      </c>
      <c r="C151">
        <f>VLOOKUP(A151,[1]总校正后表!$A:$Z,26,0)</f>
        <v>20.59353</v>
      </c>
    </row>
    <row r="152" spans="1:3">
      <c r="A152" t="s">
        <v>384</v>
      </c>
      <c r="B152">
        <v>-6.16176</v>
      </c>
      <c r="C152">
        <f>VLOOKUP(A152,[1]总校正后表!$A:$Z,26,0)</f>
        <v>26.77019</v>
      </c>
    </row>
    <row r="153" spans="1:3">
      <c r="A153" t="s">
        <v>70</v>
      </c>
      <c r="B153">
        <v>-6.07413</v>
      </c>
      <c r="C153">
        <f>VLOOKUP(A153,[1]总校正后表!$A:$Z,26,0)</f>
        <v>31.24919</v>
      </c>
    </row>
    <row r="154" spans="1:3">
      <c r="A154" t="s">
        <v>629</v>
      </c>
      <c r="B154">
        <v>-6.06221</v>
      </c>
      <c r="C154">
        <f>VLOOKUP(A154,[1]总校正后表!$A:$Z,26,0)</f>
        <v>27.63432</v>
      </c>
    </row>
    <row r="155" spans="1:3">
      <c r="A155" t="s">
        <v>596</v>
      </c>
      <c r="B155">
        <v>-6.04962</v>
      </c>
      <c r="C155">
        <f>VLOOKUP(A155,[1]总校正后表!$A:$Z,26,0)</f>
        <v>23.49595</v>
      </c>
    </row>
    <row r="156" spans="1:3">
      <c r="A156" t="s">
        <v>320</v>
      </c>
      <c r="B156">
        <v>-5.98689</v>
      </c>
      <c r="C156">
        <f>VLOOKUP(A156,[1]总校正后表!$A:$Z,26,0)</f>
        <v>13.57868</v>
      </c>
    </row>
    <row r="157" spans="1:3">
      <c r="A157" t="s">
        <v>496</v>
      </c>
      <c r="B157">
        <v>-5.97298</v>
      </c>
      <c r="C157">
        <f>VLOOKUP(A157,[1]总校正后表!$A:$Z,26,0)</f>
        <v>30.56213</v>
      </c>
    </row>
    <row r="158" spans="1:3">
      <c r="A158" t="s">
        <v>809</v>
      </c>
      <c r="B158">
        <v>-5.96875</v>
      </c>
      <c r="C158">
        <f>VLOOKUP(A158,[1]总校正后表!$A:$Z,26,0)</f>
        <v>13.7507</v>
      </c>
    </row>
    <row r="159" spans="1:3">
      <c r="A159" t="s">
        <v>1138</v>
      </c>
      <c r="B159">
        <v>-5.9625</v>
      </c>
      <c r="C159">
        <f>VLOOKUP(A159,[1]总校正后表!$A:$Z,26,0)</f>
        <v>23.03488</v>
      </c>
    </row>
    <row r="160" spans="1:3">
      <c r="A160" t="s">
        <v>888</v>
      </c>
      <c r="B160">
        <v>-5.95265</v>
      </c>
      <c r="C160">
        <f>VLOOKUP(A160,[1]总校正后表!$A:$Z,26,0)</f>
        <v>29.36818</v>
      </c>
    </row>
    <row r="161" spans="1:3">
      <c r="A161" t="s">
        <v>106</v>
      </c>
      <c r="B161">
        <v>-5.94788</v>
      </c>
      <c r="C161">
        <f>VLOOKUP(A161,[1]总校正后表!$A:$Z,26,0)</f>
        <v>29.31813</v>
      </c>
    </row>
    <row r="162" spans="1:3">
      <c r="A162" t="s">
        <v>182</v>
      </c>
      <c r="B162">
        <v>-5.94259</v>
      </c>
      <c r="C162">
        <f>VLOOKUP(A162,[1]总校正后表!$A:$Z,26,0)</f>
        <v>34.56466</v>
      </c>
    </row>
    <row r="163" spans="1:3">
      <c r="A163" t="s">
        <v>759</v>
      </c>
      <c r="B163">
        <v>-5.90916</v>
      </c>
      <c r="C163">
        <f>VLOOKUP(A163,[1]总校正后表!$A:$Z,26,0)</f>
        <v>31.30266</v>
      </c>
    </row>
    <row r="164" spans="1:3">
      <c r="A164" t="s">
        <v>317</v>
      </c>
      <c r="B164">
        <v>-5.88678</v>
      </c>
      <c r="C164">
        <f>VLOOKUP(A164,[1]总校正后表!$A:$Z,26,0)</f>
        <v>15.82439</v>
      </c>
    </row>
    <row r="165" spans="1:3">
      <c r="A165" t="s">
        <v>691</v>
      </c>
      <c r="B165">
        <v>-5.88158</v>
      </c>
      <c r="C165">
        <f>VLOOKUP(A165,[1]总校正后表!$A:$Z,26,0)</f>
        <v>30.21963</v>
      </c>
    </row>
    <row r="166" spans="1:3">
      <c r="A166" t="s">
        <v>801</v>
      </c>
      <c r="B166">
        <v>-5.87918</v>
      </c>
      <c r="C166">
        <f>VLOOKUP(A166,[1]总校正后表!$A:$Z,26,0)</f>
        <v>41.12219</v>
      </c>
    </row>
    <row r="167" spans="1:3">
      <c r="A167" t="s">
        <v>964</v>
      </c>
      <c r="B167">
        <v>-5.87902</v>
      </c>
      <c r="C167">
        <f>VLOOKUP(A167,[1]总校正后表!$A:$Z,26,0)</f>
        <v>29.03887</v>
      </c>
    </row>
    <row r="168" spans="1:3">
      <c r="A168" t="s">
        <v>399</v>
      </c>
      <c r="B168">
        <v>-5.86629</v>
      </c>
      <c r="C168">
        <f>VLOOKUP(A168,[1]总校正后表!$A:$Z,26,0)</f>
        <v>37.42672</v>
      </c>
    </row>
    <row r="169" spans="1:3">
      <c r="A169" t="s">
        <v>33</v>
      </c>
      <c r="B169">
        <v>-5.85366</v>
      </c>
      <c r="C169">
        <f>VLOOKUP(A169,[1]总校正后表!$A:$Z,26,0)</f>
        <v>32.11317</v>
      </c>
    </row>
    <row r="170" spans="1:3">
      <c r="A170" t="s">
        <v>628</v>
      </c>
      <c r="B170">
        <v>-5.84521</v>
      </c>
      <c r="C170">
        <f>VLOOKUP(A170,[1]总校正后表!$A:$Z,26,0)</f>
        <v>34.52239</v>
      </c>
    </row>
    <row r="171" spans="1:3">
      <c r="A171" t="s">
        <v>811</v>
      </c>
      <c r="B171">
        <v>-5.83588</v>
      </c>
      <c r="C171">
        <f>VLOOKUP(A171,[1]总校正后表!$A:$Z,26,0)</f>
        <v>31.30389</v>
      </c>
    </row>
    <row r="172" spans="1:3">
      <c r="A172" t="s">
        <v>688</v>
      </c>
      <c r="B172">
        <v>-5.80283</v>
      </c>
      <c r="C172">
        <f>VLOOKUP(A172,[1]总校正后表!$A:$Z,26,0)</f>
        <v>27.29798</v>
      </c>
    </row>
    <row r="173" spans="1:3">
      <c r="A173" t="s">
        <v>22</v>
      </c>
      <c r="B173">
        <v>-5.78388</v>
      </c>
      <c r="C173">
        <f>VLOOKUP(A173,[1]总校正后表!$A:$Z,26,0)</f>
        <v>43.76687</v>
      </c>
    </row>
    <row r="174" spans="1:3">
      <c r="A174" t="s">
        <v>100</v>
      </c>
      <c r="B174">
        <v>-5.77927</v>
      </c>
      <c r="C174">
        <f>VLOOKUP(A174,[1]总校正后表!$A:$Z,26,0)</f>
        <v>26.15379</v>
      </c>
    </row>
    <row r="175" spans="1:3">
      <c r="A175" t="s">
        <v>271</v>
      </c>
      <c r="B175">
        <v>-5.74853</v>
      </c>
      <c r="C175">
        <f>VLOOKUP(A175,[1]总校正后表!$A:$Z,26,0)</f>
        <v>17.30844</v>
      </c>
    </row>
    <row r="176" spans="1:3">
      <c r="A176" t="s">
        <v>1149</v>
      </c>
      <c r="B176">
        <v>-5.74433</v>
      </c>
      <c r="C176">
        <f>VLOOKUP(A176,[1]总校正后表!$A:$Z,26,0)</f>
        <v>21.71939</v>
      </c>
    </row>
    <row r="177" spans="1:3">
      <c r="A177" t="s">
        <v>172</v>
      </c>
      <c r="B177">
        <v>-5.73424</v>
      </c>
      <c r="C177">
        <f>VLOOKUP(A177,[1]总校正后表!$A:$Z,26,0)</f>
        <v>8.55428</v>
      </c>
    </row>
    <row r="178" spans="1:3">
      <c r="A178" t="s">
        <v>183</v>
      </c>
      <c r="B178">
        <v>-5.72246</v>
      </c>
      <c r="C178">
        <f>VLOOKUP(A178,[1]总校正后表!$A:$Z,26,0)</f>
        <v>26.04127</v>
      </c>
    </row>
    <row r="179" spans="1:3">
      <c r="A179" t="s">
        <v>832</v>
      </c>
      <c r="B179">
        <v>-5.70766</v>
      </c>
      <c r="C179">
        <f>VLOOKUP(A179,[1]总校正后表!$A:$Z,26,0)</f>
        <v>27.31092</v>
      </c>
    </row>
    <row r="180" spans="1:3">
      <c r="A180" t="s">
        <v>697</v>
      </c>
      <c r="B180">
        <v>-5.70476</v>
      </c>
      <c r="C180">
        <f>VLOOKUP(A180,[1]总校正后表!$A:$Z,26,0)</f>
        <v>20.99408</v>
      </c>
    </row>
    <row r="181" spans="1:3">
      <c r="A181" t="s">
        <v>636</v>
      </c>
      <c r="B181">
        <v>-5.70243</v>
      </c>
      <c r="C181">
        <f>VLOOKUP(A181,[1]总校正后表!$A:$Z,26,0)</f>
        <v>29.47385</v>
      </c>
    </row>
    <row r="182" spans="1:3">
      <c r="A182" t="s">
        <v>50</v>
      </c>
      <c r="B182">
        <v>-5.67488</v>
      </c>
      <c r="C182">
        <f>VLOOKUP(A182,[1]总校正后表!$A:$Z,26,0)</f>
        <v>28.93882</v>
      </c>
    </row>
    <row r="183" spans="1:3">
      <c r="A183" t="s">
        <v>647</v>
      </c>
      <c r="B183">
        <v>-5.67287</v>
      </c>
      <c r="C183">
        <f>VLOOKUP(A183,[1]总校正后表!$A:$Z,26,0)</f>
        <v>17.75848</v>
      </c>
    </row>
    <row r="184" spans="1:3">
      <c r="A184" t="s">
        <v>834</v>
      </c>
      <c r="B184">
        <v>-5.65167</v>
      </c>
      <c r="C184">
        <f>VLOOKUP(A184,[1]总校正后表!$A:$Z,26,0)</f>
        <v>38.66669</v>
      </c>
    </row>
    <row r="185" spans="1:3">
      <c r="A185" t="s">
        <v>46</v>
      </c>
      <c r="B185">
        <v>-5.62063</v>
      </c>
      <c r="C185">
        <f>VLOOKUP(A185,[1]总校正后表!$A:$Z,26,0)</f>
        <v>23.19661</v>
      </c>
    </row>
    <row r="186" spans="1:3">
      <c r="A186" t="s">
        <v>39</v>
      </c>
      <c r="B186">
        <v>-5.60909</v>
      </c>
      <c r="C186">
        <f>VLOOKUP(A186,[1]总校正后表!$A:$Z,26,0)</f>
        <v>21.81479</v>
      </c>
    </row>
    <row r="187" spans="1:3">
      <c r="A187" t="s">
        <v>1065</v>
      </c>
      <c r="B187">
        <v>-5.57533</v>
      </c>
      <c r="C187">
        <f>VLOOKUP(A187,[1]总校正后表!$A:$Z,26,0)</f>
        <v>40.49497</v>
      </c>
    </row>
    <row r="188" spans="1:3">
      <c r="A188" t="s">
        <v>1021</v>
      </c>
      <c r="B188">
        <v>-5.57514</v>
      </c>
      <c r="C188">
        <f>VLOOKUP(A188,[1]总校正后表!$A:$Z,26,0)</f>
        <v>26.59413</v>
      </c>
    </row>
    <row r="189" spans="1:3">
      <c r="A189" t="s">
        <v>1264</v>
      </c>
      <c r="B189">
        <v>-5.46119</v>
      </c>
      <c r="C189">
        <f>VLOOKUP(A189,[1]总校正后表!$A:$Z,26,0)</f>
        <v>21.74822</v>
      </c>
    </row>
    <row r="190" spans="1:3">
      <c r="A190" t="s">
        <v>1212</v>
      </c>
      <c r="B190">
        <v>-5.45522</v>
      </c>
      <c r="C190">
        <f>VLOOKUP(A190,[1]总校正后表!$A:$Z,26,0)</f>
        <v>22.79973</v>
      </c>
    </row>
    <row r="191" spans="1:3">
      <c r="A191" t="s">
        <v>42</v>
      </c>
      <c r="B191">
        <v>-5.41514</v>
      </c>
      <c r="C191">
        <f>VLOOKUP(A191,[1]总校正后表!$A:$Z,26,0)</f>
        <v>18.55045</v>
      </c>
    </row>
    <row r="192" spans="1:3">
      <c r="A192" t="s">
        <v>58</v>
      </c>
      <c r="B192">
        <v>-5.41053</v>
      </c>
      <c r="C192">
        <f>VLOOKUP(A192,[1]总校正后表!$A:$Z,26,0)</f>
        <v>23.76376</v>
      </c>
    </row>
    <row r="193" spans="1:3">
      <c r="A193" t="s">
        <v>778</v>
      </c>
      <c r="B193">
        <v>-5.40095</v>
      </c>
      <c r="C193">
        <f>VLOOKUP(A193,[1]总校正后表!$A:$Z,26,0)</f>
        <v>30.34319</v>
      </c>
    </row>
    <row r="194" spans="1:3">
      <c r="A194" t="s">
        <v>569</v>
      </c>
      <c r="B194">
        <v>-5.3998</v>
      </c>
      <c r="C194">
        <f>VLOOKUP(A194,[1]总校正后表!$A:$Z,26,0)</f>
        <v>35.04022</v>
      </c>
    </row>
    <row r="195" spans="1:3">
      <c r="A195" t="s">
        <v>505</v>
      </c>
      <c r="B195">
        <v>-5.3868</v>
      </c>
      <c r="C195">
        <f>VLOOKUP(A195,[1]总校正后表!$A:$Z,26,0)</f>
        <v>29.45787</v>
      </c>
    </row>
    <row r="196" spans="1:3">
      <c r="A196" t="s">
        <v>667</v>
      </c>
      <c r="B196">
        <v>-5.37804</v>
      </c>
      <c r="C196">
        <f>VLOOKUP(A196,[1]总校正后表!$A:$Z,26,0)</f>
        <v>20.60143</v>
      </c>
    </row>
    <row r="197" spans="1:3">
      <c r="A197" t="s">
        <v>404</v>
      </c>
      <c r="B197">
        <v>-5.37415</v>
      </c>
      <c r="C197">
        <f>VLOOKUP(A197,[1]总校正后表!$A:$Z,26,0)</f>
        <v>35.61442</v>
      </c>
    </row>
    <row r="198" spans="1:3">
      <c r="A198" t="s">
        <v>16</v>
      </c>
      <c r="B198">
        <v>-5.3719</v>
      </c>
      <c r="C198">
        <f>VLOOKUP(A198,[1]总校正后表!$A:$Z,26,0)</f>
        <v>34.88169</v>
      </c>
    </row>
    <row r="199" spans="1:3">
      <c r="A199" t="s">
        <v>244</v>
      </c>
      <c r="B199">
        <v>-5.36806</v>
      </c>
      <c r="C199">
        <f>VLOOKUP(A199,[1]总校正后表!$A:$Z,26,0)</f>
        <v>25.65228</v>
      </c>
    </row>
    <row r="200" spans="1:3">
      <c r="A200" t="s">
        <v>1003</v>
      </c>
      <c r="B200">
        <v>-5.3248</v>
      </c>
      <c r="C200">
        <f>VLOOKUP(A200,[1]总校正后表!$A:$Z,26,0)</f>
        <v>34.25662</v>
      </c>
    </row>
    <row r="201" spans="1:3">
      <c r="A201" t="s">
        <v>944</v>
      </c>
      <c r="B201">
        <v>-5.32187</v>
      </c>
      <c r="C201">
        <f>VLOOKUP(A201,[1]总校正后表!$A:$Z,26,0)</f>
        <v>39.09646</v>
      </c>
    </row>
    <row r="202" spans="1:3">
      <c r="A202" t="s">
        <v>381</v>
      </c>
      <c r="B202">
        <v>-5.30586</v>
      </c>
      <c r="C202">
        <f>VLOOKUP(A202,[1]总校正后表!$A:$Z,26,0)</f>
        <v>30.62058</v>
      </c>
    </row>
    <row r="203" spans="1:3">
      <c r="A203" t="s">
        <v>523</v>
      </c>
      <c r="B203">
        <v>-5.27898</v>
      </c>
      <c r="C203">
        <f>VLOOKUP(A203,[1]总校正后表!$A:$Z,26,0)</f>
        <v>37.1587</v>
      </c>
    </row>
    <row r="204" spans="1:3">
      <c r="A204" t="s">
        <v>201</v>
      </c>
      <c r="B204">
        <v>-5.26425</v>
      </c>
      <c r="C204">
        <f>VLOOKUP(A204,[1]总校正后表!$A:$Z,26,0)</f>
        <v>44.53417</v>
      </c>
    </row>
    <row r="205" spans="1:3">
      <c r="A205" t="s">
        <v>2</v>
      </c>
      <c r="B205">
        <v>-5.26331</v>
      </c>
      <c r="C205">
        <f>VLOOKUP(A205,[1]总校正后表!$A:$Z,26,0)</f>
        <v>33.06842</v>
      </c>
    </row>
    <row r="206" spans="1:3">
      <c r="A206" t="s">
        <v>493</v>
      </c>
      <c r="B206">
        <v>-5.25614</v>
      </c>
      <c r="C206">
        <f>VLOOKUP(A206,[1]总校正后表!$A:$Z,26,0)</f>
        <v>30.61509</v>
      </c>
    </row>
    <row r="207" spans="1:3">
      <c r="A207" t="s">
        <v>1030</v>
      </c>
      <c r="B207">
        <v>-5.24662</v>
      </c>
      <c r="C207">
        <f>VLOOKUP(A207,[1]总校正后表!$A:$Z,26,0)</f>
        <v>28.33063</v>
      </c>
    </row>
    <row r="208" spans="1:3">
      <c r="A208" t="s">
        <v>969</v>
      </c>
      <c r="B208">
        <v>-5.24347</v>
      </c>
      <c r="C208">
        <f>VLOOKUP(A208,[1]总校正后表!$A:$Z,26,0)</f>
        <v>30.43191</v>
      </c>
    </row>
    <row r="209" spans="1:3">
      <c r="A209" t="s">
        <v>871</v>
      </c>
      <c r="B209">
        <v>-5.23126</v>
      </c>
      <c r="C209">
        <f>VLOOKUP(A209,[1]总校正后表!$A:$Z,26,0)</f>
        <v>28.81957</v>
      </c>
    </row>
    <row r="210" spans="1:3">
      <c r="A210" t="s">
        <v>177</v>
      </c>
      <c r="B210">
        <v>-5.21885</v>
      </c>
      <c r="C210">
        <f>VLOOKUP(A210,[1]总校正后表!$A:$Z,26,0)</f>
        <v>25.6709</v>
      </c>
    </row>
    <row r="211" spans="1:3">
      <c r="A211" t="s">
        <v>109</v>
      </c>
      <c r="B211">
        <v>-5.20936</v>
      </c>
      <c r="C211">
        <f>VLOOKUP(A211,[1]总校正后表!$A:$Z,26,0)</f>
        <v>22.65369</v>
      </c>
    </row>
    <row r="212" spans="1:3">
      <c r="A212" t="s">
        <v>463</v>
      </c>
      <c r="B212">
        <v>-5.20047</v>
      </c>
      <c r="C212">
        <f>VLOOKUP(A212,[1]总校正后表!$A:$Z,26,0)</f>
        <v>16.71002</v>
      </c>
    </row>
    <row r="213" spans="1:3">
      <c r="A213" t="s">
        <v>1109</v>
      </c>
      <c r="B213">
        <v>-5.19613</v>
      </c>
      <c r="C213">
        <f>VLOOKUP(A213,[1]总校正后表!$A:$Z,26,0)</f>
        <v>18.32569</v>
      </c>
    </row>
    <row r="214" spans="1:3">
      <c r="A214" t="s">
        <v>199</v>
      </c>
      <c r="B214">
        <v>-5.19203</v>
      </c>
      <c r="C214">
        <f>VLOOKUP(A214,[1]总校正后表!$A:$Z,26,0)</f>
        <v>26.35579</v>
      </c>
    </row>
    <row r="215" spans="1:3">
      <c r="A215" t="s">
        <v>595</v>
      </c>
      <c r="B215">
        <v>-5.18839</v>
      </c>
      <c r="C215">
        <f>VLOOKUP(A215,[1]总校正后表!$A:$Z,26,0)</f>
        <v>32.35586</v>
      </c>
    </row>
    <row r="216" spans="1:3">
      <c r="A216" t="s">
        <v>1095</v>
      </c>
      <c r="B216">
        <v>-5.15957</v>
      </c>
      <c r="C216">
        <f>VLOOKUP(A216,[1]总校正后表!$A:$Z,26,0)</f>
        <v>16.56213</v>
      </c>
    </row>
    <row r="217" spans="1:3">
      <c r="A217" t="s">
        <v>497</v>
      </c>
      <c r="B217">
        <v>-5.14267</v>
      </c>
      <c r="C217">
        <f>VLOOKUP(A217,[1]总校正后表!$A:$Z,26,0)</f>
        <v>10.27869</v>
      </c>
    </row>
    <row r="218" spans="1:3">
      <c r="A218" t="s">
        <v>1142</v>
      </c>
      <c r="B218">
        <v>-5.12884</v>
      </c>
      <c r="C218">
        <f>VLOOKUP(A218,[1]总校正后表!$A:$Z,26,0)</f>
        <v>20.95105</v>
      </c>
    </row>
    <row r="219" spans="1:3">
      <c r="A219" t="s">
        <v>82</v>
      </c>
      <c r="B219">
        <v>-5.12695</v>
      </c>
      <c r="C219">
        <f>VLOOKUP(A219,[1]总校正后表!$A:$Z,26,0)</f>
        <v>34.49082</v>
      </c>
    </row>
    <row r="220" spans="1:3">
      <c r="A220" t="s">
        <v>987</v>
      </c>
      <c r="B220">
        <v>-5.09774</v>
      </c>
      <c r="C220">
        <f>VLOOKUP(A220,[1]总校正后表!$A:$Z,26,0)</f>
        <v>23.90627</v>
      </c>
    </row>
    <row r="221" spans="1:3">
      <c r="A221" t="s">
        <v>313</v>
      </c>
      <c r="B221">
        <v>-5.06932</v>
      </c>
      <c r="C221">
        <f>VLOOKUP(A221,[1]总校正后表!$A:$Z,26,0)</f>
        <v>39.67716</v>
      </c>
    </row>
    <row r="222" spans="1:3">
      <c r="A222" t="s">
        <v>71</v>
      </c>
      <c r="B222">
        <v>-5.05912</v>
      </c>
      <c r="C222">
        <f>VLOOKUP(A222,[1]总校正后表!$A:$Z,26,0)</f>
        <v>23.73856</v>
      </c>
    </row>
    <row r="223" spans="1:3">
      <c r="A223" t="s">
        <v>1226</v>
      </c>
      <c r="B223">
        <v>-5.036</v>
      </c>
      <c r="C223">
        <f>VLOOKUP(A223,[1]总校正后表!$A:$Z,26,0)</f>
        <v>21.38632</v>
      </c>
    </row>
    <row r="224" spans="1:3">
      <c r="A224" t="s">
        <v>702</v>
      </c>
      <c r="B224">
        <v>-4.99078</v>
      </c>
      <c r="C224">
        <f>VLOOKUP(A224,[1]总校正后表!$A:$Z,26,0)</f>
        <v>24.20799</v>
      </c>
    </row>
    <row r="225" spans="1:3">
      <c r="A225" t="s">
        <v>51</v>
      </c>
      <c r="B225">
        <v>-4.97954</v>
      </c>
      <c r="C225">
        <f>VLOOKUP(A225,[1]总校正后表!$A:$Z,26,0)</f>
        <v>38.43224</v>
      </c>
    </row>
    <row r="226" spans="1:3">
      <c r="A226" t="s">
        <v>839</v>
      </c>
      <c r="B226">
        <v>-4.94991</v>
      </c>
      <c r="C226">
        <f>VLOOKUP(A226,[1]总校正后表!$A:$Z,26,0)</f>
        <v>29.65876</v>
      </c>
    </row>
    <row r="227" spans="1:3">
      <c r="A227" t="s">
        <v>970</v>
      </c>
      <c r="B227">
        <v>-4.94617</v>
      </c>
      <c r="C227">
        <f>VLOOKUP(A227,[1]总校正后表!$A:$Z,26,0)</f>
        <v>37.41065</v>
      </c>
    </row>
    <row r="228" spans="1:3">
      <c r="A228" t="s">
        <v>968</v>
      </c>
      <c r="B228">
        <v>-4.94477</v>
      </c>
      <c r="C228">
        <f>VLOOKUP(A228,[1]总校正后表!$A:$Z,26,0)</f>
        <v>27.54437</v>
      </c>
    </row>
    <row r="229" spans="1:3">
      <c r="A229" t="s">
        <v>64</v>
      </c>
      <c r="B229">
        <v>-4.9429</v>
      </c>
      <c r="C229">
        <f>VLOOKUP(A229,[1]总校正后表!$A:$Z,26,0)</f>
        <v>20.20852</v>
      </c>
    </row>
    <row r="230" spans="1:3">
      <c r="A230" t="s">
        <v>68</v>
      </c>
      <c r="B230">
        <v>-4.93744</v>
      </c>
      <c r="C230">
        <f>VLOOKUP(A230,[1]总校正后表!$A:$Z,26,0)</f>
        <v>20.33936</v>
      </c>
    </row>
    <row r="231" spans="1:3">
      <c r="A231" t="s">
        <v>642</v>
      </c>
      <c r="B231">
        <v>-4.93375</v>
      </c>
      <c r="C231">
        <f>VLOOKUP(A231,[1]总校正后表!$A:$Z,26,0)</f>
        <v>18.16839</v>
      </c>
    </row>
    <row r="232" spans="1:3">
      <c r="A232" t="s">
        <v>738</v>
      </c>
      <c r="B232">
        <v>-4.82746</v>
      </c>
      <c r="C232">
        <f>VLOOKUP(A232,[1]总校正后表!$A:$Z,26,0)</f>
        <v>27.45302</v>
      </c>
    </row>
    <row r="233" spans="1:3">
      <c r="A233" t="s">
        <v>422</v>
      </c>
      <c r="B233">
        <v>-4.82435</v>
      </c>
      <c r="C233">
        <f>VLOOKUP(A233,[1]总校正后表!$A:$Z,26,0)</f>
        <v>31.98081</v>
      </c>
    </row>
    <row r="234" spans="1:3">
      <c r="A234" t="s">
        <v>412</v>
      </c>
      <c r="B234">
        <v>-4.82252</v>
      </c>
      <c r="C234">
        <f>VLOOKUP(A234,[1]总校正后表!$A:$Z,26,0)</f>
        <v>26.91177</v>
      </c>
    </row>
    <row r="235" spans="1:3">
      <c r="A235" t="s">
        <v>947</v>
      </c>
      <c r="B235">
        <v>-4.81967</v>
      </c>
      <c r="C235">
        <f>VLOOKUP(A235,[1]总校正后表!$A:$Z,26,0)</f>
        <v>32.19379</v>
      </c>
    </row>
    <row r="236" spans="1:3">
      <c r="A236" t="s">
        <v>459</v>
      </c>
      <c r="B236">
        <v>-4.78535</v>
      </c>
      <c r="C236">
        <f>VLOOKUP(A236,[1]总校正后表!$A:$Z,26,0)</f>
        <v>24.65503</v>
      </c>
    </row>
    <row r="237" spans="1:3">
      <c r="A237" t="s">
        <v>397</v>
      </c>
      <c r="B237">
        <v>-4.75716</v>
      </c>
      <c r="C237">
        <f>VLOOKUP(A237,[1]总校正后表!$A:$Z,26,0)</f>
        <v>22.18956</v>
      </c>
    </row>
    <row r="238" spans="1:3">
      <c r="A238" t="s">
        <v>263</v>
      </c>
      <c r="B238">
        <v>-4.75706</v>
      </c>
      <c r="C238">
        <f>VLOOKUP(A238,[1]总校正后表!$A:$Z,26,0)</f>
        <v>38.78878</v>
      </c>
    </row>
    <row r="239" spans="1:3">
      <c r="A239" t="s">
        <v>957</v>
      </c>
      <c r="B239">
        <v>-4.75001</v>
      </c>
      <c r="C239">
        <f>VLOOKUP(A239,[1]总校正后表!$A:$Z,26,0)</f>
        <v>23.00899</v>
      </c>
    </row>
    <row r="240" spans="1:3">
      <c r="A240" t="s">
        <v>1269</v>
      </c>
      <c r="B240">
        <v>-4.73697</v>
      </c>
      <c r="C240">
        <f>VLOOKUP(A240,[1]总校正后表!$A:$Z,26,0)</f>
        <v>26.86124</v>
      </c>
    </row>
    <row r="241" spans="1:3">
      <c r="A241" t="s">
        <v>508</v>
      </c>
      <c r="B241">
        <v>-4.73571</v>
      </c>
      <c r="C241">
        <f>VLOOKUP(A241,[1]总校正后表!$A:$Z,26,0)</f>
        <v>24.24793</v>
      </c>
    </row>
    <row r="242" spans="1:3">
      <c r="A242" t="s">
        <v>218</v>
      </c>
      <c r="B242">
        <v>-4.71931</v>
      </c>
      <c r="C242">
        <f>VLOOKUP(A242,[1]总校正后表!$A:$Z,26,0)</f>
        <v>36.66027</v>
      </c>
    </row>
    <row r="243" spans="1:3">
      <c r="A243" t="s">
        <v>851</v>
      </c>
      <c r="B243">
        <v>-4.70836</v>
      </c>
      <c r="C243">
        <f>VLOOKUP(A243,[1]总校正后表!$A:$Z,26,0)</f>
        <v>29.77279</v>
      </c>
    </row>
    <row r="244" spans="1:3">
      <c r="A244" t="s">
        <v>169</v>
      </c>
      <c r="B244">
        <v>-4.68546</v>
      </c>
      <c r="C244">
        <f>VLOOKUP(A244,[1]总校正后表!$A:$Z,26,0)</f>
        <v>33.21613</v>
      </c>
    </row>
    <row r="245" spans="1:3">
      <c r="A245" t="s">
        <v>1005</v>
      </c>
      <c r="B245">
        <v>-4.67613</v>
      </c>
      <c r="C245">
        <f>VLOOKUP(A245,[1]总校正后表!$A:$Z,26,0)</f>
        <v>29.31763</v>
      </c>
    </row>
    <row r="246" spans="1:3">
      <c r="A246" t="s">
        <v>236</v>
      </c>
      <c r="B246">
        <v>-4.67333</v>
      </c>
      <c r="C246">
        <f>VLOOKUP(A246,[1]总校正后表!$A:$Z,26,0)</f>
        <v>43.72386</v>
      </c>
    </row>
    <row r="247" spans="1:3">
      <c r="A247" t="s">
        <v>678</v>
      </c>
      <c r="B247">
        <v>-4.66517</v>
      </c>
      <c r="C247">
        <f>VLOOKUP(A247,[1]总校正后表!$A:$Z,26,0)</f>
        <v>28.45307</v>
      </c>
    </row>
    <row r="248" spans="1:3">
      <c r="A248" t="s">
        <v>485</v>
      </c>
      <c r="B248">
        <v>-4.66319</v>
      </c>
      <c r="C248">
        <f>VLOOKUP(A248,[1]总校正后表!$A:$Z,26,0)</f>
        <v>26.30996</v>
      </c>
    </row>
    <row r="249" spans="1:3">
      <c r="A249" t="s">
        <v>673</v>
      </c>
      <c r="B249">
        <v>-4.63323</v>
      </c>
      <c r="C249">
        <f>VLOOKUP(A249,[1]总校正后表!$A:$Z,26,0)</f>
        <v>27.20169</v>
      </c>
    </row>
    <row r="250" spans="1:3">
      <c r="A250" t="s">
        <v>73</v>
      </c>
      <c r="B250">
        <v>-4.62997</v>
      </c>
      <c r="C250">
        <f>VLOOKUP(A250,[1]总校正后表!$A:$Z,26,0)</f>
        <v>34.36332</v>
      </c>
    </row>
    <row r="251" spans="1:3">
      <c r="A251" t="s">
        <v>269</v>
      </c>
      <c r="B251">
        <v>-4.59581</v>
      </c>
      <c r="C251">
        <f>VLOOKUP(A251,[1]总校正后表!$A:$Z,26,0)</f>
        <v>43.80357</v>
      </c>
    </row>
    <row r="252" spans="1:3">
      <c r="A252" t="s">
        <v>553</v>
      </c>
      <c r="B252">
        <v>-4.59301</v>
      </c>
      <c r="C252">
        <f>VLOOKUP(A252,[1]总校正后表!$A:$Z,26,0)</f>
        <v>21.74796</v>
      </c>
    </row>
    <row r="253" spans="1:3">
      <c r="A253" t="s">
        <v>478</v>
      </c>
      <c r="B253">
        <v>-4.58857</v>
      </c>
      <c r="C253">
        <f>VLOOKUP(A253,[1]总校正后表!$A:$Z,26,0)</f>
        <v>27.76832</v>
      </c>
    </row>
    <row r="254" spans="1:3">
      <c r="A254" t="s">
        <v>475</v>
      </c>
      <c r="B254">
        <v>-4.58607</v>
      </c>
      <c r="C254">
        <f>VLOOKUP(A254,[1]总校正后表!$A:$Z,26,0)</f>
        <v>26.25978</v>
      </c>
    </row>
    <row r="255" spans="1:3">
      <c r="A255" t="s">
        <v>234</v>
      </c>
      <c r="B255">
        <v>-4.5709</v>
      </c>
      <c r="C255">
        <f>VLOOKUP(A255,[1]总校正后表!$A:$Z,26,0)</f>
        <v>21.28817</v>
      </c>
    </row>
    <row r="256" spans="1:3">
      <c r="A256" t="s">
        <v>1144</v>
      </c>
      <c r="B256">
        <v>-4.56689</v>
      </c>
      <c r="C256">
        <f>VLOOKUP(A256,[1]总校正后表!$A:$Z,26,0)</f>
        <v>32.25297</v>
      </c>
    </row>
    <row r="257" spans="1:3">
      <c r="A257" t="s">
        <v>91</v>
      </c>
      <c r="B257">
        <v>-4.56331</v>
      </c>
      <c r="C257">
        <f>VLOOKUP(A257,[1]总校正后表!$A:$Z,26,0)</f>
        <v>22.23926</v>
      </c>
    </row>
    <row r="258" spans="1:3">
      <c r="A258" t="s">
        <v>989</v>
      </c>
      <c r="B258">
        <v>-4.5586</v>
      </c>
      <c r="C258">
        <f>VLOOKUP(A258,[1]总校正后表!$A:$Z,26,0)</f>
        <v>38.17316</v>
      </c>
    </row>
    <row r="259" spans="1:3">
      <c r="A259" t="s">
        <v>1167</v>
      </c>
      <c r="B259">
        <v>-4.55016</v>
      </c>
      <c r="C259">
        <f>VLOOKUP(A259,[1]总校正后表!$A:$Z,26,0)</f>
        <v>38.06612</v>
      </c>
    </row>
    <row r="260" spans="1:3">
      <c r="A260" t="s">
        <v>588</v>
      </c>
      <c r="B260">
        <v>-4.54798</v>
      </c>
      <c r="C260">
        <f>VLOOKUP(A260,[1]总校正后表!$A:$Z,26,0)</f>
        <v>30.05179</v>
      </c>
    </row>
    <row r="261" spans="1:3">
      <c r="A261" t="s">
        <v>561</v>
      </c>
      <c r="B261">
        <v>-4.5339</v>
      </c>
      <c r="C261">
        <f>VLOOKUP(A261,[1]总校正后表!$A:$Z,26,0)</f>
        <v>22.27825</v>
      </c>
    </row>
    <row r="262" spans="1:3">
      <c r="A262" t="s">
        <v>1216</v>
      </c>
      <c r="B262">
        <v>-4.53359</v>
      </c>
      <c r="C262">
        <f>VLOOKUP(A262,[1]总校正后表!$A:$Z,26,0)</f>
        <v>36.06241</v>
      </c>
    </row>
    <row r="263" spans="1:3">
      <c r="A263" t="s">
        <v>57</v>
      </c>
      <c r="B263">
        <v>-4.53248</v>
      </c>
      <c r="C263">
        <f>VLOOKUP(A263,[1]总校正后表!$A:$Z,26,0)</f>
        <v>29.73361</v>
      </c>
    </row>
    <row r="264" spans="1:3">
      <c r="A264" t="s">
        <v>649</v>
      </c>
      <c r="B264">
        <v>-4.51947</v>
      </c>
      <c r="C264">
        <f>VLOOKUP(A264,[1]总校正后表!$A:$Z,26,0)</f>
        <v>35.12626</v>
      </c>
    </row>
    <row r="265" spans="1:3">
      <c r="A265" t="s">
        <v>754</v>
      </c>
      <c r="B265">
        <v>-4.49792</v>
      </c>
      <c r="C265">
        <f>VLOOKUP(A265,[1]总校正后表!$A:$Z,26,0)</f>
        <v>32.66455</v>
      </c>
    </row>
    <row r="266" spans="1:3">
      <c r="A266" t="s">
        <v>74</v>
      </c>
      <c r="B266">
        <v>-4.47961</v>
      </c>
      <c r="C266">
        <f>VLOOKUP(A266,[1]总校正后表!$A:$Z,26,0)</f>
        <v>31.71373</v>
      </c>
    </row>
    <row r="267" spans="1:3">
      <c r="A267" t="s">
        <v>621</v>
      </c>
      <c r="B267">
        <v>-4.46593</v>
      </c>
      <c r="C267">
        <f>VLOOKUP(A267,[1]总校正后表!$A:$Z,26,0)</f>
        <v>27.07883</v>
      </c>
    </row>
    <row r="268" spans="1:3">
      <c r="A268" t="s">
        <v>1101</v>
      </c>
      <c r="B268">
        <v>-4.42054</v>
      </c>
      <c r="C268">
        <f>VLOOKUP(A268,[1]总校正后表!$A:$Z,26,0)</f>
        <v>23.56219</v>
      </c>
    </row>
    <row r="269" spans="1:3">
      <c r="A269" t="s">
        <v>846</v>
      </c>
      <c r="B269">
        <v>-4.4196</v>
      </c>
      <c r="C269">
        <f>VLOOKUP(A269,[1]总校正后表!$A:$Z,26,0)</f>
        <v>26.80875</v>
      </c>
    </row>
    <row r="270" spans="1:3">
      <c r="A270" t="s">
        <v>833</v>
      </c>
      <c r="B270">
        <v>-4.41141</v>
      </c>
      <c r="C270">
        <f>VLOOKUP(A270,[1]总校正后表!$A:$Z,26,0)</f>
        <v>38.19309</v>
      </c>
    </row>
    <row r="271" spans="1:3">
      <c r="A271" t="s">
        <v>885</v>
      </c>
      <c r="B271">
        <v>-4.41022</v>
      </c>
      <c r="C271">
        <f>VLOOKUP(A271,[1]总校正后表!$A:$Z,26,0)</f>
        <v>27.02949</v>
      </c>
    </row>
    <row r="272" spans="1:3">
      <c r="A272" t="s">
        <v>713</v>
      </c>
      <c r="B272">
        <v>-4.38876</v>
      </c>
      <c r="C272">
        <f>VLOOKUP(A272,[1]总校正后表!$A:$Z,26,0)</f>
        <v>33.41395</v>
      </c>
    </row>
    <row r="273" spans="1:3">
      <c r="A273" t="s">
        <v>102</v>
      </c>
      <c r="B273">
        <v>-4.36725</v>
      </c>
      <c r="C273">
        <f>VLOOKUP(A273,[1]总校正后表!$A:$Z,26,0)</f>
        <v>37.37957</v>
      </c>
    </row>
    <row r="274" spans="1:3">
      <c r="A274" t="s">
        <v>441</v>
      </c>
      <c r="B274">
        <v>-4.35513</v>
      </c>
      <c r="C274">
        <f>VLOOKUP(A274,[1]总校正后表!$A:$Z,26,0)</f>
        <v>32.70987</v>
      </c>
    </row>
    <row r="275" spans="1:3">
      <c r="A275" t="s">
        <v>190</v>
      </c>
      <c r="B275">
        <v>-4.35225</v>
      </c>
      <c r="C275">
        <f>VLOOKUP(A275,[1]总校正后表!$A:$Z,26,0)</f>
        <v>29.66899</v>
      </c>
    </row>
    <row r="276" spans="1:3">
      <c r="A276" t="s">
        <v>219</v>
      </c>
      <c r="B276">
        <v>-4.34821</v>
      </c>
      <c r="C276">
        <f>VLOOKUP(A276,[1]总校正后表!$A:$Z,26,0)</f>
        <v>36.19769</v>
      </c>
    </row>
    <row r="277" spans="1:3">
      <c r="A277" t="s">
        <v>41</v>
      </c>
      <c r="B277">
        <v>-4.32535</v>
      </c>
      <c r="C277">
        <f>VLOOKUP(A277,[1]总校正后表!$A:$Z,26,0)</f>
        <v>28.0002</v>
      </c>
    </row>
    <row r="278" spans="1:3">
      <c r="A278" t="s">
        <v>120</v>
      </c>
      <c r="B278">
        <v>-4.302</v>
      </c>
      <c r="C278">
        <f>VLOOKUP(A278,[1]总校正后表!$A:$Z,26,0)</f>
        <v>30.23109</v>
      </c>
    </row>
    <row r="279" spans="1:3">
      <c r="A279" t="s">
        <v>1240</v>
      </c>
      <c r="B279">
        <v>-4.28879</v>
      </c>
      <c r="C279">
        <f>VLOOKUP(A279,[1]总校正后表!$A:$Z,26,0)</f>
        <v>40.52399</v>
      </c>
    </row>
    <row r="280" spans="1:3">
      <c r="A280" t="s">
        <v>895</v>
      </c>
      <c r="B280">
        <v>-4.28615</v>
      </c>
      <c r="C280">
        <f>VLOOKUP(A280,[1]总校正后表!$A:$Z,26,0)</f>
        <v>35.66376</v>
      </c>
    </row>
    <row r="281" spans="1:3">
      <c r="A281" t="s">
        <v>359</v>
      </c>
      <c r="B281">
        <v>-4.27886</v>
      </c>
      <c r="C281">
        <f>VLOOKUP(A281,[1]总校正后表!$A:$Z,26,0)</f>
        <v>22.77343</v>
      </c>
    </row>
    <row r="282" spans="1:3">
      <c r="A282" t="s">
        <v>150</v>
      </c>
      <c r="B282">
        <v>-4.26366</v>
      </c>
      <c r="C282">
        <f>VLOOKUP(A282,[1]总校正后表!$A:$Z,26,0)</f>
        <v>13.14729</v>
      </c>
    </row>
    <row r="283" spans="1:3">
      <c r="A283" t="s">
        <v>239</v>
      </c>
      <c r="B283">
        <v>-4.25043</v>
      </c>
      <c r="C283">
        <f>VLOOKUP(A283,[1]总校正后表!$A:$Z,26,0)</f>
        <v>39.86737</v>
      </c>
    </row>
    <row r="284" spans="1:3">
      <c r="A284" t="s">
        <v>864</v>
      </c>
      <c r="B284">
        <v>-4.24728</v>
      </c>
      <c r="C284">
        <f>VLOOKUP(A284,[1]总校正后表!$A:$Z,26,0)</f>
        <v>29.72045</v>
      </c>
    </row>
    <row r="285" spans="1:3">
      <c r="A285" t="s">
        <v>582</v>
      </c>
      <c r="B285">
        <v>-4.21295</v>
      </c>
      <c r="C285">
        <f>VLOOKUP(A285,[1]总校正后表!$A:$Z,26,0)</f>
        <v>29.39435</v>
      </c>
    </row>
    <row r="286" spans="1:3">
      <c r="A286" t="s">
        <v>277</v>
      </c>
      <c r="B286">
        <v>-4.19544</v>
      </c>
      <c r="C286">
        <f>VLOOKUP(A286,[1]总校正后表!$A:$Z,26,0)</f>
        <v>34.28733</v>
      </c>
    </row>
    <row r="287" spans="1:3">
      <c r="A287" t="s">
        <v>53</v>
      </c>
      <c r="B287">
        <v>-4.19121</v>
      </c>
      <c r="C287">
        <f>VLOOKUP(A287,[1]总校正后表!$A:$Z,26,0)</f>
        <v>37.81178</v>
      </c>
    </row>
    <row r="288" spans="1:3">
      <c r="A288" t="s">
        <v>80</v>
      </c>
      <c r="B288">
        <v>-4.15931</v>
      </c>
      <c r="C288">
        <f>VLOOKUP(A288,[1]总校正后表!$A:$Z,26,0)</f>
        <v>21.16956</v>
      </c>
    </row>
    <row r="289" spans="1:3">
      <c r="A289" t="s">
        <v>242</v>
      </c>
      <c r="B289">
        <v>-4.1523</v>
      </c>
      <c r="C289">
        <f>VLOOKUP(A289,[1]总校正后表!$A:$Z,26,0)</f>
        <v>23.96703</v>
      </c>
    </row>
    <row r="290" spans="1:3">
      <c r="A290" t="s">
        <v>893</v>
      </c>
      <c r="B290">
        <v>-4.15106</v>
      </c>
      <c r="C290">
        <f>VLOOKUP(A290,[1]总校正后表!$A:$Z,26,0)</f>
        <v>29.33609</v>
      </c>
    </row>
    <row r="291" spans="1:3">
      <c r="A291" t="s">
        <v>773</v>
      </c>
      <c r="B291">
        <v>-4.14571</v>
      </c>
      <c r="C291">
        <f>VLOOKUP(A291,[1]总校正后表!$A:$Z,26,0)</f>
        <v>27.20576</v>
      </c>
    </row>
    <row r="292" spans="1:3">
      <c r="A292" t="s">
        <v>967</v>
      </c>
      <c r="B292">
        <v>-4.14225</v>
      </c>
      <c r="C292">
        <f>VLOOKUP(A292,[1]总校正后表!$A:$Z,26,0)</f>
        <v>24.14192</v>
      </c>
    </row>
    <row r="293" spans="1:3">
      <c r="A293" t="s">
        <v>531</v>
      </c>
      <c r="B293">
        <v>-4.12823</v>
      </c>
      <c r="C293">
        <f>VLOOKUP(A293,[1]总校正后表!$A:$Z,26,0)</f>
        <v>35.76939</v>
      </c>
    </row>
    <row r="294" spans="1:3">
      <c r="A294" t="s">
        <v>1257</v>
      </c>
      <c r="B294">
        <v>-4.1132</v>
      </c>
      <c r="C294">
        <f>VLOOKUP(A294,[1]总校正后表!$A:$Z,26,0)</f>
        <v>30.58036</v>
      </c>
    </row>
    <row r="295" spans="1:3">
      <c r="A295" t="s">
        <v>340</v>
      </c>
      <c r="B295">
        <v>-4.10987</v>
      </c>
      <c r="C295">
        <f>VLOOKUP(A295,[1]总校正后表!$A:$Z,26,0)</f>
        <v>33.75592</v>
      </c>
    </row>
    <row r="296" spans="1:3">
      <c r="A296" t="s">
        <v>153</v>
      </c>
      <c r="B296">
        <v>-4.10664</v>
      </c>
      <c r="C296">
        <f>VLOOKUP(A296,[1]总校正后表!$A:$Z,26,0)</f>
        <v>21.6745</v>
      </c>
    </row>
    <row r="297" spans="1:3">
      <c r="A297" t="s">
        <v>118</v>
      </c>
      <c r="B297">
        <v>-4.0887</v>
      </c>
      <c r="C297">
        <f>VLOOKUP(A297,[1]总校正后表!$A:$Z,26,0)</f>
        <v>41.45771</v>
      </c>
    </row>
    <row r="298" spans="1:3">
      <c r="A298" t="s">
        <v>743</v>
      </c>
      <c r="B298">
        <v>-4.07399</v>
      </c>
      <c r="C298">
        <f>VLOOKUP(A298,[1]总校正后表!$A:$Z,26,0)</f>
        <v>30.21766</v>
      </c>
    </row>
    <row r="299" spans="1:3">
      <c r="A299" t="s">
        <v>785</v>
      </c>
      <c r="B299">
        <v>-4.07377</v>
      </c>
      <c r="C299">
        <f>VLOOKUP(A299,[1]总校正后表!$A:$Z,26,0)</f>
        <v>30.63349</v>
      </c>
    </row>
    <row r="300" spans="1:3">
      <c r="A300" t="s">
        <v>546</v>
      </c>
      <c r="B300">
        <v>-4.06946</v>
      </c>
      <c r="C300">
        <f>VLOOKUP(A300,[1]总校正后表!$A:$Z,26,0)</f>
        <v>39.8012</v>
      </c>
    </row>
    <row r="301" spans="1:3">
      <c r="A301" t="s">
        <v>1184</v>
      </c>
      <c r="B301">
        <v>-4.06893</v>
      </c>
      <c r="C301">
        <f>VLOOKUP(A301,[1]总校正后表!$A:$Z,26,0)</f>
        <v>27.24292</v>
      </c>
    </row>
    <row r="302" spans="1:3">
      <c r="A302" t="s">
        <v>928</v>
      </c>
      <c r="B302">
        <v>-4.06238</v>
      </c>
      <c r="C302">
        <f>VLOOKUP(A302,[1]总校正后表!$A:$Z,26,0)</f>
        <v>30.54047</v>
      </c>
    </row>
    <row r="303" spans="1:3">
      <c r="A303" t="s">
        <v>674</v>
      </c>
      <c r="B303">
        <v>-4.06044</v>
      </c>
      <c r="C303">
        <f>VLOOKUP(A303,[1]总校正后表!$A:$Z,26,0)</f>
        <v>28.87172</v>
      </c>
    </row>
    <row r="304" spans="1:3">
      <c r="A304" t="s">
        <v>1196</v>
      </c>
      <c r="B304">
        <v>-4.04335</v>
      </c>
      <c r="C304">
        <f>VLOOKUP(A304,[1]总校正后表!$A:$Z,26,0)</f>
        <v>30.07817</v>
      </c>
    </row>
    <row r="305" spans="1:3">
      <c r="A305" t="s">
        <v>959</v>
      </c>
      <c r="B305">
        <v>-4.03802</v>
      </c>
      <c r="C305">
        <f>VLOOKUP(A305,[1]总校正后表!$A:$Z,26,0)</f>
        <v>23.51552</v>
      </c>
    </row>
    <row r="306" spans="1:3">
      <c r="A306" t="s">
        <v>613</v>
      </c>
      <c r="B306">
        <v>-4.02021</v>
      </c>
      <c r="C306">
        <f>VLOOKUP(A306,[1]总校正后表!$A:$Z,26,0)</f>
        <v>28.8536</v>
      </c>
    </row>
    <row r="307" spans="1:3">
      <c r="A307" t="s">
        <v>758</v>
      </c>
      <c r="B307">
        <v>-4.01122</v>
      </c>
      <c r="C307">
        <f>VLOOKUP(A307,[1]总校正后表!$A:$Z,26,0)</f>
        <v>41.83442</v>
      </c>
    </row>
    <row r="308" spans="1:3">
      <c r="A308" t="s">
        <v>714</v>
      </c>
      <c r="B308">
        <v>-3.9984</v>
      </c>
      <c r="C308">
        <f>VLOOKUP(A308,[1]总校正后表!$A:$Z,26,0)</f>
        <v>37.38335</v>
      </c>
    </row>
    <row r="309" spans="1:3">
      <c r="A309" t="s">
        <v>946</v>
      </c>
      <c r="B309">
        <v>-3.99413</v>
      </c>
      <c r="C309">
        <f>VLOOKUP(A309,[1]总校正后表!$A:$Z,26,0)</f>
        <v>25.28319</v>
      </c>
    </row>
    <row r="310" spans="1:3">
      <c r="A310" t="s">
        <v>15</v>
      </c>
      <c r="B310">
        <v>-3.92747</v>
      </c>
      <c r="C310">
        <f>VLOOKUP(A310,[1]总校正后表!$A:$Z,26,0)</f>
        <v>38.0759</v>
      </c>
    </row>
    <row r="311" spans="1:3">
      <c r="A311" t="s">
        <v>142</v>
      </c>
      <c r="B311">
        <v>-3.90873</v>
      </c>
      <c r="C311">
        <f>VLOOKUP(A311,[1]总校正后表!$A:$Z,26,0)</f>
        <v>24.45767</v>
      </c>
    </row>
    <row r="312" spans="1:3">
      <c r="A312" t="s">
        <v>273</v>
      </c>
      <c r="B312">
        <v>-3.89955</v>
      </c>
      <c r="C312">
        <f>VLOOKUP(A312,[1]总校正后表!$A:$Z,26,0)</f>
        <v>33.71526</v>
      </c>
    </row>
    <row r="313" spans="1:3">
      <c r="A313" t="s">
        <v>1194</v>
      </c>
      <c r="B313">
        <v>-3.89482</v>
      </c>
      <c r="C313">
        <f>VLOOKUP(A313,[1]总校正后表!$A:$Z,26,0)</f>
        <v>43.47389</v>
      </c>
    </row>
    <row r="314" spans="1:3">
      <c r="A314" t="s">
        <v>656</v>
      </c>
      <c r="B314">
        <v>-3.89313</v>
      </c>
      <c r="C314">
        <f>VLOOKUP(A314,[1]总校正后表!$A:$Z,26,0)</f>
        <v>29.36112</v>
      </c>
    </row>
    <row r="315" spans="1:3">
      <c r="A315" t="s">
        <v>1092</v>
      </c>
      <c r="B315">
        <v>-3.87573</v>
      </c>
      <c r="C315">
        <f>VLOOKUP(A315,[1]总校正后表!$A:$Z,26,0)</f>
        <v>31.21257</v>
      </c>
    </row>
    <row r="316" spans="1:3">
      <c r="A316" t="s">
        <v>913</v>
      </c>
      <c r="B316">
        <v>-3.84727</v>
      </c>
      <c r="C316">
        <f>VLOOKUP(A316,[1]总校正后表!$A:$Z,26,0)</f>
        <v>29.74779</v>
      </c>
    </row>
    <row r="317" spans="1:3">
      <c r="A317" t="s">
        <v>543</v>
      </c>
      <c r="B317">
        <v>-3.83127</v>
      </c>
      <c r="C317">
        <f>VLOOKUP(A317,[1]总校正后表!$A:$Z,26,0)</f>
        <v>41.14623</v>
      </c>
    </row>
    <row r="318" spans="1:3">
      <c r="A318" t="s">
        <v>1052</v>
      </c>
      <c r="B318">
        <v>-3.82144</v>
      </c>
      <c r="C318">
        <f>VLOOKUP(A318,[1]总校正后表!$A:$Z,26,0)</f>
        <v>40.65415</v>
      </c>
    </row>
    <row r="319" spans="1:3">
      <c r="A319" t="s">
        <v>942</v>
      </c>
      <c r="B319">
        <v>-3.81334</v>
      </c>
      <c r="C319">
        <f>VLOOKUP(A319,[1]总校正后表!$A:$Z,26,0)</f>
        <v>25.00099</v>
      </c>
    </row>
    <row r="320" spans="1:3">
      <c r="A320" t="s">
        <v>260</v>
      </c>
      <c r="B320">
        <v>-3.81203</v>
      </c>
      <c r="C320">
        <f>VLOOKUP(A320,[1]总校正后表!$A:$Z,26,0)</f>
        <v>34.17369</v>
      </c>
    </row>
    <row r="321" spans="1:3">
      <c r="A321" t="s">
        <v>958</v>
      </c>
      <c r="B321">
        <v>-3.81015</v>
      </c>
      <c r="C321">
        <f>VLOOKUP(A321,[1]总校正后表!$A:$Z,26,0)</f>
        <v>34.30325</v>
      </c>
    </row>
    <row r="322" spans="1:3">
      <c r="A322" t="s">
        <v>1036</v>
      </c>
      <c r="B322">
        <v>-3.80252</v>
      </c>
      <c r="C322">
        <f>VLOOKUP(A322,[1]总校正后表!$A:$Z,26,0)</f>
        <v>28.34108</v>
      </c>
    </row>
    <row r="323" spans="1:3">
      <c r="A323" t="s">
        <v>165</v>
      </c>
      <c r="B323">
        <v>-3.73988</v>
      </c>
      <c r="C323">
        <f>VLOOKUP(A323,[1]总校正后表!$A:$Z,26,0)</f>
        <v>29.59267</v>
      </c>
    </row>
    <row r="324" spans="1:3">
      <c r="A324" t="s">
        <v>1186</v>
      </c>
      <c r="B324">
        <v>-3.73864</v>
      </c>
      <c r="C324">
        <f>VLOOKUP(A324,[1]总校正后表!$A:$Z,26,0)</f>
        <v>36.82271</v>
      </c>
    </row>
    <row r="325" spans="1:3">
      <c r="A325" t="s">
        <v>1183</v>
      </c>
      <c r="B325">
        <v>-3.73829</v>
      </c>
      <c r="C325">
        <f>VLOOKUP(A325,[1]总校正后表!$A:$Z,26,0)</f>
        <v>36.96253</v>
      </c>
    </row>
    <row r="326" spans="1:3">
      <c r="A326" t="s">
        <v>1029</v>
      </c>
      <c r="B326">
        <v>-3.72276</v>
      </c>
      <c r="C326">
        <f>VLOOKUP(A326,[1]总校正后表!$A:$Z,26,0)</f>
        <v>31.07609</v>
      </c>
    </row>
    <row r="327" spans="1:3">
      <c r="A327" t="s">
        <v>723</v>
      </c>
      <c r="B327">
        <v>-3.71129</v>
      </c>
      <c r="C327">
        <f>VLOOKUP(A327,[1]总校正后表!$A:$Z,26,0)</f>
        <v>32.91533</v>
      </c>
    </row>
    <row r="328" spans="1:3">
      <c r="A328" t="s">
        <v>747</v>
      </c>
      <c r="B328">
        <v>-3.71043</v>
      </c>
      <c r="C328">
        <f>VLOOKUP(A328,[1]总校正后表!$A:$Z,26,0)</f>
        <v>26.43872</v>
      </c>
    </row>
    <row r="329" spans="1:3">
      <c r="A329" t="s">
        <v>722</v>
      </c>
      <c r="B329">
        <v>-3.66707</v>
      </c>
      <c r="C329">
        <f>VLOOKUP(A329,[1]总校正后表!$A:$Z,26,0)</f>
        <v>29.01903</v>
      </c>
    </row>
    <row r="330" spans="1:3">
      <c r="A330" t="s">
        <v>26</v>
      </c>
      <c r="B330">
        <v>-3.6598</v>
      </c>
      <c r="C330">
        <f>VLOOKUP(A330,[1]总校正后表!$A:$Z,26,0)</f>
        <v>27.341</v>
      </c>
    </row>
    <row r="331" spans="1:3">
      <c r="A331" t="s">
        <v>1074</v>
      </c>
      <c r="B331">
        <v>-3.64434</v>
      </c>
      <c r="C331">
        <f>VLOOKUP(A331,[1]总校正后表!$A:$Z,26,0)</f>
        <v>34.40711</v>
      </c>
    </row>
    <row r="332" spans="1:3">
      <c r="A332" t="s">
        <v>1123</v>
      </c>
      <c r="B332">
        <v>-3.62925</v>
      </c>
      <c r="C332">
        <f>VLOOKUP(A332,[1]总校正后表!$A:$Z,26,0)</f>
        <v>18.73772</v>
      </c>
    </row>
    <row r="333" spans="1:3">
      <c r="A333" t="s">
        <v>1209</v>
      </c>
      <c r="B333">
        <v>-3.62834</v>
      </c>
      <c r="C333">
        <f>VLOOKUP(A333,[1]总校正后表!$A:$Z,26,0)</f>
        <v>27.82737</v>
      </c>
    </row>
    <row r="334" spans="1:3">
      <c r="A334" t="s">
        <v>350</v>
      </c>
      <c r="B334">
        <v>-3.62161</v>
      </c>
      <c r="C334">
        <f>VLOOKUP(A334,[1]总校正后表!$A:$Z,26,0)</f>
        <v>39.06665</v>
      </c>
    </row>
    <row r="335" spans="1:3">
      <c r="A335" t="s">
        <v>470</v>
      </c>
      <c r="B335">
        <v>-3.58757</v>
      </c>
      <c r="C335">
        <f>VLOOKUP(A335,[1]总校正后表!$A:$Z,26,0)</f>
        <v>36.76945</v>
      </c>
    </row>
    <row r="336" spans="1:3">
      <c r="A336" t="s">
        <v>988</v>
      </c>
      <c r="B336">
        <v>-3.58434</v>
      </c>
      <c r="C336">
        <f>VLOOKUP(A336,[1]总校正后表!$A:$Z,26,0)</f>
        <v>29.22909</v>
      </c>
    </row>
    <row r="337" spans="1:3">
      <c r="A337" t="s">
        <v>1171</v>
      </c>
      <c r="B337">
        <v>-3.57585</v>
      </c>
      <c r="C337">
        <f>VLOOKUP(A337,[1]总校正后表!$A:$Z,26,0)</f>
        <v>19.57007</v>
      </c>
    </row>
    <row r="338" spans="1:3">
      <c r="A338" t="s">
        <v>482</v>
      </c>
      <c r="B338">
        <v>-3.5746</v>
      </c>
      <c r="C338">
        <f>VLOOKUP(A338,[1]总校正后表!$A:$Z,26,0)</f>
        <v>37.9575</v>
      </c>
    </row>
    <row r="339" spans="1:3">
      <c r="A339" t="s">
        <v>379</v>
      </c>
      <c r="B339">
        <v>-3.57006</v>
      </c>
      <c r="C339">
        <f>VLOOKUP(A339,[1]总校正后表!$A:$Z,26,0)</f>
        <v>25.5356</v>
      </c>
    </row>
    <row r="340" spans="1:3">
      <c r="A340" t="s">
        <v>915</v>
      </c>
      <c r="B340">
        <v>-3.5473</v>
      </c>
      <c r="C340">
        <f>VLOOKUP(A340,[1]总校正后表!$A:$Z,26,0)</f>
        <v>30.93224</v>
      </c>
    </row>
    <row r="341" spans="1:3">
      <c r="A341" t="s">
        <v>1057</v>
      </c>
      <c r="B341">
        <v>-3.5447</v>
      </c>
      <c r="C341">
        <f>VLOOKUP(A341,[1]总校正后表!$A:$Z,26,0)</f>
        <v>27.49487</v>
      </c>
    </row>
    <row r="342" spans="1:3">
      <c r="A342" t="s">
        <v>1223</v>
      </c>
      <c r="B342">
        <v>-3.54183</v>
      </c>
      <c r="C342">
        <f>VLOOKUP(A342,[1]总校正后表!$A:$Z,26,0)</f>
        <v>32.71303</v>
      </c>
    </row>
    <row r="343" spans="1:3">
      <c r="A343" t="s">
        <v>28</v>
      </c>
      <c r="B343">
        <v>-3.52829</v>
      </c>
      <c r="C343">
        <f>VLOOKUP(A343,[1]总校正后表!$A:$Z,26,0)</f>
        <v>17.12002</v>
      </c>
    </row>
    <row r="344" spans="1:3">
      <c r="A344" t="s">
        <v>450</v>
      </c>
      <c r="B344">
        <v>-3.5176</v>
      </c>
      <c r="C344">
        <f>VLOOKUP(A344,[1]总校正后表!$A:$Z,26,0)</f>
        <v>31.48507</v>
      </c>
    </row>
    <row r="345" spans="1:3">
      <c r="A345" t="s">
        <v>14</v>
      </c>
      <c r="B345">
        <v>-3.51259</v>
      </c>
      <c r="C345">
        <f>VLOOKUP(A345,[1]总校正后表!$A:$Z,26,0)</f>
        <v>25.11343</v>
      </c>
    </row>
    <row r="346" spans="1:3">
      <c r="A346" t="s">
        <v>344</v>
      </c>
      <c r="B346">
        <v>-3.50669</v>
      </c>
      <c r="C346">
        <f>VLOOKUP(A346,[1]总校正后表!$A:$Z,26,0)</f>
        <v>28.12968</v>
      </c>
    </row>
    <row r="347" spans="1:3">
      <c r="A347" t="s">
        <v>795</v>
      </c>
      <c r="B347">
        <v>-3.49015</v>
      </c>
      <c r="C347">
        <f>VLOOKUP(A347,[1]总校正后表!$A:$Z,26,0)</f>
        <v>25.63289</v>
      </c>
    </row>
    <row r="348" spans="1:3">
      <c r="A348" t="s">
        <v>922</v>
      </c>
      <c r="B348">
        <v>-3.48189</v>
      </c>
      <c r="C348">
        <f>VLOOKUP(A348,[1]总校正后表!$A:$Z,26,0)</f>
        <v>30.56353</v>
      </c>
    </row>
    <row r="349" spans="1:3">
      <c r="A349" t="s">
        <v>853</v>
      </c>
      <c r="B349">
        <v>-3.47852</v>
      </c>
      <c r="C349">
        <f>VLOOKUP(A349,[1]总校正后表!$A:$Z,26,0)</f>
        <v>33.1401</v>
      </c>
    </row>
    <row r="350" spans="1:3">
      <c r="A350" t="s">
        <v>8</v>
      </c>
      <c r="B350">
        <v>-3.44424</v>
      </c>
      <c r="C350">
        <f>VLOOKUP(A350,[1]总校正后表!$A:$Z,26,0)</f>
        <v>33.70868</v>
      </c>
    </row>
    <row r="351" spans="1:3">
      <c r="A351" t="s">
        <v>331</v>
      </c>
      <c r="B351">
        <v>-3.44245</v>
      </c>
      <c r="C351">
        <f>VLOOKUP(A351,[1]总校正后表!$A:$Z,26,0)</f>
        <v>33.76899</v>
      </c>
    </row>
    <row r="352" spans="1:3">
      <c r="A352" t="s">
        <v>789</v>
      </c>
      <c r="B352">
        <v>-3.41028</v>
      </c>
      <c r="C352">
        <f>VLOOKUP(A352,[1]总校正后表!$A:$Z,26,0)</f>
        <v>28.70765</v>
      </c>
    </row>
    <row r="353" spans="1:3">
      <c r="A353" t="s">
        <v>1008</v>
      </c>
      <c r="B353">
        <v>-3.39158</v>
      </c>
      <c r="C353">
        <f>VLOOKUP(A353,[1]总校正后表!$A:$Z,26,0)</f>
        <v>33.10047</v>
      </c>
    </row>
    <row r="354" spans="1:3">
      <c r="A354" t="s">
        <v>717</v>
      </c>
      <c r="B354">
        <v>-3.38787</v>
      </c>
      <c r="C354">
        <f>VLOOKUP(A354,[1]总校正后表!$A:$Z,26,0)</f>
        <v>21.59496</v>
      </c>
    </row>
    <row r="355" spans="1:3">
      <c r="A355" t="s">
        <v>193</v>
      </c>
      <c r="B355">
        <v>-3.38785</v>
      </c>
      <c r="C355">
        <f>VLOOKUP(A355,[1]总校正后表!$A:$Z,26,0)</f>
        <v>40.90555</v>
      </c>
    </row>
    <row r="356" spans="1:3">
      <c r="A356" t="s">
        <v>1237</v>
      </c>
      <c r="B356">
        <v>-3.38725</v>
      </c>
      <c r="C356">
        <f>VLOOKUP(A356,[1]总校正后表!$A:$Z,26,0)</f>
        <v>44.44628</v>
      </c>
    </row>
    <row r="357" spans="1:3">
      <c r="A357" t="s">
        <v>167</v>
      </c>
      <c r="B357">
        <v>-3.36557</v>
      </c>
      <c r="C357">
        <f>VLOOKUP(A357,[1]总校正后表!$A:$Z,26,0)</f>
        <v>29.61748</v>
      </c>
    </row>
    <row r="358" spans="1:3">
      <c r="A358" t="s">
        <v>940</v>
      </c>
      <c r="B358">
        <v>-3.35809</v>
      </c>
      <c r="C358">
        <f>VLOOKUP(A358,[1]总校正后表!$A:$Z,26,0)</f>
        <v>33.08442</v>
      </c>
    </row>
    <row r="359" spans="1:3">
      <c r="A359" t="s">
        <v>728</v>
      </c>
      <c r="B359">
        <v>-3.33759</v>
      </c>
      <c r="C359">
        <f>VLOOKUP(A359,[1]总校正后表!$A:$Z,26,0)</f>
        <v>26.37212</v>
      </c>
    </row>
    <row r="360" spans="1:3">
      <c r="A360" t="s">
        <v>205</v>
      </c>
      <c r="B360">
        <v>-3.33452</v>
      </c>
      <c r="C360">
        <f>VLOOKUP(A360,[1]总校正后表!$A:$Z,26,0)</f>
        <v>37.422</v>
      </c>
    </row>
    <row r="361" spans="1:3">
      <c r="A361" t="s">
        <v>407</v>
      </c>
      <c r="B361">
        <v>-3.31883</v>
      </c>
      <c r="C361">
        <f>VLOOKUP(A361,[1]总校正后表!$A:$Z,26,0)</f>
        <v>32.3103</v>
      </c>
    </row>
    <row r="362" spans="1:3">
      <c r="A362" t="s">
        <v>750</v>
      </c>
      <c r="B362">
        <v>-3.31257</v>
      </c>
      <c r="C362">
        <f>VLOOKUP(A362,[1]总校正后表!$A:$Z,26,0)</f>
        <v>39.86873</v>
      </c>
    </row>
    <row r="363" spans="1:3">
      <c r="A363" t="s">
        <v>270</v>
      </c>
      <c r="B363">
        <v>-3.30403</v>
      </c>
      <c r="C363">
        <f>VLOOKUP(A363,[1]总校正后表!$A:$Z,26,0)</f>
        <v>26.94123</v>
      </c>
    </row>
    <row r="364" spans="1:3">
      <c r="A364" t="s">
        <v>1023</v>
      </c>
      <c r="B364">
        <v>-3.30134</v>
      </c>
      <c r="C364">
        <f>VLOOKUP(A364,[1]总校正后表!$A:$Z,26,0)</f>
        <v>25.21223</v>
      </c>
    </row>
    <row r="365" spans="1:3">
      <c r="A365" t="s">
        <v>181</v>
      </c>
      <c r="B365">
        <v>-3.29214</v>
      </c>
      <c r="C365">
        <f>VLOOKUP(A365,[1]总校正后表!$A:$Z,26,0)</f>
        <v>20.55207</v>
      </c>
    </row>
    <row r="366" spans="1:3">
      <c r="A366" t="s">
        <v>112</v>
      </c>
      <c r="B366">
        <v>-3.28218</v>
      </c>
      <c r="C366">
        <f>VLOOKUP(A366,[1]总校正后表!$A:$Z,26,0)</f>
        <v>36.35259</v>
      </c>
    </row>
    <row r="367" spans="1:3">
      <c r="A367" t="s">
        <v>1127</v>
      </c>
      <c r="B367">
        <v>-3.26373</v>
      </c>
      <c r="C367">
        <f>VLOOKUP(A367,[1]总校正后表!$A:$Z,26,0)</f>
        <v>33.54472</v>
      </c>
    </row>
    <row r="368" spans="1:3">
      <c r="A368" t="s">
        <v>224</v>
      </c>
      <c r="B368">
        <v>-3.25172</v>
      </c>
      <c r="C368">
        <f>VLOOKUP(A368,[1]总校正后表!$A:$Z,26,0)</f>
        <v>34.02162</v>
      </c>
    </row>
    <row r="369" spans="1:3">
      <c r="A369" t="s">
        <v>708</v>
      </c>
      <c r="B369">
        <v>-3.24099</v>
      </c>
      <c r="C369">
        <f>VLOOKUP(A369,[1]总校正后表!$A:$Z,26,0)</f>
        <v>34.12222</v>
      </c>
    </row>
    <row r="370" spans="1:3">
      <c r="A370" t="s">
        <v>238</v>
      </c>
      <c r="B370">
        <v>-3.2279</v>
      </c>
      <c r="C370">
        <f>VLOOKUP(A370,[1]总校正后表!$A:$Z,26,0)</f>
        <v>29.60792</v>
      </c>
    </row>
    <row r="371" spans="1:3">
      <c r="A371" t="s">
        <v>974</v>
      </c>
      <c r="B371">
        <v>-3.19116</v>
      </c>
      <c r="C371">
        <f>VLOOKUP(A371,[1]总校正后表!$A:$Z,26,0)</f>
        <v>35.2185</v>
      </c>
    </row>
    <row r="372" spans="1:3">
      <c r="A372" t="s">
        <v>436</v>
      </c>
      <c r="B372">
        <v>-3.1857</v>
      </c>
      <c r="C372">
        <f>VLOOKUP(A372,[1]总校正后表!$A:$Z,26,0)</f>
        <v>31.85317</v>
      </c>
    </row>
    <row r="373" spans="1:3">
      <c r="A373" t="s">
        <v>113</v>
      </c>
      <c r="B373">
        <v>-3.11834</v>
      </c>
      <c r="C373">
        <f>VLOOKUP(A373,[1]总校正后表!$A:$Z,26,0)</f>
        <v>29.17153</v>
      </c>
    </row>
    <row r="374" spans="1:3">
      <c r="A374" t="s">
        <v>121</v>
      </c>
      <c r="B374">
        <v>-3.11563</v>
      </c>
      <c r="C374">
        <f>VLOOKUP(A374,[1]总校正后表!$A:$Z,26,0)</f>
        <v>28.12072</v>
      </c>
    </row>
    <row r="375" spans="1:3">
      <c r="A375" t="s">
        <v>284</v>
      </c>
      <c r="B375">
        <v>-3.08824</v>
      </c>
      <c r="C375">
        <f>VLOOKUP(A375,[1]总校正后表!$A:$Z,26,0)</f>
        <v>34.32733</v>
      </c>
    </row>
    <row r="376" spans="1:3">
      <c r="A376" t="s">
        <v>639</v>
      </c>
      <c r="B376">
        <v>-3.08271</v>
      </c>
      <c r="C376">
        <f>VLOOKUP(A376,[1]总校正后表!$A:$Z,26,0)</f>
        <v>30.83936</v>
      </c>
    </row>
    <row r="377" spans="1:3">
      <c r="A377" t="s">
        <v>1175</v>
      </c>
      <c r="B377">
        <v>-3.06375</v>
      </c>
      <c r="C377">
        <f>VLOOKUP(A377,[1]总校正后表!$A:$Z,26,0)</f>
        <v>35.33311</v>
      </c>
    </row>
    <row r="378" spans="1:3">
      <c r="A378" t="s">
        <v>241</v>
      </c>
      <c r="B378">
        <v>-3.0435</v>
      </c>
      <c r="C378">
        <f>VLOOKUP(A378,[1]总校正后表!$A:$Z,26,0)</f>
        <v>28.86369</v>
      </c>
    </row>
    <row r="379" spans="1:3">
      <c r="A379" t="s">
        <v>680</v>
      </c>
      <c r="B379">
        <v>-3.02827</v>
      </c>
      <c r="C379">
        <f>VLOOKUP(A379,[1]总校正后表!$A:$Z,26,0)</f>
        <v>31.56543</v>
      </c>
    </row>
    <row r="380" spans="1:3">
      <c r="A380" t="s">
        <v>556</v>
      </c>
      <c r="B380">
        <v>-3.00982</v>
      </c>
      <c r="C380">
        <f>VLOOKUP(A380,[1]总校正后表!$A:$Z,26,0)</f>
        <v>28.77012</v>
      </c>
    </row>
    <row r="381" spans="1:3">
      <c r="A381" t="s">
        <v>369</v>
      </c>
      <c r="B381">
        <v>-2.99437</v>
      </c>
      <c r="C381">
        <f>VLOOKUP(A381,[1]总校正后表!$A:$Z,26,0)</f>
        <v>30.82736</v>
      </c>
    </row>
    <row r="382" spans="1:3">
      <c r="A382" t="s">
        <v>210</v>
      </c>
      <c r="B382">
        <v>-2.9744</v>
      </c>
      <c r="C382">
        <f>VLOOKUP(A382,[1]总校正后表!$A:$Z,26,0)</f>
        <v>31.68932</v>
      </c>
    </row>
    <row r="383" spans="1:3">
      <c r="A383" t="s">
        <v>1254</v>
      </c>
      <c r="B383">
        <v>-2.97313</v>
      </c>
      <c r="C383">
        <f>VLOOKUP(A383,[1]总校正后表!$A:$Z,26,0)</f>
        <v>45.5345</v>
      </c>
    </row>
    <row r="384" spans="1:3">
      <c r="A384" t="s">
        <v>1012</v>
      </c>
      <c r="B384">
        <v>-2.97295</v>
      </c>
      <c r="C384">
        <f>VLOOKUP(A384,[1]总校正后表!$A:$Z,26,0)</f>
        <v>32.2857</v>
      </c>
    </row>
    <row r="385" spans="1:3">
      <c r="A385" t="s">
        <v>1154</v>
      </c>
      <c r="B385">
        <v>-2.97099</v>
      </c>
      <c r="C385">
        <f>VLOOKUP(A385,[1]总校正后表!$A:$Z,26,0)</f>
        <v>24.84403</v>
      </c>
    </row>
    <row r="386" spans="1:3">
      <c r="A386" t="s">
        <v>248</v>
      </c>
      <c r="B386">
        <v>-2.9701</v>
      </c>
      <c r="C386">
        <f>VLOOKUP(A386,[1]总校正后表!$A:$Z,26,0)</f>
        <v>41.68372</v>
      </c>
    </row>
    <row r="387" spans="1:3">
      <c r="A387" t="s">
        <v>466</v>
      </c>
      <c r="B387">
        <v>-2.96431</v>
      </c>
      <c r="C387">
        <f>VLOOKUP(A387,[1]总校正后表!$A:$Z,26,0)</f>
        <v>40.17409</v>
      </c>
    </row>
    <row r="388" spans="1:3">
      <c r="A388" t="s">
        <v>149</v>
      </c>
      <c r="B388">
        <v>-2.95882</v>
      </c>
      <c r="C388">
        <f>VLOOKUP(A388,[1]总校正后表!$A:$Z,26,0)</f>
        <v>27.06807</v>
      </c>
    </row>
    <row r="389" spans="1:3">
      <c r="A389" t="s">
        <v>524</v>
      </c>
      <c r="B389">
        <v>-2.95796</v>
      </c>
      <c r="C389">
        <f>VLOOKUP(A389,[1]总校正后表!$A:$Z,26,0)</f>
        <v>28.49089</v>
      </c>
    </row>
    <row r="390" spans="1:3">
      <c r="A390" t="s">
        <v>98</v>
      </c>
      <c r="B390">
        <v>-2.95223</v>
      </c>
      <c r="C390">
        <f>VLOOKUP(A390,[1]总校正后表!$A:$Z,26,0)</f>
        <v>20.08739</v>
      </c>
    </row>
    <row r="391" spans="1:3">
      <c r="A391" t="s">
        <v>601</v>
      </c>
      <c r="B391">
        <v>-2.91828</v>
      </c>
      <c r="C391">
        <f>VLOOKUP(A391,[1]总校正后表!$A:$Z,26,0)</f>
        <v>37.4997</v>
      </c>
    </row>
    <row r="392" spans="1:3">
      <c r="A392" t="s">
        <v>516</v>
      </c>
      <c r="B392">
        <v>-2.91605</v>
      </c>
      <c r="C392">
        <f>VLOOKUP(A392,[1]总校正后表!$A:$Z,26,0)</f>
        <v>38.84847</v>
      </c>
    </row>
    <row r="393" spans="1:3">
      <c r="A393" t="s">
        <v>651</v>
      </c>
      <c r="B393">
        <v>-2.88864</v>
      </c>
      <c r="C393">
        <f>VLOOKUP(A393,[1]总校正后表!$A:$Z,26,0)</f>
        <v>25.99045</v>
      </c>
    </row>
    <row r="394" spans="1:3">
      <c r="A394" t="s">
        <v>274</v>
      </c>
      <c r="B394">
        <v>-2.87767</v>
      </c>
      <c r="C394">
        <f>VLOOKUP(A394,[1]总校正后表!$A:$Z,26,0)</f>
        <v>35.60952</v>
      </c>
    </row>
    <row r="395" spans="1:3">
      <c r="A395" t="s">
        <v>133</v>
      </c>
      <c r="B395">
        <v>-2.86631</v>
      </c>
      <c r="C395">
        <f>VLOOKUP(A395,[1]总校正后表!$A:$Z,26,0)</f>
        <v>29.6286</v>
      </c>
    </row>
    <row r="396" spans="1:3">
      <c r="A396" t="s">
        <v>474</v>
      </c>
      <c r="B396">
        <v>-2.8115</v>
      </c>
      <c r="C396">
        <f>VLOOKUP(A396,[1]总校正后表!$A:$Z,26,0)</f>
        <v>27.07639</v>
      </c>
    </row>
    <row r="397" spans="1:3">
      <c r="A397" t="s">
        <v>1083</v>
      </c>
      <c r="B397">
        <v>-2.79539</v>
      </c>
      <c r="C397">
        <f>VLOOKUP(A397,[1]总校正后表!$A:$Z,26,0)</f>
        <v>47.3938</v>
      </c>
    </row>
    <row r="398" spans="1:3">
      <c r="A398" t="s">
        <v>955</v>
      </c>
      <c r="B398">
        <v>-2.79535</v>
      </c>
      <c r="C398">
        <f>VLOOKUP(A398,[1]总校正后表!$A:$Z,26,0)</f>
        <v>36.47456</v>
      </c>
    </row>
    <row r="399" spans="1:3">
      <c r="A399" t="s">
        <v>810</v>
      </c>
      <c r="B399">
        <v>-2.78761</v>
      </c>
      <c r="C399">
        <f>VLOOKUP(A399,[1]总校正后表!$A:$Z,26,0)</f>
        <v>34.72837</v>
      </c>
    </row>
    <row r="400" spans="1:3">
      <c r="A400" t="s">
        <v>574</v>
      </c>
      <c r="B400">
        <v>-2.78248</v>
      </c>
      <c r="C400">
        <f>VLOOKUP(A400,[1]总校正后表!$A:$Z,26,0)</f>
        <v>33.46741</v>
      </c>
    </row>
    <row r="401" spans="1:3">
      <c r="A401" t="s">
        <v>971</v>
      </c>
      <c r="B401">
        <v>-2.77147</v>
      </c>
      <c r="C401">
        <f>VLOOKUP(A401,[1]总校正后表!$A:$Z,26,0)</f>
        <v>35.60071</v>
      </c>
    </row>
    <row r="402" spans="1:3">
      <c r="A402" t="s">
        <v>256</v>
      </c>
      <c r="B402">
        <v>-2.7697</v>
      </c>
      <c r="C402">
        <f>VLOOKUP(A402,[1]总校正后表!$A:$Z,26,0)</f>
        <v>21.80435</v>
      </c>
    </row>
    <row r="403" spans="1:3">
      <c r="A403" t="s">
        <v>250</v>
      </c>
      <c r="B403">
        <v>-2.76871</v>
      </c>
      <c r="C403">
        <f>VLOOKUP(A403,[1]总校正后表!$A:$Z,26,0)</f>
        <v>42.74107</v>
      </c>
    </row>
    <row r="404" spans="1:3">
      <c r="A404" t="s">
        <v>211</v>
      </c>
      <c r="B404">
        <v>-2.76507</v>
      </c>
      <c r="C404">
        <f>VLOOKUP(A404,[1]总校正后表!$A:$Z,26,0)</f>
        <v>46.00893</v>
      </c>
    </row>
    <row r="405" spans="1:3">
      <c r="A405" t="s">
        <v>254</v>
      </c>
      <c r="B405">
        <v>-2.76336</v>
      </c>
      <c r="C405">
        <f>VLOOKUP(A405,[1]总校正后表!$A:$Z,26,0)</f>
        <v>43.36826</v>
      </c>
    </row>
    <row r="406" spans="1:3">
      <c r="A406" t="s">
        <v>555</v>
      </c>
      <c r="B406">
        <v>-2.74751</v>
      </c>
      <c r="C406">
        <f>VLOOKUP(A406,[1]总校正后表!$A:$Z,26,0)</f>
        <v>36.16126</v>
      </c>
    </row>
    <row r="407" spans="1:3">
      <c r="A407" t="s">
        <v>630</v>
      </c>
      <c r="B407">
        <v>-2.74286</v>
      </c>
      <c r="C407">
        <f>VLOOKUP(A407,[1]总校正后表!$A:$Z,26,0)</f>
        <v>24.04713</v>
      </c>
    </row>
    <row r="408" spans="1:3">
      <c r="A408" t="s">
        <v>324</v>
      </c>
      <c r="B408">
        <v>-2.73391</v>
      </c>
      <c r="C408">
        <f>VLOOKUP(A408,[1]总校正后表!$A:$Z,26,0)</f>
        <v>32.64915</v>
      </c>
    </row>
    <row r="409" spans="1:3">
      <c r="A409" t="s">
        <v>884</v>
      </c>
      <c r="B409">
        <v>-2.73321</v>
      </c>
      <c r="C409">
        <f>VLOOKUP(A409,[1]总校正后表!$A:$Z,26,0)</f>
        <v>29.77082</v>
      </c>
    </row>
    <row r="410" spans="1:3">
      <c r="A410" t="s">
        <v>520</v>
      </c>
      <c r="B410">
        <v>-2.73226</v>
      </c>
      <c r="C410">
        <f>VLOOKUP(A410,[1]总校正后表!$A:$Z,26,0)</f>
        <v>37.54072</v>
      </c>
    </row>
    <row r="411" spans="1:3">
      <c r="A411" t="s">
        <v>937</v>
      </c>
      <c r="B411">
        <v>-2.72735</v>
      </c>
      <c r="C411">
        <f>VLOOKUP(A411,[1]总校正后表!$A:$Z,26,0)</f>
        <v>36.53893</v>
      </c>
    </row>
    <row r="412" spans="1:3">
      <c r="A412" t="s">
        <v>343</v>
      </c>
      <c r="B412">
        <v>-2.72594</v>
      </c>
      <c r="C412">
        <f>VLOOKUP(A412,[1]总校正后表!$A:$Z,26,0)</f>
        <v>29.91972</v>
      </c>
    </row>
    <row r="413" spans="1:3">
      <c r="A413" t="s">
        <v>764</v>
      </c>
      <c r="B413">
        <v>-2.7225</v>
      </c>
      <c r="C413">
        <f>VLOOKUP(A413,[1]总校正后表!$A:$Z,26,0)</f>
        <v>32.41796</v>
      </c>
    </row>
    <row r="414" spans="1:3">
      <c r="A414" t="s">
        <v>1126</v>
      </c>
      <c r="B414">
        <v>-2.71511</v>
      </c>
      <c r="C414">
        <f>VLOOKUP(A414,[1]总校正后表!$A:$Z,26,0)</f>
        <v>36.54087</v>
      </c>
    </row>
    <row r="415" spans="1:3">
      <c r="A415" t="s">
        <v>786</v>
      </c>
      <c r="B415">
        <v>-2.67533</v>
      </c>
      <c r="C415">
        <f>VLOOKUP(A415,[1]总校正后表!$A:$Z,26,0)</f>
        <v>43.48358</v>
      </c>
    </row>
    <row r="416" spans="1:3">
      <c r="A416" t="s">
        <v>258</v>
      </c>
      <c r="B416">
        <v>-2.66338</v>
      </c>
      <c r="C416">
        <f>VLOOKUP(A416,[1]总校正后表!$A:$Z,26,0)</f>
        <v>27.50433</v>
      </c>
    </row>
    <row r="417" spans="1:3">
      <c r="A417" t="s">
        <v>325</v>
      </c>
      <c r="B417">
        <v>-2.65873</v>
      </c>
      <c r="C417">
        <f>VLOOKUP(A417,[1]总校正后表!$A:$Z,26,0)</f>
        <v>22.08201</v>
      </c>
    </row>
    <row r="418" spans="1:3">
      <c r="A418" t="s">
        <v>1287</v>
      </c>
      <c r="B418">
        <v>-2.63379</v>
      </c>
      <c r="C418">
        <f>VLOOKUP(A418,[1]总校正后表!$A:$Z,26,0)</f>
        <v>25.06409</v>
      </c>
    </row>
    <row r="419" spans="1:3">
      <c r="A419" t="s">
        <v>933</v>
      </c>
      <c r="B419">
        <v>-2.59935</v>
      </c>
      <c r="C419">
        <f>VLOOKUP(A419,[1]总校正后表!$A:$Z,26,0)</f>
        <v>34.73093</v>
      </c>
    </row>
    <row r="420" spans="1:3">
      <c r="A420" t="s">
        <v>918</v>
      </c>
      <c r="B420">
        <v>-2.57196</v>
      </c>
      <c r="C420">
        <f>VLOOKUP(A420,[1]总校正后表!$A:$Z,26,0)</f>
        <v>50.91331</v>
      </c>
    </row>
    <row r="421" spans="1:3">
      <c r="A421" t="s">
        <v>705</v>
      </c>
      <c r="B421">
        <v>-2.56857</v>
      </c>
      <c r="C421">
        <f>VLOOKUP(A421,[1]总校正后表!$A:$Z,26,0)</f>
        <v>41.72963</v>
      </c>
    </row>
    <row r="422" spans="1:3">
      <c r="A422" t="s">
        <v>902</v>
      </c>
      <c r="B422">
        <v>-2.55941</v>
      </c>
      <c r="C422">
        <f>VLOOKUP(A422,[1]总校正后表!$A:$Z,26,0)</f>
        <v>35.11679</v>
      </c>
    </row>
    <row r="423" spans="1:3">
      <c r="A423" t="s">
        <v>31</v>
      </c>
      <c r="B423">
        <v>-2.55708</v>
      </c>
      <c r="C423">
        <f>VLOOKUP(A423,[1]总校正后表!$A:$Z,26,0)</f>
        <v>26.69763</v>
      </c>
    </row>
    <row r="424" spans="1:3">
      <c r="A424" t="s">
        <v>152</v>
      </c>
      <c r="B424">
        <v>-2.55513</v>
      </c>
      <c r="C424">
        <f>VLOOKUP(A424,[1]总校正后表!$A:$Z,26,0)</f>
        <v>26.96612</v>
      </c>
    </row>
    <row r="425" spans="1:3">
      <c r="A425" t="s">
        <v>920</v>
      </c>
      <c r="B425">
        <v>-2.54495</v>
      </c>
      <c r="C425">
        <f>VLOOKUP(A425,[1]总校正后表!$A:$Z,26,0)</f>
        <v>31.43886</v>
      </c>
    </row>
    <row r="426" spans="1:3">
      <c r="A426" t="s">
        <v>1195</v>
      </c>
      <c r="B426">
        <v>-2.53297</v>
      </c>
      <c r="C426">
        <f>VLOOKUP(A426,[1]总校正后表!$A:$Z,26,0)</f>
        <v>36.65722</v>
      </c>
    </row>
    <row r="427" spans="1:3">
      <c r="A427" t="s">
        <v>558</v>
      </c>
      <c r="B427">
        <v>-2.51725</v>
      </c>
      <c r="C427">
        <f>VLOOKUP(A427,[1]总校正后表!$A:$Z,26,0)</f>
        <v>25.32882</v>
      </c>
    </row>
    <row r="428" spans="1:3">
      <c r="A428" t="s">
        <v>146</v>
      </c>
      <c r="B428">
        <v>-2.51171</v>
      </c>
      <c r="C428">
        <f>VLOOKUP(A428,[1]总校正后表!$A:$Z,26,0)</f>
        <v>22.09774</v>
      </c>
    </row>
    <row r="429" spans="1:3">
      <c r="A429" t="s">
        <v>805</v>
      </c>
      <c r="B429">
        <v>-2.46926</v>
      </c>
      <c r="C429">
        <f>VLOOKUP(A429,[1]总校正后表!$A:$Z,26,0)</f>
        <v>39.71037</v>
      </c>
    </row>
    <row r="430" spans="1:3">
      <c r="A430" t="s">
        <v>721</v>
      </c>
      <c r="B430">
        <v>-2.45014</v>
      </c>
      <c r="C430">
        <f>VLOOKUP(A430,[1]总校正后表!$A:$Z,26,0)</f>
        <v>39.92899</v>
      </c>
    </row>
    <row r="431" spans="1:3">
      <c r="A431" t="s">
        <v>587</v>
      </c>
      <c r="B431">
        <v>-2.44969</v>
      </c>
      <c r="C431">
        <f>VLOOKUP(A431,[1]总校正后表!$A:$Z,26,0)</f>
        <v>44.71732</v>
      </c>
    </row>
    <row r="432" spans="1:3">
      <c r="A432" t="s">
        <v>686</v>
      </c>
      <c r="B432">
        <v>-2.44497</v>
      </c>
      <c r="C432">
        <f>VLOOKUP(A432,[1]总校正后表!$A:$Z,26,0)</f>
        <v>31.17472</v>
      </c>
    </row>
    <row r="433" spans="1:3">
      <c r="A433" t="s">
        <v>607</v>
      </c>
      <c r="B433">
        <v>-2.44484</v>
      </c>
      <c r="C433">
        <f>VLOOKUP(A433,[1]总校正后表!$A:$Z,26,0)</f>
        <v>19.8149</v>
      </c>
    </row>
    <row r="434" spans="1:3">
      <c r="A434" t="s">
        <v>465</v>
      </c>
      <c r="B434">
        <v>-2.44245</v>
      </c>
      <c r="C434">
        <f>VLOOKUP(A434,[1]总校正后表!$A:$Z,26,0)</f>
        <v>44.30143</v>
      </c>
    </row>
    <row r="435" spans="1:3">
      <c r="A435" t="s">
        <v>38</v>
      </c>
      <c r="B435">
        <v>-2.43668</v>
      </c>
      <c r="C435">
        <f>VLOOKUP(A435,[1]总校正后表!$A:$Z,26,0)</f>
        <v>28.7891</v>
      </c>
    </row>
    <row r="436" spans="1:3">
      <c r="A436" t="s">
        <v>640</v>
      </c>
      <c r="B436">
        <v>-2.43407</v>
      </c>
      <c r="C436">
        <f>VLOOKUP(A436,[1]总校正后表!$A:$Z,26,0)</f>
        <v>25.68059</v>
      </c>
    </row>
    <row r="437" spans="1:3">
      <c r="A437" t="s">
        <v>56</v>
      </c>
      <c r="B437">
        <v>-2.39904</v>
      </c>
      <c r="C437">
        <f>VLOOKUP(A437,[1]总校正后表!$A:$Z,26,0)</f>
        <v>40.58757</v>
      </c>
    </row>
    <row r="438" spans="1:3">
      <c r="A438" t="s">
        <v>891</v>
      </c>
      <c r="B438">
        <v>-2.39569</v>
      </c>
      <c r="C438">
        <f>VLOOKUP(A438,[1]总校正后表!$A:$Z,26,0)</f>
        <v>44.10026</v>
      </c>
    </row>
    <row r="439" spans="1:3">
      <c r="A439" t="s">
        <v>49</v>
      </c>
      <c r="B439">
        <v>-2.39098</v>
      </c>
      <c r="C439">
        <f>VLOOKUP(A439,[1]总校正后表!$A:$Z,26,0)</f>
        <v>33.67689</v>
      </c>
    </row>
    <row r="440" spans="1:3">
      <c r="A440" t="s">
        <v>1231</v>
      </c>
      <c r="B440">
        <v>-2.38528</v>
      </c>
      <c r="C440">
        <f>VLOOKUP(A440,[1]总校正后表!$A:$Z,26,0)</f>
        <v>27.85283</v>
      </c>
    </row>
    <row r="441" spans="1:3">
      <c r="A441" t="s">
        <v>951</v>
      </c>
      <c r="B441">
        <v>-2.38244</v>
      </c>
      <c r="C441">
        <f>VLOOKUP(A441,[1]总校正后表!$A:$Z,26,0)</f>
        <v>26.12494</v>
      </c>
    </row>
    <row r="442" spans="1:3">
      <c r="A442" t="s">
        <v>383</v>
      </c>
      <c r="B442">
        <v>-2.37928</v>
      </c>
      <c r="C442">
        <f>VLOOKUP(A442,[1]总校正后表!$A:$Z,26,0)</f>
        <v>44.43099</v>
      </c>
    </row>
    <row r="443" spans="1:3">
      <c r="A443" t="s">
        <v>433</v>
      </c>
      <c r="B443">
        <v>-2.37674</v>
      </c>
      <c r="C443">
        <f>VLOOKUP(A443,[1]总校正后表!$A:$Z,26,0)</f>
        <v>40.22295</v>
      </c>
    </row>
    <row r="444" spans="1:3">
      <c r="A444" t="s">
        <v>252</v>
      </c>
      <c r="B444">
        <v>-2.37594</v>
      </c>
      <c r="C444">
        <f>VLOOKUP(A444,[1]总校正后表!$A:$Z,26,0)</f>
        <v>46.42239</v>
      </c>
    </row>
    <row r="445" spans="1:3">
      <c r="A445" t="s">
        <v>334</v>
      </c>
      <c r="B445">
        <v>-2.37526</v>
      </c>
      <c r="C445">
        <f>VLOOKUP(A445,[1]总校正后表!$A:$Z,26,0)</f>
        <v>31.6695</v>
      </c>
    </row>
    <row r="446" spans="1:3">
      <c r="A446" t="s">
        <v>1260</v>
      </c>
      <c r="B446">
        <v>-2.36779</v>
      </c>
      <c r="C446">
        <f>VLOOKUP(A446,[1]总校正后表!$A:$Z,26,0)</f>
        <v>33.59222</v>
      </c>
    </row>
    <row r="447" spans="1:3">
      <c r="A447" t="s">
        <v>1002</v>
      </c>
      <c r="B447">
        <v>-2.33084</v>
      </c>
      <c r="C447">
        <f>VLOOKUP(A447,[1]总校正后表!$A:$Z,26,0)</f>
        <v>29.56309</v>
      </c>
    </row>
    <row r="448" spans="1:3">
      <c r="A448" t="s">
        <v>1130</v>
      </c>
      <c r="B448">
        <v>-2.32269</v>
      </c>
      <c r="C448">
        <f>VLOOKUP(A448,[1]总校正后表!$A:$Z,26,0)</f>
        <v>33.61667</v>
      </c>
    </row>
    <row r="449" spans="1:3">
      <c r="A449" t="s">
        <v>850</v>
      </c>
      <c r="B449">
        <v>-2.31315</v>
      </c>
      <c r="C449">
        <f>VLOOKUP(A449,[1]总校正后表!$A:$Z,26,0)</f>
        <v>30.88386</v>
      </c>
    </row>
    <row r="450" spans="1:3">
      <c r="A450" t="s">
        <v>510</v>
      </c>
      <c r="B450">
        <v>-2.29338</v>
      </c>
      <c r="C450">
        <f>VLOOKUP(A450,[1]总校正后表!$A:$Z,26,0)</f>
        <v>23.84109</v>
      </c>
    </row>
    <row r="451" spans="1:3">
      <c r="A451" t="s">
        <v>266</v>
      </c>
      <c r="B451">
        <v>-2.28632</v>
      </c>
      <c r="C451">
        <f>VLOOKUP(A451,[1]总校正后表!$A:$Z,26,0)</f>
        <v>31.89313</v>
      </c>
    </row>
    <row r="452" spans="1:3">
      <c r="A452" t="s">
        <v>197</v>
      </c>
      <c r="B452">
        <v>-2.28568</v>
      </c>
      <c r="C452">
        <f>VLOOKUP(A452,[1]总校正后表!$A:$Z,26,0)</f>
        <v>55.66822</v>
      </c>
    </row>
    <row r="453" spans="1:3">
      <c r="A453" t="s">
        <v>299</v>
      </c>
      <c r="B453">
        <v>-2.2807</v>
      </c>
      <c r="C453">
        <f>VLOOKUP(A453,[1]总校正后表!$A:$Z,26,0)</f>
        <v>28.0881</v>
      </c>
    </row>
    <row r="454" spans="1:3">
      <c r="A454" t="s">
        <v>1214</v>
      </c>
      <c r="B454">
        <v>-2.27468</v>
      </c>
      <c r="C454">
        <f>VLOOKUP(A454,[1]总校正后表!$A:$Z,26,0)</f>
        <v>40.66887</v>
      </c>
    </row>
    <row r="455" spans="1:3">
      <c r="A455" t="s">
        <v>1159</v>
      </c>
      <c r="B455">
        <v>-2.27337</v>
      </c>
      <c r="C455">
        <f>VLOOKUP(A455,[1]总校正后表!$A:$Z,26,0)</f>
        <v>34.50456</v>
      </c>
    </row>
    <row r="456" spans="1:3">
      <c r="A456" t="s">
        <v>894</v>
      </c>
      <c r="B456">
        <v>-2.2653</v>
      </c>
      <c r="C456">
        <f>VLOOKUP(A456,[1]总校正后表!$A:$Z,26,0)</f>
        <v>27.31129</v>
      </c>
    </row>
    <row r="457" spans="1:3">
      <c r="A457" t="s">
        <v>375</v>
      </c>
      <c r="B457">
        <v>-2.2548</v>
      </c>
      <c r="C457">
        <f>VLOOKUP(A457,[1]总校正后表!$A:$Z,26,0)</f>
        <v>31.88489</v>
      </c>
    </row>
    <row r="458" spans="1:3">
      <c r="A458" t="s">
        <v>1015</v>
      </c>
      <c r="B458">
        <v>-2.23355</v>
      </c>
      <c r="C458">
        <f>VLOOKUP(A458,[1]总校正后表!$A:$Z,26,0)</f>
        <v>13.8751</v>
      </c>
    </row>
    <row r="459" spans="1:3">
      <c r="A459" t="s">
        <v>677</v>
      </c>
      <c r="B459">
        <v>-2.2215</v>
      </c>
      <c r="C459">
        <f>VLOOKUP(A459,[1]总校正后表!$A:$Z,26,0)</f>
        <v>32.2563</v>
      </c>
    </row>
    <row r="460" spans="1:3">
      <c r="A460" t="s">
        <v>1205</v>
      </c>
      <c r="B460">
        <v>-2.21471</v>
      </c>
      <c r="C460">
        <f>VLOOKUP(A460,[1]总校正后表!$A:$Z,26,0)</f>
        <v>28.4682</v>
      </c>
    </row>
    <row r="461" spans="1:3">
      <c r="A461" t="s">
        <v>711</v>
      </c>
      <c r="B461">
        <v>-2.21363</v>
      </c>
      <c r="C461">
        <f>VLOOKUP(A461,[1]总校正后表!$A:$Z,26,0)</f>
        <v>35.57156</v>
      </c>
    </row>
    <row r="462" spans="1:3">
      <c r="A462" t="s">
        <v>265</v>
      </c>
      <c r="B462">
        <v>-2.20337</v>
      </c>
      <c r="C462">
        <f>VLOOKUP(A462,[1]总校正后表!$A:$Z,26,0)</f>
        <v>43.81647</v>
      </c>
    </row>
    <row r="463" spans="1:3">
      <c r="A463" t="s">
        <v>214</v>
      </c>
      <c r="B463">
        <v>-2.19859</v>
      </c>
      <c r="C463">
        <f>VLOOKUP(A463,[1]总校正后表!$A:$Z,26,0)</f>
        <v>38.44339</v>
      </c>
    </row>
    <row r="464" spans="1:3">
      <c r="A464" t="s">
        <v>304</v>
      </c>
      <c r="B464">
        <v>-2.19547</v>
      </c>
      <c r="C464">
        <f>VLOOKUP(A464,[1]总校正后表!$A:$Z,26,0)</f>
        <v>27.45083</v>
      </c>
    </row>
    <row r="465" spans="1:3">
      <c r="A465" t="s">
        <v>848</v>
      </c>
      <c r="B465">
        <v>-2.19441</v>
      </c>
      <c r="C465">
        <f>VLOOKUP(A465,[1]总校正后表!$A:$Z,26,0)</f>
        <v>36.60595</v>
      </c>
    </row>
    <row r="466" spans="1:3">
      <c r="A466" t="s">
        <v>1094</v>
      </c>
      <c r="B466">
        <v>-2.18471</v>
      </c>
      <c r="C466">
        <f>VLOOKUP(A466,[1]总校正后表!$A:$Z,26,0)</f>
        <v>33.61313</v>
      </c>
    </row>
    <row r="467" spans="1:3">
      <c r="A467" t="s">
        <v>215</v>
      </c>
      <c r="B467">
        <v>-2.1814</v>
      </c>
      <c r="C467">
        <f>VLOOKUP(A467,[1]总校正后表!$A:$Z,26,0)</f>
        <v>38.47803</v>
      </c>
    </row>
    <row r="468" spans="1:3">
      <c r="A468" t="s">
        <v>661</v>
      </c>
      <c r="B468">
        <v>-2.16265</v>
      </c>
      <c r="C468">
        <f>VLOOKUP(A468,[1]总校正后表!$A:$Z,26,0)</f>
        <v>26.19165</v>
      </c>
    </row>
    <row r="469" spans="1:3">
      <c r="A469" t="s">
        <v>685</v>
      </c>
      <c r="B469">
        <v>-2.15421</v>
      </c>
      <c r="C469">
        <f>VLOOKUP(A469,[1]总校正后表!$A:$Z,26,0)</f>
        <v>24.21087</v>
      </c>
    </row>
    <row r="470" spans="1:3">
      <c r="A470" t="s">
        <v>198</v>
      </c>
      <c r="B470">
        <v>-2.13506</v>
      </c>
      <c r="C470">
        <f>VLOOKUP(A470,[1]总校正后表!$A:$Z,26,0)</f>
        <v>25.45139</v>
      </c>
    </row>
    <row r="471" spans="1:3">
      <c r="A471" t="s">
        <v>1210</v>
      </c>
      <c r="B471">
        <v>-2.11898</v>
      </c>
      <c r="C471">
        <f>VLOOKUP(A471,[1]总校正后表!$A:$Z,26,0)</f>
        <v>27.93147</v>
      </c>
    </row>
    <row r="472" spans="1:3">
      <c r="A472" t="s">
        <v>6</v>
      </c>
      <c r="B472">
        <v>-2.10826</v>
      </c>
      <c r="C472">
        <f>VLOOKUP(A472,[1]总校正后表!$A:$Z,26,0)</f>
        <v>40.52293</v>
      </c>
    </row>
    <row r="473" spans="1:3">
      <c r="A473" t="s">
        <v>660</v>
      </c>
      <c r="B473">
        <v>-2.10162</v>
      </c>
      <c r="C473">
        <f>VLOOKUP(A473,[1]总校正后表!$A:$Z,26,0)</f>
        <v>39.22305</v>
      </c>
    </row>
    <row r="474" spans="1:3">
      <c r="A474" t="s">
        <v>816</v>
      </c>
      <c r="B474">
        <v>-2.0912</v>
      </c>
      <c r="C474">
        <f>VLOOKUP(A474,[1]总校正后表!$A:$Z,26,0)</f>
        <v>38.41106</v>
      </c>
    </row>
    <row r="475" spans="1:3">
      <c r="A475" t="s">
        <v>939</v>
      </c>
      <c r="B475">
        <v>-2.08994</v>
      </c>
      <c r="C475">
        <f>VLOOKUP(A475,[1]总校正后表!$A:$Z,26,0)</f>
        <v>41.39193</v>
      </c>
    </row>
    <row r="476" spans="1:3">
      <c r="A476" t="s">
        <v>1189</v>
      </c>
      <c r="B476">
        <v>-2.08211</v>
      </c>
      <c r="C476">
        <f>VLOOKUP(A476,[1]总校正后表!$A:$Z,26,0)</f>
        <v>29.57109</v>
      </c>
    </row>
    <row r="477" spans="1:3">
      <c r="A477" t="s">
        <v>838</v>
      </c>
      <c r="B477">
        <v>-2.06988</v>
      </c>
      <c r="C477">
        <f>VLOOKUP(A477,[1]总校正后表!$A:$Z,26,0)</f>
        <v>31.48462</v>
      </c>
    </row>
    <row r="478" spans="1:3">
      <c r="A478" t="s">
        <v>131</v>
      </c>
      <c r="B478">
        <v>-2.06043</v>
      </c>
      <c r="C478">
        <f>VLOOKUP(A478,[1]总校正后表!$A:$Z,26,0)</f>
        <v>27.1775</v>
      </c>
    </row>
    <row r="479" spans="1:3">
      <c r="A479" t="s">
        <v>455</v>
      </c>
      <c r="B479">
        <v>-2.05495</v>
      </c>
      <c r="C479">
        <f>VLOOKUP(A479,[1]总校正后表!$A:$Z,26,0)</f>
        <v>28.34273</v>
      </c>
    </row>
    <row r="480" spans="1:3">
      <c r="A480" t="s">
        <v>391</v>
      </c>
      <c r="B480">
        <v>-2.04104</v>
      </c>
      <c r="C480">
        <f>VLOOKUP(A480,[1]总校正后表!$A:$Z,26,0)</f>
        <v>31.38249</v>
      </c>
    </row>
    <row r="481" spans="1:3">
      <c r="A481" t="s">
        <v>710</v>
      </c>
      <c r="B481">
        <v>-2.03745</v>
      </c>
      <c r="C481">
        <f>VLOOKUP(A481,[1]总校正后表!$A:$Z,26,0)</f>
        <v>37.62313</v>
      </c>
    </row>
    <row r="482" spans="1:3">
      <c r="A482" t="s">
        <v>278</v>
      </c>
      <c r="B482">
        <v>-2.03377</v>
      </c>
      <c r="C482">
        <f>VLOOKUP(A482,[1]总校正后表!$A:$Z,26,0)</f>
        <v>25.88633</v>
      </c>
    </row>
    <row r="483" spans="1:3">
      <c r="A483" t="s">
        <v>10</v>
      </c>
      <c r="B483">
        <v>-2.02041</v>
      </c>
      <c r="C483">
        <f>VLOOKUP(A483,[1]总校正后表!$A:$Z,26,0)</f>
        <v>34.10066</v>
      </c>
    </row>
    <row r="484" spans="1:3">
      <c r="A484" t="s">
        <v>627</v>
      </c>
      <c r="B484">
        <v>-1.99237</v>
      </c>
      <c r="C484">
        <f>VLOOKUP(A484,[1]总校正后表!$A:$Z,26,0)</f>
        <v>41.2387</v>
      </c>
    </row>
    <row r="485" spans="1:3">
      <c r="A485" t="s">
        <v>818</v>
      </c>
      <c r="B485">
        <v>-1.98965</v>
      </c>
      <c r="C485">
        <f>VLOOKUP(A485,[1]总校正后表!$A:$Z,26,0)</f>
        <v>39.20817</v>
      </c>
    </row>
    <row r="486" spans="1:3">
      <c r="A486" t="s">
        <v>155</v>
      </c>
      <c r="B486">
        <v>-1.98921</v>
      </c>
      <c r="C486">
        <f>VLOOKUP(A486,[1]总校正后表!$A:$Z,26,0)</f>
        <v>42.40913</v>
      </c>
    </row>
    <row r="487" spans="1:3">
      <c r="A487" t="s">
        <v>76</v>
      </c>
      <c r="B487">
        <v>-1.98315</v>
      </c>
      <c r="C487">
        <f>VLOOKUP(A487,[1]总校正后表!$A:$Z,26,0)</f>
        <v>27.38653</v>
      </c>
    </row>
    <row r="488" spans="1:3">
      <c r="A488" t="s">
        <v>600</v>
      </c>
      <c r="B488">
        <v>-1.96333</v>
      </c>
      <c r="C488">
        <f>VLOOKUP(A488,[1]总校正后表!$A:$Z,26,0)</f>
        <v>46.67841</v>
      </c>
    </row>
    <row r="489" spans="1:3">
      <c r="A489" t="s">
        <v>791</v>
      </c>
      <c r="B489">
        <v>-1.95744</v>
      </c>
      <c r="C489">
        <f>VLOOKUP(A489,[1]总校正后表!$A:$Z,26,0)</f>
        <v>30.94563</v>
      </c>
    </row>
    <row r="490" spans="1:3">
      <c r="A490" t="s">
        <v>620</v>
      </c>
      <c r="B490">
        <v>-1.94593</v>
      </c>
      <c r="C490">
        <f>VLOOKUP(A490,[1]总校正后表!$A:$Z,26,0)</f>
        <v>35.05457</v>
      </c>
    </row>
    <row r="491" spans="1:3">
      <c r="A491" t="s">
        <v>417</v>
      </c>
      <c r="B491">
        <v>-1.94266</v>
      </c>
      <c r="C491">
        <f>VLOOKUP(A491,[1]总校正后表!$A:$Z,26,0)</f>
        <v>28.40435</v>
      </c>
    </row>
    <row r="492" spans="1:3">
      <c r="A492" t="s">
        <v>1294</v>
      </c>
      <c r="B492">
        <v>-1.94254</v>
      </c>
      <c r="C492">
        <f>VLOOKUP(A492,[1]总校正后表!$A:$Z,26,0)</f>
        <v>42.63637</v>
      </c>
    </row>
    <row r="493" spans="1:3">
      <c r="A493" t="s">
        <v>12</v>
      </c>
      <c r="B493">
        <v>-1.91261</v>
      </c>
      <c r="C493">
        <f>VLOOKUP(A493,[1]总校正后表!$A:$Z,26,0)</f>
        <v>40.66298</v>
      </c>
    </row>
    <row r="494" spans="1:3">
      <c r="A494" t="s">
        <v>81</v>
      </c>
      <c r="B494">
        <v>-1.90802</v>
      </c>
      <c r="C494">
        <f>VLOOKUP(A494,[1]总校正后表!$A:$Z,26,0)</f>
        <v>37.42899</v>
      </c>
    </row>
    <row r="495" spans="1:3">
      <c r="A495" t="s">
        <v>207</v>
      </c>
      <c r="B495">
        <v>-1.90629</v>
      </c>
      <c r="C495">
        <f>VLOOKUP(A495,[1]总校正后表!$A:$Z,26,0)</f>
        <v>40.70733</v>
      </c>
    </row>
    <row r="496" spans="1:3">
      <c r="A496" t="s">
        <v>400</v>
      </c>
      <c r="B496">
        <v>-1.89298</v>
      </c>
      <c r="C496">
        <f>VLOOKUP(A496,[1]总校正后表!$A:$Z,26,0)</f>
        <v>34.28742</v>
      </c>
    </row>
    <row r="497" spans="1:3">
      <c r="A497" t="s">
        <v>804</v>
      </c>
      <c r="B497">
        <v>-1.88021</v>
      </c>
      <c r="C497">
        <f>VLOOKUP(A497,[1]总校正后表!$A:$Z,26,0)</f>
        <v>28.8087</v>
      </c>
    </row>
    <row r="498" spans="1:3">
      <c r="A498" t="s">
        <v>787</v>
      </c>
      <c r="B498">
        <v>-1.87412</v>
      </c>
      <c r="C498">
        <f>VLOOKUP(A498,[1]总校正后表!$A:$Z,26,0)</f>
        <v>39.14947</v>
      </c>
    </row>
    <row r="499" spans="1:3">
      <c r="A499" t="s">
        <v>136</v>
      </c>
      <c r="B499">
        <v>-1.86861</v>
      </c>
      <c r="C499">
        <f>VLOOKUP(A499,[1]总校正后表!$A:$Z,26,0)</f>
        <v>44.98297</v>
      </c>
    </row>
    <row r="500" spans="1:3">
      <c r="A500" t="s">
        <v>748</v>
      </c>
      <c r="B500">
        <v>-1.86193</v>
      </c>
      <c r="C500">
        <f>VLOOKUP(A500,[1]总校正后表!$A:$Z,26,0)</f>
        <v>45.9409</v>
      </c>
    </row>
    <row r="501" spans="1:3">
      <c r="A501" t="s">
        <v>578</v>
      </c>
      <c r="B501">
        <v>-1.83049</v>
      </c>
      <c r="C501">
        <f>VLOOKUP(A501,[1]总校正后表!$A:$Z,26,0)</f>
        <v>35.38503</v>
      </c>
    </row>
    <row r="502" spans="1:3">
      <c r="A502" t="s">
        <v>129</v>
      </c>
      <c r="B502">
        <v>-1.8293</v>
      </c>
      <c r="C502">
        <f>VLOOKUP(A502,[1]总校正后表!$A:$Z,26,0)</f>
        <v>38.58799</v>
      </c>
    </row>
    <row r="503" spans="1:3">
      <c r="A503" t="s">
        <v>861</v>
      </c>
      <c r="B503">
        <v>-1.81693</v>
      </c>
      <c r="C503">
        <f>VLOOKUP(A503,[1]总校正后表!$A:$Z,26,0)</f>
        <v>40.68291</v>
      </c>
    </row>
    <row r="504" spans="1:3">
      <c r="A504" t="s">
        <v>60</v>
      </c>
      <c r="B504">
        <v>-1.81304</v>
      </c>
      <c r="C504">
        <f>VLOOKUP(A504,[1]总校正后表!$A:$Z,26,0)</f>
        <v>39.95875</v>
      </c>
    </row>
    <row r="505" spans="1:3">
      <c r="A505" t="s">
        <v>1043</v>
      </c>
      <c r="B505">
        <v>-1.79334</v>
      </c>
      <c r="C505">
        <f>VLOOKUP(A505,[1]总校正后表!$A:$Z,26,0)</f>
        <v>30.28406</v>
      </c>
    </row>
    <row r="506" spans="1:3">
      <c r="A506" t="s">
        <v>367</v>
      </c>
      <c r="B506">
        <v>-1.79106</v>
      </c>
      <c r="C506">
        <f>VLOOKUP(A506,[1]总校正后表!$A:$Z,26,0)</f>
        <v>29.45686</v>
      </c>
    </row>
    <row r="507" spans="1:3">
      <c r="A507" t="s">
        <v>484</v>
      </c>
      <c r="B507">
        <v>-1.79023</v>
      </c>
      <c r="C507">
        <f>VLOOKUP(A507,[1]总校正后表!$A:$Z,26,0)</f>
        <v>35.04468</v>
      </c>
    </row>
    <row r="508" spans="1:3">
      <c r="A508" t="s">
        <v>90</v>
      </c>
      <c r="B508">
        <v>-1.78108</v>
      </c>
      <c r="C508">
        <f>VLOOKUP(A508,[1]总校正后表!$A:$Z,26,0)</f>
        <v>35.96189</v>
      </c>
    </row>
    <row r="509" spans="1:3">
      <c r="A509" t="s">
        <v>159</v>
      </c>
      <c r="B509">
        <v>-1.775</v>
      </c>
      <c r="C509">
        <f>VLOOKUP(A509,[1]总校正后表!$A:$Z,26,0)</f>
        <v>27.64639</v>
      </c>
    </row>
    <row r="510" spans="1:3">
      <c r="A510" t="s">
        <v>819</v>
      </c>
      <c r="B510">
        <v>-1.76192</v>
      </c>
      <c r="C510">
        <f>VLOOKUP(A510,[1]总校正后表!$A:$Z,26,0)</f>
        <v>38.15646</v>
      </c>
    </row>
    <row r="511" spans="1:3">
      <c r="A511" t="s">
        <v>394</v>
      </c>
      <c r="B511">
        <v>-1.76003</v>
      </c>
      <c r="C511">
        <f>VLOOKUP(A511,[1]总校正后表!$A:$Z,26,0)</f>
        <v>31.97129</v>
      </c>
    </row>
    <row r="512" spans="1:3">
      <c r="A512" t="s">
        <v>597</v>
      </c>
      <c r="B512">
        <v>-1.73296</v>
      </c>
      <c r="C512">
        <f>VLOOKUP(A512,[1]总校正后表!$A:$Z,26,0)</f>
        <v>38.7906</v>
      </c>
    </row>
    <row r="513" spans="1:3">
      <c r="A513" t="s">
        <v>878</v>
      </c>
      <c r="B513">
        <v>-1.70539</v>
      </c>
      <c r="C513">
        <f>VLOOKUP(A513,[1]总校正后表!$A:$Z,26,0)</f>
        <v>42.22085</v>
      </c>
    </row>
    <row r="514" spans="1:3">
      <c r="A514" t="s">
        <v>765</v>
      </c>
      <c r="B514">
        <v>-1.68848</v>
      </c>
      <c r="C514">
        <f>VLOOKUP(A514,[1]总校正后表!$A:$Z,26,0)</f>
        <v>16.56402</v>
      </c>
    </row>
    <row r="515" spans="1:3">
      <c r="A515" t="s">
        <v>206</v>
      </c>
      <c r="B515">
        <v>-1.68547</v>
      </c>
      <c r="C515">
        <f>VLOOKUP(A515,[1]总校正后表!$A:$Z,26,0)</f>
        <v>34.10383</v>
      </c>
    </row>
    <row r="516" spans="1:3">
      <c r="A516" t="s">
        <v>1112</v>
      </c>
      <c r="B516">
        <v>-1.67723</v>
      </c>
      <c r="C516">
        <f>VLOOKUP(A516,[1]总校正后表!$A:$Z,26,0)</f>
        <v>44.41591</v>
      </c>
    </row>
    <row r="517" spans="1:3">
      <c r="A517" t="s">
        <v>1235</v>
      </c>
      <c r="B517">
        <v>-1.64173</v>
      </c>
      <c r="C517">
        <f>VLOOKUP(A517,[1]总校正后表!$A:$Z,26,0)</f>
        <v>36.07319</v>
      </c>
    </row>
    <row r="518" spans="1:3">
      <c r="A518" t="s">
        <v>782</v>
      </c>
      <c r="B518">
        <v>-1.62812</v>
      </c>
      <c r="C518">
        <f>VLOOKUP(A518,[1]总校正后表!$A:$Z,26,0)</f>
        <v>38.24963</v>
      </c>
    </row>
    <row r="519" spans="1:3">
      <c r="A519" t="s">
        <v>253</v>
      </c>
      <c r="B519">
        <v>-1.60379</v>
      </c>
      <c r="C519">
        <f>VLOOKUP(A519,[1]总校正后表!$A:$Z,26,0)</f>
        <v>42.6403</v>
      </c>
    </row>
    <row r="520" spans="1:3">
      <c r="A520" t="s">
        <v>415</v>
      </c>
      <c r="B520">
        <v>-1.60217</v>
      </c>
      <c r="C520">
        <f>VLOOKUP(A520,[1]总校正后表!$A:$Z,26,0)</f>
        <v>49.71573</v>
      </c>
    </row>
    <row r="521" spans="1:3">
      <c r="A521" t="s">
        <v>489</v>
      </c>
      <c r="B521">
        <v>-1.60092</v>
      </c>
      <c r="C521">
        <f>VLOOKUP(A521,[1]总校正后表!$A:$Z,26,0)</f>
        <v>28.12193</v>
      </c>
    </row>
    <row r="522" spans="1:3">
      <c r="A522" t="s">
        <v>425</v>
      </c>
      <c r="B522">
        <v>-1.58903</v>
      </c>
      <c r="C522">
        <f>VLOOKUP(A522,[1]总校正后表!$A:$Z,26,0)</f>
        <v>38.1694</v>
      </c>
    </row>
    <row r="523" spans="1:3">
      <c r="A523" t="s">
        <v>643</v>
      </c>
      <c r="B523">
        <v>-1.56808</v>
      </c>
      <c r="C523">
        <f>VLOOKUP(A523,[1]总校正后表!$A:$Z,26,0)</f>
        <v>30.63277</v>
      </c>
    </row>
    <row r="524" spans="1:3">
      <c r="A524" t="s">
        <v>1215</v>
      </c>
      <c r="B524">
        <v>-1.55818</v>
      </c>
      <c r="C524">
        <f>VLOOKUP(A524,[1]总校正后表!$A:$Z,26,0)</f>
        <v>34.37976</v>
      </c>
    </row>
    <row r="525" spans="1:3">
      <c r="A525" t="s">
        <v>980</v>
      </c>
      <c r="B525">
        <v>-1.55043</v>
      </c>
      <c r="C525">
        <f>VLOOKUP(A525,[1]总校正后表!$A:$Z,26,0)</f>
        <v>28.89727</v>
      </c>
    </row>
    <row r="526" spans="1:3">
      <c r="A526" t="s">
        <v>471</v>
      </c>
      <c r="B526">
        <v>-1.5447</v>
      </c>
      <c r="C526">
        <f>VLOOKUP(A526,[1]总校正后表!$A:$Z,26,0)</f>
        <v>38.98197</v>
      </c>
    </row>
    <row r="527" spans="1:3">
      <c r="A527" t="s">
        <v>1025</v>
      </c>
      <c r="B527">
        <v>-1.52353</v>
      </c>
      <c r="C527">
        <f>VLOOKUP(A527,[1]总校正后表!$A:$Z,26,0)</f>
        <v>47.65042</v>
      </c>
    </row>
    <row r="528" spans="1:3">
      <c r="A528" t="s">
        <v>907</v>
      </c>
      <c r="B528">
        <v>-1.52073</v>
      </c>
      <c r="C528">
        <f>VLOOKUP(A528,[1]总校正后表!$A:$Z,26,0)</f>
        <v>25.00816</v>
      </c>
    </row>
    <row r="529" spans="1:3">
      <c r="A529" t="s">
        <v>590</v>
      </c>
      <c r="B529">
        <v>-1.51327</v>
      </c>
      <c r="C529">
        <f>VLOOKUP(A529,[1]总校正后表!$A:$Z,26,0)</f>
        <v>38.39237</v>
      </c>
    </row>
    <row r="530" spans="1:3">
      <c r="A530" t="s">
        <v>766</v>
      </c>
      <c r="B530">
        <v>-1.51201</v>
      </c>
      <c r="C530">
        <f>VLOOKUP(A530,[1]总校正后表!$A:$Z,26,0)</f>
        <v>24.8114</v>
      </c>
    </row>
    <row r="531" spans="1:3">
      <c r="A531" t="s">
        <v>107</v>
      </c>
      <c r="B531">
        <v>-1.50997</v>
      </c>
      <c r="C531">
        <f>VLOOKUP(A531,[1]总校正后表!$A:$Z,26,0)</f>
        <v>39.80269</v>
      </c>
    </row>
    <row r="532" spans="1:3">
      <c r="A532" t="s">
        <v>1000</v>
      </c>
      <c r="B532">
        <v>-1.50793</v>
      </c>
      <c r="C532">
        <f>VLOOKUP(A532,[1]总校正后表!$A:$Z,26,0)</f>
        <v>34.70523</v>
      </c>
    </row>
    <row r="533" spans="1:3">
      <c r="A533" t="s">
        <v>166</v>
      </c>
      <c r="B533">
        <v>-1.5</v>
      </c>
      <c r="C533">
        <f>VLOOKUP(A533,[1]总校正后表!$A:$Z,26,0)</f>
        <v>38.46789</v>
      </c>
    </row>
    <row r="534" spans="1:3">
      <c r="A534" t="s">
        <v>836</v>
      </c>
      <c r="B534">
        <v>-1.48925</v>
      </c>
      <c r="C534">
        <f>VLOOKUP(A534,[1]总校正后表!$A:$Z,26,0)</f>
        <v>45.78232</v>
      </c>
    </row>
    <row r="535" spans="1:3">
      <c r="A535" t="s">
        <v>114</v>
      </c>
      <c r="B535">
        <v>-1.48551</v>
      </c>
      <c r="C535">
        <f>VLOOKUP(A535,[1]总校正后表!$A:$Z,26,0)</f>
        <v>27.10509</v>
      </c>
    </row>
    <row r="536" spans="1:3">
      <c r="A536" t="s">
        <v>875</v>
      </c>
      <c r="B536">
        <v>-1.47235</v>
      </c>
      <c r="C536">
        <f>VLOOKUP(A536,[1]总校正后表!$A:$Z,26,0)</f>
        <v>25.35132</v>
      </c>
    </row>
    <row r="537" spans="1:3">
      <c r="A537" t="s">
        <v>1208</v>
      </c>
      <c r="B537">
        <v>-1.46341</v>
      </c>
      <c r="C537">
        <f>VLOOKUP(A537,[1]总校正后表!$A:$Z,26,0)</f>
        <v>46.92189</v>
      </c>
    </row>
    <row r="538" spans="1:3">
      <c r="A538" t="s">
        <v>1085</v>
      </c>
      <c r="B538">
        <v>-1.46103</v>
      </c>
      <c r="C538">
        <f>VLOOKUP(A538,[1]总校正后表!$A:$Z,26,0)</f>
        <v>35.4009</v>
      </c>
    </row>
    <row r="539" spans="1:3">
      <c r="A539" t="s">
        <v>927</v>
      </c>
      <c r="B539">
        <v>-1.44254</v>
      </c>
      <c r="C539">
        <f>VLOOKUP(A539,[1]总校正后表!$A:$Z,26,0)</f>
        <v>36.41791</v>
      </c>
    </row>
    <row r="540" spans="1:3">
      <c r="A540" t="s">
        <v>534</v>
      </c>
      <c r="B540">
        <v>-1.42987</v>
      </c>
      <c r="C540">
        <f>VLOOKUP(A540,[1]总校正后表!$A:$Z,26,0)</f>
        <v>36.12723</v>
      </c>
    </row>
    <row r="541" spans="1:3">
      <c r="A541" t="s">
        <v>290</v>
      </c>
      <c r="B541">
        <v>-1.42881</v>
      </c>
      <c r="C541">
        <f>VLOOKUP(A541,[1]总校正后表!$A:$Z,26,0)</f>
        <v>26.5878</v>
      </c>
    </row>
    <row r="542" spans="1:3">
      <c r="A542" t="s">
        <v>837</v>
      </c>
      <c r="B542">
        <v>-1.40607</v>
      </c>
      <c r="C542">
        <f>VLOOKUP(A542,[1]总校正后表!$A:$Z,26,0)</f>
        <v>53.56077</v>
      </c>
    </row>
    <row r="543" spans="1:3">
      <c r="A543" t="s">
        <v>512</v>
      </c>
      <c r="B543">
        <v>-1.40515</v>
      </c>
      <c r="C543">
        <f>VLOOKUP(A543,[1]总校正后表!$A:$Z,26,0)</f>
        <v>41.92851</v>
      </c>
    </row>
    <row r="544" spans="1:3">
      <c r="A544" t="s">
        <v>429</v>
      </c>
      <c r="B544">
        <v>-1.38389</v>
      </c>
      <c r="C544">
        <f>VLOOKUP(A544,[1]总校正后表!$A:$Z,26,0)</f>
        <v>38.94935</v>
      </c>
    </row>
    <row r="545" spans="1:3">
      <c r="A545" t="s">
        <v>528</v>
      </c>
      <c r="B545">
        <v>-1.37379</v>
      </c>
      <c r="C545">
        <f>VLOOKUP(A545,[1]总校正后表!$A:$Z,26,0)</f>
        <v>36.88282</v>
      </c>
    </row>
    <row r="546" spans="1:3">
      <c r="A546" t="s">
        <v>101</v>
      </c>
      <c r="B546">
        <v>-1.35257</v>
      </c>
      <c r="C546">
        <f>VLOOKUP(A546,[1]总校正后表!$A:$Z,26,0)</f>
        <v>34.41313</v>
      </c>
    </row>
    <row r="547" spans="1:3">
      <c r="A547" t="s">
        <v>1055</v>
      </c>
      <c r="B547">
        <v>-1.34998</v>
      </c>
      <c r="C547">
        <f>VLOOKUP(A547,[1]总校正后表!$A:$Z,26,0)</f>
        <v>37.40935</v>
      </c>
    </row>
    <row r="548" spans="1:3">
      <c r="A548" t="s">
        <v>431</v>
      </c>
      <c r="B548">
        <v>-1.3491</v>
      </c>
      <c r="C548">
        <f>VLOOKUP(A548,[1]总校正后表!$A:$Z,26,0)</f>
        <v>35.69412</v>
      </c>
    </row>
    <row r="549" spans="1:3">
      <c r="A549" t="s">
        <v>339</v>
      </c>
      <c r="B549">
        <v>-1.33064</v>
      </c>
      <c r="C549">
        <f>VLOOKUP(A549,[1]总校正后表!$A:$Z,26,0)</f>
        <v>36.93231</v>
      </c>
    </row>
    <row r="550" spans="1:3">
      <c r="A550" t="s">
        <v>788</v>
      </c>
      <c r="B550">
        <v>-1.31731</v>
      </c>
      <c r="C550">
        <f>VLOOKUP(A550,[1]总校正后表!$A:$Z,26,0)</f>
        <v>24.76873</v>
      </c>
    </row>
    <row r="551" spans="1:3">
      <c r="A551" t="s">
        <v>821</v>
      </c>
      <c r="B551">
        <v>-1.31351</v>
      </c>
      <c r="C551">
        <f>VLOOKUP(A551,[1]总校正后表!$A:$Z,26,0)</f>
        <v>41.74284</v>
      </c>
    </row>
    <row r="552" spans="1:3">
      <c r="A552" t="s">
        <v>593</v>
      </c>
      <c r="B552">
        <v>-1.3102</v>
      </c>
      <c r="C552">
        <f>VLOOKUP(A552,[1]总校正后表!$A:$Z,26,0)</f>
        <v>34.14737</v>
      </c>
    </row>
    <row r="553" spans="1:3">
      <c r="A553" t="s">
        <v>753</v>
      </c>
      <c r="B553">
        <v>-1.30127</v>
      </c>
      <c r="C553">
        <f>VLOOKUP(A553,[1]总校正后表!$A:$Z,26,0)</f>
        <v>28.26022</v>
      </c>
    </row>
    <row r="554" spans="1:3">
      <c r="A554" t="s">
        <v>662</v>
      </c>
      <c r="B554">
        <v>-1.23612</v>
      </c>
      <c r="C554">
        <f>VLOOKUP(A554,[1]总校正后表!$A:$Z,26,0)</f>
        <v>41.08778</v>
      </c>
    </row>
    <row r="555" spans="1:3">
      <c r="A555" t="s">
        <v>160</v>
      </c>
      <c r="B555">
        <v>-1.23538</v>
      </c>
      <c r="C555">
        <f>VLOOKUP(A555,[1]总校正后表!$A:$Z,26,0)</f>
        <v>36.62494</v>
      </c>
    </row>
    <row r="556" spans="1:3">
      <c r="A556" t="s">
        <v>1233</v>
      </c>
      <c r="B556">
        <v>-1.20769</v>
      </c>
      <c r="C556">
        <f>VLOOKUP(A556,[1]总校正后表!$A:$Z,26,0)</f>
        <v>43.26117</v>
      </c>
    </row>
    <row r="557" spans="1:3">
      <c r="A557" t="s">
        <v>612</v>
      </c>
      <c r="B557">
        <v>-1.20581</v>
      </c>
      <c r="C557">
        <f>VLOOKUP(A557,[1]总校正后表!$A:$Z,26,0)</f>
        <v>43.75653</v>
      </c>
    </row>
    <row r="558" spans="1:3">
      <c r="A558" t="s">
        <v>336</v>
      </c>
      <c r="B558">
        <v>-1.20577</v>
      </c>
      <c r="C558">
        <f>VLOOKUP(A558,[1]总校正后表!$A:$Z,26,0)</f>
        <v>36.09239</v>
      </c>
    </row>
    <row r="559" spans="1:3">
      <c r="A559" t="s">
        <v>731</v>
      </c>
      <c r="B559">
        <v>-1.20277</v>
      </c>
      <c r="C559">
        <f>VLOOKUP(A559,[1]总校正后表!$A:$Z,26,0)</f>
        <v>42.71379</v>
      </c>
    </row>
    <row r="560" spans="1:3">
      <c r="A560" t="s">
        <v>117</v>
      </c>
      <c r="B560">
        <v>-1.20121</v>
      </c>
      <c r="C560">
        <f>VLOOKUP(A560,[1]总校正后表!$A:$Z,26,0)</f>
        <v>24.25422</v>
      </c>
    </row>
    <row r="561" spans="1:3">
      <c r="A561" t="s">
        <v>847</v>
      </c>
      <c r="B561">
        <v>-1.19587</v>
      </c>
      <c r="C561">
        <f>VLOOKUP(A561,[1]总校正后表!$A:$Z,26,0)</f>
        <v>34.95022</v>
      </c>
    </row>
    <row r="562" spans="1:3">
      <c r="A562" t="s">
        <v>617</v>
      </c>
      <c r="B562">
        <v>-1.18882</v>
      </c>
      <c r="C562">
        <f>VLOOKUP(A562,[1]总校正后表!$A:$Z,26,0)</f>
        <v>21.46341</v>
      </c>
    </row>
    <row r="563" spans="1:3">
      <c r="A563" t="s">
        <v>162</v>
      </c>
      <c r="B563">
        <v>-1.1735</v>
      </c>
      <c r="C563">
        <f>VLOOKUP(A563,[1]总校正后表!$A:$Z,26,0)</f>
        <v>36.22433</v>
      </c>
    </row>
    <row r="564" spans="1:3">
      <c r="A564" t="s">
        <v>191</v>
      </c>
      <c r="B564">
        <v>-1.16355</v>
      </c>
      <c r="C564">
        <f>VLOOKUP(A564,[1]总校正后表!$A:$Z,26,0)</f>
        <v>23.14832</v>
      </c>
    </row>
    <row r="565" spans="1:3">
      <c r="A565" t="s">
        <v>886</v>
      </c>
      <c r="B565">
        <v>-1.14695</v>
      </c>
      <c r="C565">
        <f>VLOOKUP(A565,[1]总校正后表!$A:$Z,26,0)</f>
        <v>34.36589</v>
      </c>
    </row>
    <row r="566" spans="1:3">
      <c r="A566" t="s">
        <v>1229</v>
      </c>
      <c r="B566">
        <v>-1.1219</v>
      </c>
      <c r="C566">
        <f>VLOOKUP(A566,[1]总校正后表!$A:$Z,26,0)</f>
        <v>37.58646</v>
      </c>
    </row>
    <row r="567" spans="1:3">
      <c r="A567" t="s">
        <v>380</v>
      </c>
      <c r="B567">
        <v>-1.11769</v>
      </c>
      <c r="C567">
        <f>VLOOKUP(A567,[1]总校正后表!$A:$Z,26,0)</f>
        <v>44.90713</v>
      </c>
    </row>
    <row r="568" spans="1:3">
      <c r="A568" t="s">
        <v>447</v>
      </c>
      <c r="B568">
        <v>-1.10287</v>
      </c>
      <c r="C568">
        <f>VLOOKUP(A568,[1]总校正后表!$A:$Z,26,0)</f>
        <v>36.03289</v>
      </c>
    </row>
    <row r="569" spans="1:3">
      <c r="A569" t="s">
        <v>127</v>
      </c>
      <c r="B569">
        <v>-1.0961</v>
      </c>
      <c r="C569">
        <f>VLOOKUP(A569,[1]总校正后表!$A:$Z,26,0)</f>
        <v>34.85759</v>
      </c>
    </row>
    <row r="570" spans="1:3">
      <c r="A570" t="s">
        <v>289</v>
      </c>
      <c r="B570">
        <v>-1.07535</v>
      </c>
      <c r="C570">
        <f>VLOOKUP(A570,[1]总校正后表!$A:$Z,26,0)</f>
        <v>46.38671</v>
      </c>
    </row>
    <row r="571" spans="1:3">
      <c r="A571" t="s">
        <v>327</v>
      </c>
      <c r="B571">
        <v>-1.06536</v>
      </c>
      <c r="C571">
        <f>VLOOKUP(A571,[1]总校正后表!$A:$Z,26,0)</f>
        <v>30.14359</v>
      </c>
    </row>
    <row r="572" spans="1:3">
      <c r="A572" t="s">
        <v>259</v>
      </c>
      <c r="B572">
        <v>-1.06327</v>
      </c>
      <c r="C572">
        <f>VLOOKUP(A572,[1]总校正后表!$A:$Z,26,0)</f>
        <v>46.08159</v>
      </c>
    </row>
    <row r="573" spans="1:3">
      <c r="A573" t="s">
        <v>698</v>
      </c>
      <c r="B573">
        <v>-1.05885</v>
      </c>
      <c r="C573">
        <f>VLOOKUP(A573,[1]总校正后表!$A:$Z,26,0)</f>
        <v>32.37329</v>
      </c>
    </row>
    <row r="574" spans="1:3">
      <c r="A574" t="s">
        <v>542</v>
      </c>
      <c r="B574">
        <v>-1.05027</v>
      </c>
      <c r="C574">
        <f>VLOOKUP(A574,[1]总校正后表!$A:$Z,26,0)</f>
        <v>32.59877</v>
      </c>
    </row>
    <row r="575" spans="1:3">
      <c r="A575" t="s">
        <v>360</v>
      </c>
      <c r="B575">
        <v>-1.02614</v>
      </c>
      <c r="C575">
        <f>VLOOKUP(A575,[1]总校正后表!$A:$Z,26,0)</f>
        <v>29.80705</v>
      </c>
    </row>
    <row r="576" spans="1:3">
      <c r="A576" t="s">
        <v>213</v>
      </c>
      <c r="B576">
        <v>-1.02536</v>
      </c>
      <c r="C576">
        <f>VLOOKUP(A576,[1]总校正后表!$A:$Z,26,0)</f>
        <v>37.29707</v>
      </c>
    </row>
    <row r="577" spans="1:3">
      <c r="A577" t="s">
        <v>454</v>
      </c>
      <c r="B577">
        <v>-1.02443</v>
      </c>
      <c r="C577">
        <f>VLOOKUP(A577,[1]总校正后表!$A:$Z,26,0)</f>
        <v>27.62733</v>
      </c>
    </row>
    <row r="578" spans="1:3">
      <c r="A578" t="s">
        <v>1009</v>
      </c>
      <c r="B578">
        <v>-1.02279</v>
      </c>
      <c r="C578">
        <f>VLOOKUP(A578,[1]总校正后表!$A:$Z,26,0)</f>
        <v>43.20797</v>
      </c>
    </row>
    <row r="579" spans="1:3">
      <c r="A579" t="s">
        <v>521</v>
      </c>
      <c r="B579">
        <v>-0.98173</v>
      </c>
      <c r="C579">
        <f>VLOOKUP(A579,[1]总校正后表!$A:$Z,26,0)</f>
        <v>24.08992</v>
      </c>
    </row>
    <row r="580" spans="1:3">
      <c r="A580" t="s">
        <v>563</v>
      </c>
      <c r="B580">
        <v>-0.971213</v>
      </c>
      <c r="C580">
        <f>VLOOKUP(A580,[1]总校正后表!$A:$Z,26,0)</f>
        <v>36.13687</v>
      </c>
    </row>
    <row r="581" spans="1:3">
      <c r="A581" t="s">
        <v>1056</v>
      </c>
      <c r="B581">
        <v>-0.963017</v>
      </c>
      <c r="C581">
        <f>VLOOKUP(A581,[1]总校正后表!$A:$Z,26,0)</f>
        <v>35.43943</v>
      </c>
    </row>
    <row r="582" spans="1:3">
      <c r="A582" t="s">
        <v>192</v>
      </c>
      <c r="B582">
        <v>-0.959801</v>
      </c>
      <c r="C582">
        <f>VLOOKUP(A582,[1]总校正后表!$A:$Z,26,0)</f>
        <v>39.52783</v>
      </c>
    </row>
    <row r="583" spans="1:3">
      <c r="A583" t="s">
        <v>79</v>
      </c>
      <c r="B583">
        <v>-0.95663</v>
      </c>
      <c r="C583">
        <f>VLOOKUP(A583,[1]总校正后表!$A:$Z,26,0)</f>
        <v>40.91577</v>
      </c>
    </row>
    <row r="584" spans="1:3">
      <c r="A584" t="s">
        <v>733</v>
      </c>
      <c r="B584">
        <v>-0.926456</v>
      </c>
      <c r="C584">
        <f>VLOOKUP(A584,[1]总校正后表!$A:$Z,26,0)</f>
        <v>25.92107</v>
      </c>
    </row>
    <row r="585" spans="1:3">
      <c r="A585" t="s">
        <v>841</v>
      </c>
      <c r="B585">
        <v>-0.908185</v>
      </c>
      <c r="C585">
        <f>VLOOKUP(A585,[1]总校正后表!$A:$Z,26,0)</f>
        <v>34.83126</v>
      </c>
    </row>
    <row r="586" spans="1:3">
      <c r="A586" t="s">
        <v>1270</v>
      </c>
      <c r="B586">
        <v>-0.901643</v>
      </c>
      <c r="C586">
        <f>VLOOKUP(A586,[1]总校正后表!$A:$Z,26,0)</f>
        <v>36.3499</v>
      </c>
    </row>
    <row r="587" spans="1:3">
      <c r="A587" t="s">
        <v>217</v>
      </c>
      <c r="B587">
        <v>-0.889005</v>
      </c>
      <c r="C587">
        <f>VLOOKUP(A587,[1]总校正后表!$A:$Z,26,0)</f>
        <v>40.89767</v>
      </c>
    </row>
    <row r="588" spans="1:3">
      <c r="A588" t="s">
        <v>1121</v>
      </c>
      <c r="B588">
        <v>-0.869495</v>
      </c>
      <c r="C588">
        <f>VLOOKUP(A588,[1]总校正后表!$A:$Z,26,0)</f>
        <v>35.6593</v>
      </c>
    </row>
    <row r="589" spans="1:3">
      <c r="A589" t="s">
        <v>769</v>
      </c>
      <c r="B589">
        <v>-0.859571</v>
      </c>
      <c r="C589">
        <f>VLOOKUP(A589,[1]总校正后表!$A:$Z,26,0)</f>
        <v>40.28603</v>
      </c>
    </row>
    <row r="590" spans="1:3">
      <c r="A590" t="s">
        <v>362</v>
      </c>
      <c r="B590">
        <v>-0.85821</v>
      </c>
      <c r="C590">
        <f>VLOOKUP(A590,[1]总校正后表!$A:$Z,26,0)</f>
        <v>44.35879</v>
      </c>
    </row>
    <row r="591" spans="1:3">
      <c r="A591" t="s">
        <v>767</v>
      </c>
      <c r="B591">
        <v>-0.853844</v>
      </c>
      <c r="C591">
        <f>VLOOKUP(A591,[1]总校正后表!$A:$Z,26,0)</f>
        <v>27.00382</v>
      </c>
    </row>
    <row r="592" spans="1:3">
      <c r="A592" t="s">
        <v>1191</v>
      </c>
      <c r="B592">
        <v>-0.849789</v>
      </c>
      <c r="C592">
        <f>VLOOKUP(A592,[1]总校正后表!$A:$Z,26,0)</f>
        <v>35.13733</v>
      </c>
    </row>
    <row r="593" spans="1:3">
      <c r="A593" t="s">
        <v>812</v>
      </c>
      <c r="B593">
        <v>-0.8471</v>
      </c>
      <c r="C593">
        <f>VLOOKUP(A593,[1]总校正后表!$A:$Z,26,0)</f>
        <v>33.57563</v>
      </c>
    </row>
    <row r="594" spans="1:3">
      <c r="A594" t="s">
        <v>357</v>
      </c>
      <c r="B594">
        <v>-0.796682</v>
      </c>
      <c r="C594">
        <f>VLOOKUP(A594,[1]总校正后表!$A:$Z,26,0)</f>
        <v>38.14119</v>
      </c>
    </row>
    <row r="595" spans="1:3">
      <c r="A595" t="s">
        <v>903</v>
      </c>
      <c r="B595">
        <v>-0.791632</v>
      </c>
      <c r="C595">
        <f>VLOOKUP(A595,[1]总校正后表!$A:$Z,26,0)</f>
        <v>37.23284</v>
      </c>
    </row>
    <row r="596" spans="1:3">
      <c r="A596" t="s">
        <v>495</v>
      </c>
      <c r="B596">
        <v>-0.78882</v>
      </c>
      <c r="C596">
        <f>VLOOKUP(A596,[1]总校正后表!$A:$Z,26,0)</f>
        <v>30.71079</v>
      </c>
    </row>
    <row r="597" spans="1:3">
      <c r="A597" t="s">
        <v>264</v>
      </c>
      <c r="B597">
        <v>-0.786962</v>
      </c>
      <c r="C597">
        <f>VLOOKUP(A597,[1]总校正后表!$A:$Z,26,0)</f>
        <v>21.01382</v>
      </c>
    </row>
    <row r="598" spans="1:3">
      <c r="A598" t="s">
        <v>148</v>
      </c>
      <c r="B598">
        <v>-0.772715</v>
      </c>
      <c r="C598">
        <f>VLOOKUP(A598,[1]总校正后表!$A:$Z,26,0)</f>
        <v>37.84876</v>
      </c>
    </row>
    <row r="599" spans="1:3">
      <c r="A599" t="s">
        <v>353</v>
      </c>
      <c r="B599">
        <v>-0.758155</v>
      </c>
      <c r="C599">
        <f>VLOOKUP(A599,[1]总校正后表!$A:$Z,26,0)</f>
        <v>33.49567</v>
      </c>
    </row>
    <row r="600" spans="1:3">
      <c r="A600" t="s">
        <v>1251</v>
      </c>
      <c r="B600">
        <v>-0.756817</v>
      </c>
      <c r="C600">
        <f>VLOOKUP(A600,[1]总校正后表!$A:$Z,26,0)</f>
        <v>41.84667</v>
      </c>
    </row>
    <row r="601" spans="1:3">
      <c r="A601" t="s">
        <v>301</v>
      </c>
      <c r="B601">
        <v>-0.755032</v>
      </c>
      <c r="C601">
        <f>VLOOKUP(A601,[1]总校正后表!$A:$Z,26,0)</f>
        <v>35.91923</v>
      </c>
    </row>
    <row r="602" spans="1:3">
      <c r="A602" t="s">
        <v>154</v>
      </c>
      <c r="B602">
        <v>-0.752603</v>
      </c>
      <c r="C602">
        <f>VLOOKUP(A602,[1]总校正后表!$A:$Z,26,0)</f>
        <v>42.82006</v>
      </c>
    </row>
    <row r="603" spans="1:3">
      <c r="A603" t="s">
        <v>141</v>
      </c>
      <c r="B603">
        <v>-0.749972</v>
      </c>
      <c r="C603">
        <f>VLOOKUP(A603,[1]总校正后表!$A:$Z,26,0)</f>
        <v>31.30154</v>
      </c>
    </row>
    <row r="604" spans="1:3">
      <c r="A604" t="s">
        <v>1016</v>
      </c>
      <c r="B604">
        <v>-0.722477</v>
      </c>
      <c r="C604">
        <f>VLOOKUP(A604,[1]总校正后表!$A:$Z,26,0)</f>
        <v>22.96774</v>
      </c>
    </row>
    <row r="605" spans="1:3">
      <c r="A605" t="s">
        <v>1201</v>
      </c>
      <c r="B605">
        <v>-0.712454</v>
      </c>
      <c r="C605">
        <f>VLOOKUP(A605,[1]总校正后表!$A:$Z,26,0)</f>
        <v>36.48193</v>
      </c>
    </row>
    <row r="606" spans="1:3">
      <c r="A606" t="s">
        <v>25</v>
      </c>
      <c r="B606">
        <v>-0.706562</v>
      </c>
      <c r="C606">
        <f>VLOOKUP(A606,[1]总校正后表!$A:$Z,26,0)</f>
        <v>35.98933</v>
      </c>
    </row>
    <row r="607" spans="1:3">
      <c r="A607" t="s">
        <v>115</v>
      </c>
      <c r="B607">
        <v>-0.684583</v>
      </c>
      <c r="C607">
        <f>VLOOKUP(A607,[1]总校正后表!$A:$Z,26,0)</f>
        <v>36.50599</v>
      </c>
    </row>
    <row r="608" spans="1:3">
      <c r="A608" t="s">
        <v>204</v>
      </c>
      <c r="B608">
        <v>-0.67867</v>
      </c>
      <c r="C608">
        <f>VLOOKUP(A608,[1]总校正后表!$A:$Z,26,0)</f>
        <v>33.41227</v>
      </c>
    </row>
    <row r="609" spans="1:3">
      <c r="A609" t="s">
        <v>626</v>
      </c>
      <c r="B609">
        <v>-0.658613</v>
      </c>
      <c r="C609">
        <f>VLOOKUP(A609,[1]总校正后表!$A:$Z,26,0)</f>
        <v>48.27223</v>
      </c>
    </row>
    <row r="610" spans="1:3">
      <c r="A610" t="s">
        <v>882</v>
      </c>
      <c r="B610">
        <v>-0.658138</v>
      </c>
      <c r="C610">
        <f>VLOOKUP(A610,[1]总校正后表!$A:$Z,26,0)</f>
        <v>42.34833</v>
      </c>
    </row>
    <row r="611" spans="1:3">
      <c r="A611" t="s">
        <v>457</v>
      </c>
      <c r="B611">
        <v>-0.637956</v>
      </c>
      <c r="C611">
        <f>VLOOKUP(A611,[1]总校正后表!$A:$Z,26,0)</f>
        <v>31.71327</v>
      </c>
    </row>
    <row r="612" spans="1:3">
      <c r="A612" t="s">
        <v>1283</v>
      </c>
      <c r="B612">
        <v>-0.637883</v>
      </c>
      <c r="C612">
        <f>VLOOKUP(A612,[1]总校正后表!$A:$Z,26,0)</f>
        <v>51.51786</v>
      </c>
    </row>
    <row r="613" spans="1:3">
      <c r="A613" t="s">
        <v>1080</v>
      </c>
      <c r="B613">
        <v>-0.62768</v>
      </c>
      <c r="C613">
        <f>VLOOKUP(A613,[1]总校正后表!$A:$Z,26,0)</f>
        <v>36.40263</v>
      </c>
    </row>
    <row r="614" spans="1:3">
      <c r="A614" t="s">
        <v>7</v>
      </c>
      <c r="B614">
        <v>-0.627327</v>
      </c>
      <c r="C614">
        <f>VLOOKUP(A614,[1]总校正后表!$A:$Z,26,0)</f>
        <v>40.16453</v>
      </c>
    </row>
    <row r="615" spans="1:3">
      <c r="A615" t="s">
        <v>69</v>
      </c>
      <c r="B615">
        <v>-0.625692</v>
      </c>
      <c r="C615">
        <f>VLOOKUP(A615,[1]总校正后表!$A:$Z,26,0)</f>
        <v>45.27172</v>
      </c>
    </row>
    <row r="616" spans="1:3">
      <c r="A616" t="s">
        <v>1286</v>
      </c>
      <c r="B616">
        <v>-0.614112</v>
      </c>
      <c r="C616">
        <f>VLOOKUP(A616,[1]总校正后表!$A:$Z,26,0)</f>
        <v>34.64425</v>
      </c>
    </row>
    <row r="617" spans="1:3">
      <c r="A617" t="s">
        <v>1141</v>
      </c>
      <c r="B617">
        <v>-0.606791</v>
      </c>
      <c r="C617">
        <f>VLOOKUP(A617,[1]总校正后表!$A:$Z,26,0)</f>
        <v>44.33676</v>
      </c>
    </row>
    <row r="618" spans="1:3">
      <c r="A618" t="s">
        <v>354</v>
      </c>
      <c r="B618">
        <v>-0.604517</v>
      </c>
      <c r="C618">
        <f>VLOOKUP(A618,[1]总校正后表!$A:$Z,26,0)</f>
        <v>40.17519</v>
      </c>
    </row>
    <row r="619" spans="1:3">
      <c r="A619" t="s">
        <v>66</v>
      </c>
      <c r="B619">
        <v>-0.590744</v>
      </c>
      <c r="C619">
        <f>VLOOKUP(A619,[1]总校正后表!$A:$Z,26,0)</f>
        <v>45.90489</v>
      </c>
    </row>
    <row r="620" spans="1:3">
      <c r="A620" t="s">
        <v>1098</v>
      </c>
      <c r="B620">
        <v>-0.568671</v>
      </c>
      <c r="C620">
        <f>VLOOKUP(A620,[1]总校正后表!$A:$Z,26,0)</f>
        <v>30.14673</v>
      </c>
    </row>
    <row r="621" spans="1:3">
      <c r="A621" t="s">
        <v>63</v>
      </c>
      <c r="B621">
        <v>-0.566337</v>
      </c>
      <c r="C621">
        <f>VLOOKUP(A621,[1]总校正后表!$A:$Z,26,0)</f>
        <v>28.74192</v>
      </c>
    </row>
    <row r="622" spans="1:3">
      <c r="A622" t="s">
        <v>500</v>
      </c>
      <c r="B622">
        <v>-0.562721</v>
      </c>
      <c r="C622">
        <f>VLOOKUP(A622,[1]总校正后表!$A:$Z,26,0)</f>
        <v>36.94689</v>
      </c>
    </row>
    <row r="623" spans="1:3">
      <c r="A623" t="s">
        <v>1232</v>
      </c>
      <c r="B623">
        <v>-0.552757</v>
      </c>
      <c r="C623">
        <f>VLOOKUP(A623,[1]总校正后表!$A:$Z,26,0)</f>
        <v>36.09483</v>
      </c>
    </row>
    <row r="624" spans="1:3">
      <c r="A624" t="s">
        <v>1288</v>
      </c>
      <c r="B624">
        <v>-0.549904</v>
      </c>
      <c r="C624">
        <f>VLOOKUP(A624,[1]总校正后表!$A:$Z,26,0)</f>
        <v>39.67759</v>
      </c>
    </row>
    <row r="625" spans="1:3">
      <c r="A625" t="s">
        <v>979</v>
      </c>
      <c r="B625">
        <v>-0.540451</v>
      </c>
      <c r="C625">
        <f>VLOOKUP(A625,[1]总校正后表!$A:$Z,26,0)</f>
        <v>34.95616</v>
      </c>
    </row>
    <row r="626" spans="1:3">
      <c r="A626" t="s">
        <v>32</v>
      </c>
      <c r="B626">
        <v>-0.533638</v>
      </c>
      <c r="C626">
        <f>VLOOKUP(A626,[1]总校正后表!$A:$Z,26,0)</f>
        <v>52.72059</v>
      </c>
    </row>
    <row r="627" spans="1:3">
      <c r="A627" t="s">
        <v>168</v>
      </c>
      <c r="B627">
        <v>-0.516982</v>
      </c>
      <c r="C627">
        <f>VLOOKUP(A627,[1]总校正后表!$A:$Z,26,0)</f>
        <v>24.84619</v>
      </c>
    </row>
    <row r="628" spans="1:3">
      <c r="A628" t="s">
        <v>445</v>
      </c>
      <c r="B628">
        <v>-0.499476</v>
      </c>
      <c r="C628">
        <f>VLOOKUP(A628,[1]总校正后表!$A:$Z,26,0)</f>
        <v>26.2981</v>
      </c>
    </row>
    <row r="629" spans="1:3">
      <c r="A629" t="s">
        <v>822</v>
      </c>
      <c r="B629">
        <v>-0.492799</v>
      </c>
      <c r="C629">
        <f>VLOOKUP(A629,[1]总校正后表!$A:$Z,26,0)</f>
        <v>37.39996</v>
      </c>
    </row>
    <row r="630" spans="1:3">
      <c r="A630" t="s">
        <v>1061</v>
      </c>
      <c r="B630">
        <v>-0.471729</v>
      </c>
      <c r="C630">
        <f>VLOOKUP(A630,[1]总校正后表!$A:$Z,26,0)</f>
        <v>41.82187</v>
      </c>
    </row>
    <row r="631" spans="1:3">
      <c r="A631" t="s">
        <v>451</v>
      </c>
      <c r="B631">
        <v>-0.459756</v>
      </c>
      <c r="C631">
        <f>VLOOKUP(A631,[1]总校正后表!$A:$Z,26,0)</f>
        <v>46.29051</v>
      </c>
    </row>
    <row r="632" spans="1:3">
      <c r="A632" t="s">
        <v>72</v>
      </c>
      <c r="B632">
        <v>-0.450041</v>
      </c>
      <c r="C632">
        <f>VLOOKUP(A632,[1]总校正后表!$A:$Z,26,0)</f>
        <v>35.895</v>
      </c>
    </row>
    <row r="633" spans="1:3">
      <c r="A633" t="s">
        <v>1001</v>
      </c>
      <c r="B633">
        <v>-0.436287</v>
      </c>
      <c r="C633">
        <f>VLOOKUP(A633,[1]总校正后表!$A:$Z,26,0)</f>
        <v>53.30417</v>
      </c>
    </row>
    <row r="634" spans="1:3">
      <c r="A634" t="s">
        <v>978</v>
      </c>
      <c r="B634">
        <v>-0.421805</v>
      </c>
      <c r="C634">
        <f>VLOOKUP(A634,[1]总校正后表!$A:$Z,26,0)</f>
        <v>39.31421</v>
      </c>
    </row>
    <row r="635" spans="1:3">
      <c r="A635" t="s">
        <v>282</v>
      </c>
      <c r="B635">
        <v>-0.419583</v>
      </c>
      <c r="C635">
        <f>VLOOKUP(A635,[1]总校正后表!$A:$Z,26,0)</f>
        <v>49.11245</v>
      </c>
    </row>
    <row r="636" spans="1:3">
      <c r="A636" t="s">
        <v>4</v>
      </c>
      <c r="B636">
        <v>-0.381341</v>
      </c>
      <c r="C636">
        <f>VLOOKUP(A636,[1]总校正后表!$A:$Z,26,0)</f>
        <v>31.42792</v>
      </c>
    </row>
    <row r="637" spans="1:3">
      <c r="A637" t="s">
        <v>77</v>
      </c>
      <c r="B637">
        <v>-0.36827</v>
      </c>
      <c r="C637">
        <f>VLOOKUP(A637,[1]总校正后表!$A:$Z,26,0)</f>
        <v>35.2868</v>
      </c>
    </row>
    <row r="638" spans="1:3">
      <c r="A638" t="s">
        <v>1219</v>
      </c>
      <c r="B638">
        <v>-0.366409</v>
      </c>
      <c r="C638">
        <f>VLOOKUP(A638,[1]总校正后表!$A:$Z,26,0)</f>
        <v>30.98254</v>
      </c>
    </row>
    <row r="639" spans="1:3">
      <c r="A639" t="s">
        <v>741</v>
      </c>
      <c r="B639">
        <v>-0.365064</v>
      </c>
      <c r="C639">
        <f>VLOOKUP(A639,[1]总校正后表!$A:$Z,26,0)</f>
        <v>39.41466</v>
      </c>
    </row>
    <row r="640" spans="1:3">
      <c r="A640" t="s">
        <v>93</v>
      </c>
      <c r="B640">
        <v>-0.347565</v>
      </c>
      <c r="C640">
        <f>VLOOKUP(A640,[1]总校正后表!$A:$Z,26,0)</f>
        <v>34.57783</v>
      </c>
    </row>
    <row r="641" spans="1:3">
      <c r="A641" t="s">
        <v>584</v>
      </c>
      <c r="B641">
        <v>-0.334945</v>
      </c>
      <c r="C641">
        <f>VLOOKUP(A641,[1]总校正后表!$A:$Z,26,0)</f>
        <v>43.62142</v>
      </c>
    </row>
    <row r="642" spans="1:3">
      <c r="A642" t="s">
        <v>55</v>
      </c>
      <c r="B642">
        <v>-0.334837</v>
      </c>
      <c r="C642">
        <f>VLOOKUP(A642,[1]总校正后表!$A:$Z,26,0)</f>
        <v>40.99423</v>
      </c>
    </row>
    <row r="643" spans="1:3">
      <c r="A643" t="s">
        <v>1066</v>
      </c>
      <c r="B643">
        <v>-0.31908</v>
      </c>
      <c r="C643">
        <f>VLOOKUP(A643,[1]总校正后表!$A:$Z,26,0)</f>
        <v>37.67893</v>
      </c>
    </row>
    <row r="644" spans="1:3">
      <c r="A644" t="s">
        <v>503</v>
      </c>
      <c r="B644">
        <v>-0.304786</v>
      </c>
      <c r="C644">
        <f>VLOOKUP(A644,[1]总校正后表!$A:$Z,26,0)</f>
        <v>41.527</v>
      </c>
    </row>
    <row r="645" spans="1:3">
      <c r="A645" t="s">
        <v>1241</v>
      </c>
      <c r="B645">
        <v>-0.302249</v>
      </c>
      <c r="C645">
        <f>VLOOKUP(A645,[1]总校正后表!$A:$Z,26,0)</f>
        <v>36.49926</v>
      </c>
    </row>
    <row r="646" spans="1:3">
      <c r="A646" t="s">
        <v>564</v>
      </c>
      <c r="B646">
        <v>-0.283084</v>
      </c>
      <c r="C646">
        <f>VLOOKUP(A646,[1]总校正后表!$A:$Z,26,0)</f>
        <v>50.02871</v>
      </c>
    </row>
    <row r="647" spans="1:3">
      <c r="A647" t="s">
        <v>831</v>
      </c>
      <c r="B647">
        <v>-0.282719</v>
      </c>
      <c r="C647">
        <f>VLOOKUP(A647,[1]总校正后表!$A:$Z,26,0)</f>
        <v>36.05893</v>
      </c>
    </row>
    <row r="648" spans="1:3">
      <c r="A648" t="s">
        <v>477</v>
      </c>
      <c r="B648">
        <v>-0.277857</v>
      </c>
      <c r="C648">
        <f>VLOOKUP(A648,[1]总校正后表!$A:$Z,26,0)</f>
        <v>33.11289</v>
      </c>
    </row>
    <row r="649" spans="1:3">
      <c r="A649" t="s">
        <v>30</v>
      </c>
      <c r="B649">
        <v>-0.271746</v>
      </c>
      <c r="C649">
        <f>VLOOKUP(A649,[1]总校正后表!$A:$Z,26,0)</f>
        <v>45.97857</v>
      </c>
    </row>
    <row r="650" spans="1:3">
      <c r="A650" t="s">
        <v>994</v>
      </c>
      <c r="B650">
        <v>-0.263922</v>
      </c>
      <c r="C650">
        <f>VLOOKUP(A650,[1]总校正后表!$A:$Z,26,0)</f>
        <v>40.95501</v>
      </c>
    </row>
    <row r="651" spans="1:3">
      <c r="A651" t="s">
        <v>1093</v>
      </c>
      <c r="B651">
        <v>-0.261044</v>
      </c>
      <c r="C651">
        <f>VLOOKUP(A651,[1]总校正后表!$A:$Z,26,0)</f>
        <v>39.68207</v>
      </c>
    </row>
    <row r="652" spans="1:3">
      <c r="A652" t="s">
        <v>257</v>
      </c>
      <c r="B652">
        <v>-0.259652</v>
      </c>
      <c r="C652">
        <f>VLOOKUP(A652,[1]总校正后表!$A:$Z,26,0)</f>
        <v>48.42133</v>
      </c>
    </row>
    <row r="653" spans="1:3">
      <c r="A653" t="s">
        <v>589</v>
      </c>
      <c r="B653">
        <v>-0.257454</v>
      </c>
      <c r="C653">
        <f>VLOOKUP(A653,[1]总校正后表!$A:$Z,26,0)</f>
        <v>28.67336</v>
      </c>
    </row>
    <row r="654" spans="1:3">
      <c r="A654" t="s">
        <v>784</v>
      </c>
      <c r="B654">
        <v>-0.253579</v>
      </c>
      <c r="C654">
        <f>VLOOKUP(A654,[1]总校正后表!$A:$Z,26,0)</f>
        <v>35.66519</v>
      </c>
    </row>
    <row r="655" spans="1:3">
      <c r="A655" t="s">
        <v>491</v>
      </c>
      <c r="B655">
        <v>-0.215111</v>
      </c>
      <c r="C655">
        <f>VLOOKUP(A655,[1]总校正后表!$A:$Z,26,0)</f>
        <v>31.39972</v>
      </c>
    </row>
    <row r="656" spans="1:3">
      <c r="A656" t="s">
        <v>777</v>
      </c>
      <c r="B656">
        <v>-0.207749</v>
      </c>
      <c r="C656">
        <f>VLOOKUP(A656,[1]总校正后表!$A:$Z,26,0)</f>
        <v>35.31488</v>
      </c>
    </row>
    <row r="657" spans="1:3">
      <c r="A657" t="s">
        <v>78</v>
      </c>
      <c r="B657">
        <v>-0.204328</v>
      </c>
      <c r="C657">
        <f>VLOOKUP(A657,[1]总校正后表!$A:$Z,26,0)</f>
        <v>34.62353</v>
      </c>
    </row>
    <row r="658" spans="1:3">
      <c r="A658" t="s">
        <v>163</v>
      </c>
      <c r="B658">
        <v>-0.199447</v>
      </c>
      <c r="C658">
        <f>VLOOKUP(A658,[1]总校正后表!$A:$Z,26,0)</f>
        <v>43.56279</v>
      </c>
    </row>
    <row r="659" spans="1:3">
      <c r="A659" t="s">
        <v>128</v>
      </c>
      <c r="B659">
        <v>-0.182403</v>
      </c>
      <c r="C659">
        <f>VLOOKUP(A659,[1]总校正后表!$A:$Z,26,0)</f>
        <v>42.27939</v>
      </c>
    </row>
    <row r="660" spans="1:3">
      <c r="A660" t="s">
        <v>1134</v>
      </c>
      <c r="B660">
        <v>-0.175559</v>
      </c>
      <c r="C660">
        <f>VLOOKUP(A660,[1]总校正后表!$A:$Z,26,0)</f>
        <v>34.79746</v>
      </c>
    </row>
    <row r="661" spans="1:3">
      <c r="A661" t="s">
        <v>637</v>
      </c>
      <c r="B661">
        <v>-0.17258</v>
      </c>
      <c r="C661">
        <f>VLOOKUP(A661,[1]总校正后表!$A:$Z,26,0)</f>
        <v>22.73449</v>
      </c>
    </row>
    <row r="662" spans="1:3">
      <c r="A662" t="s">
        <v>62</v>
      </c>
      <c r="B662">
        <v>-0.162702</v>
      </c>
      <c r="C662">
        <f>VLOOKUP(A662,[1]总校正后表!$A:$Z,26,0)</f>
        <v>38.48583</v>
      </c>
    </row>
    <row r="663" spans="1:3">
      <c r="A663" t="s">
        <v>904</v>
      </c>
      <c r="B663">
        <v>-0.162246</v>
      </c>
      <c r="C663">
        <f>VLOOKUP(A663,[1]总校正后表!$A:$Z,26,0)</f>
        <v>45.36233</v>
      </c>
    </row>
    <row r="664" spans="1:3">
      <c r="A664" t="s">
        <v>1222</v>
      </c>
      <c r="B664">
        <v>-0.137556</v>
      </c>
      <c r="C664">
        <f>VLOOKUP(A664,[1]总校正后表!$A:$Z,26,0)</f>
        <v>44.59257</v>
      </c>
    </row>
    <row r="665" spans="1:3">
      <c r="A665" t="s">
        <v>287</v>
      </c>
      <c r="B665">
        <v>-0.136903</v>
      </c>
      <c r="C665">
        <f>VLOOKUP(A665,[1]总校正后表!$A:$Z,26,0)</f>
        <v>27.74727</v>
      </c>
    </row>
    <row r="666" spans="1:3">
      <c r="A666" t="s">
        <v>1039</v>
      </c>
      <c r="B666">
        <v>-0.135163</v>
      </c>
      <c r="C666">
        <f>VLOOKUP(A666,[1]总校正后表!$A:$Z,26,0)</f>
        <v>40.13667</v>
      </c>
    </row>
    <row r="667" spans="1:3">
      <c r="A667" t="s">
        <v>935</v>
      </c>
      <c r="B667">
        <v>-0.125944</v>
      </c>
      <c r="C667">
        <f>VLOOKUP(A667,[1]总校正后表!$A:$Z,26,0)</f>
        <v>46.07097</v>
      </c>
    </row>
    <row r="668" spans="1:3">
      <c r="A668" t="s">
        <v>1296</v>
      </c>
      <c r="B668">
        <v>-0.123864</v>
      </c>
      <c r="C668">
        <f>VLOOKUP(A668,[1]总校正后表!$A:$Z,26,0)</f>
        <v>39.551</v>
      </c>
    </row>
    <row r="669" spans="1:3">
      <c r="A669" t="s">
        <v>1081</v>
      </c>
      <c r="B669">
        <v>-0.106861</v>
      </c>
      <c r="C669">
        <f>VLOOKUP(A669,[1]总校正后表!$A:$Z,26,0)</f>
        <v>34.32423</v>
      </c>
    </row>
    <row r="670" spans="1:3">
      <c r="A670" t="s">
        <v>995</v>
      </c>
      <c r="B670">
        <v>-0.10581</v>
      </c>
      <c r="C670">
        <f>VLOOKUP(A670,[1]总校正后表!$A:$Z,26,0)</f>
        <v>47.42617</v>
      </c>
    </row>
    <row r="671" spans="1:3">
      <c r="A671" t="s">
        <v>319</v>
      </c>
      <c r="B671">
        <v>-0.0765927</v>
      </c>
      <c r="C671">
        <f>VLOOKUP(A671,[1]总校正后表!$A:$Z,26,0)</f>
        <v>40.42896</v>
      </c>
    </row>
    <row r="672" spans="1:3">
      <c r="A672" t="s">
        <v>1274</v>
      </c>
      <c r="B672">
        <v>-0.0704771</v>
      </c>
      <c r="C672">
        <f>VLOOKUP(A672,[1]总校正后表!$A:$Z,26,0)</f>
        <v>46.5801</v>
      </c>
    </row>
    <row r="673" spans="1:3">
      <c r="A673" t="s">
        <v>867</v>
      </c>
      <c r="B673">
        <v>-0.0657664</v>
      </c>
      <c r="C673">
        <f>VLOOKUP(A673,[1]总校正后表!$A:$Z,26,0)</f>
        <v>40.62693</v>
      </c>
    </row>
    <row r="674" spans="1:3">
      <c r="A674" t="s">
        <v>815</v>
      </c>
      <c r="B674">
        <v>-0.0636997</v>
      </c>
      <c r="C674">
        <f>VLOOKUP(A674,[1]总校正后表!$A:$Z,26,0)</f>
        <v>32.35109</v>
      </c>
    </row>
    <row r="675" spans="1:3">
      <c r="A675" t="s">
        <v>376</v>
      </c>
      <c r="B675">
        <v>-0.0590637</v>
      </c>
      <c r="C675">
        <f>VLOOKUP(A675,[1]总校正后表!$A:$Z,26,0)</f>
        <v>34.90889</v>
      </c>
    </row>
    <row r="676" spans="1:3">
      <c r="A676" t="s">
        <v>123</v>
      </c>
      <c r="B676">
        <v>-0.0546114</v>
      </c>
      <c r="C676">
        <f>VLOOKUP(A676,[1]总校正后表!$A:$Z,26,0)</f>
        <v>17.43912</v>
      </c>
    </row>
    <row r="677" spans="1:3">
      <c r="A677" t="s">
        <v>1217</v>
      </c>
      <c r="B677">
        <v>-0.0508471</v>
      </c>
      <c r="C677">
        <f>VLOOKUP(A677,[1]总校正后表!$A:$Z,26,0)</f>
        <v>40.01153</v>
      </c>
    </row>
    <row r="678" spans="1:3">
      <c r="A678" t="s">
        <v>1022</v>
      </c>
      <c r="B678">
        <v>-0.0455858</v>
      </c>
      <c r="C678">
        <f>VLOOKUP(A678,[1]总校正后表!$A:$Z,26,0)</f>
        <v>38.46483</v>
      </c>
    </row>
    <row r="679" spans="1:3">
      <c r="A679" t="s">
        <v>1278</v>
      </c>
      <c r="B679">
        <v>-0.0417178</v>
      </c>
      <c r="C679">
        <f>VLOOKUP(A679,[1]总校正后表!$A:$Z,26,0)</f>
        <v>45.39209</v>
      </c>
    </row>
    <row r="680" spans="1:3">
      <c r="A680" t="s">
        <v>966</v>
      </c>
      <c r="B680">
        <v>-0.0412598</v>
      </c>
      <c r="C680">
        <f>VLOOKUP(A680,[1]总校正后表!$A:$Z,26,0)</f>
        <v>34.95464</v>
      </c>
    </row>
    <row r="681" spans="1:3">
      <c r="A681" t="s">
        <v>279</v>
      </c>
      <c r="B681">
        <v>-0.0409616</v>
      </c>
      <c r="C681">
        <f>VLOOKUP(A681,[1]总校正后表!$A:$Z,26,0)</f>
        <v>33.75983</v>
      </c>
    </row>
    <row r="682" spans="1:3">
      <c r="A682" t="s">
        <v>47</v>
      </c>
      <c r="B682">
        <v>-0.0312376</v>
      </c>
      <c r="C682">
        <f>VLOOKUP(A682,[1]总校正后表!$A:$Z,26,0)</f>
        <v>39.52991</v>
      </c>
    </row>
    <row r="683" spans="1:3">
      <c r="A683" t="s">
        <v>395</v>
      </c>
      <c r="B683">
        <v>-0.028623</v>
      </c>
      <c r="C683">
        <f>VLOOKUP(A683,[1]总校正后表!$A:$Z,26,0)</f>
        <v>35.45339</v>
      </c>
    </row>
    <row r="684" spans="1:3">
      <c r="A684" t="s">
        <v>240</v>
      </c>
      <c r="B684">
        <v>-0.0248652</v>
      </c>
      <c r="C684">
        <f>VLOOKUP(A684,[1]总校正后表!$A:$Z,26,0)</f>
        <v>36.65987</v>
      </c>
    </row>
    <row r="685" spans="1:3">
      <c r="A685" t="s">
        <v>452</v>
      </c>
      <c r="B685">
        <v>-0.0211194</v>
      </c>
      <c r="C685">
        <f>VLOOKUP(A685,[1]总校正后表!$A:$Z,26,0)</f>
        <v>43.99139</v>
      </c>
    </row>
    <row r="686" spans="1:3">
      <c r="A686" t="s">
        <v>180</v>
      </c>
      <c r="B686">
        <v>-0.00372576</v>
      </c>
      <c r="C686">
        <f>VLOOKUP(A686,[1]总校正后表!$A:$Z,26,0)</f>
        <v>38.45923</v>
      </c>
    </row>
    <row r="687" spans="1:3">
      <c r="A687" t="s">
        <v>414</v>
      </c>
      <c r="B687">
        <v>0.000105939</v>
      </c>
      <c r="C687">
        <f>VLOOKUP(A687,[1]总校正后表!$A:$Z,26,0)</f>
        <v>34.0776</v>
      </c>
    </row>
    <row r="688" spans="1:3">
      <c r="A688" t="s">
        <v>552</v>
      </c>
      <c r="B688">
        <v>0.00290798</v>
      </c>
      <c r="C688">
        <f>VLOOKUP(A688,[1]总校正后表!$A:$Z,26,0)</f>
        <v>33.86969</v>
      </c>
    </row>
    <row r="689" spans="1:3">
      <c r="A689" t="s">
        <v>1227</v>
      </c>
      <c r="B689">
        <v>0.00337213</v>
      </c>
      <c r="C689">
        <f>VLOOKUP(A689,[1]总校正后表!$A:$Z,26,0)</f>
        <v>38.50087</v>
      </c>
    </row>
    <row r="690" spans="1:3">
      <c r="A690" t="s">
        <v>718</v>
      </c>
      <c r="B690">
        <v>0.00668355</v>
      </c>
      <c r="C690">
        <f>VLOOKUP(A690,[1]总校正后表!$A:$Z,26,0)</f>
        <v>53.54339</v>
      </c>
    </row>
    <row r="691" spans="1:3">
      <c r="A691" t="s">
        <v>856</v>
      </c>
      <c r="B691">
        <v>0.00721337</v>
      </c>
      <c r="C691">
        <f>VLOOKUP(A691,[1]总校正后表!$A:$Z,26,0)</f>
        <v>32.88252</v>
      </c>
    </row>
    <row r="692" spans="1:3">
      <c r="A692" t="s">
        <v>286</v>
      </c>
      <c r="B692">
        <v>0.0125313</v>
      </c>
      <c r="C692">
        <f>VLOOKUP(A692,[1]总校正后表!$A:$Z,26,0)</f>
        <v>32.62097</v>
      </c>
    </row>
    <row r="693" spans="1:3">
      <c r="A693" t="s">
        <v>1105</v>
      </c>
      <c r="B693">
        <v>0.0135339</v>
      </c>
      <c r="C693">
        <f>VLOOKUP(A693,[1]总校正后表!$A:$Z,26,0)</f>
        <v>31.35021</v>
      </c>
    </row>
    <row r="694" spans="1:3">
      <c r="A694" t="s">
        <v>1133</v>
      </c>
      <c r="B694">
        <v>0.0283288</v>
      </c>
      <c r="C694">
        <f>VLOOKUP(A694,[1]总校正后表!$A:$Z,26,0)</f>
        <v>39.32601</v>
      </c>
    </row>
    <row r="695" spans="1:3">
      <c r="A695" t="s">
        <v>1177</v>
      </c>
      <c r="B695">
        <v>0.0361573</v>
      </c>
      <c r="C695">
        <f>VLOOKUP(A695,[1]总校正后表!$A:$Z,26,0)</f>
        <v>38.37931</v>
      </c>
    </row>
    <row r="696" spans="1:3">
      <c r="A696" t="s">
        <v>868</v>
      </c>
      <c r="B696">
        <v>0.0460232</v>
      </c>
      <c r="C696">
        <f>VLOOKUP(A696,[1]总校正后表!$A:$Z,26,0)</f>
        <v>40.88716</v>
      </c>
    </row>
    <row r="697" spans="1:3">
      <c r="A697" t="s">
        <v>1040</v>
      </c>
      <c r="B697">
        <v>0.0690487</v>
      </c>
      <c r="C697">
        <f>VLOOKUP(A697,[1]总校正后表!$A:$Z,26,0)</f>
        <v>52.10013</v>
      </c>
    </row>
    <row r="698" spans="1:3">
      <c r="A698" t="s">
        <v>953</v>
      </c>
      <c r="B698">
        <v>0.0780116</v>
      </c>
      <c r="C698">
        <f>VLOOKUP(A698,[1]总校正后表!$A:$Z,26,0)</f>
        <v>47.34432</v>
      </c>
    </row>
    <row r="699" spans="1:3">
      <c r="A699" t="s">
        <v>720</v>
      </c>
      <c r="B699">
        <v>0.0855498</v>
      </c>
      <c r="C699">
        <f>VLOOKUP(A699,[1]总校正后表!$A:$Z,26,0)</f>
        <v>27.00968</v>
      </c>
    </row>
    <row r="700" spans="1:3">
      <c r="A700" t="s">
        <v>715</v>
      </c>
      <c r="B700">
        <v>0.0931431</v>
      </c>
      <c r="C700">
        <f>VLOOKUP(A700,[1]总校正后表!$A:$Z,26,0)</f>
        <v>43.91353</v>
      </c>
    </row>
    <row r="701" spans="1:3">
      <c r="A701" t="s">
        <v>650</v>
      </c>
      <c r="B701">
        <v>0.0943</v>
      </c>
      <c r="C701">
        <f>VLOOKUP(A701,[1]总校正后表!$A:$Z,26,0)</f>
        <v>46.06145</v>
      </c>
    </row>
    <row r="702" spans="1:3">
      <c r="A702" t="s">
        <v>693</v>
      </c>
      <c r="B702">
        <v>0.101528</v>
      </c>
      <c r="C702">
        <f>VLOOKUP(A702,[1]总校正后表!$A:$Z,26,0)</f>
        <v>30.03436</v>
      </c>
    </row>
    <row r="703" spans="1:3">
      <c r="A703" t="s">
        <v>576</v>
      </c>
      <c r="B703">
        <v>0.120361</v>
      </c>
      <c r="C703">
        <f>VLOOKUP(A703,[1]总校正后表!$A:$Z,26,0)</f>
        <v>41.15736</v>
      </c>
    </row>
    <row r="704" spans="1:3">
      <c r="A704" t="s">
        <v>363</v>
      </c>
      <c r="B704">
        <v>0.130231</v>
      </c>
      <c r="C704">
        <f>VLOOKUP(A704,[1]总校正后表!$A:$Z,26,0)</f>
        <v>46.12096</v>
      </c>
    </row>
    <row r="705" spans="1:3">
      <c r="A705" t="s">
        <v>315</v>
      </c>
      <c r="B705">
        <v>0.132797</v>
      </c>
      <c r="C705">
        <f>VLOOKUP(A705,[1]总校正后表!$A:$Z,26,0)</f>
        <v>45.87644</v>
      </c>
    </row>
    <row r="706" spans="1:3">
      <c r="A706" t="s">
        <v>220</v>
      </c>
      <c r="B706">
        <v>0.135867</v>
      </c>
      <c r="C706">
        <f>VLOOKUP(A706,[1]总校正后表!$A:$Z,26,0)</f>
        <v>35.33372</v>
      </c>
    </row>
    <row r="707" spans="1:3">
      <c r="A707" t="s">
        <v>302</v>
      </c>
      <c r="B707">
        <v>0.170519</v>
      </c>
      <c r="C707">
        <f>VLOOKUP(A707,[1]总校正后表!$A:$Z,26,0)</f>
        <v>38.33125</v>
      </c>
    </row>
    <row r="708" spans="1:3">
      <c r="A708" t="s">
        <v>89</v>
      </c>
      <c r="B708">
        <v>0.173557</v>
      </c>
      <c r="C708">
        <f>VLOOKUP(A708,[1]总校正后表!$A:$Z,26,0)</f>
        <v>28.11633</v>
      </c>
    </row>
    <row r="709" spans="1:3">
      <c r="A709" t="s">
        <v>513</v>
      </c>
      <c r="B709">
        <v>0.175317</v>
      </c>
      <c r="C709">
        <f>VLOOKUP(A709,[1]总校正后表!$A:$Z,26,0)</f>
        <v>28.09969</v>
      </c>
    </row>
    <row r="710" spans="1:3">
      <c r="A710" t="s">
        <v>527</v>
      </c>
      <c r="B710">
        <v>0.178435</v>
      </c>
      <c r="C710">
        <f>VLOOKUP(A710,[1]总校正后表!$A:$Z,26,0)</f>
        <v>48.78347</v>
      </c>
    </row>
    <row r="711" spans="1:3">
      <c r="A711" t="s">
        <v>1230</v>
      </c>
      <c r="B711">
        <v>0.186756</v>
      </c>
      <c r="C711">
        <f>VLOOKUP(A711,[1]总校正后表!$A:$Z,26,0)</f>
        <v>38.31371</v>
      </c>
    </row>
    <row r="712" spans="1:3">
      <c r="A712" t="s">
        <v>351</v>
      </c>
      <c r="B712">
        <v>0.191543</v>
      </c>
      <c r="C712">
        <f>VLOOKUP(A712,[1]总校正后表!$A:$Z,26,0)</f>
        <v>40.96316</v>
      </c>
    </row>
    <row r="713" spans="1:3">
      <c r="A713" t="s">
        <v>396</v>
      </c>
      <c r="B713">
        <v>0.194003</v>
      </c>
      <c r="C713">
        <f>VLOOKUP(A713,[1]总校正后表!$A:$Z,26,0)</f>
        <v>35.17796</v>
      </c>
    </row>
    <row r="714" spans="1:3">
      <c r="A714" t="s">
        <v>799</v>
      </c>
      <c r="B714">
        <v>0.220225</v>
      </c>
      <c r="C714">
        <f>VLOOKUP(A714,[1]总校正后表!$A:$Z,26,0)</f>
        <v>40.47071</v>
      </c>
    </row>
    <row r="715" spans="1:3">
      <c r="A715" t="s">
        <v>519</v>
      </c>
      <c r="B715">
        <v>0.235268</v>
      </c>
      <c r="C715">
        <f>VLOOKUP(A715,[1]总校正后表!$A:$Z,26,0)</f>
        <v>36.10877</v>
      </c>
    </row>
    <row r="716" spans="1:3">
      <c r="A716" t="s">
        <v>347</v>
      </c>
      <c r="B716">
        <v>0.235689</v>
      </c>
      <c r="C716">
        <f>VLOOKUP(A716,[1]总校正后表!$A:$Z,26,0)</f>
        <v>37.59039</v>
      </c>
    </row>
    <row r="717" spans="1:3">
      <c r="A717" t="s">
        <v>914</v>
      </c>
      <c r="B717">
        <v>0.250375</v>
      </c>
      <c r="C717">
        <f>VLOOKUP(A717,[1]总校正后表!$A:$Z,26,0)</f>
        <v>36.87587</v>
      </c>
    </row>
    <row r="718" spans="1:3">
      <c r="A718" t="s">
        <v>1238</v>
      </c>
      <c r="B718">
        <v>0.260321</v>
      </c>
      <c r="C718">
        <f>VLOOKUP(A718,[1]总校正后表!$A:$Z,26,0)</f>
        <v>45.62896</v>
      </c>
    </row>
    <row r="719" spans="1:3">
      <c r="A719" t="s">
        <v>796</v>
      </c>
      <c r="B719">
        <v>0.268211</v>
      </c>
      <c r="C719">
        <f>VLOOKUP(A719,[1]总校正后表!$A:$Z,26,0)</f>
        <v>39.26379</v>
      </c>
    </row>
    <row r="720" spans="1:3">
      <c r="A720" t="s">
        <v>293</v>
      </c>
      <c r="B720">
        <v>0.27092</v>
      </c>
      <c r="C720">
        <f>VLOOKUP(A720,[1]总校正后表!$A:$Z,26,0)</f>
        <v>42.63032</v>
      </c>
    </row>
    <row r="721" spans="1:3">
      <c r="A721" t="s">
        <v>632</v>
      </c>
      <c r="B721">
        <v>0.28039</v>
      </c>
      <c r="C721">
        <f>VLOOKUP(A721,[1]总校正后表!$A:$Z,26,0)</f>
        <v>36.34087</v>
      </c>
    </row>
    <row r="722" spans="1:3">
      <c r="A722" t="s">
        <v>780</v>
      </c>
      <c r="B722">
        <v>0.294216</v>
      </c>
      <c r="C722">
        <f>VLOOKUP(A722,[1]总校正后表!$A:$Z,26,0)</f>
        <v>32.45599</v>
      </c>
    </row>
    <row r="723" spans="1:3">
      <c r="A723" t="s">
        <v>670</v>
      </c>
      <c r="B723">
        <v>0.30151</v>
      </c>
      <c r="C723">
        <f>VLOOKUP(A723,[1]总校正后表!$A:$Z,26,0)</f>
        <v>37.83773</v>
      </c>
    </row>
    <row r="724" spans="1:3">
      <c r="A724" t="s">
        <v>653</v>
      </c>
      <c r="B724">
        <v>0.302057</v>
      </c>
      <c r="C724">
        <f>VLOOKUP(A724,[1]总校正后表!$A:$Z,26,0)</f>
        <v>33.92886</v>
      </c>
    </row>
    <row r="725" spans="1:3">
      <c r="A725" t="s">
        <v>108</v>
      </c>
      <c r="B725">
        <v>0.31137</v>
      </c>
      <c r="C725">
        <f>VLOOKUP(A725,[1]总校正后表!$A:$Z,26,0)</f>
        <v>46.15692</v>
      </c>
    </row>
    <row r="726" spans="1:3">
      <c r="A726" t="s">
        <v>332</v>
      </c>
      <c r="B726">
        <v>0.322894</v>
      </c>
      <c r="C726">
        <f>VLOOKUP(A726,[1]总校正后表!$A:$Z,26,0)</f>
        <v>40.96009</v>
      </c>
    </row>
    <row r="727" spans="1:3">
      <c r="A727" t="s">
        <v>52</v>
      </c>
      <c r="B727">
        <v>0.332015</v>
      </c>
      <c r="C727">
        <f>VLOOKUP(A727,[1]总校正后表!$A:$Z,26,0)</f>
        <v>25.41558</v>
      </c>
    </row>
    <row r="728" spans="1:3">
      <c r="A728" t="s">
        <v>356</v>
      </c>
      <c r="B728">
        <v>0.339858</v>
      </c>
      <c r="C728">
        <f>VLOOKUP(A728,[1]总校正后表!$A:$Z,26,0)</f>
        <v>36.89189</v>
      </c>
    </row>
    <row r="729" spans="1:3">
      <c r="A729" t="s">
        <v>1075</v>
      </c>
      <c r="B729">
        <v>0.341757</v>
      </c>
      <c r="C729">
        <f>VLOOKUP(A729,[1]总校正后表!$A:$Z,26,0)</f>
        <v>37.45296</v>
      </c>
    </row>
    <row r="730" spans="1:3">
      <c r="A730" t="s">
        <v>275</v>
      </c>
      <c r="B730">
        <v>0.359801</v>
      </c>
      <c r="C730">
        <f>VLOOKUP(A730,[1]总校正后表!$A:$Z,26,0)</f>
        <v>38.41941</v>
      </c>
    </row>
    <row r="731" spans="1:3">
      <c r="A731" t="s">
        <v>1211</v>
      </c>
      <c r="B731">
        <v>0.364947</v>
      </c>
      <c r="C731">
        <f>VLOOKUP(A731,[1]总校正后表!$A:$Z,26,0)</f>
        <v>42.17227</v>
      </c>
    </row>
    <row r="732" spans="1:3">
      <c r="A732" t="s">
        <v>355</v>
      </c>
      <c r="B732">
        <v>0.365688</v>
      </c>
      <c r="C732">
        <f>VLOOKUP(A732,[1]总校正后表!$A:$Z,26,0)</f>
        <v>38.55482</v>
      </c>
    </row>
    <row r="733" spans="1:3">
      <c r="A733" t="s">
        <v>487</v>
      </c>
      <c r="B733">
        <v>0.378351</v>
      </c>
      <c r="C733">
        <f>VLOOKUP(A733,[1]总校正后表!$A:$Z,26,0)</f>
        <v>44.69173</v>
      </c>
    </row>
    <row r="734" spans="1:3">
      <c r="A734" t="s">
        <v>900</v>
      </c>
      <c r="B734">
        <v>0.391906</v>
      </c>
      <c r="C734">
        <f>VLOOKUP(A734,[1]总校正后表!$A:$Z,26,0)</f>
        <v>40.62306</v>
      </c>
    </row>
    <row r="735" spans="1:3">
      <c r="A735" t="s">
        <v>170</v>
      </c>
      <c r="B735">
        <v>0.39767</v>
      </c>
      <c r="C735">
        <f>VLOOKUP(A735,[1]总校正后表!$A:$Z,26,0)</f>
        <v>42.40111</v>
      </c>
    </row>
    <row r="736" spans="1:3">
      <c r="A736" t="s">
        <v>592</v>
      </c>
      <c r="B736">
        <v>0.404251</v>
      </c>
      <c r="C736">
        <f>VLOOKUP(A736,[1]总校正后表!$A:$Z,26,0)</f>
        <v>43.35674</v>
      </c>
    </row>
    <row r="737" spans="1:3">
      <c r="A737" t="s">
        <v>877</v>
      </c>
      <c r="B737">
        <v>0.412504</v>
      </c>
      <c r="C737">
        <f>VLOOKUP(A737,[1]总校正后表!$A:$Z,26,0)</f>
        <v>32.33078</v>
      </c>
    </row>
    <row r="738" spans="1:3">
      <c r="A738" t="s">
        <v>1267</v>
      </c>
      <c r="B738">
        <v>0.414415</v>
      </c>
      <c r="C738">
        <f>VLOOKUP(A738,[1]总校正后表!$A:$Z,26,0)</f>
        <v>37.19217</v>
      </c>
    </row>
    <row r="739" spans="1:3">
      <c r="A739" t="s">
        <v>365</v>
      </c>
      <c r="B739">
        <v>0.428544</v>
      </c>
      <c r="C739">
        <f>VLOOKUP(A739,[1]总校正后表!$A:$Z,26,0)</f>
        <v>37.24946</v>
      </c>
    </row>
    <row r="740" spans="1:3">
      <c r="A740" t="s">
        <v>59</v>
      </c>
      <c r="B740">
        <v>0.440471</v>
      </c>
      <c r="C740">
        <f>VLOOKUP(A740,[1]总校正后表!$A:$Z,26,0)</f>
        <v>47.35373</v>
      </c>
    </row>
    <row r="741" spans="1:3">
      <c r="A741" t="s">
        <v>668</v>
      </c>
      <c r="B741">
        <v>0.465727</v>
      </c>
      <c r="C741">
        <f>VLOOKUP(A741,[1]总校正后表!$A:$Z,26,0)</f>
        <v>24.49599</v>
      </c>
    </row>
    <row r="742" spans="1:3">
      <c r="A742" t="s">
        <v>297</v>
      </c>
      <c r="B742">
        <v>0.466501</v>
      </c>
      <c r="C742">
        <f>VLOOKUP(A742,[1]总校正后表!$A:$Z,26,0)</f>
        <v>36.35517</v>
      </c>
    </row>
    <row r="743" spans="1:3">
      <c r="A743" t="s">
        <v>792</v>
      </c>
      <c r="B743">
        <v>0.478846</v>
      </c>
      <c r="C743">
        <f>VLOOKUP(A743,[1]总校正后表!$A:$Z,26,0)</f>
        <v>36.73459</v>
      </c>
    </row>
    <row r="744" spans="1:3">
      <c r="A744" t="s">
        <v>187</v>
      </c>
      <c r="B744">
        <v>0.480226</v>
      </c>
      <c r="C744">
        <f>VLOOKUP(A744,[1]总校正后表!$A:$Z,26,0)</f>
        <v>42.15712</v>
      </c>
    </row>
    <row r="745" spans="1:3">
      <c r="A745" t="s">
        <v>730</v>
      </c>
      <c r="B745">
        <v>0.49493</v>
      </c>
      <c r="C745">
        <f>VLOOKUP(A745,[1]总校正后表!$A:$Z,26,0)</f>
        <v>39.70173</v>
      </c>
    </row>
    <row r="746" spans="1:3">
      <c r="A746" t="s">
        <v>1285</v>
      </c>
      <c r="B746">
        <v>0.515043</v>
      </c>
      <c r="C746">
        <f>VLOOKUP(A746,[1]总校正后表!$A:$Z,26,0)</f>
        <v>54.30247</v>
      </c>
    </row>
    <row r="747" spans="1:3">
      <c r="A747" t="s">
        <v>965</v>
      </c>
      <c r="B747">
        <v>0.524073</v>
      </c>
      <c r="C747">
        <f>VLOOKUP(A747,[1]总校正后表!$A:$Z,26,0)</f>
        <v>46.32331</v>
      </c>
    </row>
    <row r="748" spans="1:3">
      <c r="A748" t="s">
        <v>438</v>
      </c>
      <c r="B748">
        <v>0.527568</v>
      </c>
      <c r="C748">
        <f>VLOOKUP(A748,[1]总校正后表!$A:$Z,26,0)</f>
        <v>35.43003</v>
      </c>
    </row>
    <row r="749" spans="1:3">
      <c r="A749" t="s">
        <v>849</v>
      </c>
      <c r="B749">
        <v>0.529367</v>
      </c>
      <c r="C749">
        <f>VLOOKUP(A749,[1]总校正后表!$A:$Z,26,0)</f>
        <v>24.95479</v>
      </c>
    </row>
    <row r="750" spans="1:3">
      <c r="A750" t="s">
        <v>157</v>
      </c>
      <c r="B750">
        <v>0.537245</v>
      </c>
      <c r="C750">
        <f>VLOOKUP(A750,[1]总校正后表!$A:$Z,26,0)</f>
        <v>43.47719</v>
      </c>
    </row>
    <row r="751" spans="1:3">
      <c r="A751" t="s">
        <v>261</v>
      </c>
      <c r="B751">
        <v>0.544745</v>
      </c>
      <c r="C751">
        <f>VLOOKUP(A751,[1]总校正后表!$A:$Z,26,0)</f>
        <v>47.9062</v>
      </c>
    </row>
    <row r="752" spans="1:3">
      <c r="A752" t="s">
        <v>936</v>
      </c>
      <c r="B752">
        <v>0.563147</v>
      </c>
      <c r="C752">
        <f>VLOOKUP(A752,[1]总校正后表!$A:$Z,26,0)</f>
        <v>47.8401</v>
      </c>
    </row>
    <row r="753" spans="1:3">
      <c r="A753" t="s">
        <v>912</v>
      </c>
      <c r="B753">
        <v>0.573068</v>
      </c>
      <c r="C753">
        <f>VLOOKUP(A753,[1]总校正后表!$A:$Z,26,0)</f>
        <v>32.26332</v>
      </c>
    </row>
    <row r="754" spans="1:3">
      <c r="A754" t="s">
        <v>65</v>
      </c>
      <c r="B754">
        <v>0.581282</v>
      </c>
      <c r="C754">
        <f>VLOOKUP(A754,[1]总校正后表!$A:$Z,26,0)</f>
        <v>45.42441</v>
      </c>
    </row>
    <row r="755" spans="1:3">
      <c r="A755" t="s">
        <v>736</v>
      </c>
      <c r="B755">
        <v>0.58986</v>
      </c>
      <c r="C755">
        <f>VLOOKUP(A755,[1]总校正后表!$A:$Z,26,0)</f>
        <v>48.04169</v>
      </c>
    </row>
    <row r="756" spans="1:3">
      <c r="A756" t="s">
        <v>389</v>
      </c>
      <c r="B756">
        <v>0.617881</v>
      </c>
      <c r="C756">
        <f>VLOOKUP(A756,[1]总校正后表!$A:$Z,26,0)</f>
        <v>38.31039</v>
      </c>
    </row>
    <row r="757" spans="1:3">
      <c r="A757" t="s">
        <v>1072</v>
      </c>
      <c r="B757">
        <v>0.643833</v>
      </c>
      <c r="C757">
        <f>VLOOKUP(A757,[1]总校正后表!$A:$Z,26,0)</f>
        <v>35.8404</v>
      </c>
    </row>
    <row r="758" spans="1:3">
      <c r="A758" t="s">
        <v>701</v>
      </c>
      <c r="B758">
        <v>0.657113</v>
      </c>
      <c r="C758">
        <f>VLOOKUP(A758,[1]总校正后表!$A:$Z,26,0)</f>
        <v>48.005</v>
      </c>
    </row>
    <row r="759" spans="1:3">
      <c r="A759" t="s">
        <v>876</v>
      </c>
      <c r="B759">
        <v>0.664014</v>
      </c>
      <c r="C759">
        <f>VLOOKUP(A759,[1]总校正后表!$A:$Z,26,0)</f>
        <v>29.95915</v>
      </c>
    </row>
    <row r="760" spans="1:3">
      <c r="A760" t="s">
        <v>554</v>
      </c>
      <c r="B760">
        <v>0.668771</v>
      </c>
      <c r="C760">
        <f>VLOOKUP(A760,[1]总校正后表!$A:$Z,26,0)</f>
        <v>39.78283</v>
      </c>
    </row>
    <row r="761" spans="1:3">
      <c r="A761" t="s">
        <v>802</v>
      </c>
      <c r="B761">
        <v>0.674288</v>
      </c>
      <c r="C761">
        <f>VLOOKUP(A761,[1]总校正后表!$A:$Z,26,0)</f>
        <v>35.93843</v>
      </c>
    </row>
    <row r="762" spans="1:3">
      <c r="A762" t="s">
        <v>740</v>
      </c>
      <c r="B762">
        <v>0.715393</v>
      </c>
      <c r="C762">
        <f>VLOOKUP(A762,[1]总校正后表!$A:$Z,26,0)</f>
        <v>39.80186</v>
      </c>
    </row>
    <row r="763" spans="1:3">
      <c r="A763" t="s">
        <v>770</v>
      </c>
      <c r="B763">
        <v>0.724275</v>
      </c>
      <c r="C763">
        <f>VLOOKUP(A763,[1]总校正后表!$A:$Z,26,0)</f>
        <v>44.43607</v>
      </c>
    </row>
    <row r="764" spans="1:3">
      <c r="A764" t="s">
        <v>783</v>
      </c>
      <c r="B764">
        <v>0.72854</v>
      </c>
      <c r="C764">
        <f>VLOOKUP(A764,[1]总校正后表!$A:$Z,26,0)</f>
        <v>35.33311</v>
      </c>
    </row>
    <row r="765" spans="1:3">
      <c r="A765" t="s">
        <v>1179</v>
      </c>
      <c r="B765">
        <v>0.729758</v>
      </c>
      <c r="C765">
        <f>VLOOKUP(A765,[1]总校正后表!$A:$Z,26,0)</f>
        <v>44.11502</v>
      </c>
    </row>
    <row r="766" spans="1:3">
      <c r="A766" t="s">
        <v>1301</v>
      </c>
      <c r="B766">
        <v>0.730228</v>
      </c>
      <c r="C766">
        <f>VLOOKUP(A766,[1]总校正后表!$A:$Z,26,0)</f>
        <v>32.96896</v>
      </c>
    </row>
    <row r="767" spans="1:3">
      <c r="A767" t="s">
        <v>413</v>
      </c>
      <c r="B767">
        <v>0.739507</v>
      </c>
      <c r="C767">
        <f>VLOOKUP(A767,[1]总校正后表!$A:$Z,26,0)</f>
        <v>32.073</v>
      </c>
    </row>
    <row r="768" spans="1:3">
      <c r="A768" t="s">
        <v>854</v>
      </c>
      <c r="B768">
        <v>0.740924</v>
      </c>
      <c r="C768">
        <f>VLOOKUP(A768,[1]总校正后表!$A:$Z,26,0)</f>
        <v>37.34312</v>
      </c>
    </row>
    <row r="769" spans="1:3">
      <c r="A769" t="s">
        <v>411</v>
      </c>
      <c r="B769">
        <v>0.778075</v>
      </c>
      <c r="C769">
        <f>VLOOKUP(A769,[1]总校正后表!$A:$Z,26,0)</f>
        <v>50.78938</v>
      </c>
    </row>
    <row r="770" spans="1:3">
      <c r="A770" t="s">
        <v>1146</v>
      </c>
      <c r="B770">
        <v>0.784366</v>
      </c>
      <c r="C770">
        <f>VLOOKUP(A770,[1]总校正后表!$A:$Z,26,0)</f>
        <v>39.32092</v>
      </c>
    </row>
    <row r="771" spans="1:3">
      <c r="A771" t="s">
        <v>803</v>
      </c>
      <c r="B771">
        <v>0.784691</v>
      </c>
      <c r="C771">
        <f>VLOOKUP(A771,[1]总校正后表!$A:$Z,26,0)</f>
        <v>40.11439</v>
      </c>
    </row>
    <row r="772" spans="1:3">
      <c r="A772" t="s">
        <v>237</v>
      </c>
      <c r="B772">
        <v>0.79153</v>
      </c>
      <c r="C772">
        <f>VLOOKUP(A772,[1]总校正后表!$A:$Z,26,0)</f>
        <v>41.07816</v>
      </c>
    </row>
    <row r="773" spans="1:3">
      <c r="A773" t="s">
        <v>645</v>
      </c>
      <c r="B773">
        <v>0.799738</v>
      </c>
      <c r="C773">
        <f>VLOOKUP(A773,[1]总校正后表!$A:$Z,26,0)</f>
        <v>47.60663</v>
      </c>
    </row>
    <row r="774" spans="1:3">
      <c r="A774" t="s">
        <v>829</v>
      </c>
      <c r="B774">
        <v>0.809432</v>
      </c>
      <c r="C774">
        <f>VLOOKUP(A774,[1]总校正后表!$A:$Z,26,0)</f>
        <v>35.97783</v>
      </c>
    </row>
    <row r="775" spans="1:3">
      <c r="A775" t="s">
        <v>934</v>
      </c>
      <c r="B775">
        <v>0.814344</v>
      </c>
      <c r="C775">
        <f>VLOOKUP(A775,[1]总校正后表!$A:$Z,26,0)</f>
        <v>35.86081</v>
      </c>
    </row>
    <row r="776" spans="1:3">
      <c r="A776" t="s">
        <v>1070</v>
      </c>
      <c r="B776">
        <v>0.825044</v>
      </c>
      <c r="C776">
        <f>VLOOKUP(A776,[1]总校正后表!$A:$Z,26,0)</f>
        <v>42.7199</v>
      </c>
    </row>
    <row r="777" spans="1:3">
      <c r="A777" t="s">
        <v>426</v>
      </c>
      <c r="B777">
        <v>0.831853</v>
      </c>
      <c r="C777">
        <f>VLOOKUP(A777,[1]总校正后表!$A:$Z,26,0)</f>
        <v>28.46852</v>
      </c>
    </row>
    <row r="778" spans="1:3">
      <c r="A778" t="s">
        <v>18</v>
      </c>
      <c r="B778">
        <v>0.835791</v>
      </c>
      <c r="C778">
        <f>VLOOKUP(A778,[1]总校正后表!$A:$Z,26,0)</f>
        <v>43.85587</v>
      </c>
    </row>
    <row r="779" spans="1:3">
      <c r="A779" t="s">
        <v>472</v>
      </c>
      <c r="B779">
        <v>0.837598</v>
      </c>
      <c r="C779">
        <f>VLOOKUP(A779,[1]总校正后表!$A:$Z,26,0)</f>
        <v>38.3728</v>
      </c>
    </row>
    <row r="780" spans="1:3">
      <c r="A780" t="s">
        <v>517</v>
      </c>
      <c r="B780">
        <v>0.868351</v>
      </c>
      <c r="C780">
        <f>VLOOKUP(A780,[1]总校正后表!$A:$Z,26,0)</f>
        <v>35.07889</v>
      </c>
    </row>
    <row r="781" spans="1:3">
      <c r="A781" t="s">
        <v>1034</v>
      </c>
      <c r="B781">
        <v>0.879369</v>
      </c>
      <c r="C781">
        <f>VLOOKUP(A781,[1]总校正后表!$A:$Z,26,0)</f>
        <v>35.90198</v>
      </c>
    </row>
    <row r="782" spans="1:3">
      <c r="A782" t="s">
        <v>84</v>
      </c>
      <c r="B782">
        <v>0.884188</v>
      </c>
      <c r="C782">
        <f>VLOOKUP(A782,[1]总校正后表!$A:$Z,26,0)</f>
        <v>47.09873</v>
      </c>
    </row>
    <row r="783" spans="1:3">
      <c r="A783" t="s">
        <v>502</v>
      </c>
      <c r="B783">
        <v>0.887224</v>
      </c>
      <c r="C783">
        <f>VLOOKUP(A783,[1]总校正后表!$A:$Z,26,0)</f>
        <v>47.27483</v>
      </c>
    </row>
    <row r="784" spans="1:3">
      <c r="A784" t="s">
        <v>887</v>
      </c>
      <c r="B784">
        <v>0.905972</v>
      </c>
      <c r="C784">
        <f>VLOOKUP(A784,[1]总校正后表!$A:$Z,26,0)</f>
        <v>35.94999</v>
      </c>
    </row>
    <row r="785" spans="1:3">
      <c r="A785" t="s">
        <v>1020</v>
      </c>
      <c r="B785">
        <v>0.931322</v>
      </c>
      <c r="C785">
        <f>VLOOKUP(A785,[1]总校正后表!$A:$Z,26,0)</f>
        <v>42.07471</v>
      </c>
    </row>
    <row r="786" spans="1:3">
      <c r="A786" t="s">
        <v>1117</v>
      </c>
      <c r="B786">
        <v>0.949822</v>
      </c>
      <c r="C786">
        <f>VLOOKUP(A786,[1]总校正后表!$A:$Z,26,0)</f>
        <v>49.66493</v>
      </c>
    </row>
    <row r="787" spans="1:3">
      <c r="A787" t="s">
        <v>1035</v>
      </c>
      <c r="B787">
        <v>0.954073</v>
      </c>
      <c r="C787">
        <f>VLOOKUP(A787,[1]总校正后表!$A:$Z,26,0)</f>
        <v>52.14287</v>
      </c>
    </row>
    <row r="788" spans="1:3">
      <c r="A788" t="s">
        <v>855</v>
      </c>
      <c r="B788">
        <v>0.95668</v>
      </c>
      <c r="C788">
        <f>VLOOKUP(A788,[1]总校正后表!$A:$Z,26,0)</f>
        <v>46.29556</v>
      </c>
    </row>
    <row r="789" spans="1:3">
      <c r="A789" t="s">
        <v>408</v>
      </c>
      <c r="B789">
        <v>0.957656</v>
      </c>
      <c r="C789">
        <f>VLOOKUP(A789,[1]总校正后表!$A:$Z,26,0)</f>
        <v>52.57953</v>
      </c>
    </row>
    <row r="790" spans="1:3">
      <c r="A790" t="s">
        <v>999</v>
      </c>
      <c r="B790">
        <v>0.963784</v>
      </c>
      <c r="C790">
        <f>VLOOKUP(A790,[1]总校正后表!$A:$Z,26,0)</f>
        <v>42.48435</v>
      </c>
    </row>
    <row r="791" spans="1:3">
      <c r="A791" t="s">
        <v>1164</v>
      </c>
      <c r="B791">
        <v>0.987889</v>
      </c>
      <c r="C791">
        <f>VLOOKUP(A791,[1]总校正后表!$A:$Z,26,0)</f>
        <v>51.62059</v>
      </c>
    </row>
    <row r="792" spans="1:3">
      <c r="A792" t="s">
        <v>386</v>
      </c>
      <c r="B792">
        <v>0.988011</v>
      </c>
      <c r="C792">
        <f>VLOOKUP(A792,[1]总校正后表!$A:$Z,26,0)</f>
        <v>37.83463</v>
      </c>
    </row>
    <row r="793" spans="1:3">
      <c r="A793" t="s">
        <v>1202</v>
      </c>
      <c r="B793">
        <v>1.00114</v>
      </c>
      <c r="C793">
        <f>VLOOKUP(A793,[1]总校正后表!$A:$Z,26,0)</f>
        <v>43.33088</v>
      </c>
    </row>
    <row r="794" spans="1:3">
      <c r="A794" t="s">
        <v>366</v>
      </c>
      <c r="B794">
        <v>1.00224</v>
      </c>
      <c r="C794">
        <f>VLOOKUP(A794,[1]总校正后表!$A:$Z,26,0)</f>
        <v>35.89383</v>
      </c>
    </row>
    <row r="795" spans="1:3">
      <c r="A795" t="s">
        <v>859</v>
      </c>
      <c r="B795">
        <v>1.02405</v>
      </c>
      <c r="C795">
        <f>VLOOKUP(A795,[1]总校正后表!$A:$Z,26,0)</f>
        <v>29.06927</v>
      </c>
    </row>
    <row r="796" spans="1:3">
      <c r="A796" t="s">
        <v>1174</v>
      </c>
      <c r="B796">
        <v>1.03442</v>
      </c>
      <c r="C796">
        <f>VLOOKUP(A796,[1]总校正后表!$A:$Z,26,0)</f>
        <v>40.878</v>
      </c>
    </row>
    <row r="797" spans="1:3">
      <c r="A797" t="s">
        <v>1120</v>
      </c>
      <c r="B797">
        <v>1.03806</v>
      </c>
      <c r="C797">
        <f>VLOOKUP(A797,[1]总校正后表!$A:$Z,26,0)</f>
        <v>32.0232</v>
      </c>
    </row>
    <row r="798" spans="1:3">
      <c r="A798" t="s">
        <v>973</v>
      </c>
      <c r="B798">
        <v>1.06017</v>
      </c>
      <c r="C798">
        <f>VLOOKUP(A798,[1]总校正后表!$A:$Z,26,0)</f>
        <v>39.18256</v>
      </c>
    </row>
    <row r="799" spans="1:3">
      <c r="A799" t="s">
        <v>614</v>
      </c>
      <c r="B799">
        <v>1.06596</v>
      </c>
      <c r="C799">
        <f>VLOOKUP(A799,[1]总校正后表!$A:$Z,26,0)</f>
        <v>34.96619</v>
      </c>
    </row>
    <row r="800" spans="1:3">
      <c r="A800" t="s">
        <v>1161</v>
      </c>
      <c r="B800">
        <v>1.06654</v>
      </c>
      <c r="C800">
        <f>VLOOKUP(A800,[1]总校正后表!$A:$Z,26,0)</f>
        <v>40.49673</v>
      </c>
    </row>
    <row r="801" spans="1:3">
      <c r="A801" t="s">
        <v>1268</v>
      </c>
      <c r="B801">
        <v>1.08533</v>
      </c>
      <c r="C801">
        <f>VLOOKUP(A801,[1]总校正后表!$A:$Z,26,0)</f>
        <v>38.07886</v>
      </c>
    </row>
    <row r="802" spans="1:3">
      <c r="A802" t="s">
        <v>746</v>
      </c>
      <c r="B802">
        <v>1.08621</v>
      </c>
      <c r="C802">
        <f>VLOOKUP(A802,[1]总校正后表!$A:$Z,26,0)</f>
        <v>29.51209</v>
      </c>
    </row>
    <row r="803" spans="1:3">
      <c r="A803" t="s">
        <v>863</v>
      </c>
      <c r="B803">
        <v>1.09029</v>
      </c>
      <c r="C803">
        <f>VLOOKUP(A803,[1]总校正后表!$A:$Z,26,0)</f>
        <v>47.09379</v>
      </c>
    </row>
    <row r="804" spans="1:3">
      <c r="A804" t="s">
        <v>1007</v>
      </c>
      <c r="B804">
        <v>1.09983</v>
      </c>
      <c r="C804">
        <f>VLOOKUP(A804,[1]总校正后表!$A:$Z,26,0)</f>
        <v>31.51005</v>
      </c>
    </row>
    <row r="805" spans="1:3">
      <c r="A805" t="s">
        <v>330</v>
      </c>
      <c r="B805">
        <v>1.1205</v>
      </c>
      <c r="C805">
        <f>VLOOKUP(A805,[1]总校正后表!$A:$Z,26,0)</f>
        <v>37.58307</v>
      </c>
    </row>
    <row r="806" spans="1:3">
      <c r="A806" t="s">
        <v>725</v>
      </c>
      <c r="B806">
        <v>1.12109</v>
      </c>
      <c r="C806">
        <f>VLOOKUP(A806,[1]总校正后表!$A:$Z,26,0)</f>
        <v>36.19242</v>
      </c>
    </row>
    <row r="807" spans="1:3">
      <c r="A807" t="s">
        <v>370</v>
      </c>
      <c r="B807">
        <v>1.12154</v>
      </c>
      <c r="C807">
        <f>VLOOKUP(A807,[1]总校正后表!$A:$Z,26,0)</f>
        <v>45.31823</v>
      </c>
    </row>
    <row r="808" spans="1:3">
      <c r="A808" t="s">
        <v>858</v>
      </c>
      <c r="B808">
        <v>1.17076</v>
      </c>
      <c r="C808">
        <f>VLOOKUP(A808,[1]总校正后表!$A:$Z,26,0)</f>
        <v>34.98609</v>
      </c>
    </row>
    <row r="809" spans="1:3">
      <c r="A809" t="s">
        <v>1019</v>
      </c>
      <c r="B809">
        <v>1.17321</v>
      </c>
      <c r="C809">
        <f>VLOOKUP(A809,[1]总校正后表!$A:$Z,26,0)</f>
        <v>34.0501</v>
      </c>
    </row>
    <row r="810" spans="1:3">
      <c r="A810" t="s">
        <v>1086</v>
      </c>
      <c r="B810">
        <v>1.19627</v>
      </c>
      <c r="C810">
        <f>VLOOKUP(A810,[1]总校正后表!$A:$Z,26,0)</f>
        <v>36.38463</v>
      </c>
    </row>
    <row r="811" spans="1:3">
      <c r="A811" t="s">
        <v>388</v>
      </c>
      <c r="B811">
        <v>1.21113</v>
      </c>
      <c r="C811">
        <f>VLOOKUP(A811,[1]总校正后表!$A:$Z,26,0)</f>
        <v>43.50031</v>
      </c>
    </row>
    <row r="812" spans="1:3">
      <c r="A812" t="s">
        <v>1049</v>
      </c>
      <c r="B812">
        <v>1.21811</v>
      </c>
      <c r="C812">
        <f>VLOOKUP(A812,[1]总校正后表!$A:$Z,26,0)</f>
        <v>35.82144</v>
      </c>
    </row>
    <row r="813" spans="1:3">
      <c r="A813" t="s">
        <v>9</v>
      </c>
      <c r="B813">
        <v>1.222</v>
      </c>
      <c r="C813">
        <f>VLOOKUP(A813,[1]总校正后表!$A:$Z,26,0)</f>
        <v>31.52289</v>
      </c>
    </row>
    <row r="814" spans="1:3">
      <c r="A814" t="s">
        <v>96</v>
      </c>
      <c r="B814">
        <v>1.22448</v>
      </c>
      <c r="C814">
        <f>VLOOKUP(A814,[1]总校正后表!$A:$Z,26,0)</f>
        <v>44.45373</v>
      </c>
    </row>
    <row r="815" spans="1:3">
      <c r="A815" t="s">
        <v>692</v>
      </c>
      <c r="B815">
        <v>1.22534</v>
      </c>
      <c r="C815">
        <f>VLOOKUP(A815,[1]总校正后表!$A:$Z,26,0)</f>
        <v>30.83202</v>
      </c>
    </row>
    <row r="816" spans="1:3">
      <c r="A816" t="s">
        <v>442</v>
      </c>
      <c r="B816">
        <v>1.22835</v>
      </c>
      <c r="C816">
        <f>VLOOKUP(A816,[1]总校正后表!$A:$Z,26,0)</f>
        <v>41.00453</v>
      </c>
    </row>
    <row r="817" spans="1:3">
      <c r="A817" t="s">
        <v>316</v>
      </c>
      <c r="B817">
        <v>1.24262</v>
      </c>
      <c r="C817">
        <f>VLOOKUP(A817,[1]总校正后表!$A:$Z,26,0)</f>
        <v>31.9948</v>
      </c>
    </row>
    <row r="818" spans="1:3">
      <c r="A818" t="s">
        <v>1228</v>
      </c>
      <c r="B818">
        <v>1.24631</v>
      </c>
      <c r="C818">
        <f>VLOOKUP(A818,[1]总校正后表!$A:$Z,26,0)</f>
        <v>29.57902</v>
      </c>
    </row>
    <row r="819" spans="1:3">
      <c r="A819" t="s">
        <v>188</v>
      </c>
      <c r="B819">
        <v>1.24956</v>
      </c>
      <c r="C819">
        <f>VLOOKUP(A819,[1]总校正后表!$A:$Z,26,0)</f>
        <v>39.21519</v>
      </c>
    </row>
    <row r="820" spans="1:3">
      <c r="A820" t="s">
        <v>828</v>
      </c>
      <c r="B820">
        <v>1.2529</v>
      </c>
      <c r="C820">
        <f>VLOOKUP(A820,[1]总校正后表!$A:$Z,26,0)</f>
        <v>44.58399</v>
      </c>
    </row>
    <row r="821" spans="1:3">
      <c r="A821" t="s">
        <v>35</v>
      </c>
      <c r="B821">
        <v>1.25771</v>
      </c>
      <c r="C821">
        <f>VLOOKUP(A821,[1]总校正后表!$A:$Z,26,0)</f>
        <v>41.85328</v>
      </c>
    </row>
    <row r="822" spans="1:3">
      <c r="A822" t="s">
        <v>604</v>
      </c>
      <c r="B822">
        <v>1.26045</v>
      </c>
      <c r="C822">
        <f>VLOOKUP(A822,[1]总校正后表!$A:$Z,26,0)</f>
        <v>38.40223</v>
      </c>
    </row>
    <row r="823" spans="1:3">
      <c r="A823" t="s">
        <v>300</v>
      </c>
      <c r="B823">
        <v>1.26601</v>
      </c>
      <c r="C823">
        <f>VLOOKUP(A823,[1]总校正后表!$A:$Z,26,0)</f>
        <v>39.8457</v>
      </c>
    </row>
    <row r="824" spans="1:3">
      <c r="A824" t="s">
        <v>307</v>
      </c>
      <c r="B824">
        <v>1.26798</v>
      </c>
      <c r="C824">
        <f>VLOOKUP(A824,[1]总校正后表!$A:$Z,26,0)</f>
        <v>28.04363</v>
      </c>
    </row>
    <row r="825" spans="1:3">
      <c r="A825" t="s">
        <v>488</v>
      </c>
      <c r="B825">
        <v>1.2983</v>
      </c>
      <c r="C825">
        <f>VLOOKUP(A825,[1]总校正后表!$A:$Z,26,0)</f>
        <v>44.27008</v>
      </c>
    </row>
    <row r="826" spans="1:3">
      <c r="A826" t="s">
        <v>644</v>
      </c>
      <c r="B826">
        <v>1.29933</v>
      </c>
      <c r="C826">
        <f>VLOOKUP(A826,[1]总校正后表!$A:$Z,26,0)</f>
        <v>51.05363</v>
      </c>
    </row>
    <row r="827" spans="1:3">
      <c r="A827" t="s">
        <v>1246</v>
      </c>
      <c r="B827">
        <v>1.30025</v>
      </c>
      <c r="C827">
        <f>VLOOKUP(A827,[1]总校正后表!$A:$Z,26,0)</f>
        <v>48.29582</v>
      </c>
    </row>
    <row r="828" spans="1:3">
      <c r="A828" t="s">
        <v>1038</v>
      </c>
      <c r="B828">
        <v>1.30108</v>
      </c>
      <c r="C828">
        <f>VLOOKUP(A828,[1]总校正后表!$A:$Z,26,0)</f>
        <v>34.70742</v>
      </c>
    </row>
    <row r="829" spans="1:3">
      <c r="A829" t="s">
        <v>926</v>
      </c>
      <c r="B829">
        <v>1.31853</v>
      </c>
      <c r="C829">
        <f>VLOOKUP(A829,[1]总校正后表!$A:$Z,26,0)</f>
        <v>41.65293</v>
      </c>
    </row>
    <row r="830" spans="1:3">
      <c r="A830" t="s">
        <v>509</v>
      </c>
      <c r="B830">
        <v>1.33228</v>
      </c>
      <c r="C830">
        <f>VLOOKUP(A830,[1]总校正后表!$A:$Z,26,0)</f>
        <v>25.48768</v>
      </c>
    </row>
    <row r="831" spans="1:3">
      <c r="A831" t="s">
        <v>434</v>
      </c>
      <c r="B831">
        <v>1.33616</v>
      </c>
      <c r="C831">
        <f>VLOOKUP(A831,[1]总校正后表!$A:$Z,26,0)</f>
        <v>35.88141</v>
      </c>
    </row>
    <row r="832" spans="1:3">
      <c r="A832" t="s">
        <v>696</v>
      </c>
      <c r="B832">
        <v>1.33937</v>
      </c>
      <c r="C832">
        <f>VLOOKUP(A832,[1]总校正后表!$A:$Z,26,0)</f>
        <v>43.55182</v>
      </c>
    </row>
    <row r="833" spans="1:3">
      <c r="A833" t="s">
        <v>1302</v>
      </c>
      <c r="B833">
        <v>1.3467</v>
      </c>
      <c r="C833">
        <f>VLOOKUP(A833,[1]总校正后表!$A:$Z,26,0)</f>
        <v>49.42361</v>
      </c>
    </row>
    <row r="834" spans="1:3">
      <c r="A834" t="s">
        <v>694</v>
      </c>
      <c r="B834">
        <v>1.34891</v>
      </c>
      <c r="C834">
        <f>VLOOKUP(A834,[1]总校正后表!$A:$Z,26,0)</f>
        <v>37.54941</v>
      </c>
    </row>
    <row r="835" spans="1:3">
      <c r="A835" t="s">
        <v>843</v>
      </c>
      <c r="B835">
        <v>1.42073</v>
      </c>
      <c r="C835">
        <f>VLOOKUP(A835,[1]总校正后表!$A:$Z,26,0)</f>
        <v>35.50729</v>
      </c>
    </row>
    <row r="836" spans="1:3">
      <c r="A836" t="s">
        <v>1071</v>
      </c>
      <c r="B836">
        <v>1.45032</v>
      </c>
      <c r="C836">
        <f>VLOOKUP(A836,[1]总校正后表!$A:$Z,26,0)</f>
        <v>46.76026</v>
      </c>
    </row>
    <row r="837" spans="1:3">
      <c r="A837" t="s">
        <v>567</v>
      </c>
      <c r="B837">
        <v>1.46492</v>
      </c>
      <c r="C837">
        <f>VLOOKUP(A837,[1]总校正后表!$A:$Z,26,0)</f>
        <v>47.00911</v>
      </c>
    </row>
    <row r="838" spans="1:3">
      <c r="A838" t="s">
        <v>963</v>
      </c>
      <c r="B838">
        <v>1.47563</v>
      </c>
      <c r="C838">
        <f>VLOOKUP(A838,[1]总校正后表!$A:$Z,26,0)</f>
        <v>36.12349</v>
      </c>
    </row>
    <row r="839" spans="1:3">
      <c r="A839" t="s">
        <v>1193</v>
      </c>
      <c r="B839">
        <v>1.49216</v>
      </c>
      <c r="C839">
        <f>VLOOKUP(A839,[1]总校正后表!$A:$Z,26,0)</f>
        <v>39.07864</v>
      </c>
    </row>
    <row r="840" spans="1:3">
      <c r="A840" t="s">
        <v>1118</v>
      </c>
      <c r="B840">
        <v>1.50767</v>
      </c>
      <c r="C840">
        <f>VLOOKUP(A840,[1]总校正后表!$A:$Z,26,0)</f>
        <v>47.22539</v>
      </c>
    </row>
    <row r="841" spans="1:3">
      <c r="A841" t="s">
        <v>333</v>
      </c>
      <c r="B841">
        <v>1.52327</v>
      </c>
      <c r="C841">
        <f>VLOOKUP(A841,[1]总校正后表!$A:$Z,26,0)</f>
        <v>55.89366</v>
      </c>
    </row>
    <row r="842" spans="1:3">
      <c r="A842" t="s">
        <v>110</v>
      </c>
      <c r="B842">
        <v>1.52329</v>
      </c>
      <c r="C842">
        <f>VLOOKUP(A842,[1]总校正后表!$A:$Z,26,0)</f>
        <v>47.9211</v>
      </c>
    </row>
    <row r="843" spans="1:3">
      <c r="A843" t="s">
        <v>518</v>
      </c>
      <c r="B843">
        <v>1.53953</v>
      </c>
      <c r="C843">
        <f>VLOOKUP(A843,[1]总校正后表!$A:$Z,26,0)</f>
        <v>51.02019</v>
      </c>
    </row>
    <row r="844" spans="1:3">
      <c r="A844" t="s">
        <v>547</v>
      </c>
      <c r="B844">
        <v>1.54505</v>
      </c>
      <c r="C844">
        <f>VLOOKUP(A844,[1]总校正后表!$A:$Z,26,0)</f>
        <v>46.7362</v>
      </c>
    </row>
    <row r="845" spans="1:3">
      <c r="A845" t="s">
        <v>1116</v>
      </c>
      <c r="B845">
        <v>1.54856</v>
      </c>
      <c r="C845">
        <f>VLOOKUP(A845,[1]总校正后表!$A:$Z,26,0)</f>
        <v>43.1599</v>
      </c>
    </row>
    <row r="846" spans="1:3">
      <c r="A846" t="s">
        <v>20</v>
      </c>
      <c r="B846">
        <v>1.56017</v>
      </c>
      <c r="C846">
        <f>VLOOKUP(A846,[1]总校正后表!$A:$Z,26,0)</f>
        <v>35.93789</v>
      </c>
    </row>
    <row r="847" spans="1:3">
      <c r="A847" t="s">
        <v>1068</v>
      </c>
      <c r="B847">
        <v>1.56196</v>
      </c>
      <c r="C847">
        <f>VLOOKUP(A847,[1]总校正后表!$A:$Z,26,0)</f>
        <v>23.85945</v>
      </c>
    </row>
    <row r="848" spans="1:3">
      <c r="A848" t="s">
        <v>345</v>
      </c>
      <c r="B848">
        <v>1.56342</v>
      </c>
      <c r="C848">
        <f>VLOOKUP(A848,[1]总校正后表!$A:$Z,26,0)</f>
        <v>43.13933</v>
      </c>
    </row>
    <row r="849" spans="1:3">
      <c r="A849" t="s">
        <v>464</v>
      </c>
      <c r="B849">
        <v>1.56741</v>
      </c>
      <c r="C849">
        <f>VLOOKUP(A849,[1]总校正后表!$A:$Z,26,0)</f>
        <v>37.46143</v>
      </c>
    </row>
    <row r="850" spans="1:3">
      <c r="A850" t="s">
        <v>24</v>
      </c>
      <c r="B850">
        <v>1.58576</v>
      </c>
      <c r="C850">
        <f>VLOOKUP(A850,[1]总校正后表!$A:$Z,26,0)</f>
        <v>45.68737</v>
      </c>
    </row>
    <row r="851" spans="1:3">
      <c r="A851" t="s">
        <v>557</v>
      </c>
      <c r="B851">
        <v>1.59096</v>
      </c>
      <c r="C851">
        <f>VLOOKUP(A851,[1]总校正后表!$A:$Z,26,0)</f>
        <v>41.48389</v>
      </c>
    </row>
    <row r="852" spans="1:3">
      <c r="A852" t="s">
        <v>962</v>
      </c>
      <c r="B852">
        <v>1.60477</v>
      </c>
      <c r="C852">
        <f>VLOOKUP(A852,[1]总校正后表!$A:$Z,26,0)</f>
        <v>36.45323</v>
      </c>
    </row>
    <row r="853" spans="1:3">
      <c r="A853" t="s">
        <v>605</v>
      </c>
      <c r="B853">
        <v>1.61725</v>
      </c>
      <c r="C853">
        <f>VLOOKUP(A853,[1]总校正后表!$A:$Z,26,0)</f>
        <v>37.44352</v>
      </c>
    </row>
    <row r="854" spans="1:3">
      <c r="A854" t="s">
        <v>577</v>
      </c>
      <c r="B854">
        <v>1.62295</v>
      </c>
      <c r="C854">
        <f>VLOOKUP(A854,[1]总校正后表!$A:$Z,26,0)</f>
        <v>40.40527</v>
      </c>
    </row>
    <row r="855" spans="1:3">
      <c r="A855" t="s">
        <v>1137</v>
      </c>
      <c r="B855">
        <v>1.63243</v>
      </c>
      <c r="C855">
        <f>VLOOKUP(A855,[1]总校正后表!$A:$Z,26,0)</f>
        <v>52.43013</v>
      </c>
    </row>
    <row r="856" spans="1:3">
      <c r="A856" t="s">
        <v>1163</v>
      </c>
      <c r="B856">
        <v>1.63893</v>
      </c>
      <c r="C856">
        <f>VLOOKUP(A856,[1]总校正后表!$A:$Z,26,0)</f>
        <v>45.67756</v>
      </c>
    </row>
    <row r="857" spans="1:3">
      <c r="A857" t="s">
        <v>879</v>
      </c>
      <c r="B857">
        <v>1.65994</v>
      </c>
      <c r="C857">
        <f>VLOOKUP(A857,[1]总校正后表!$A:$Z,26,0)</f>
        <v>43.10763</v>
      </c>
    </row>
    <row r="858" spans="1:3">
      <c r="A858" t="s">
        <v>1140</v>
      </c>
      <c r="B858">
        <v>1.67163</v>
      </c>
      <c r="C858">
        <f>VLOOKUP(A858,[1]总校正后表!$A:$Z,26,0)</f>
        <v>50.75683</v>
      </c>
    </row>
    <row r="859" spans="1:3">
      <c r="A859" t="s">
        <v>158</v>
      </c>
      <c r="B859">
        <v>1.69247</v>
      </c>
      <c r="C859">
        <f>VLOOKUP(A859,[1]总校正后表!$A:$Z,26,0)</f>
        <v>34.38713</v>
      </c>
    </row>
    <row r="860" spans="1:3">
      <c r="A860" t="s">
        <v>19</v>
      </c>
      <c r="B860">
        <v>1.7055</v>
      </c>
      <c r="C860">
        <f>VLOOKUP(A860,[1]总校正后表!$A:$Z,26,0)</f>
        <v>46.93997</v>
      </c>
    </row>
    <row r="861" spans="1:3">
      <c r="A861" t="s">
        <v>492</v>
      </c>
      <c r="B861">
        <v>1.71041</v>
      </c>
      <c r="C861">
        <f>VLOOKUP(A861,[1]总校正后表!$A:$Z,26,0)</f>
        <v>26.55172</v>
      </c>
    </row>
    <row r="862" spans="1:3">
      <c r="A862" t="s">
        <v>619</v>
      </c>
      <c r="B862">
        <v>1.71561</v>
      </c>
      <c r="C862">
        <f>VLOOKUP(A862,[1]总校正后表!$A:$Z,26,0)</f>
        <v>47.96501</v>
      </c>
    </row>
    <row r="863" spans="1:3">
      <c r="A863" t="s">
        <v>403</v>
      </c>
      <c r="B863">
        <v>1.7157</v>
      </c>
      <c r="C863">
        <f>VLOOKUP(A863,[1]总校正后表!$A:$Z,26,0)</f>
        <v>48.62765</v>
      </c>
    </row>
    <row r="864" spans="1:3">
      <c r="A864" t="s">
        <v>793</v>
      </c>
      <c r="B864">
        <v>1.72344</v>
      </c>
      <c r="C864">
        <f>VLOOKUP(A864,[1]总校正后表!$A:$Z,26,0)</f>
        <v>42.26736</v>
      </c>
    </row>
    <row r="865" spans="1:3">
      <c r="A865" t="s">
        <v>1125</v>
      </c>
      <c r="B865">
        <v>1.72532</v>
      </c>
      <c r="C865">
        <f>VLOOKUP(A865,[1]总校正后表!$A:$Z,26,0)</f>
        <v>37.06145</v>
      </c>
    </row>
    <row r="866" spans="1:3">
      <c r="A866" t="s">
        <v>1188</v>
      </c>
      <c r="B866">
        <v>1.72833</v>
      </c>
      <c r="C866">
        <f>VLOOKUP(A866,[1]总校正后表!$A:$Z,26,0)</f>
        <v>34.73559</v>
      </c>
    </row>
    <row r="867" spans="1:3">
      <c r="A867" t="s">
        <v>998</v>
      </c>
      <c r="B867">
        <v>1.73399</v>
      </c>
      <c r="C867">
        <f>VLOOKUP(A867,[1]总校正后表!$A:$Z,26,0)</f>
        <v>45.55681</v>
      </c>
    </row>
    <row r="868" spans="1:3">
      <c r="A868" t="s">
        <v>814</v>
      </c>
      <c r="B868">
        <v>1.73428</v>
      </c>
      <c r="C868">
        <f>VLOOKUP(A868,[1]总校正后表!$A:$Z,26,0)</f>
        <v>29.72529</v>
      </c>
    </row>
    <row r="869" spans="1:3">
      <c r="A869" t="s">
        <v>865</v>
      </c>
      <c r="B869">
        <v>1.75079</v>
      </c>
      <c r="C869">
        <f>VLOOKUP(A869,[1]总校正后表!$A:$Z,26,0)</f>
        <v>42.85063</v>
      </c>
    </row>
    <row r="870" spans="1:3">
      <c r="A870" t="s">
        <v>143</v>
      </c>
      <c r="B870">
        <v>1.77578</v>
      </c>
      <c r="C870">
        <f>VLOOKUP(A870,[1]总校正后表!$A:$Z,26,0)</f>
        <v>43.26883</v>
      </c>
    </row>
    <row r="871" spans="1:3">
      <c r="A871" t="s">
        <v>820</v>
      </c>
      <c r="B871">
        <v>1.80952</v>
      </c>
      <c r="C871">
        <f>VLOOKUP(A871,[1]总校正后表!$A:$Z,26,0)</f>
        <v>30.35902</v>
      </c>
    </row>
    <row r="872" spans="1:3">
      <c r="A872" t="s">
        <v>566</v>
      </c>
      <c r="B872">
        <v>1.81036</v>
      </c>
      <c r="C872">
        <f>VLOOKUP(A872,[1]总校正后表!$A:$Z,26,0)</f>
        <v>41.73405</v>
      </c>
    </row>
    <row r="873" spans="1:3">
      <c r="A873" t="s">
        <v>826</v>
      </c>
      <c r="B873">
        <v>1.82603</v>
      </c>
      <c r="C873">
        <f>VLOOKUP(A873,[1]总校正后表!$A:$Z,26,0)</f>
        <v>45.59669</v>
      </c>
    </row>
    <row r="874" spans="1:3">
      <c r="A874" t="s">
        <v>387</v>
      </c>
      <c r="B874">
        <v>1.83</v>
      </c>
      <c r="C874">
        <f>VLOOKUP(A874,[1]总校正后表!$A:$Z,26,0)</f>
        <v>47.18409</v>
      </c>
    </row>
    <row r="875" spans="1:3">
      <c r="A875" t="s">
        <v>449</v>
      </c>
      <c r="B875">
        <v>1.83248</v>
      </c>
      <c r="C875">
        <f>VLOOKUP(A875,[1]总校正后表!$A:$Z,26,0)</f>
        <v>35.2813</v>
      </c>
    </row>
    <row r="876" spans="1:3">
      <c r="A876" t="s">
        <v>439</v>
      </c>
      <c r="B876">
        <v>1.85847</v>
      </c>
      <c r="C876">
        <f>VLOOKUP(A876,[1]总校正后表!$A:$Z,26,0)</f>
        <v>31.56896</v>
      </c>
    </row>
    <row r="877" spans="1:3">
      <c r="A877" t="s">
        <v>842</v>
      </c>
      <c r="B877">
        <v>1.87528</v>
      </c>
      <c r="C877">
        <f>VLOOKUP(A877,[1]总校正后表!$A:$Z,26,0)</f>
        <v>58.93829</v>
      </c>
    </row>
    <row r="878" spans="1:3">
      <c r="A878" t="s">
        <v>540</v>
      </c>
      <c r="B878">
        <v>1.88036</v>
      </c>
      <c r="C878">
        <f>VLOOKUP(A878,[1]总校正后表!$A:$Z,26,0)</f>
        <v>52.41509</v>
      </c>
    </row>
    <row r="879" spans="1:3">
      <c r="A879" t="s">
        <v>762</v>
      </c>
      <c r="B879">
        <v>1.88059</v>
      </c>
      <c r="C879">
        <f>VLOOKUP(A879,[1]总校正后表!$A:$Z,26,0)</f>
        <v>58.86251</v>
      </c>
    </row>
    <row r="880" spans="1:3">
      <c r="A880" t="s">
        <v>469</v>
      </c>
      <c r="B880">
        <v>1.8931</v>
      </c>
      <c r="C880">
        <f>VLOOKUP(A880,[1]总校正后表!$A:$Z,26,0)</f>
        <v>36.35292</v>
      </c>
    </row>
    <row r="881" spans="1:3">
      <c r="A881" t="s">
        <v>1103</v>
      </c>
      <c r="B881">
        <v>1.89941</v>
      </c>
      <c r="C881">
        <f>VLOOKUP(A881,[1]总校正后表!$A:$Z,26,0)</f>
        <v>39.25143</v>
      </c>
    </row>
    <row r="882" spans="1:3">
      <c r="A882" t="s">
        <v>991</v>
      </c>
      <c r="B882">
        <v>1.8999</v>
      </c>
      <c r="C882">
        <f>VLOOKUP(A882,[1]总校正后表!$A:$Z,26,0)</f>
        <v>31.81463</v>
      </c>
    </row>
    <row r="883" spans="1:3">
      <c r="A883" t="s">
        <v>975</v>
      </c>
      <c r="B883">
        <v>1.90402</v>
      </c>
      <c r="C883">
        <f>VLOOKUP(A883,[1]总校正后表!$A:$Z,26,0)</f>
        <v>49.44259</v>
      </c>
    </row>
    <row r="884" spans="1:3">
      <c r="A884" t="s">
        <v>212</v>
      </c>
      <c r="B884">
        <v>1.92172</v>
      </c>
      <c r="C884">
        <f>VLOOKUP(A884,[1]总校正后表!$A:$Z,26,0)</f>
        <v>43.66532</v>
      </c>
    </row>
    <row r="885" spans="1:3">
      <c r="A885" t="s">
        <v>1004</v>
      </c>
      <c r="B885">
        <v>1.93025</v>
      </c>
      <c r="C885">
        <f>VLOOKUP(A885,[1]总校正后表!$A:$Z,26,0)</f>
        <v>44.40347</v>
      </c>
    </row>
    <row r="886" spans="1:3">
      <c r="A886" t="s">
        <v>292</v>
      </c>
      <c r="B886">
        <v>1.93162</v>
      </c>
      <c r="C886">
        <f>VLOOKUP(A886,[1]总校正后表!$A:$Z,26,0)</f>
        <v>38.60417</v>
      </c>
    </row>
    <row r="887" spans="1:3">
      <c r="A887" t="s">
        <v>1037</v>
      </c>
      <c r="B887">
        <v>1.9432</v>
      </c>
      <c r="C887">
        <f>VLOOKUP(A887,[1]总校正后表!$A:$Z,26,0)</f>
        <v>41.61292</v>
      </c>
    </row>
    <row r="888" spans="1:3">
      <c r="A888" t="s">
        <v>104</v>
      </c>
      <c r="B888">
        <v>1.94988</v>
      </c>
      <c r="C888">
        <f>VLOOKUP(A888,[1]总校正后表!$A:$Z,26,0)</f>
        <v>39.51399</v>
      </c>
    </row>
    <row r="889" spans="1:3">
      <c r="A889" t="s">
        <v>37</v>
      </c>
      <c r="B889">
        <v>1.95674</v>
      </c>
      <c r="C889">
        <f>VLOOKUP(A889,[1]总校正后表!$A:$Z,26,0)</f>
        <v>45.25193</v>
      </c>
    </row>
    <row r="890" spans="1:3">
      <c r="A890" t="s">
        <v>468</v>
      </c>
      <c r="B890">
        <v>1.96449</v>
      </c>
      <c r="C890">
        <f>VLOOKUP(A890,[1]总校正后表!$A:$Z,26,0)</f>
        <v>42.83159</v>
      </c>
    </row>
    <row r="891" spans="1:3">
      <c r="A891" t="s">
        <v>716</v>
      </c>
      <c r="B891">
        <v>1.9767</v>
      </c>
      <c r="C891">
        <f>VLOOKUP(A891,[1]总校正后表!$A:$Z,26,0)</f>
        <v>42.22907</v>
      </c>
    </row>
    <row r="892" spans="1:3">
      <c r="A892" t="s">
        <v>122</v>
      </c>
      <c r="B892">
        <v>1.97784</v>
      </c>
      <c r="C892">
        <f>VLOOKUP(A892,[1]总校正后表!$A:$Z,26,0)</f>
        <v>43.50327</v>
      </c>
    </row>
    <row r="893" spans="1:3">
      <c r="A893" t="s">
        <v>1139</v>
      </c>
      <c r="B893">
        <v>1.98686</v>
      </c>
      <c r="C893">
        <f>VLOOKUP(A893,[1]总校正后表!$A:$Z,26,0)</f>
        <v>44.62333</v>
      </c>
    </row>
    <row r="894" spans="1:3">
      <c r="A894" t="s">
        <v>1082</v>
      </c>
      <c r="B894">
        <v>1.99811</v>
      </c>
      <c r="C894">
        <f>VLOOKUP(A894,[1]总校正后表!$A:$Z,26,0)</f>
        <v>53.71839</v>
      </c>
    </row>
    <row r="895" spans="1:3">
      <c r="A895" t="s">
        <v>1013</v>
      </c>
      <c r="B895">
        <v>1.99992</v>
      </c>
      <c r="C895">
        <f>VLOOKUP(A895,[1]总校正后表!$A:$Z,26,0)</f>
        <v>58.08463</v>
      </c>
    </row>
    <row r="896" spans="1:3">
      <c r="A896" t="s">
        <v>130</v>
      </c>
      <c r="B896">
        <v>2.02543</v>
      </c>
      <c r="C896">
        <f>VLOOKUP(A896,[1]总校正后表!$A:$Z,26,0)</f>
        <v>47.09773</v>
      </c>
    </row>
    <row r="897" spans="1:3">
      <c r="A897" t="s">
        <v>337</v>
      </c>
      <c r="B897">
        <v>2.05165</v>
      </c>
      <c r="C897">
        <f>VLOOKUP(A897,[1]总校正后表!$A:$Z,26,0)</f>
        <v>50.51607</v>
      </c>
    </row>
    <row r="898" spans="1:3">
      <c r="A898" t="s">
        <v>549</v>
      </c>
      <c r="B898">
        <v>2.05208</v>
      </c>
      <c r="C898">
        <f>VLOOKUP(A898,[1]总校正后表!$A:$Z,26,0)</f>
        <v>47.6698</v>
      </c>
    </row>
    <row r="899" spans="1:3">
      <c r="A899" t="s">
        <v>996</v>
      </c>
      <c r="B899">
        <v>2.0575</v>
      </c>
      <c r="C899">
        <f>VLOOKUP(A899,[1]总校正后表!$A:$Z,26,0)</f>
        <v>34.48679</v>
      </c>
    </row>
    <row r="900" spans="1:3">
      <c r="A900" t="s">
        <v>288</v>
      </c>
      <c r="B900">
        <v>2.08046</v>
      </c>
      <c r="C900">
        <f>VLOOKUP(A900,[1]总校正后表!$A:$Z,26,0)</f>
        <v>43.73557</v>
      </c>
    </row>
    <row r="901" spans="1:3">
      <c r="A901" t="s">
        <v>1160</v>
      </c>
      <c r="B901">
        <v>2.08545</v>
      </c>
      <c r="C901">
        <f>VLOOKUP(A901,[1]总校正后表!$A:$Z,26,0)</f>
        <v>51.8786</v>
      </c>
    </row>
    <row r="902" spans="1:3">
      <c r="A902" t="s">
        <v>95</v>
      </c>
      <c r="B902">
        <v>2.09102</v>
      </c>
      <c r="C902">
        <f>VLOOKUP(A902,[1]总校正后表!$A:$Z,26,0)</f>
        <v>36.05842</v>
      </c>
    </row>
    <row r="903" spans="1:3">
      <c r="A903" t="s">
        <v>583</v>
      </c>
      <c r="B903">
        <v>2.09998</v>
      </c>
      <c r="C903">
        <f>VLOOKUP(A903,[1]总校正后表!$A:$Z,26,0)</f>
        <v>38.18303</v>
      </c>
    </row>
    <row r="904" spans="1:3">
      <c r="A904" t="s">
        <v>1028</v>
      </c>
      <c r="B904">
        <v>2.1117</v>
      </c>
      <c r="C904">
        <f>VLOOKUP(A904,[1]总校正后表!$A:$Z,26,0)</f>
        <v>57.81649</v>
      </c>
    </row>
    <row r="905" spans="1:3">
      <c r="A905" t="s">
        <v>609</v>
      </c>
      <c r="B905">
        <v>2.12183</v>
      </c>
      <c r="C905">
        <f>VLOOKUP(A905,[1]总校正后表!$A:$Z,26,0)</f>
        <v>48.15263</v>
      </c>
    </row>
    <row r="906" spans="1:3">
      <c r="A906" t="s">
        <v>262</v>
      </c>
      <c r="B906">
        <v>2.12697</v>
      </c>
      <c r="C906">
        <f>VLOOKUP(A906,[1]总校正后表!$A:$Z,26,0)</f>
        <v>42.20199</v>
      </c>
    </row>
    <row r="907" spans="1:3">
      <c r="A907" t="s">
        <v>393</v>
      </c>
      <c r="B907">
        <v>2.13535</v>
      </c>
      <c r="C907">
        <f>VLOOKUP(A907,[1]总校正后表!$A:$Z,26,0)</f>
        <v>57.06733</v>
      </c>
    </row>
    <row r="908" spans="1:3">
      <c r="A908" t="s">
        <v>1180</v>
      </c>
      <c r="B908">
        <v>2.14955</v>
      </c>
      <c r="C908">
        <f>VLOOKUP(A908,[1]总校正后表!$A:$Z,26,0)</f>
        <v>43.73762</v>
      </c>
    </row>
    <row r="909" spans="1:3">
      <c r="A909" t="s">
        <v>930</v>
      </c>
      <c r="B909">
        <v>2.15032</v>
      </c>
      <c r="C909">
        <f>VLOOKUP(A909,[1]总校正后表!$A:$Z,26,0)</f>
        <v>53.03892</v>
      </c>
    </row>
    <row r="910" spans="1:3">
      <c r="A910" t="s">
        <v>406</v>
      </c>
      <c r="B910">
        <v>2.15352</v>
      </c>
      <c r="C910">
        <f>VLOOKUP(A910,[1]总校正后表!$A:$Z,26,0)</f>
        <v>46.94229</v>
      </c>
    </row>
    <row r="911" spans="1:3">
      <c r="A911" t="s">
        <v>682</v>
      </c>
      <c r="B911">
        <v>2.15802</v>
      </c>
      <c r="C911">
        <f>VLOOKUP(A911,[1]总校正后表!$A:$Z,26,0)</f>
        <v>41.33149</v>
      </c>
    </row>
    <row r="912" spans="1:3">
      <c r="A912" t="s">
        <v>817</v>
      </c>
      <c r="B912">
        <v>2.17355</v>
      </c>
      <c r="C912">
        <f>VLOOKUP(A912,[1]总校正后表!$A:$Z,26,0)</f>
        <v>39.01533</v>
      </c>
    </row>
    <row r="913" spans="1:3">
      <c r="A913" t="s">
        <v>539</v>
      </c>
      <c r="B913">
        <v>2.23907</v>
      </c>
      <c r="C913">
        <f>VLOOKUP(A913,[1]总校正后表!$A:$Z,26,0)</f>
        <v>34.51102</v>
      </c>
    </row>
    <row r="914" spans="1:3">
      <c r="A914" t="s">
        <v>1100</v>
      </c>
      <c r="B914">
        <v>2.23934</v>
      </c>
      <c r="C914">
        <f>VLOOKUP(A914,[1]总校正后表!$A:$Z,26,0)</f>
        <v>41.07151</v>
      </c>
    </row>
    <row r="915" spans="1:3">
      <c r="A915" t="s">
        <v>318</v>
      </c>
      <c r="B915">
        <v>2.24704</v>
      </c>
      <c r="C915">
        <f>VLOOKUP(A915,[1]总校正后表!$A:$Z,26,0)</f>
        <v>50.29608</v>
      </c>
    </row>
    <row r="916" spans="1:3">
      <c r="A916" t="s">
        <v>222</v>
      </c>
      <c r="B916">
        <v>2.25352</v>
      </c>
      <c r="C916">
        <f>VLOOKUP(A916,[1]总校正后表!$A:$Z,26,0)</f>
        <v>57.05687</v>
      </c>
    </row>
    <row r="917" spans="1:3">
      <c r="A917" t="s">
        <v>633</v>
      </c>
      <c r="B917">
        <v>2.26299</v>
      </c>
      <c r="C917">
        <f>VLOOKUP(A917,[1]总校正后表!$A:$Z,26,0)</f>
        <v>50.35809</v>
      </c>
    </row>
    <row r="918" spans="1:3">
      <c r="A918" t="s">
        <v>311</v>
      </c>
      <c r="B918">
        <v>2.29646</v>
      </c>
      <c r="C918">
        <f>VLOOKUP(A918,[1]总校正后表!$A:$Z,26,0)</f>
        <v>49.23998</v>
      </c>
    </row>
    <row r="919" spans="1:3">
      <c r="A919" t="s">
        <v>1271</v>
      </c>
      <c r="B919">
        <v>2.30709</v>
      </c>
      <c r="C919">
        <f>VLOOKUP(A919,[1]总校正后表!$A:$Z,26,0)</f>
        <v>38.15779</v>
      </c>
    </row>
    <row r="920" spans="1:3">
      <c r="A920" t="s">
        <v>760</v>
      </c>
      <c r="B920">
        <v>2.31692</v>
      </c>
      <c r="C920">
        <f>VLOOKUP(A920,[1]总校正后表!$A:$Z,26,0)</f>
        <v>42.4795</v>
      </c>
    </row>
    <row r="921" spans="1:3">
      <c r="A921" t="s">
        <v>295</v>
      </c>
      <c r="B921">
        <v>2.32016</v>
      </c>
      <c r="C921">
        <f>VLOOKUP(A921,[1]总校正后表!$A:$Z,26,0)</f>
        <v>31.40932</v>
      </c>
    </row>
    <row r="922" spans="1:3">
      <c r="A922" t="s">
        <v>460</v>
      </c>
      <c r="B922">
        <v>2.35685</v>
      </c>
      <c r="C922">
        <f>VLOOKUP(A922,[1]总校正后表!$A:$Z,26,0)</f>
        <v>26.46002</v>
      </c>
    </row>
    <row r="923" spans="1:3">
      <c r="A923" t="s">
        <v>1067</v>
      </c>
      <c r="B923">
        <v>2.35811</v>
      </c>
      <c r="C923">
        <f>VLOOKUP(A923,[1]总校正后表!$A:$Z,26,0)</f>
        <v>35.6121</v>
      </c>
    </row>
    <row r="924" spans="1:3">
      <c r="A924" t="s">
        <v>672</v>
      </c>
      <c r="B924">
        <v>2.36365</v>
      </c>
      <c r="C924">
        <f>VLOOKUP(A924,[1]总校正后表!$A:$Z,26,0)</f>
        <v>40.02873</v>
      </c>
    </row>
    <row r="925" spans="1:3">
      <c r="A925" t="s">
        <v>88</v>
      </c>
      <c r="B925">
        <v>2.37263</v>
      </c>
      <c r="C925">
        <f>VLOOKUP(A925,[1]总校正后表!$A:$Z,26,0)</f>
        <v>51.69865</v>
      </c>
    </row>
    <row r="926" spans="1:3">
      <c r="A926" t="s">
        <v>602</v>
      </c>
      <c r="B926">
        <v>2.37715</v>
      </c>
      <c r="C926">
        <f>VLOOKUP(A926,[1]总校正后表!$A:$Z,26,0)</f>
        <v>43.98153</v>
      </c>
    </row>
    <row r="927" spans="1:3">
      <c r="A927" t="s">
        <v>296</v>
      </c>
      <c r="B927">
        <v>2.37716</v>
      </c>
      <c r="C927">
        <f>VLOOKUP(A927,[1]总校正后表!$A:$Z,26,0)</f>
        <v>33.76949</v>
      </c>
    </row>
    <row r="928" spans="1:3">
      <c r="A928" t="s">
        <v>3</v>
      </c>
      <c r="B928">
        <v>2.37967</v>
      </c>
      <c r="C928">
        <f>VLOOKUP(A928,[1]总校正后表!$A:$Z,26,0)</f>
        <v>54.63526</v>
      </c>
    </row>
    <row r="929" spans="1:3">
      <c r="A929" t="s">
        <v>1155</v>
      </c>
      <c r="B929">
        <v>2.38046</v>
      </c>
      <c r="C929">
        <f>VLOOKUP(A929,[1]总校正后表!$A:$Z,26,0)</f>
        <v>25.90888</v>
      </c>
    </row>
    <row r="930" spans="1:3">
      <c r="A930" t="s">
        <v>1181</v>
      </c>
      <c r="B930">
        <v>2.38266</v>
      </c>
      <c r="C930">
        <f>VLOOKUP(A930,[1]总校正后表!$A:$Z,26,0)</f>
        <v>35.43412</v>
      </c>
    </row>
    <row r="931" spans="1:3">
      <c r="A931" t="s">
        <v>905</v>
      </c>
      <c r="B931">
        <v>2.40209</v>
      </c>
      <c r="C931">
        <f>VLOOKUP(A931,[1]总校正后表!$A:$Z,26,0)</f>
        <v>43.04217</v>
      </c>
    </row>
    <row r="932" spans="1:3">
      <c r="A932" t="s">
        <v>36</v>
      </c>
      <c r="B932">
        <v>2.4245</v>
      </c>
      <c r="C932">
        <f>VLOOKUP(A932,[1]总校正后表!$A:$Z,26,0)</f>
        <v>57.12611</v>
      </c>
    </row>
    <row r="933" spans="1:3">
      <c r="A933" t="s">
        <v>203</v>
      </c>
      <c r="B933">
        <v>2.42456</v>
      </c>
      <c r="C933">
        <f>VLOOKUP(A933,[1]总校正后表!$A:$Z,26,0)</f>
        <v>44.91699</v>
      </c>
    </row>
    <row r="934" spans="1:3">
      <c r="A934" t="s">
        <v>679</v>
      </c>
      <c r="B934">
        <v>2.42629</v>
      </c>
      <c r="C934">
        <f>VLOOKUP(A934,[1]总校正后表!$A:$Z,26,0)</f>
        <v>44.61522</v>
      </c>
    </row>
    <row r="935" spans="1:3">
      <c r="A935" t="s">
        <v>1011</v>
      </c>
      <c r="B935">
        <v>2.43863</v>
      </c>
      <c r="C935">
        <f>VLOOKUP(A935,[1]总校正后表!$A:$Z,26,0)</f>
        <v>45.73379</v>
      </c>
    </row>
    <row r="936" spans="1:3">
      <c r="A936" t="s">
        <v>1047</v>
      </c>
      <c r="B936">
        <v>2.44752</v>
      </c>
      <c r="C936">
        <f>VLOOKUP(A936,[1]总校正后表!$A:$Z,26,0)</f>
        <v>50.33837</v>
      </c>
    </row>
    <row r="937" spans="1:3">
      <c r="A937" t="s">
        <v>75</v>
      </c>
      <c r="B937">
        <v>2.45451</v>
      </c>
      <c r="C937">
        <f>VLOOKUP(A937,[1]总校正后表!$A:$Z,26,0)</f>
        <v>28.87409</v>
      </c>
    </row>
    <row r="938" spans="1:3">
      <c r="A938" t="s">
        <v>761</v>
      </c>
      <c r="B938">
        <v>2.46074</v>
      </c>
      <c r="C938">
        <f>VLOOKUP(A938,[1]总校正后表!$A:$Z,26,0)</f>
        <v>38.83215</v>
      </c>
    </row>
    <row r="939" spans="1:3">
      <c r="A939" t="s">
        <v>125</v>
      </c>
      <c r="B939">
        <v>2.47002</v>
      </c>
      <c r="C939">
        <f>VLOOKUP(A939,[1]总校正后表!$A:$Z,26,0)</f>
        <v>32.82</v>
      </c>
    </row>
    <row r="940" spans="1:3">
      <c r="A940" t="s">
        <v>752</v>
      </c>
      <c r="B940">
        <v>2.47193</v>
      </c>
      <c r="C940">
        <f>VLOOKUP(A940,[1]总校正后表!$A:$Z,26,0)</f>
        <v>44.20603</v>
      </c>
    </row>
    <row r="941" spans="1:3">
      <c r="A941" t="s">
        <v>1136</v>
      </c>
      <c r="B941">
        <v>2.47578</v>
      </c>
      <c r="C941">
        <f>VLOOKUP(A941,[1]总校正后表!$A:$Z,26,0)</f>
        <v>35.93007</v>
      </c>
    </row>
    <row r="942" spans="1:3">
      <c r="A942" t="s">
        <v>40</v>
      </c>
      <c r="B942">
        <v>2.479</v>
      </c>
      <c r="C942">
        <f>VLOOKUP(A942,[1]总校正后表!$A:$Z,26,0)</f>
        <v>39.49869</v>
      </c>
    </row>
    <row r="943" spans="1:3">
      <c r="A943" t="s">
        <v>1221</v>
      </c>
      <c r="B943">
        <v>2.48531</v>
      </c>
      <c r="C943">
        <f>VLOOKUP(A943,[1]总校正后表!$A:$Z,26,0)</f>
        <v>36.13813</v>
      </c>
    </row>
    <row r="944" spans="1:3">
      <c r="A944" t="s">
        <v>538</v>
      </c>
      <c r="B944">
        <v>2.49592</v>
      </c>
      <c r="C944">
        <f>VLOOKUP(A944,[1]总校正后表!$A:$Z,26,0)</f>
        <v>52.35209</v>
      </c>
    </row>
    <row r="945" spans="1:3">
      <c r="A945" t="s">
        <v>598</v>
      </c>
      <c r="B945">
        <v>2.52961</v>
      </c>
      <c r="C945">
        <f>VLOOKUP(A945,[1]总校正后表!$A:$Z,26,0)</f>
        <v>47.98923</v>
      </c>
    </row>
    <row r="946" spans="1:3">
      <c r="A946" t="s">
        <v>541</v>
      </c>
      <c r="B946">
        <v>2.53537</v>
      </c>
      <c r="C946">
        <f>VLOOKUP(A946,[1]总校正后表!$A:$Z,26,0)</f>
        <v>50.15086</v>
      </c>
    </row>
    <row r="947" spans="1:3">
      <c r="A947" t="s">
        <v>385</v>
      </c>
      <c r="B947">
        <v>2.55415</v>
      </c>
      <c r="C947">
        <f>VLOOKUP(A947,[1]总校正后表!$A:$Z,26,0)</f>
        <v>46.6737</v>
      </c>
    </row>
    <row r="948" spans="1:3">
      <c r="A948" t="s">
        <v>231</v>
      </c>
      <c r="B948">
        <v>2.55574</v>
      </c>
      <c r="C948">
        <f>VLOOKUP(A948,[1]总校正后表!$A:$Z,26,0)</f>
        <v>41.75186</v>
      </c>
    </row>
    <row r="949" spans="1:3">
      <c r="A949" t="s">
        <v>1135</v>
      </c>
      <c r="B949">
        <v>2.57121</v>
      </c>
      <c r="C949">
        <f>VLOOKUP(A949,[1]总校正后表!$A:$Z,26,0)</f>
        <v>53.7809</v>
      </c>
    </row>
    <row r="950" spans="1:3">
      <c r="A950" t="s">
        <v>1190</v>
      </c>
      <c r="B950">
        <v>2.60624</v>
      </c>
      <c r="C950">
        <f>VLOOKUP(A950,[1]总校正后表!$A:$Z,26,0)</f>
        <v>49.4387</v>
      </c>
    </row>
    <row r="951" spans="1:3">
      <c r="A951" t="s">
        <v>194</v>
      </c>
      <c r="B951">
        <v>2.62559</v>
      </c>
      <c r="C951">
        <f>VLOOKUP(A951,[1]总校正后表!$A:$Z,26,0)</f>
        <v>45.71847</v>
      </c>
    </row>
    <row r="952" spans="1:3">
      <c r="A952" t="s">
        <v>405</v>
      </c>
      <c r="B952">
        <v>2.6619</v>
      </c>
      <c r="C952">
        <f>VLOOKUP(A952,[1]总校正后表!$A:$Z,26,0)</f>
        <v>39.80852</v>
      </c>
    </row>
    <row r="953" spans="1:3">
      <c r="A953" t="s">
        <v>401</v>
      </c>
      <c r="B953">
        <v>2.67931</v>
      </c>
      <c r="C953">
        <f>VLOOKUP(A953,[1]总校正后表!$A:$Z,26,0)</f>
        <v>35.45769</v>
      </c>
    </row>
    <row r="954" spans="1:3">
      <c r="A954" t="s">
        <v>950</v>
      </c>
      <c r="B954">
        <v>2.69215</v>
      </c>
      <c r="C954">
        <f>VLOOKUP(A954,[1]总校正后表!$A:$Z,26,0)</f>
        <v>45.10463</v>
      </c>
    </row>
    <row r="955" spans="1:3">
      <c r="A955" t="s">
        <v>1132</v>
      </c>
      <c r="B955">
        <v>2.69375</v>
      </c>
      <c r="C955">
        <f>VLOOKUP(A955,[1]总校正后表!$A:$Z,26,0)</f>
        <v>53.48733</v>
      </c>
    </row>
    <row r="956" spans="1:3">
      <c r="A956" t="s">
        <v>446</v>
      </c>
      <c r="B956">
        <v>2.69746</v>
      </c>
      <c r="C956">
        <f>VLOOKUP(A956,[1]总校正后表!$A:$Z,26,0)</f>
        <v>51.66092</v>
      </c>
    </row>
    <row r="957" spans="1:3">
      <c r="A957" t="s">
        <v>976</v>
      </c>
      <c r="B957">
        <v>2.74485</v>
      </c>
      <c r="C957">
        <f>VLOOKUP(A957,[1]总校正后表!$A:$Z,26,0)</f>
        <v>64.22629</v>
      </c>
    </row>
    <row r="958" spans="1:3">
      <c r="A958" t="s">
        <v>873</v>
      </c>
      <c r="B958">
        <v>2.78125</v>
      </c>
      <c r="C958">
        <f>VLOOKUP(A958,[1]总校正后表!$A:$Z,26,0)</f>
        <v>57.78839</v>
      </c>
    </row>
    <row r="959" spans="1:3">
      <c r="A959" t="s">
        <v>1281</v>
      </c>
      <c r="B959">
        <v>2.79131</v>
      </c>
      <c r="C959">
        <f>VLOOKUP(A959,[1]总校正后表!$A:$Z,26,0)</f>
        <v>36.07996</v>
      </c>
    </row>
    <row r="960" spans="1:3">
      <c r="A960" t="s">
        <v>712</v>
      </c>
      <c r="B960">
        <v>2.79637</v>
      </c>
      <c r="C960">
        <f>VLOOKUP(A960,[1]总校正后表!$A:$Z,26,0)</f>
        <v>45.37216</v>
      </c>
    </row>
    <row r="961" spans="1:3">
      <c r="A961" t="s">
        <v>537</v>
      </c>
      <c r="B961">
        <v>2.79849</v>
      </c>
      <c r="C961">
        <f>VLOOKUP(A961,[1]总校正后表!$A:$Z,26,0)</f>
        <v>46.90793</v>
      </c>
    </row>
    <row r="962" spans="1:3">
      <c r="A962" t="s">
        <v>990</v>
      </c>
      <c r="B962">
        <v>2.82134</v>
      </c>
      <c r="C962">
        <f>VLOOKUP(A962,[1]总校正后表!$A:$Z,26,0)</f>
        <v>44.1625</v>
      </c>
    </row>
    <row r="963" spans="1:3">
      <c r="A963" t="s">
        <v>418</v>
      </c>
      <c r="B963">
        <v>2.83299</v>
      </c>
      <c r="C963">
        <f>VLOOKUP(A963,[1]总校正后表!$A:$Z,26,0)</f>
        <v>64.03643</v>
      </c>
    </row>
    <row r="964" spans="1:3">
      <c r="A964" t="s">
        <v>1176</v>
      </c>
      <c r="B964">
        <v>2.84395</v>
      </c>
      <c r="C964">
        <f>VLOOKUP(A964,[1]总校正后表!$A:$Z,26,0)</f>
        <v>40.59788</v>
      </c>
    </row>
    <row r="965" spans="1:3">
      <c r="A965" t="s">
        <v>173</v>
      </c>
      <c r="B965">
        <v>2.85509</v>
      </c>
      <c r="C965">
        <f>VLOOKUP(A965,[1]总校正后表!$A:$Z,26,0)</f>
        <v>35.93615</v>
      </c>
    </row>
    <row r="966" spans="1:3">
      <c r="A966" t="s">
        <v>800</v>
      </c>
      <c r="B966">
        <v>2.86402</v>
      </c>
      <c r="C966">
        <f>VLOOKUP(A966,[1]总校正后表!$A:$Z,26,0)</f>
        <v>41.17863</v>
      </c>
    </row>
    <row r="967" spans="1:3">
      <c r="A967" t="s">
        <v>1169</v>
      </c>
      <c r="B967">
        <v>2.87353</v>
      </c>
      <c r="C967">
        <f>VLOOKUP(A967,[1]总校正后表!$A:$Z,26,0)</f>
        <v>53.4356</v>
      </c>
    </row>
    <row r="968" spans="1:3">
      <c r="A968" t="s">
        <v>585</v>
      </c>
      <c r="B968">
        <v>2.87851</v>
      </c>
      <c r="C968">
        <f>VLOOKUP(A968,[1]总校正后表!$A:$Z,26,0)</f>
        <v>44.45009</v>
      </c>
    </row>
    <row r="969" spans="1:3">
      <c r="A969" t="s">
        <v>1128</v>
      </c>
      <c r="B969">
        <v>2.88259</v>
      </c>
      <c r="C969">
        <f>VLOOKUP(A969,[1]总校正后表!$A:$Z,26,0)</f>
        <v>49.34399</v>
      </c>
    </row>
    <row r="970" spans="1:3">
      <c r="A970" t="s">
        <v>1143</v>
      </c>
      <c r="B970">
        <v>2.89365</v>
      </c>
      <c r="C970">
        <f>VLOOKUP(A970,[1]总校正后表!$A:$Z,26,0)</f>
        <v>46.1318</v>
      </c>
    </row>
    <row r="971" spans="1:3">
      <c r="A971" t="s">
        <v>1147</v>
      </c>
      <c r="B971">
        <v>2.89433</v>
      </c>
      <c r="C971">
        <f>VLOOKUP(A971,[1]总校正后表!$A:$Z,26,0)</f>
        <v>41.56002</v>
      </c>
    </row>
    <row r="972" spans="1:3">
      <c r="A972" t="s">
        <v>840</v>
      </c>
      <c r="B972">
        <v>2.89439</v>
      </c>
      <c r="C972">
        <f>VLOOKUP(A972,[1]总校正后表!$A:$Z,26,0)</f>
        <v>38.49711</v>
      </c>
    </row>
    <row r="973" spans="1:3">
      <c r="A973" t="s">
        <v>335</v>
      </c>
      <c r="B973">
        <v>2.89614</v>
      </c>
      <c r="C973">
        <f>VLOOKUP(A973,[1]总校正后表!$A:$Z,26,0)</f>
        <v>46.52876</v>
      </c>
    </row>
    <row r="974" spans="1:3">
      <c r="A974" t="s">
        <v>908</v>
      </c>
      <c r="B974">
        <v>2.8965</v>
      </c>
      <c r="C974">
        <f>VLOOKUP(A974,[1]总校正后表!$A:$Z,26,0)</f>
        <v>49.76393</v>
      </c>
    </row>
    <row r="975" spans="1:3">
      <c r="A975" t="s">
        <v>684</v>
      </c>
      <c r="B975">
        <v>2.90229</v>
      </c>
      <c r="C975">
        <f>VLOOKUP(A975,[1]总校正后表!$A:$Z,26,0)</f>
        <v>42.4916</v>
      </c>
    </row>
    <row r="976" spans="1:3">
      <c r="A976" t="s">
        <v>545</v>
      </c>
      <c r="B976">
        <v>2.91433</v>
      </c>
      <c r="C976">
        <f>VLOOKUP(A976,[1]总校正后表!$A:$Z,26,0)</f>
        <v>43.62412</v>
      </c>
    </row>
    <row r="977" spans="1:3">
      <c r="A977" t="s">
        <v>11</v>
      </c>
      <c r="B977">
        <v>2.91658</v>
      </c>
      <c r="C977">
        <f>VLOOKUP(A977,[1]总校正后表!$A:$Z,26,0)</f>
        <v>54.43073</v>
      </c>
    </row>
    <row r="978" spans="1:3">
      <c r="A978" t="s">
        <v>1058</v>
      </c>
      <c r="B978">
        <v>2.92774</v>
      </c>
      <c r="C978">
        <f>VLOOKUP(A978,[1]总校正后表!$A:$Z,26,0)</f>
        <v>48.39647</v>
      </c>
    </row>
    <row r="979" spans="1:3">
      <c r="A979" t="s">
        <v>352</v>
      </c>
      <c r="B979">
        <v>2.93563</v>
      </c>
      <c r="C979">
        <f>VLOOKUP(A979,[1]总校正后表!$A:$Z,26,0)</f>
        <v>42.29895</v>
      </c>
    </row>
    <row r="980" spans="1:3">
      <c r="A980" t="s">
        <v>997</v>
      </c>
      <c r="B980">
        <v>2.94074</v>
      </c>
      <c r="C980">
        <f>VLOOKUP(A980,[1]总校正后表!$A:$Z,26,0)</f>
        <v>43.84936</v>
      </c>
    </row>
    <row r="981" spans="1:3">
      <c r="A981" t="s">
        <v>1173</v>
      </c>
      <c r="B981">
        <v>2.95663</v>
      </c>
      <c r="C981">
        <f>VLOOKUP(A981,[1]总校正后表!$A:$Z,26,0)</f>
        <v>46.98477</v>
      </c>
    </row>
    <row r="982" spans="1:3">
      <c r="A982" t="s">
        <v>326</v>
      </c>
      <c r="B982">
        <v>2.9622</v>
      </c>
      <c r="C982">
        <f>VLOOKUP(A982,[1]总校正后表!$A:$Z,26,0)</f>
        <v>34.71408</v>
      </c>
    </row>
    <row r="983" spans="1:3">
      <c r="A983" t="s">
        <v>732</v>
      </c>
      <c r="B983">
        <v>2.96353</v>
      </c>
      <c r="C983">
        <f>VLOOKUP(A983,[1]总校正后表!$A:$Z,26,0)</f>
        <v>31.03292</v>
      </c>
    </row>
    <row r="984" spans="1:3">
      <c r="A984" t="s">
        <v>420</v>
      </c>
      <c r="B984">
        <v>2.9698</v>
      </c>
      <c r="C984">
        <f>VLOOKUP(A984,[1]总校正后表!$A:$Z,26,0)</f>
        <v>44.02621</v>
      </c>
    </row>
    <row r="985" spans="1:3">
      <c r="A985" t="s">
        <v>267</v>
      </c>
      <c r="B985">
        <v>2.97171</v>
      </c>
      <c r="C985">
        <f>VLOOKUP(A985,[1]总校正后表!$A:$Z,26,0)</f>
        <v>52.0587</v>
      </c>
    </row>
    <row r="986" spans="1:3">
      <c r="A986" t="s">
        <v>726</v>
      </c>
      <c r="B986">
        <v>2.97304</v>
      </c>
      <c r="C986">
        <f>VLOOKUP(A986,[1]总校正后表!$A:$Z,26,0)</f>
        <v>41.6817</v>
      </c>
    </row>
    <row r="987" spans="1:3">
      <c r="A987" t="s">
        <v>825</v>
      </c>
      <c r="B987">
        <v>3.00056</v>
      </c>
      <c r="C987">
        <f>VLOOKUP(A987,[1]总校正后表!$A:$Z,26,0)</f>
        <v>47.12759</v>
      </c>
    </row>
    <row r="988" spans="1:3">
      <c r="A988" t="s">
        <v>1087</v>
      </c>
      <c r="B988">
        <v>3.01443</v>
      </c>
      <c r="C988">
        <f>VLOOKUP(A988,[1]总校正后表!$A:$Z,26,0)</f>
        <v>60.14813</v>
      </c>
    </row>
    <row r="989" spans="1:3">
      <c r="A989" t="s">
        <v>1115</v>
      </c>
      <c r="B989">
        <v>3.01821</v>
      </c>
      <c r="C989">
        <f>VLOOKUP(A989,[1]总校正后表!$A:$Z,26,0)</f>
        <v>47.6234</v>
      </c>
    </row>
    <row r="990" spans="1:3">
      <c r="A990" t="s">
        <v>1172</v>
      </c>
      <c r="B990">
        <v>3.04594</v>
      </c>
      <c r="C990">
        <f>VLOOKUP(A990,[1]总校正后表!$A:$Z,26,0)</f>
        <v>26.24057</v>
      </c>
    </row>
    <row r="991" spans="1:3">
      <c r="A991" t="s">
        <v>704</v>
      </c>
      <c r="B991">
        <v>3.0704</v>
      </c>
      <c r="C991">
        <f>VLOOKUP(A991,[1]总校正后表!$A:$Z,26,0)</f>
        <v>49.18359</v>
      </c>
    </row>
    <row r="992" spans="1:3">
      <c r="A992" t="s">
        <v>687</v>
      </c>
      <c r="B992">
        <v>3.08545</v>
      </c>
      <c r="C992">
        <f>VLOOKUP(A992,[1]总校正后表!$A:$Z,26,0)</f>
        <v>48.61203</v>
      </c>
    </row>
    <row r="993" spans="1:3">
      <c r="A993" t="s">
        <v>663</v>
      </c>
      <c r="B993">
        <v>3.09748</v>
      </c>
      <c r="C993">
        <f>VLOOKUP(A993,[1]总校正后表!$A:$Z,26,0)</f>
        <v>36.72707</v>
      </c>
    </row>
    <row r="994" spans="1:3">
      <c r="A994" t="s">
        <v>742</v>
      </c>
      <c r="B994">
        <v>3.1006</v>
      </c>
      <c r="C994">
        <f>VLOOKUP(A994,[1]总校正后表!$A:$Z,26,0)</f>
        <v>60.77239</v>
      </c>
    </row>
    <row r="995" spans="1:3">
      <c r="A995" t="s">
        <v>932</v>
      </c>
      <c r="B995">
        <v>3.10178</v>
      </c>
      <c r="C995">
        <f>VLOOKUP(A995,[1]总校正后表!$A:$Z,26,0)</f>
        <v>42.73336</v>
      </c>
    </row>
    <row r="996" spans="1:3">
      <c r="A996" t="s">
        <v>1044</v>
      </c>
      <c r="B996">
        <v>3.10647</v>
      </c>
      <c r="C996">
        <f>VLOOKUP(A996,[1]总校正后表!$A:$Z,26,0)</f>
        <v>38.11336</v>
      </c>
    </row>
    <row r="997" spans="1:3">
      <c r="A997" t="s">
        <v>1104</v>
      </c>
      <c r="B997">
        <v>3.1162</v>
      </c>
      <c r="C997">
        <f>VLOOKUP(A997,[1]总校正后表!$A:$Z,26,0)</f>
        <v>39.96808</v>
      </c>
    </row>
    <row r="998" spans="1:3">
      <c r="A998" t="s">
        <v>1256</v>
      </c>
      <c r="B998">
        <v>3.12444</v>
      </c>
      <c r="C998">
        <f>VLOOKUP(A998,[1]总校正后表!$A:$Z,26,0)</f>
        <v>49.09136</v>
      </c>
    </row>
    <row r="999" spans="1:3">
      <c r="A999" t="s">
        <v>178</v>
      </c>
      <c r="B999">
        <v>3.12708</v>
      </c>
      <c r="C999">
        <f>VLOOKUP(A999,[1]总校正后表!$A:$Z,26,0)</f>
        <v>49.10196</v>
      </c>
    </row>
    <row r="1000" spans="1:3">
      <c r="A1000" t="s">
        <v>5</v>
      </c>
      <c r="B1000">
        <v>3.15839</v>
      </c>
      <c r="C1000">
        <f>VLOOKUP(A1000,[1]总校正后表!$A:$Z,26,0)</f>
        <v>45.63037</v>
      </c>
    </row>
    <row r="1001" spans="1:3">
      <c r="A1001" t="s">
        <v>646</v>
      </c>
      <c r="B1001">
        <v>3.17014</v>
      </c>
      <c r="C1001">
        <f>VLOOKUP(A1001,[1]总校正后表!$A:$Z,26,0)</f>
        <v>42.43169</v>
      </c>
    </row>
    <row r="1002" spans="1:3">
      <c r="A1002" t="s">
        <v>1185</v>
      </c>
      <c r="B1002">
        <v>3.18097</v>
      </c>
      <c r="C1002">
        <f>VLOOKUP(A1002,[1]总校正后表!$A:$Z,26,0)</f>
        <v>45.55772</v>
      </c>
    </row>
    <row r="1003" spans="1:3">
      <c r="A1003" t="s">
        <v>1275</v>
      </c>
      <c r="B1003">
        <v>3.19638</v>
      </c>
      <c r="C1003">
        <f>VLOOKUP(A1003,[1]总校正后表!$A:$Z,26,0)</f>
        <v>45.18459</v>
      </c>
    </row>
    <row r="1004" spans="1:3">
      <c r="A1004" t="s">
        <v>781</v>
      </c>
      <c r="B1004">
        <v>3.20824</v>
      </c>
      <c r="C1004">
        <f>VLOOKUP(A1004,[1]总校正后表!$A:$Z,26,0)</f>
        <v>51.34035</v>
      </c>
    </row>
    <row r="1005" spans="1:3">
      <c r="A1005" t="s">
        <v>1032</v>
      </c>
      <c r="B1005">
        <v>3.2125</v>
      </c>
      <c r="C1005">
        <f>VLOOKUP(A1005,[1]总校正后表!$A:$Z,26,0)</f>
        <v>37.79787</v>
      </c>
    </row>
    <row r="1006" spans="1:3">
      <c r="A1006" t="s">
        <v>960</v>
      </c>
      <c r="B1006">
        <v>3.22231</v>
      </c>
      <c r="C1006">
        <f>VLOOKUP(A1006,[1]总校正后表!$A:$Z,26,0)</f>
        <v>49.39706</v>
      </c>
    </row>
    <row r="1007" spans="1:3">
      <c r="A1007" t="s">
        <v>533</v>
      </c>
      <c r="B1007">
        <v>3.23273</v>
      </c>
      <c r="C1007">
        <f>VLOOKUP(A1007,[1]总校正后表!$A:$Z,26,0)</f>
        <v>33.68055</v>
      </c>
    </row>
    <row r="1008" spans="1:3">
      <c r="A1008" t="s">
        <v>941</v>
      </c>
      <c r="B1008">
        <v>3.24038</v>
      </c>
      <c r="C1008">
        <f>VLOOKUP(A1008,[1]总校正后表!$A:$Z,26,0)</f>
        <v>41.48246</v>
      </c>
    </row>
    <row r="1009" spans="1:3">
      <c r="A1009" t="s">
        <v>755</v>
      </c>
      <c r="B1009">
        <v>3.26751</v>
      </c>
      <c r="C1009">
        <f>VLOOKUP(A1009,[1]总校正后表!$A:$Z,26,0)</f>
        <v>48.14171</v>
      </c>
    </row>
    <row r="1010" spans="1:3">
      <c r="A1010" t="s">
        <v>611</v>
      </c>
      <c r="B1010">
        <v>3.27054</v>
      </c>
      <c r="C1010">
        <f>VLOOKUP(A1010,[1]总校正后表!$A:$Z,26,0)</f>
        <v>54.13056</v>
      </c>
    </row>
    <row r="1011" spans="1:3">
      <c r="A1011" t="s">
        <v>954</v>
      </c>
      <c r="B1011">
        <v>3.27334</v>
      </c>
      <c r="C1011">
        <f>VLOOKUP(A1011,[1]总校正后表!$A:$Z,26,0)</f>
        <v>63.29478</v>
      </c>
    </row>
    <row r="1012" spans="1:3">
      <c r="A1012" t="s">
        <v>945</v>
      </c>
      <c r="B1012">
        <v>3.27381</v>
      </c>
      <c r="C1012">
        <f>VLOOKUP(A1012,[1]总校正后表!$A:$Z,26,0)</f>
        <v>47.70693</v>
      </c>
    </row>
    <row r="1013" spans="1:3">
      <c r="A1013" t="s">
        <v>1200</v>
      </c>
      <c r="B1013">
        <v>3.30519</v>
      </c>
      <c r="C1013">
        <f>VLOOKUP(A1013,[1]总校正后表!$A:$Z,26,0)</f>
        <v>46.29972</v>
      </c>
    </row>
    <row r="1014" spans="1:3">
      <c r="A1014" t="s">
        <v>901</v>
      </c>
      <c r="B1014">
        <v>3.30521</v>
      </c>
      <c r="C1014">
        <f>VLOOKUP(A1014,[1]总校正后表!$A:$Z,26,0)</f>
        <v>40.76618</v>
      </c>
    </row>
    <row r="1015" spans="1:3">
      <c r="A1015" t="s">
        <v>1145</v>
      </c>
      <c r="B1015">
        <v>3.31654</v>
      </c>
      <c r="C1015">
        <f>VLOOKUP(A1015,[1]总校正后表!$A:$Z,26,0)</f>
        <v>45.74878</v>
      </c>
    </row>
    <row r="1016" spans="1:3">
      <c r="A1016" t="s">
        <v>1059</v>
      </c>
      <c r="B1016">
        <v>3.3318</v>
      </c>
      <c r="C1016">
        <f>VLOOKUP(A1016,[1]总校正后表!$A:$Z,26,0)</f>
        <v>33.22746</v>
      </c>
    </row>
    <row r="1017" spans="1:3">
      <c r="A1017" t="s">
        <v>176</v>
      </c>
      <c r="B1017">
        <v>3.33348</v>
      </c>
      <c r="C1017">
        <f>VLOOKUP(A1017,[1]总校正后表!$A:$Z,26,0)</f>
        <v>51.66992</v>
      </c>
    </row>
    <row r="1018" spans="1:3">
      <c r="A1018" t="s">
        <v>145</v>
      </c>
      <c r="B1018">
        <v>3.36769</v>
      </c>
      <c r="C1018">
        <f>VLOOKUP(A1018,[1]总校正后表!$A:$Z,26,0)</f>
        <v>42.72981</v>
      </c>
    </row>
    <row r="1019" spans="1:3">
      <c r="A1019" t="s">
        <v>1162</v>
      </c>
      <c r="B1019">
        <v>3.36883</v>
      </c>
      <c r="C1019">
        <f>VLOOKUP(A1019,[1]总校正后表!$A:$Z,26,0)</f>
        <v>42.25342</v>
      </c>
    </row>
    <row r="1020" spans="1:3">
      <c r="A1020" t="s">
        <v>1150</v>
      </c>
      <c r="B1020">
        <v>3.3846</v>
      </c>
      <c r="C1020">
        <f>VLOOKUP(A1020,[1]总校正后表!$A:$Z,26,0)</f>
        <v>46.75862</v>
      </c>
    </row>
    <row r="1021" spans="1:3">
      <c r="A1021" t="s">
        <v>427</v>
      </c>
      <c r="B1021">
        <v>3.39985</v>
      </c>
      <c r="C1021">
        <f>VLOOKUP(A1021,[1]总校正后表!$A:$Z,26,0)</f>
        <v>33.82832</v>
      </c>
    </row>
    <row r="1022" spans="1:3">
      <c r="A1022" t="s">
        <v>560</v>
      </c>
      <c r="B1022">
        <v>3.40669</v>
      </c>
      <c r="C1022">
        <f>VLOOKUP(A1022,[1]总校正后表!$A:$Z,26,0)</f>
        <v>43.62446</v>
      </c>
    </row>
    <row r="1023" spans="1:3">
      <c r="A1023" t="s">
        <v>535</v>
      </c>
      <c r="B1023">
        <v>3.4229</v>
      </c>
      <c r="C1023">
        <f>VLOOKUP(A1023,[1]总校正后表!$A:$Z,26,0)</f>
        <v>44.89217</v>
      </c>
    </row>
    <row r="1024" spans="1:3">
      <c r="A1024" t="s">
        <v>844</v>
      </c>
      <c r="B1024">
        <v>3.43162</v>
      </c>
      <c r="C1024">
        <f>VLOOKUP(A1024,[1]总校正后表!$A:$Z,26,0)</f>
        <v>56.23147</v>
      </c>
    </row>
    <row r="1025" spans="1:3">
      <c r="A1025" t="s">
        <v>1111</v>
      </c>
      <c r="B1025">
        <v>3.4436</v>
      </c>
      <c r="C1025">
        <f>VLOOKUP(A1025,[1]总校正后表!$A:$Z,26,0)</f>
        <v>54.21252</v>
      </c>
    </row>
    <row r="1026" spans="1:3">
      <c r="A1026" t="s">
        <v>1045</v>
      </c>
      <c r="B1026">
        <v>3.45703</v>
      </c>
      <c r="C1026">
        <f>VLOOKUP(A1026,[1]总校正后表!$A:$Z,26,0)</f>
        <v>41.62861</v>
      </c>
    </row>
    <row r="1027" spans="1:3">
      <c r="A1027" t="s">
        <v>573</v>
      </c>
      <c r="B1027">
        <v>3.46055</v>
      </c>
      <c r="C1027">
        <f>VLOOKUP(A1027,[1]总校正后表!$A:$Z,26,0)</f>
        <v>45.3895</v>
      </c>
    </row>
    <row r="1028" spans="1:3">
      <c r="A1028" t="s">
        <v>276</v>
      </c>
      <c r="B1028">
        <v>3.47223</v>
      </c>
      <c r="C1028">
        <f>VLOOKUP(A1028,[1]总校正后表!$A:$Z,26,0)</f>
        <v>44.44253</v>
      </c>
    </row>
    <row r="1029" spans="1:3">
      <c r="A1029" t="s">
        <v>1033</v>
      </c>
      <c r="B1029">
        <v>3.47937</v>
      </c>
      <c r="C1029">
        <f>VLOOKUP(A1029,[1]总校正后表!$A:$Z,26,0)</f>
        <v>43.01012</v>
      </c>
    </row>
    <row r="1030" spans="1:3">
      <c r="A1030" t="s">
        <v>1113</v>
      </c>
      <c r="B1030">
        <v>3.48559</v>
      </c>
      <c r="C1030">
        <f>VLOOKUP(A1030,[1]总校正后表!$A:$Z,26,0)</f>
        <v>51.70069</v>
      </c>
    </row>
    <row r="1031" spans="1:3">
      <c r="A1031" t="s">
        <v>200</v>
      </c>
      <c r="B1031">
        <v>3.51201</v>
      </c>
      <c r="C1031">
        <f>VLOOKUP(A1031,[1]总校正后表!$A:$Z,26,0)</f>
        <v>47.79953</v>
      </c>
    </row>
    <row r="1032" spans="1:3">
      <c r="A1032" t="s">
        <v>29</v>
      </c>
      <c r="B1032">
        <v>3.54796</v>
      </c>
      <c r="C1032">
        <f>VLOOKUP(A1032,[1]总校正后表!$A:$Z,26,0)</f>
        <v>56.96019</v>
      </c>
    </row>
    <row r="1033" spans="1:3">
      <c r="A1033" t="s">
        <v>1088</v>
      </c>
      <c r="B1033">
        <v>3.54946</v>
      </c>
      <c r="C1033">
        <f>VLOOKUP(A1033,[1]总校正后表!$A:$Z,26,0)</f>
        <v>40.72018</v>
      </c>
    </row>
    <row r="1034" spans="1:3">
      <c r="A1034" t="s">
        <v>1017</v>
      </c>
      <c r="B1034">
        <v>3.58029</v>
      </c>
      <c r="C1034">
        <f>VLOOKUP(A1034,[1]总校正后表!$A:$Z,26,0)</f>
        <v>44.11207</v>
      </c>
    </row>
    <row r="1035" spans="1:3">
      <c r="A1035" t="s">
        <v>852</v>
      </c>
      <c r="B1035">
        <v>3.58643</v>
      </c>
      <c r="C1035">
        <f>VLOOKUP(A1035,[1]总校正后表!$A:$Z,26,0)</f>
        <v>44.69438</v>
      </c>
    </row>
    <row r="1036" spans="1:3">
      <c r="A1036" t="s">
        <v>575</v>
      </c>
      <c r="B1036">
        <v>3.58776</v>
      </c>
      <c r="C1036">
        <f>VLOOKUP(A1036,[1]总校正后表!$A:$Z,26,0)</f>
        <v>45.51468</v>
      </c>
    </row>
    <row r="1037" spans="1:3">
      <c r="A1037" t="s">
        <v>892</v>
      </c>
      <c r="B1037">
        <v>3.61256</v>
      </c>
      <c r="C1037">
        <f>VLOOKUP(A1037,[1]总校正后表!$A:$Z,26,0)</f>
        <v>46.99603</v>
      </c>
    </row>
    <row r="1038" spans="1:3">
      <c r="A1038" t="s">
        <v>483</v>
      </c>
      <c r="B1038">
        <v>3.61659</v>
      </c>
      <c r="C1038">
        <f>VLOOKUP(A1038,[1]总校正后表!$A:$Z,26,0)</f>
        <v>42.99577</v>
      </c>
    </row>
    <row r="1039" spans="1:3">
      <c r="A1039" t="s">
        <v>665</v>
      </c>
      <c r="B1039">
        <v>3.61971</v>
      </c>
      <c r="C1039">
        <f>VLOOKUP(A1039,[1]总校正后表!$A:$Z,26,0)</f>
        <v>53.13686</v>
      </c>
    </row>
    <row r="1040" spans="1:3">
      <c r="A1040" t="s">
        <v>364</v>
      </c>
      <c r="B1040">
        <v>3.62403</v>
      </c>
      <c r="C1040">
        <f>VLOOKUP(A1040,[1]总校正后表!$A:$Z,26,0)</f>
        <v>50.81133</v>
      </c>
    </row>
    <row r="1041" spans="1:3">
      <c r="A1041" t="s">
        <v>294</v>
      </c>
      <c r="B1041">
        <v>3.66739</v>
      </c>
      <c r="C1041">
        <f>VLOOKUP(A1041,[1]总校正后表!$A:$Z,26,0)</f>
        <v>52.95227</v>
      </c>
    </row>
    <row r="1042" spans="1:3">
      <c r="A1042" t="s">
        <v>467</v>
      </c>
      <c r="B1042">
        <v>3.67628</v>
      </c>
      <c r="C1042">
        <f>VLOOKUP(A1042,[1]总校正后表!$A:$Z,26,0)</f>
        <v>54.59275</v>
      </c>
    </row>
    <row r="1043" spans="1:3">
      <c r="A1043" t="s">
        <v>690</v>
      </c>
      <c r="B1043">
        <v>3.67845</v>
      </c>
      <c r="C1043">
        <f>VLOOKUP(A1043,[1]总校正后表!$A:$Z,26,0)</f>
        <v>45.58204</v>
      </c>
    </row>
    <row r="1044" spans="1:3">
      <c r="A1044" t="s">
        <v>1218</v>
      </c>
      <c r="B1044">
        <v>3.67945</v>
      </c>
      <c r="C1044">
        <f>VLOOKUP(A1044,[1]总校正后表!$A:$Z,26,0)</f>
        <v>53.13216</v>
      </c>
    </row>
    <row r="1045" spans="1:3">
      <c r="A1045" t="s">
        <v>368</v>
      </c>
      <c r="B1045">
        <v>3.68477</v>
      </c>
      <c r="C1045">
        <f>VLOOKUP(A1045,[1]总校正后表!$A:$Z,26,0)</f>
        <v>48.66967</v>
      </c>
    </row>
    <row r="1046" spans="1:3">
      <c r="A1046" t="s">
        <v>1153</v>
      </c>
      <c r="B1046">
        <v>3.68818</v>
      </c>
      <c r="C1046">
        <f>VLOOKUP(A1046,[1]总校正后表!$A:$Z,26,0)</f>
        <v>49.14432</v>
      </c>
    </row>
    <row r="1047" spans="1:3">
      <c r="A1047" t="s">
        <v>27</v>
      </c>
      <c r="B1047">
        <v>3.69238</v>
      </c>
      <c r="C1047">
        <f>VLOOKUP(A1047,[1]总校正后表!$A:$Z,26,0)</f>
        <v>34.84918</v>
      </c>
    </row>
    <row r="1048" spans="1:3">
      <c r="A1048" t="s">
        <v>409</v>
      </c>
      <c r="B1048">
        <v>3.69976</v>
      </c>
      <c r="C1048">
        <f>VLOOKUP(A1048,[1]总校正后表!$A:$Z,26,0)</f>
        <v>66.73649</v>
      </c>
    </row>
    <row r="1049" spans="1:3">
      <c r="A1049" t="s">
        <v>889</v>
      </c>
      <c r="B1049">
        <v>3.73233</v>
      </c>
      <c r="C1049">
        <f>VLOOKUP(A1049,[1]总校正后表!$A:$Z,26,0)</f>
        <v>41.30333</v>
      </c>
    </row>
    <row r="1050" spans="1:3">
      <c r="A1050" t="s">
        <v>374</v>
      </c>
      <c r="B1050">
        <v>3.75558</v>
      </c>
      <c r="C1050">
        <f>VLOOKUP(A1050,[1]总校正后表!$A:$Z,26,0)</f>
        <v>53.6807</v>
      </c>
    </row>
    <row r="1051" spans="1:3">
      <c r="A1051" t="s">
        <v>983</v>
      </c>
      <c r="B1051">
        <v>3.76511</v>
      </c>
      <c r="C1051">
        <f>VLOOKUP(A1051,[1]总校正后表!$A:$Z,26,0)</f>
        <v>61.00713</v>
      </c>
    </row>
    <row r="1052" spans="1:3">
      <c r="A1052" t="s">
        <v>739</v>
      </c>
      <c r="B1052">
        <v>3.78012</v>
      </c>
      <c r="C1052">
        <f>VLOOKUP(A1052,[1]总校正后表!$A:$Z,26,0)</f>
        <v>61.89963</v>
      </c>
    </row>
    <row r="1053" spans="1:3">
      <c r="A1053" t="s">
        <v>559</v>
      </c>
      <c r="B1053">
        <v>3.78238</v>
      </c>
      <c r="C1053">
        <f>VLOOKUP(A1053,[1]总校正后表!$A:$Z,26,0)</f>
        <v>52.85087</v>
      </c>
    </row>
    <row r="1054" spans="1:3">
      <c r="A1054" t="s">
        <v>635</v>
      </c>
      <c r="B1054">
        <v>3.79128</v>
      </c>
      <c r="C1054">
        <f>VLOOKUP(A1054,[1]总校正后表!$A:$Z,26,0)</f>
        <v>44.24884</v>
      </c>
    </row>
    <row r="1055" spans="1:3">
      <c r="A1055" t="s">
        <v>1199</v>
      </c>
      <c r="B1055">
        <v>3.7936</v>
      </c>
      <c r="C1055">
        <f>VLOOKUP(A1055,[1]总校正后表!$A:$Z,26,0)</f>
        <v>61.02907</v>
      </c>
    </row>
    <row r="1056" spans="1:3">
      <c r="A1056" t="s">
        <v>448</v>
      </c>
      <c r="B1056">
        <v>3.7992</v>
      </c>
      <c r="C1056">
        <f>VLOOKUP(A1056,[1]总校正后表!$A:$Z,26,0)</f>
        <v>57.94289</v>
      </c>
    </row>
    <row r="1057" spans="1:3">
      <c r="A1057" t="s">
        <v>1170</v>
      </c>
      <c r="B1057">
        <v>3.79987</v>
      </c>
      <c r="C1057">
        <f>VLOOKUP(A1057,[1]总校正后表!$A:$Z,26,0)</f>
        <v>50.70619</v>
      </c>
    </row>
    <row r="1058" spans="1:3">
      <c r="A1058" t="s">
        <v>305</v>
      </c>
      <c r="B1058">
        <v>3.80084</v>
      </c>
      <c r="C1058">
        <f>VLOOKUP(A1058,[1]总校正后表!$A:$Z,26,0)</f>
        <v>35.72341</v>
      </c>
    </row>
    <row r="1059" spans="1:3">
      <c r="A1059" t="s">
        <v>285</v>
      </c>
      <c r="B1059">
        <v>3.83831</v>
      </c>
      <c r="C1059">
        <f>VLOOKUP(A1059,[1]总校正后表!$A:$Z,26,0)</f>
        <v>49.45347</v>
      </c>
    </row>
    <row r="1060" spans="1:3">
      <c r="A1060" t="s">
        <v>1295</v>
      </c>
      <c r="B1060">
        <v>3.84561</v>
      </c>
      <c r="C1060">
        <f>VLOOKUP(A1060,[1]总校正后表!$A:$Z,26,0)</f>
        <v>36.61682</v>
      </c>
    </row>
    <row r="1061" spans="1:3">
      <c r="A1061" t="s">
        <v>1119</v>
      </c>
      <c r="B1061">
        <v>3.85388</v>
      </c>
      <c r="C1061">
        <f>VLOOKUP(A1061,[1]总校正后表!$A:$Z,26,0)</f>
        <v>48.90707</v>
      </c>
    </row>
    <row r="1062" spans="1:3">
      <c r="A1062" t="s">
        <v>659</v>
      </c>
      <c r="B1062">
        <v>3.86795</v>
      </c>
      <c r="C1062">
        <f>VLOOKUP(A1062,[1]总校正后表!$A:$Z,26,0)</f>
        <v>45.71593</v>
      </c>
    </row>
    <row r="1063" spans="1:3">
      <c r="A1063" t="s">
        <v>134</v>
      </c>
      <c r="B1063">
        <v>3.86872</v>
      </c>
      <c r="C1063">
        <f>VLOOKUP(A1063,[1]总校正后表!$A:$Z,26,0)</f>
        <v>59.10129</v>
      </c>
    </row>
    <row r="1064" spans="1:3">
      <c r="A1064" t="s">
        <v>1024</v>
      </c>
      <c r="B1064">
        <v>3.88377</v>
      </c>
      <c r="C1064">
        <f>VLOOKUP(A1064,[1]总校正后表!$A:$Z,26,0)</f>
        <v>51.64726</v>
      </c>
    </row>
    <row r="1065" spans="1:3">
      <c r="A1065" t="s">
        <v>1042</v>
      </c>
      <c r="B1065">
        <v>3.8989</v>
      </c>
      <c r="C1065">
        <f>VLOOKUP(A1065,[1]总校正后表!$A:$Z,26,0)</f>
        <v>49.57353</v>
      </c>
    </row>
    <row r="1066" spans="1:3">
      <c r="A1066" t="s">
        <v>1284</v>
      </c>
      <c r="B1066">
        <v>3.90992</v>
      </c>
      <c r="C1066">
        <f>VLOOKUP(A1066,[1]总校正后表!$A:$Z,26,0)</f>
        <v>34.29829</v>
      </c>
    </row>
    <row r="1067" spans="1:3">
      <c r="A1067" t="s">
        <v>880</v>
      </c>
      <c r="B1067">
        <v>3.91781</v>
      </c>
      <c r="C1067">
        <f>VLOOKUP(A1067,[1]总校正后表!$A:$Z,26,0)</f>
        <v>46.87662</v>
      </c>
    </row>
    <row r="1068" spans="1:3">
      <c r="A1068" t="s">
        <v>1242</v>
      </c>
      <c r="B1068">
        <v>3.99019</v>
      </c>
      <c r="C1068">
        <f>VLOOKUP(A1068,[1]总校正后表!$A:$Z,26,0)</f>
        <v>53.80421</v>
      </c>
    </row>
    <row r="1069" spans="1:3">
      <c r="A1069" t="s">
        <v>807</v>
      </c>
      <c r="B1069">
        <v>4.00791</v>
      </c>
      <c r="C1069">
        <f>VLOOKUP(A1069,[1]总校正后表!$A:$Z,26,0)</f>
        <v>39.61066</v>
      </c>
    </row>
    <row r="1070" spans="1:3">
      <c r="A1070" t="s">
        <v>872</v>
      </c>
      <c r="B1070">
        <v>4.01219</v>
      </c>
      <c r="C1070">
        <f>VLOOKUP(A1070,[1]总校正后表!$A:$Z,26,0)</f>
        <v>41.65016</v>
      </c>
    </row>
    <row r="1071" spans="1:3">
      <c r="A1071" t="s">
        <v>1243</v>
      </c>
      <c r="B1071">
        <v>4.01796</v>
      </c>
      <c r="C1071">
        <f>VLOOKUP(A1071,[1]总校正后表!$A:$Z,26,0)</f>
        <v>45.63757</v>
      </c>
    </row>
    <row r="1072" spans="1:3">
      <c r="A1072" t="s">
        <v>226</v>
      </c>
      <c r="B1072">
        <v>4.01833</v>
      </c>
      <c r="C1072">
        <f>VLOOKUP(A1072,[1]总校正后表!$A:$Z,26,0)</f>
        <v>42.30883</v>
      </c>
    </row>
    <row r="1073" spans="1:3">
      <c r="A1073" t="s">
        <v>734</v>
      </c>
      <c r="B1073">
        <v>4.02403</v>
      </c>
      <c r="C1073">
        <f>VLOOKUP(A1073,[1]总校正后表!$A:$Z,26,0)</f>
        <v>48.99363</v>
      </c>
    </row>
    <row r="1074" spans="1:3">
      <c r="A1074" t="s">
        <v>938</v>
      </c>
      <c r="B1074">
        <v>4.04875</v>
      </c>
      <c r="C1074">
        <f>VLOOKUP(A1074,[1]总校正后表!$A:$Z,26,0)</f>
        <v>54.82123</v>
      </c>
    </row>
    <row r="1075" spans="1:3">
      <c r="A1075" t="s">
        <v>808</v>
      </c>
      <c r="B1075">
        <v>4.12413</v>
      </c>
      <c r="C1075">
        <f>VLOOKUP(A1075,[1]总校正后表!$A:$Z,26,0)</f>
        <v>56.12676</v>
      </c>
    </row>
    <row r="1076" spans="1:3">
      <c r="A1076" t="s">
        <v>669</v>
      </c>
      <c r="B1076">
        <v>4.12617</v>
      </c>
      <c r="C1076">
        <f>VLOOKUP(A1076,[1]总校正后表!$A:$Z,26,0)</f>
        <v>57.39416</v>
      </c>
    </row>
    <row r="1077" spans="1:3">
      <c r="A1077" t="s">
        <v>1079</v>
      </c>
      <c r="B1077">
        <v>4.13155</v>
      </c>
      <c r="C1077">
        <f>VLOOKUP(A1077,[1]总校正后表!$A:$Z,26,0)</f>
        <v>45.06477</v>
      </c>
    </row>
    <row r="1078" spans="1:3">
      <c r="A1078" t="s">
        <v>1168</v>
      </c>
      <c r="B1078">
        <v>4.14015</v>
      </c>
      <c r="C1078">
        <f>VLOOKUP(A1078,[1]总校正后表!$A:$Z,26,0)</f>
        <v>46.87471</v>
      </c>
    </row>
    <row r="1079" spans="1:3">
      <c r="A1079" t="s">
        <v>138</v>
      </c>
      <c r="B1079">
        <v>4.14943</v>
      </c>
      <c r="C1079">
        <f>VLOOKUP(A1079,[1]总校正后表!$A:$Z,26,0)</f>
        <v>41.60375</v>
      </c>
    </row>
    <row r="1080" spans="1:3">
      <c r="A1080" t="s">
        <v>1192</v>
      </c>
      <c r="B1080">
        <v>4.15847</v>
      </c>
      <c r="C1080">
        <f>VLOOKUP(A1080,[1]总校正后表!$A:$Z,26,0)</f>
        <v>34.18319</v>
      </c>
    </row>
    <row r="1081" spans="1:3">
      <c r="A1081" t="s">
        <v>229</v>
      </c>
      <c r="B1081">
        <v>4.17888</v>
      </c>
      <c r="C1081">
        <f>VLOOKUP(A1081,[1]总校正后表!$A:$Z,26,0)</f>
        <v>44.46144</v>
      </c>
    </row>
    <row r="1082" spans="1:3">
      <c r="A1082" t="s">
        <v>917</v>
      </c>
      <c r="B1082">
        <v>4.18042</v>
      </c>
      <c r="C1082">
        <f>VLOOKUP(A1082,[1]总校正后表!$A:$Z,26,0)</f>
        <v>52.81502</v>
      </c>
    </row>
    <row r="1083" spans="1:3">
      <c r="A1083" t="s">
        <v>1131</v>
      </c>
      <c r="B1083">
        <v>4.18099</v>
      </c>
      <c r="C1083">
        <f>VLOOKUP(A1083,[1]总校正后表!$A:$Z,26,0)</f>
        <v>43.54092</v>
      </c>
    </row>
    <row r="1084" spans="1:3">
      <c r="A1084" t="s">
        <v>144</v>
      </c>
      <c r="B1084">
        <v>4.18293</v>
      </c>
      <c r="C1084">
        <f>VLOOKUP(A1084,[1]总校正后表!$A:$Z,26,0)</f>
        <v>59.26246</v>
      </c>
    </row>
    <row r="1085" spans="1:3">
      <c r="A1085" t="s">
        <v>137</v>
      </c>
      <c r="B1085">
        <v>4.18947</v>
      </c>
      <c r="C1085">
        <f>VLOOKUP(A1085,[1]总校正后表!$A:$Z,26,0)</f>
        <v>37.25849</v>
      </c>
    </row>
    <row r="1086" spans="1:3">
      <c r="A1086" t="s">
        <v>1027</v>
      </c>
      <c r="B1086">
        <v>4.22113</v>
      </c>
      <c r="C1086">
        <f>VLOOKUP(A1086,[1]总校正后表!$A:$Z,26,0)</f>
        <v>37.47187</v>
      </c>
    </row>
    <row r="1087" spans="1:3">
      <c r="A1087" t="s">
        <v>610</v>
      </c>
      <c r="B1087">
        <v>4.24664</v>
      </c>
      <c r="C1087">
        <f>VLOOKUP(A1087,[1]总校正后表!$A:$Z,26,0)</f>
        <v>63.88718</v>
      </c>
    </row>
    <row r="1088" spans="1:3">
      <c r="A1088" t="s">
        <v>473</v>
      </c>
      <c r="B1088">
        <v>4.25058</v>
      </c>
      <c r="C1088">
        <f>VLOOKUP(A1088,[1]总校正后表!$A:$Z,26,0)</f>
        <v>47.41827</v>
      </c>
    </row>
    <row r="1089" spans="1:3">
      <c r="A1089" t="s">
        <v>1197</v>
      </c>
      <c r="B1089">
        <v>4.25332</v>
      </c>
      <c r="C1089">
        <f>VLOOKUP(A1089,[1]总校正后表!$A:$Z,26,0)</f>
        <v>32.24229</v>
      </c>
    </row>
    <row r="1090" spans="1:3">
      <c r="A1090" t="s">
        <v>251</v>
      </c>
      <c r="B1090">
        <v>4.26011</v>
      </c>
      <c r="C1090">
        <f>VLOOKUP(A1090,[1]总校正后表!$A:$Z,26,0)</f>
        <v>51.24493</v>
      </c>
    </row>
    <row r="1091" spans="1:3">
      <c r="A1091" t="s">
        <v>195</v>
      </c>
      <c r="B1091">
        <v>4.31193</v>
      </c>
      <c r="C1091">
        <f>VLOOKUP(A1091,[1]总校正后表!$A:$Z,26,0)</f>
        <v>50.51962</v>
      </c>
    </row>
    <row r="1092" spans="1:3">
      <c r="A1092" t="s">
        <v>929</v>
      </c>
      <c r="B1092">
        <v>4.31731</v>
      </c>
      <c r="C1092">
        <f>VLOOKUP(A1092,[1]总校正后表!$A:$Z,26,0)</f>
        <v>62.74223</v>
      </c>
    </row>
    <row r="1093" spans="1:3">
      <c r="A1093" t="s">
        <v>737</v>
      </c>
      <c r="B1093">
        <v>4.31808</v>
      </c>
      <c r="C1093">
        <f>VLOOKUP(A1093,[1]总校正后表!$A:$Z,26,0)</f>
        <v>47.41108</v>
      </c>
    </row>
    <row r="1094" spans="1:3">
      <c r="A1094" t="s">
        <v>511</v>
      </c>
      <c r="B1094">
        <v>4.32274</v>
      </c>
      <c r="C1094">
        <f>VLOOKUP(A1094,[1]总校正后表!$A:$Z,26,0)</f>
        <v>53.07346</v>
      </c>
    </row>
    <row r="1095" spans="1:3">
      <c r="A1095" t="s">
        <v>909</v>
      </c>
      <c r="B1095">
        <v>4.33922</v>
      </c>
      <c r="C1095">
        <f>VLOOKUP(A1095,[1]总校正后表!$A:$Z,26,0)</f>
        <v>47.83124</v>
      </c>
    </row>
    <row r="1096" spans="1:3">
      <c r="A1096" t="s">
        <v>1026</v>
      </c>
      <c r="B1096">
        <v>4.37199</v>
      </c>
      <c r="C1096">
        <f>VLOOKUP(A1096,[1]总校正后表!$A:$Z,26,0)</f>
        <v>46.62053</v>
      </c>
    </row>
    <row r="1097" spans="1:3">
      <c r="A1097" t="s">
        <v>581</v>
      </c>
      <c r="B1097">
        <v>4.37857</v>
      </c>
      <c r="C1097">
        <f>VLOOKUP(A1097,[1]总校正后表!$A:$Z,26,0)</f>
        <v>45.23764</v>
      </c>
    </row>
    <row r="1098" spans="1:3">
      <c r="A1098" t="s">
        <v>458</v>
      </c>
      <c r="B1098">
        <v>4.38279</v>
      </c>
      <c r="C1098">
        <f>VLOOKUP(A1098,[1]总校正后表!$A:$Z,26,0)</f>
        <v>54.80196</v>
      </c>
    </row>
    <row r="1099" spans="1:3">
      <c r="A1099" t="s">
        <v>1207</v>
      </c>
      <c r="B1099">
        <v>4.39669</v>
      </c>
      <c r="C1099">
        <f>VLOOKUP(A1099,[1]总校正后表!$A:$Z,26,0)</f>
        <v>40.19109</v>
      </c>
    </row>
    <row r="1100" spans="1:3">
      <c r="A1100" t="s">
        <v>571</v>
      </c>
      <c r="B1100">
        <v>4.39777</v>
      </c>
      <c r="C1100">
        <f>VLOOKUP(A1100,[1]总校正后表!$A:$Z,26,0)</f>
        <v>36.08163</v>
      </c>
    </row>
    <row r="1101" spans="1:3">
      <c r="A1101" t="s">
        <v>986</v>
      </c>
      <c r="B1101">
        <v>4.40106</v>
      </c>
      <c r="C1101">
        <f>VLOOKUP(A1101,[1]总校正后表!$A:$Z,26,0)</f>
        <v>48.81599</v>
      </c>
    </row>
    <row r="1102" spans="1:3">
      <c r="A1102" t="s">
        <v>1182</v>
      </c>
      <c r="B1102">
        <v>4.41316</v>
      </c>
      <c r="C1102">
        <f>VLOOKUP(A1102,[1]总校正后表!$A:$Z,26,0)</f>
        <v>40.50819</v>
      </c>
    </row>
    <row r="1103" spans="1:3">
      <c r="A1103" t="s">
        <v>655</v>
      </c>
      <c r="B1103">
        <v>4.41967</v>
      </c>
      <c r="C1103">
        <f>VLOOKUP(A1103,[1]总校正后表!$A:$Z,26,0)</f>
        <v>48.35649</v>
      </c>
    </row>
    <row r="1104" spans="1:3">
      <c r="A1104" t="s">
        <v>1220</v>
      </c>
      <c r="B1104">
        <v>4.42138</v>
      </c>
      <c r="C1104">
        <f>VLOOKUP(A1104,[1]总校正后表!$A:$Z,26,0)</f>
        <v>42.70227</v>
      </c>
    </row>
    <row r="1105" spans="1:3">
      <c r="A1105" t="s">
        <v>671</v>
      </c>
      <c r="B1105">
        <v>4.42396</v>
      </c>
      <c r="C1105">
        <f>VLOOKUP(A1105,[1]总校正后表!$A:$Z,26,0)</f>
        <v>42.49782</v>
      </c>
    </row>
    <row r="1106" spans="1:3">
      <c r="A1106" t="s">
        <v>676</v>
      </c>
      <c r="B1106">
        <v>4.44211</v>
      </c>
      <c r="C1106">
        <f>VLOOKUP(A1106,[1]总校正后表!$A:$Z,26,0)</f>
        <v>54.5465</v>
      </c>
    </row>
    <row r="1107" spans="1:3">
      <c r="A1107" t="s">
        <v>580</v>
      </c>
      <c r="B1107">
        <v>4.45412</v>
      </c>
      <c r="C1107">
        <f>VLOOKUP(A1107,[1]总校正后表!$A:$Z,26,0)</f>
        <v>45.0901</v>
      </c>
    </row>
    <row r="1108" spans="1:3">
      <c r="A1108" t="s">
        <v>1048</v>
      </c>
      <c r="B1108">
        <v>4.51203</v>
      </c>
      <c r="C1108">
        <f>VLOOKUP(A1108,[1]总校正后表!$A:$Z,26,0)</f>
        <v>46.75217</v>
      </c>
    </row>
    <row r="1109" spans="1:3">
      <c r="A1109" t="s">
        <v>1050</v>
      </c>
      <c r="B1109">
        <v>4.54827</v>
      </c>
      <c r="C1109">
        <f>VLOOKUP(A1109,[1]总校正后表!$A:$Z,26,0)</f>
        <v>51.47793</v>
      </c>
    </row>
    <row r="1110" spans="1:3">
      <c r="A1110" t="s">
        <v>624</v>
      </c>
      <c r="B1110">
        <v>4.55398</v>
      </c>
      <c r="C1110">
        <f>VLOOKUP(A1110,[1]总校正后表!$A:$Z,26,0)</f>
        <v>63.75273</v>
      </c>
    </row>
    <row r="1111" spans="1:3">
      <c r="A1111" t="s">
        <v>504</v>
      </c>
      <c r="B1111">
        <v>4.55708</v>
      </c>
      <c r="C1111">
        <f>VLOOKUP(A1111,[1]总校正后表!$A:$Z,26,0)</f>
        <v>45.66603</v>
      </c>
    </row>
    <row r="1112" spans="1:3">
      <c r="A1112" t="s">
        <v>1158</v>
      </c>
      <c r="B1112">
        <v>4.57612</v>
      </c>
      <c r="C1112">
        <f>VLOOKUP(A1112,[1]总校正后表!$A:$Z,26,0)</f>
        <v>49.57933</v>
      </c>
    </row>
    <row r="1113" spans="1:3">
      <c r="A1113" t="s">
        <v>1054</v>
      </c>
      <c r="B1113">
        <v>4.60312</v>
      </c>
      <c r="C1113">
        <f>VLOOKUP(A1113,[1]总校正后表!$A:$Z,26,0)</f>
        <v>31.86247</v>
      </c>
    </row>
    <row r="1114" spans="1:3">
      <c r="A1114" t="s">
        <v>382</v>
      </c>
      <c r="B1114">
        <v>4.61422</v>
      </c>
      <c r="C1114">
        <f>VLOOKUP(A1114,[1]总校正后表!$A:$Z,26,0)</f>
        <v>47.82749</v>
      </c>
    </row>
    <row r="1115" spans="1:3">
      <c r="A1115" t="s">
        <v>298</v>
      </c>
      <c r="B1115">
        <v>4.63644</v>
      </c>
      <c r="C1115">
        <f>VLOOKUP(A1115,[1]总校正后表!$A:$Z,26,0)</f>
        <v>54.45059</v>
      </c>
    </row>
    <row r="1116" spans="1:3">
      <c r="A1116" t="s">
        <v>1053</v>
      </c>
      <c r="B1116">
        <v>4.65971</v>
      </c>
      <c r="C1116">
        <f>VLOOKUP(A1116,[1]总校正后表!$A:$Z,26,0)</f>
        <v>63.91861</v>
      </c>
    </row>
    <row r="1117" spans="1:3">
      <c r="A1117" t="s">
        <v>1178</v>
      </c>
      <c r="B1117">
        <v>4.66963</v>
      </c>
      <c r="C1117">
        <f>VLOOKUP(A1117,[1]总校正后表!$A:$Z,26,0)</f>
        <v>41.33977</v>
      </c>
    </row>
    <row r="1118" spans="1:3">
      <c r="A1118" t="s">
        <v>860</v>
      </c>
      <c r="B1118">
        <v>4.69294</v>
      </c>
      <c r="C1118">
        <f>VLOOKUP(A1118,[1]总校正后表!$A:$Z,26,0)</f>
        <v>45.77509</v>
      </c>
    </row>
    <row r="1119" spans="1:3">
      <c r="A1119" t="s">
        <v>410</v>
      </c>
      <c r="B1119">
        <v>4.7297</v>
      </c>
      <c r="C1119">
        <f>VLOOKUP(A1119,[1]总校正后表!$A:$Z,26,0)</f>
        <v>51.33309</v>
      </c>
    </row>
    <row r="1120" spans="1:3">
      <c r="A1120" t="s">
        <v>883</v>
      </c>
      <c r="B1120">
        <v>4.75207</v>
      </c>
      <c r="C1120">
        <f>VLOOKUP(A1120,[1]总校正后表!$A:$Z,26,0)</f>
        <v>56.43819</v>
      </c>
    </row>
    <row r="1121" spans="1:3">
      <c r="A1121" t="s">
        <v>775</v>
      </c>
      <c r="B1121">
        <v>4.75696</v>
      </c>
      <c r="C1121">
        <f>VLOOKUP(A1121,[1]总校正后表!$A:$Z,26,0)</f>
        <v>43.55762</v>
      </c>
    </row>
    <row r="1122" spans="1:3">
      <c r="A1122" t="s">
        <v>124</v>
      </c>
      <c r="B1122">
        <v>4.76847</v>
      </c>
      <c r="C1122">
        <f>VLOOKUP(A1122,[1]总校正后表!$A:$Z,26,0)</f>
        <v>64.08023</v>
      </c>
    </row>
    <row r="1123" spans="1:3">
      <c r="A1123" t="s">
        <v>444</v>
      </c>
      <c r="B1123">
        <v>4.7791</v>
      </c>
      <c r="C1123">
        <f>VLOOKUP(A1123,[1]总校正后表!$A:$Z,26,0)</f>
        <v>58.74283</v>
      </c>
    </row>
    <row r="1124" spans="1:3">
      <c r="A1124" t="s">
        <v>323</v>
      </c>
      <c r="B1124">
        <v>4.78232</v>
      </c>
      <c r="C1124">
        <f>VLOOKUP(A1124,[1]总校正后表!$A:$Z,26,0)</f>
        <v>53.71347</v>
      </c>
    </row>
    <row r="1125" spans="1:3">
      <c r="A1125" t="s">
        <v>1062</v>
      </c>
      <c r="B1125">
        <v>4.79198</v>
      </c>
      <c r="C1125">
        <f>VLOOKUP(A1125,[1]总校正后表!$A:$Z,26,0)</f>
        <v>44.69469</v>
      </c>
    </row>
    <row r="1126" spans="1:3">
      <c r="A1126" t="s">
        <v>866</v>
      </c>
      <c r="B1126">
        <v>4.79381</v>
      </c>
      <c r="C1126">
        <f>VLOOKUP(A1126,[1]总校正后表!$A:$Z,26,0)</f>
        <v>58.72839</v>
      </c>
    </row>
    <row r="1127" spans="1:3">
      <c r="A1127" t="s">
        <v>586</v>
      </c>
      <c r="B1127">
        <v>4.82636</v>
      </c>
      <c r="C1127">
        <f>VLOOKUP(A1127,[1]总校正后表!$A:$Z,26,0)</f>
        <v>54.94558</v>
      </c>
    </row>
    <row r="1128" spans="1:3">
      <c r="A1128" t="s">
        <v>21</v>
      </c>
      <c r="B1128">
        <v>4.8617</v>
      </c>
      <c r="C1128">
        <f>VLOOKUP(A1128,[1]总校正后表!$A:$Z,26,0)</f>
        <v>51.14838</v>
      </c>
    </row>
    <row r="1129" spans="1:3">
      <c r="A1129" t="s">
        <v>1106</v>
      </c>
      <c r="B1129">
        <v>4.87506</v>
      </c>
      <c r="C1129">
        <f>VLOOKUP(A1129,[1]总校正后表!$A:$Z,26,0)</f>
        <v>53.77237</v>
      </c>
    </row>
    <row r="1130" spans="1:3">
      <c r="A1130" t="s">
        <v>993</v>
      </c>
      <c r="B1130">
        <v>4.9102</v>
      </c>
      <c r="C1130">
        <f>VLOOKUP(A1130,[1]总校正后表!$A:$Z,26,0)</f>
        <v>41.21406</v>
      </c>
    </row>
    <row r="1131" spans="1:3">
      <c r="A1131" t="s">
        <v>729</v>
      </c>
      <c r="B1131">
        <v>4.92135</v>
      </c>
      <c r="C1131">
        <f>VLOOKUP(A1131,[1]总校正后表!$A:$Z,26,0)</f>
        <v>44.19702</v>
      </c>
    </row>
    <row r="1132" spans="1:3">
      <c r="A1132" t="s">
        <v>280</v>
      </c>
      <c r="B1132">
        <v>4.92513</v>
      </c>
      <c r="C1132">
        <f>VLOOKUP(A1132,[1]总校正后表!$A:$Z,26,0)</f>
        <v>37.74007</v>
      </c>
    </row>
    <row r="1133" spans="1:3">
      <c r="A1133" t="s">
        <v>972</v>
      </c>
      <c r="B1133">
        <v>4.9354</v>
      </c>
      <c r="C1133">
        <f>VLOOKUP(A1133,[1]总校正后表!$A:$Z,26,0)</f>
        <v>49.08817</v>
      </c>
    </row>
    <row r="1134" spans="1:3">
      <c r="A1134" t="s">
        <v>1292</v>
      </c>
      <c r="B1134">
        <v>4.93983</v>
      </c>
      <c r="C1134">
        <f>VLOOKUP(A1134,[1]总校正后表!$A:$Z,26,0)</f>
        <v>55.15889</v>
      </c>
    </row>
    <row r="1135" spans="1:3">
      <c r="A1135" t="s">
        <v>931</v>
      </c>
      <c r="B1135">
        <v>5.00731</v>
      </c>
      <c r="C1135">
        <f>VLOOKUP(A1135,[1]总校正后表!$A:$Z,26,0)</f>
        <v>47.37252</v>
      </c>
    </row>
    <row r="1136" spans="1:3">
      <c r="A1136" t="s">
        <v>1263</v>
      </c>
      <c r="B1136">
        <v>5.02566</v>
      </c>
      <c r="C1136">
        <f>VLOOKUP(A1136,[1]总校正后表!$A:$Z,26,0)</f>
        <v>46.75131</v>
      </c>
    </row>
    <row r="1137" spans="1:3">
      <c r="A1137" t="s">
        <v>501</v>
      </c>
      <c r="B1137">
        <v>5.03781</v>
      </c>
      <c r="C1137">
        <f>VLOOKUP(A1137,[1]总校正后表!$A:$Z,26,0)</f>
        <v>50.58055</v>
      </c>
    </row>
    <row r="1138" spans="1:3">
      <c r="A1138" t="s">
        <v>1250</v>
      </c>
      <c r="B1138">
        <v>5.06766</v>
      </c>
      <c r="C1138">
        <f>VLOOKUP(A1138,[1]总校正后表!$A:$Z,26,0)</f>
        <v>48.32243</v>
      </c>
    </row>
    <row r="1139" spans="1:3">
      <c r="A1139" t="s">
        <v>890</v>
      </c>
      <c r="B1139">
        <v>5.10415</v>
      </c>
      <c r="C1139">
        <f>VLOOKUP(A1139,[1]总校正后表!$A:$Z,26,0)</f>
        <v>49.35497</v>
      </c>
    </row>
    <row r="1140" spans="1:3">
      <c r="A1140" t="s">
        <v>707</v>
      </c>
      <c r="B1140">
        <v>5.1981</v>
      </c>
      <c r="C1140">
        <f>VLOOKUP(A1140,[1]总校正后表!$A:$Z,26,0)</f>
        <v>69.89843</v>
      </c>
    </row>
    <row r="1141" spans="1:3">
      <c r="A1141" t="s">
        <v>654</v>
      </c>
      <c r="B1141">
        <v>5.20935</v>
      </c>
      <c r="C1141">
        <f>VLOOKUP(A1141,[1]总校正后表!$A:$Z,26,0)</f>
        <v>58.17332</v>
      </c>
    </row>
    <row r="1142" spans="1:3">
      <c r="A1142" t="s">
        <v>1157</v>
      </c>
      <c r="B1142">
        <v>5.25495</v>
      </c>
      <c r="C1142">
        <f>VLOOKUP(A1142,[1]总校正后表!$A:$Z,26,0)</f>
        <v>56.73729</v>
      </c>
    </row>
    <row r="1143" spans="1:3">
      <c r="A1143" t="s">
        <v>1255</v>
      </c>
      <c r="B1143">
        <v>5.25908</v>
      </c>
      <c r="C1143">
        <f>VLOOKUP(A1143,[1]总校正后表!$A:$Z,26,0)</f>
        <v>39.26468</v>
      </c>
    </row>
    <row r="1144" spans="1:3">
      <c r="A1144" t="s">
        <v>1266</v>
      </c>
      <c r="B1144">
        <v>5.26121</v>
      </c>
      <c r="C1144">
        <f>VLOOKUP(A1144,[1]总校正后表!$A:$Z,26,0)</f>
        <v>49.87156</v>
      </c>
    </row>
    <row r="1145" spans="1:3">
      <c r="A1145" t="s">
        <v>1107</v>
      </c>
      <c r="B1145">
        <v>5.27306</v>
      </c>
      <c r="C1145">
        <f>VLOOKUP(A1145,[1]总校正后表!$A:$Z,26,0)</f>
        <v>52.86013</v>
      </c>
    </row>
    <row r="1146" spans="1:3">
      <c r="A1146" t="s">
        <v>342</v>
      </c>
      <c r="B1146">
        <v>5.27713</v>
      </c>
      <c r="C1146">
        <f>VLOOKUP(A1146,[1]总校正后表!$A:$Z,26,0)</f>
        <v>47.50607</v>
      </c>
    </row>
    <row r="1147" spans="1:3">
      <c r="A1147" t="s">
        <v>925</v>
      </c>
      <c r="B1147">
        <v>5.29413</v>
      </c>
      <c r="C1147">
        <f>VLOOKUP(A1147,[1]总校正后表!$A:$Z,26,0)</f>
        <v>46.68282</v>
      </c>
    </row>
    <row r="1148" spans="1:3">
      <c r="A1148" t="s">
        <v>961</v>
      </c>
      <c r="B1148">
        <v>5.31243</v>
      </c>
      <c r="C1148">
        <f>VLOOKUP(A1148,[1]总校正后表!$A:$Z,26,0)</f>
        <v>33.36569</v>
      </c>
    </row>
    <row r="1149" spans="1:3">
      <c r="A1149" t="s">
        <v>735</v>
      </c>
      <c r="B1149">
        <v>5.36459</v>
      </c>
      <c r="C1149">
        <f>VLOOKUP(A1149,[1]总校正后表!$A:$Z,26,0)</f>
        <v>33.17068</v>
      </c>
    </row>
    <row r="1150" spans="1:3">
      <c r="A1150" t="s">
        <v>490</v>
      </c>
      <c r="B1150">
        <v>5.39902</v>
      </c>
      <c r="C1150">
        <f>VLOOKUP(A1150,[1]总校正后表!$A:$Z,26,0)</f>
        <v>47.61509</v>
      </c>
    </row>
    <row r="1151" spans="1:3">
      <c r="A1151" t="s">
        <v>1060</v>
      </c>
      <c r="B1151">
        <v>5.44361</v>
      </c>
      <c r="C1151">
        <f>VLOOKUP(A1151,[1]总校正后表!$A:$Z,26,0)</f>
        <v>56.94923</v>
      </c>
    </row>
    <row r="1152" spans="1:3">
      <c r="A1152" t="s">
        <v>1078</v>
      </c>
      <c r="B1152">
        <v>5.4603</v>
      </c>
      <c r="C1152">
        <f>VLOOKUP(A1152,[1]总校正后表!$A:$Z,26,0)</f>
        <v>57.05001</v>
      </c>
    </row>
    <row r="1153" spans="1:3">
      <c r="A1153" t="s">
        <v>1090</v>
      </c>
      <c r="B1153">
        <v>5.49381</v>
      </c>
      <c r="C1153">
        <f>VLOOKUP(A1153,[1]总校正后表!$A:$Z,26,0)</f>
        <v>44.33522</v>
      </c>
    </row>
    <row r="1154" spans="1:3">
      <c r="A1154" t="s">
        <v>235</v>
      </c>
      <c r="B1154">
        <v>5.4955</v>
      </c>
      <c r="C1154">
        <f>VLOOKUP(A1154,[1]总校正后表!$A:$Z,26,0)</f>
        <v>50.78693</v>
      </c>
    </row>
    <row r="1155" spans="1:3">
      <c r="A1155" t="s">
        <v>771</v>
      </c>
      <c r="B1155">
        <v>5.52618</v>
      </c>
      <c r="C1155">
        <f>VLOOKUP(A1155,[1]总校正后表!$A:$Z,26,0)</f>
        <v>54.90195</v>
      </c>
    </row>
    <row r="1156" spans="1:3">
      <c r="A1156" t="s">
        <v>515</v>
      </c>
      <c r="B1156">
        <v>5.53083</v>
      </c>
      <c r="C1156">
        <f>VLOOKUP(A1156,[1]总校正后表!$A:$Z,26,0)</f>
        <v>51.4204</v>
      </c>
    </row>
    <row r="1157" spans="1:3">
      <c r="A1157" t="s">
        <v>151</v>
      </c>
      <c r="B1157">
        <v>5.59128</v>
      </c>
      <c r="C1157">
        <f>VLOOKUP(A1157,[1]总校正后表!$A:$Z,26,0)</f>
        <v>46.7558</v>
      </c>
    </row>
    <row r="1158" spans="1:3">
      <c r="A1158" t="s">
        <v>550</v>
      </c>
      <c r="B1158">
        <v>5.6226</v>
      </c>
      <c r="C1158">
        <f>VLOOKUP(A1158,[1]总校正后表!$A:$Z,26,0)</f>
        <v>50.11252</v>
      </c>
    </row>
    <row r="1159" spans="1:3">
      <c r="A1159" t="s">
        <v>103</v>
      </c>
      <c r="B1159">
        <v>5.62838</v>
      </c>
      <c r="C1159">
        <f>VLOOKUP(A1159,[1]总校正后表!$A:$Z,26,0)</f>
        <v>49.23008</v>
      </c>
    </row>
    <row r="1160" spans="1:3">
      <c r="A1160" t="s">
        <v>373</v>
      </c>
      <c r="B1160">
        <v>5.63449</v>
      </c>
      <c r="C1160">
        <f>VLOOKUP(A1160,[1]总校正后表!$A:$Z,26,0)</f>
        <v>57.6012</v>
      </c>
    </row>
    <row r="1161" spans="1:3">
      <c r="A1161" t="s">
        <v>306</v>
      </c>
      <c r="B1161">
        <v>5.64069</v>
      </c>
      <c r="C1161">
        <f>VLOOKUP(A1161,[1]总校正后表!$A:$Z,26,0)</f>
        <v>57.45593</v>
      </c>
    </row>
    <row r="1162" spans="1:3">
      <c r="A1162" t="s">
        <v>1114</v>
      </c>
      <c r="B1162">
        <v>5.66643</v>
      </c>
      <c r="C1162">
        <f>VLOOKUP(A1162,[1]总校正后表!$A:$Z,26,0)</f>
        <v>56.02943</v>
      </c>
    </row>
    <row r="1163" spans="1:3">
      <c r="A1163" t="s">
        <v>943</v>
      </c>
      <c r="B1163">
        <v>5.69978</v>
      </c>
      <c r="C1163">
        <f>VLOOKUP(A1163,[1]总校正后表!$A:$Z,26,0)</f>
        <v>54.63463</v>
      </c>
    </row>
    <row r="1164" spans="1:3">
      <c r="A1164" t="s">
        <v>1248</v>
      </c>
      <c r="B1164">
        <v>5.73009</v>
      </c>
      <c r="C1164">
        <f>VLOOKUP(A1164,[1]总校正后表!$A:$Z,26,0)</f>
        <v>53.97789</v>
      </c>
    </row>
    <row r="1165" spans="1:3">
      <c r="A1165" t="s">
        <v>608</v>
      </c>
      <c r="B1165">
        <v>5.7408</v>
      </c>
      <c r="C1165">
        <f>VLOOKUP(A1165,[1]总校正后表!$A:$Z,26,0)</f>
        <v>42.5349</v>
      </c>
    </row>
    <row r="1166" spans="1:3">
      <c r="A1166" t="s">
        <v>921</v>
      </c>
      <c r="B1166">
        <v>5.74489</v>
      </c>
      <c r="C1166">
        <f>VLOOKUP(A1166,[1]总校正后表!$A:$Z,26,0)</f>
        <v>73.02569</v>
      </c>
    </row>
    <row r="1167" spans="1:3">
      <c r="A1167" t="s">
        <v>416</v>
      </c>
      <c r="B1167">
        <v>5.7518</v>
      </c>
      <c r="C1167">
        <f>VLOOKUP(A1167,[1]总校正后表!$A:$Z,26,0)</f>
        <v>41.81416</v>
      </c>
    </row>
    <row r="1168" spans="1:3">
      <c r="A1168" t="s">
        <v>43</v>
      </c>
      <c r="B1168">
        <v>5.76101</v>
      </c>
      <c r="C1168">
        <f>VLOOKUP(A1168,[1]总校正后表!$A:$Z,26,0)</f>
        <v>57.50373</v>
      </c>
    </row>
    <row r="1169" spans="1:3">
      <c r="A1169" t="s">
        <v>1253</v>
      </c>
      <c r="B1169">
        <v>5.78004</v>
      </c>
      <c r="C1169">
        <f>VLOOKUP(A1169,[1]总校正后表!$A:$Z,26,0)</f>
        <v>45.11907</v>
      </c>
    </row>
    <row r="1170" spans="1:3">
      <c r="A1170" t="s">
        <v>790</v>
      </c>
      <c r="B1170">
        <v>5.79321</v>
      </c>
      <c r="C1170">
        <f>VLOOKUP(A1170,[1]总校正后表!$A:$Z,26,0)</f>
        <v>50.53103</v>
      </c>
    </row>
    <row r="1171" spans="1:3">
      <c r="A1171" t="s">
        <v>13</v>
      </c>
      <c r="B1171">
        <v>5.85044</v>
      </c>
      <c r="C1171">
        <f>VLOOKUP(A1171,[1]总校正后表!$A:$Z,26,0)</f>
        <v>65.56692</v>
      </c>
    </row>
    <row r="1172" spans="1:3">
      <c r="A1172" t="s">
        <v>525</v>
      </c>
      <c r="B1172">
        <v>5.8558</v>
      </c>
      <c r="C1172">
        <f>VLOOKUP(A1172,[1]总校正后表!$A:$Z,26,0)</f>
        <v>54.23428</v>
      </c>
    </row>
    <row r="1173" spans="1:3">
      <c r="A1173" t="s">
        <v>652</v>
      </c>
      <c r="B1173">
        <v>5.8679</v>
      </c>
      <c r="C1173">
        <f>VLOOKUP(A1173,[1]总校正后表!$A:$Z,26,0)</f>
        <v>42.40026</v>
      </c>
    </row>
    <row r="1174" spans="1:3">
      <c r="A1174" t="s">
        <v>1206</v>
      </c>
      <c r="B1174">
        <v>5.87036</v>
      </c>
      <c r="C1174">
        <f>VLOOKUP(A1174,[1]总校正后表!$A:$Z,26,0)</f>
        <v>48.91839</v>
      </c>
    </row>
    <row r="1175" spans="1:3">
      <c r="A1175" t="s">
        <v>763</v>
      </c>
      <c r="B1175">
        <v>5.88674</v>
      </c>
      <c r="C1175">
        <f>VLOOKUP(A1175,[1]总校正后表!$A:$Z,26,0)</f>
        <v>53.67932</v>
      </c>
    </row>
    <row r="1176" spans="1:3">
      <c r="A1176" t="s">
        <v>1279</v>
      </c>
      <c r="B1176">
        <v>5.93808</v>
      </c>
      <c r="C1176">
        <f>VLOOKUP(A1176,[1]总校正后表!$A:$Z,26,0)</f>
        <v>57.2072</v>
      </c>
    </row>
    <row r="1177" spans="1:3">
      <c r="A1177" t="s">
        <v>1234</v>
      </c>
      <c r="B1177">
        <v>6.13059</v>
      </c>
      <c r="C1177">
        <f>VLOOKUP(A1177,[1]总校正后表!$A:$Z,26,0)</f>
        <v>53.76565</v>
      </c>
    </row>
    <row r="1178" spans="1:3">
      <c r="A1178" t="s">
        <v>514</v>
      </c>
      <c r="B1178">
        <v>6.23748</v>
      </c>
      <c r="C1178">
        <f>VLOOKUP(A1178,[1]总校正后表!$A:$Z,26,0)</f>
        <v>47.43339</v>
      </c>
    </row>
    <row r="1179" spans="1:3">
      <c r="A1179" t="s">
        <v>1293</v>
      </c>
      <c r="B1179">
        <v>6.26563</v>
      </c>
      <c r="C1179">
        <f>VLOOKUP(A1179,[1]总校正后表!$A:$Z,26,0)</f>
        <v>40.59652</v>
      </c>
    </row>
    <row r="1180" spans="1:3">
      <c r="A1180" t="s">
        <v>899</v>
      </c>
      <c r="B1180">
        <v>6.27131</v>
      </c>
      <c r="C1180">
        <f>VLOOKUP(A1180,[1]总校正后表!$A:$Z,26,0)</f>
        <v>49.27352</v>
      </c>
    </row>
    <row r="1181" spans="1:3">
      <c r="A1181" t="s">
        <v>985</v>
      </c>
      <c r="B1181">
        <v>6.27282</v>
      </c>
      <c r="C1181">
        <f>VLOOKUP(A1181,[1]总校正后表!$A:$Z,26,0)</f>
        <v>49.61702</v>
      </c>
    </row>
    <row r="1182" spans="1:3">
      <c r="A1182" t="s">
        <v>606</v>
      </c>
      <c r="B1182">
        <v>6.31396</v>
      </c>
      <c r="C1182">
        <f>VLOOKUP(A1182,[1]总校正后表!$A:$Z,26,0)</f>
        <v>55.50787</v>
      </c>
    </row>
    <row r="1183" spans="1:3">
      <c r="A1183" t="s">
        <v>526</v>
      </c>
      <c r="B1183">
        <v>6.32311</v>
      </c>
      <c r="C1183">
        <f>VLOOKUP(A1183,[1]总校正后表!$A:$Z,26,0)</f>
        <v>52.66688</v>
      </c>
    </row>
    <row r="1184" spans="1:3">
      <c r="A1184" t="s">
        <v>486</v>
      </c>
      <c r="B1184">
        <v>6.35121</v>
      </c>
      <c r="C1184">
        <f>VLOOKUP(A1184,[1]总校正后表!$A:$Z,26,0)</f>
        <v>51.41015</v>
      </c>
    </row>
    <row r="1185" spans="1:3">
      <c r="A1185" t="s">
        <v>479</v>
      </c>
      <c r="B1185">
        <v>6.36115</v>
      </c>
      <c r="C1185">
        <f>VLOOKUP(A1185,[1]总校正后表!$A:$Z,26,0)</f>
        <v>49.65573</v>
      </c>
    </row>
    <row r="1186" spans="1:3">
      <c r="A1186" t="s">
        <v>245</v>
      </c>
      <c r="B1186">
        <v>6.38222</v>
      </c>
      <c r="C1186">
        <f>VLOOKUP(A1186,[1]总校正后表!$A:$Z,26,0)</f>
        <v>41.64738</v>
      </c>
    </row>
    <row r="1187" spans="1:3">
      <c r="A1187" t="s">
        <v>189</v>
      </c>
      <c r="B1187">
        <v>6.41867</v>
      </c>
      <c r="C1187">
        <f>VLOOKUP(A1187,[1]总校正后表!$A:$Z,26,0)</f>
        <v>54.74583</v>
      </c>
    </row>
    <row r="1188" spans="1:3">
      <c r="A1188" t="s">
        <v>1151</v>
      </c>
      <c r="B1188">
        <v>6.42574</v>
      </c>
      <c r="C1188">
        <f>VLOOKUP(A1188,[1]总校正后表!$A:$Z,26,0)</f>
        <v>60.11183</v>
      </c>
    </row>
    <row r="1189" spans="1:3">
      <c r="A1189" t="s">
        <v>874</v>
      </c>
      <c r="B1189">
        <v>6.43631</v>
      </c>
      <c r="C1189">
        <f>VLOOKUP(A1189,[1]总校正后表!$A:$Z,26,0)</f>
        <v>45.28715</v>
      </c>
    </row>
    <row r="1190" spans="1:3">
      <c r="A1190" t="s">
        <v>1041</v>
      </c>
      <c r="B1190">
        <v>6.46256</v>
      </c>
      <c r="C1190">
        <f>VLOOKUP(A1190,[1]总校正后表!$A:$Z,26,0)</f>
        <v>53.22947</v>
      </c>
    </row>
    <row r="1191" spans="1:3">
      <c r="A1191" t="s">
        <v>147</v>
      </c>
      <c r="B1191">
        <v>6.48761</v>
      </c>
      <c r="C1191">
        <f>VLOOKUP(A1191,[1]总校正后表!$A:$Z,26,0)</f>
        <v>50.49093</v>
      </c>
    </row>
    <row r="1192" spans="1:3">
      <c r="A1192" t="s">
        <v>779</v>
      </c>
      <c r="B1192">
        <v>6.49128</v>
      </c>
      <c r="C1192">
        <f>VLOOKUP(A1192,[1]总校正后表!$A:$Z,26,0)</f>
        <v>44.90743</v>
      </c>
    </row>
    <row r="1193" spans="1:3">
      <c r="A1193" t="s">
        <v>249</v>
      </c>
      <c r="B1193">
        <v>6.58183</v>
      </c>
      <c r="C1193">
        <f>VLOOKUP(A1193,[1]总校正后表!$A:$Z,26,0)</f>
        <v>53.70501</v>
      </c>
    </row>
    <row r="1194" spans="1:3">
      <c r="A1194" t="s">
        <v>255</v>
      </c>
      <c r="B1194">
        <v>6.63541</v>
      </c>
      <c r="C1194">
        <f>VLOOKUP(A1194,[1]总校正后表!$A:$Z,26,0)</f>
        <v>45.05694</v>
      </c>
    </row>
    <row r="1195" spans="1:3">
      <c r="A1195" t="s">
        <v>1122</v>
      </c>
      <c r="B1195">
        <v>6.64942</v>
      </c>
      <c r="C1195">
        <f>VLOOKUP(A1195,[1]总校正后表!$A:$Z,26,0)</f>
        <v>67.21517</v>
      </c>
    </row>
    <row r="1196" spans="1:3">
      <c r="A1196" t="s">
        <v>322</v>
      </c>
      <c r="B1196">
        <v>6.67449</v>
      </c>
      <c r="C1196">
        <f>VLOOKUP(A1196,[1]总校正后表!$A:$Z,26,0)</f>
        <v>40.91536</v>
      </c>
    </row>
    <row r="1197" spans="1:3">
      <c r="A1197" t="s">
        <v>48</v>
      </c>
      <c r="B1197">
        <v>6.67888</v>
      </c>
      <c r="C1197">
        <f>VLOOKUP(A1197,[1]总校正后表!$A:$Z,26,0)</f>
        <v>62.21016</v>
      </c>
    </row>
    <row r="1198" spans="1:3">
      <c r="A1198" t="s">
        <v>641</v>
      </c>
      <c r="B1198">
        <v>6.71028</v>
      </c>
      <c r="C1198">
        <f>VLOOKUP(A1198,[1]总校正后表!$A:$Z,26,0)</f>
        <v>57.29292</v>
      </c>
    </row>
    <row r="1199" spans="1:3">
      <c r="A1199" t="s">
        <v>544</v>
      </c>
      <c r="B1199">
        <v>6.74205</v>
      </c>
      <c r="C1199">
        <f>VLOOKUP(A1199,[1]总校正后表!$A:$Z,26,0)</f>
        <v>48.38165</v>
      </c>
    </row>
    <row r="1200" spans="1:3">
      <c r="A1200" t="s">
        <v>870</v>
      </c>
      <c r="B1200">
        <v>6.74349</v>
      </c>
      <c r="C1200">
        <f>VLOOKUP(A1200,[1]总校正后表!$A:$Z,26,0)</f>
        <v>47.34477</v>
      </c>
    </row>
    <row r="1201" spans="1:3">
      <c r="A1201" t="s">
        <v>594</v>
      </c>
      <c r="B1201">
        <v>6.79548</v>
      </c>
      <c r="C1201">
        <f>VLOOKUP(A1201,[1]总校正后表!$A:$Z,26,0)</f>
        <v>46.50349</v>
      </c>
    </row>
    <row r="1202" spans="1:3">
      <c r="A1202" t="s">
        <v>348</v>
      </c>
      <c r="B1202">
        <v>6.82451</v>
      </c>
      <c r="C1202">
        <f>VLOOKUP(A1202,[1]总校正后表!$A:$Z,26,0)</f>
        <v>45.91351</v>
      </c>
    </row>
    <row r="1203" spans="1:3">
      <c r="A1203" t="s">
        <v>772</v>
      </c>
      <c r="B1203">
        <v>6.88819</v>
      </c>
      <c r="C1203">
        <f>VLOOKUP(A1203,[1]总校正后表!$A:$Z,26,0)</f>
        <v>56.91993</v>
      </c>
    </row>
    <row r="1204" spans="1:3">
      <c r="A1204" t="s">
        <v>618</v>
      </c>
      <c r="B1204">
        <v>6.89768</v>
      </c>
      <c r="C1204">
        <f>VLOOKUP(A1204,[1]总校正后表!$A:$Z,26,0)</f>
        <v>45.76139</v>
      </c>
    </row>
    <row r="1205" spans="1:3">
      <c r="A1205" t="s">
        <v>346</v>
      </c>
      <c r="B1205">
        <v>6.91288</v>
      </c>
      <c r="C1205">
        <f>VLOOKUP(A1205,[1]总校正后表!$A:$Z,26,0)</f>
        <v>43.55087</v>
      </c>
    </row>
    <row r="1206" spans="1:3">
      <c r="A1206" t="s">
        <v>1110</v>
      </c>
      <c r="B1206">
        <v>6.93638</v>
      </c>
      <c r="C1206">
        <f>VLOOKUP(A1206,[1]总校正后表!$A:$Z,26,0)</f>
        <v>47.67463</v>
      </c>
    </row>
    <row r="1207" spans="1:3">
      <c r="A1207" t="s">
        <v>757</v>
      </c>
      <c r="B1207">
        <v>6.98269</v>
      </c>
      <c r="C1207">
        <f>VLOOKUP(A1207,[1]总校正后表!$A:$Z,26,0)</f>
        <v>60.67579</v>
      </c>
    </row>
    <row r="1208" spans="1:3">
      <c r="A1208" t="s">
        <v>1102</v>
      </c>
      <c r="B1208">
        <v>6.9848</v>
      </c>
      <c r="C1208">
        <f>VLOOKUP(A1208,[1]总校正后表!$A:$Z,26,0)</f>
        <v>55.88237</v>
      </c>
    </row>
    <row r="1209" spans="1:3">
      <c r="A1209" t="s">
        <v>1272</v>
      </c>
      <c r="B1209">
        <v>6.99145</v>
      </c>
      <c r="C1209">
        <f>VLOOKUP(A1209,[1]总校正后表!$A:$Z,26,0)</f>
        <v>63.93228</v>
      </c>
    </row>
    <row r="1210" spans="1:3">
      <c r="A1210" t="s">
        <v>591</v>
      </c>
      <c r="B1210">
        <v>6.99506</v>
      </c>
      <c r="C1210">
        <f>VLOOKUP(A1210,[1]总校正后表!$A:$Z,26,0)</f>
        <v>53.58644</v>
      </c>
    </row>
    <row r="1211" spans="1:3">
      <c r="A1211" t="s">
        <v>506</v>
      </c>
      <c r="B1211">
        <v>7.00088</v>
      </c>
      <c r="C1211">
        <f>VLOOKUP(A1211,[1]总校正后表!$A:$Z,26,0)</f>
        <v>48.25962</v>
      </c>
    </row>
    <row r="1212" spans="1:3">
      <c r="A1212" t="s">
        <v>768</v>
      </c>
      <c r="B1212">
        <v>7.05844</v>
      </c>
      <c r="C1212">
        <f>VLOOKUP(A1212,[1]总校正后表!$A:$Z,26,0)</f>
        <v>57.48201</v>
      </c>
    </row>
    <row r="1213" spans="1:3">
      <c r="A1213" t="s">
        <v>341</v>
      </c>
      <c r="B1213">
        <v>7.08372</v>
      </c>
      <c r="C1213">
        <f>VLOOKUP(A1213,[1]总校正后表!$A:$Z,26,0)</f>
        <v>52.26053</v>
      </c>
    </row>
    <row r="1214" spans="1:3">
      <c r="A1214" t="s">
        <v>565</v>
      </c>
      <c r="B1214">
        <v>7.10064</v>
      </c>
      <c r="C1214">
        <f>VLOOKUP(A1214,[1]总校正后表!$A:$Z,26,0)</f>
        <v>45.54912</v>
      </c>
    </row>
    <row r="1215" spans="1:3">
      <c r="A1215" t="s">
        <v>1236</v>
      </c>
      <c r="B1215">
        <v>7.11658</v>
      </c>
      <c r="C1215">
        <f>VLOOKUP(A1215,[1]总校正后表!$A:$Z,26,0)</f>
        <v>57.46168</v>
      </c>
    </row>
    <row r="1216" spans="1:3">
      <c r="A1216" t="s">
        <v>228</v>
      </c>
      <c r="B1216">
        <v>7.21068</v>
      </c>
      <c r="C1216">
        <f>VLOOKUP(A1216,[1]总校正后表!$A:$Z,26,0)</f>
        <v>42.03972</v>
      </c>
    </row>
    <row r="1217" spans="1:3">
      <c r="A1217" t="s">
        <v>17</v>
      </c>
      <c r="B1217">
        <v>7.23642</v>
      </c>
      <c r="C1217">
        <f>VLOOKUP(A1217,[1]总校正后表!$A:$Z,26,0)</f>
        <v>49.9911</v>
      </c>
    </row>
    <row r="1218" spans="1:3">
      <c r="A1218" t="s">
        <v>186</v>
      </c>
      <c r="B1218">
        <v>7.24768</v>
      </c>
      <c r="C1218">
        <f>VLOOKUP(A1218,[1]总校正后表!$A:$Z,26,0)</f>
        <v>49.39772</v>
      </c>
    </row>
    <row r="1219" spans="1:3">
      <c r="A1219" t="s">
        <v>751</v>
      </c>
      <c r="B1219">
        <v>7.2513</v>
      </c>
      <c r="C1219">
        <f>VLOOKUP(A1219,[1]总校正后表!$A:$Z,26,0)</f>
        <v>54.04883</v>
      </c>
    </row>
    <row r="1220" spans="1:3">
      <c r="A1220" t="s">
        <v>794</v>
      </c>
      <c r="B1220">
        <v>7.27643</v>
      </c>
      <c r="C1220">
        <f>VLOOKUP(A1220,[1]总校正后表!$A:$Z,26,0)</f>
        <v>42.52718</v>
      </c>
    </row>
    <row r="1221" spans="1:3">
      <c r="A1221" t="s">
        <v>797</v>
      </c>
      <c r="B1221">
        <v>7.29152</v>
      </c>
      <c r="C1221">
        <f>VLOOKUP(A1221,[1]总校正后表!$A:$Z,26,0)</f>
        <v>59.64861</v>
      </c>
    </row>
    <row r="1222" spans="1:3">
      <c r="A1222" t="s">
        <v>1099</v>
      </c>
      <c r="B1222">
        <v>7.29621</v>
      </c>
      <c r="C1222">
        <f>VLOOKUP(A1222,[1]总校正后表!$A:$Z,26,0)</f>
        <v>59.24399</v>
      </c>
    </row>
    <row r="1223" spans="1:3">
      <c r="A1223" t="s">
        <v>911</v>
      </c>
      <c r="B1223">
        <v>7.34029</v>
      </c>
      <c r="C1223">
        <f>VLOOKUP(A1223,[1]总校正后表!$A:$Z,26,0)</f>
        <v>48.57157</v>
      </c>
    </row>
    <row r="1224" spans="1:3">
      <c r="A1224" t="s">
        <v>631</v>
      </c>
      <c r="B1224">
        <v>7.34431</v>
      </c>
      <c r="C1224">
        <f>VLOOKUP(A1224,[1]总校正后表!$A:$Z,26,0)</f>
        <v>65.84132</v>
      </c>
    </row>
    <row r="1225" spans="1:3">
      <c r="A1225" t="s">
        <v>371</v>
      </c>
      <c r="B1225">
        <v>7.34529</v>
      </c>
      <c r="C1225">
        <f>VLOOKUP(A1225,[1]总校正后表!$A:$Z,26,0)</f>
        <v>52.53729</v>
      </c>
    </row>
    <row r="1226" spans="1:3">
      <c r="A1226" t="s">
        <v>1097</v>
      </c>
      <c r="B1226">
        <v>7.39814</v>
      </c>
      <c r="C1226">
        <f>VLOOKUP(A1226,[1]总校正后表!$A:$Z,26,0)</f>
        <v>51.45656</v>
      </c>
    </row>
    <row r="1227" spans="1:3">
      <c r="A1227" t="s">
        <v>1277</v>
      </c>
      <c r="B1227">
        <v>7.4402</v>
      </c>
      <c r="C1227">
        <f>VLOOKUP(A1227,[1]总校正后表!$A:$Z,26,0)</f>
        <v>42.87047</v>
      </c>
    </row>
    <row r="1228" spans="1:3">
      <c r="A1228" t="s">
        <v>185</v>
      </c>
      <c r="B1228">
        <v>7.4903</v>
      </c>
      <c r="C1228">
        <f>VLOOKUP(A1228,[1]总校正后表!$A:$Z,26,0)</f>
        <v>44.07219</v>
      </c>
    </row>
    <row r="1229" spans="1:3">
      <c r="A1229" t="s">
        <v>982</v>
      </c>
      <c r="B1229">
        <v>7.51184</v>
      </c>
      <c r="C1229">
        <f>VLOOKUP(A1229,[1]总校正后表!$A:$Z,26,0)</f>
        <v>55.99863</v>
      </c>
    </row>
    <row r="1230" spans="1:3">
      <c r="A1230" t="s">
        <v>1265</v>
      </c>
      <c r="B1230">
        <v>7.51297</v>
      </c>
      <c r="C1230">
        <f>VLOOKUP(A1230,[1]总校正后表!$A:$Z,26,0)</f>
        <v>54.89558</v>
      </c>
    </row>
    <row r="1231" spans="1:3">
      <c r="A1231" t="s">
        <v>648</v>
      </c>
      <c r="B1231">
        <v>7.60953</v>
      </c>
      <c r="C1231">
        <f>VLOOKUP(A1231,[1]总校正后表!$A:$Z,26,0)</f>
        <v>52.02576</v>
      </c>
    </row>
    <row r="1232" spans="1:3">
      <c r="A1232" t="s">
        <v>1300</v>
      </c>
      <c r="B1232">
        <v>7.60955</v>
      </c>
      <c r="C1232">
        <f>VLOOKUP(A1232,[1]总校正后表!$A:$Z,26,0)</f>
        <v>53.06294</v>
      </c>
    </row>
    <row r="1233" spans="1:3">
      <c r="A1233" t="s">
        <v>437</v>
      </c>
      <c r="B1233">
        <v>7.76069</v>
      </c>
      <c r="C1233">
        <f>VLOOKUP(A1233,[1]总校正后表!$A:$Z,26,0)</f>
        <v>64.09065</v>
      </c>
    </row>
    <row r="1234" spans="1:3">
      <c r="A1234" t="s">
        <v>1108</v>
      </c>
      <c r="B1234">
        <v>7.76251</v>
      </c>
      <c r="C1234">
        <f>VLOOKUP(A1234,[1]总校正后表!$A:$Z,26,0)</f>
        <v>48.4834</v>
      </c>
    </row>
    <row r="1235" spans="1:3">
      <c r="A1235" t="s">
        <v>1148</v>
      </c>
      <c r="B1235">
        <v>7.80084</v>
      </c>
      <c r="C1235">
        <f>VLOOKUP(A1235,[1]总校正后表!$A:$Z,26,0)</f>
        <v>48.43942</v>
      </c>
    </row>
    <row r="1236" spans="1:3">
      <c r="A1236" t="s">
        <v>1204</v>
      </c>
      <c r="B1236">
        <v>7.88654</v>
      </c>
      <c r="C1236">
        <f>VLOOKUP(A1236,[1]总校正后表!$A:$Z,26,0)</f>
        <v>58.08832</v>
      </c>
    </row>
    <row r="1237" spans="1:3">
      <c r="A1237" t="s">
        <v>798</v>
      </c>
      <c r="B1237">
        <v>7.89953</v>
      </c>
      <c r="C1237">
        <f>VLOOKUP(A1237,[1]总校正后表!$A:$Z,26,0)</f>
        <v>50.984</v>
      </c>
    </row>
    <row r="1238" spans="1:3">
      <c r="A1238" t="s">
        <v>1289</v>
      </c>
      <c r="B1238">
        <v>7.90625</v>
      </c>
      <c r="C1238">
        <f>VLOOKUP(A1238,[1]总校正后表!$A:$Z,26,0)</f>
        <v>59.28042</v>
      </c>
    </row>
    <row r="1239" spans="1:3">
      <c r="A1239" t="s">
        <v>599</v>
      </c>
      <c r="B1239">
        <v>7.97939</v>
      </c>
      <c r="C1239">
        <f>VLOOKUP(A1239,[1]总校正后表!$A:$Z,26,0)</f>
        <v>47.22104</v>
      </c>
    </row>
    <row r="1240" spans="1:3">
      <c r="A1240" t="s">
        <v>1051</v>
      </c>
      <c r="B1240">
        <v>7.98948</v>
      </c>
      <c r="C1240">
        <f>VLOOKUP(A1240,[1]总校正后表!$A:$Z,26,0)</f>
        <v>56.04132</v>
      </c>
    </row>
    <row r="1241" spans="1:3">
      <c r="A1241" t="s">
        <v>881</v>
      </c>
      <c r="B1241">
        <v>8.01729</v>
      </c>
      <c r="C1241">
        <f>VLOOKUP(A1241,[1]总校正后表!$A:$Z,26,0)</f>
        <v>45.56219</v>
      </c>
    </row>
    <row r="1242" spans="1:3">
      <c r="A1242" t="s">
        <v>310</v>
      </c>
      <c r="B1242">
        <v>8.1315</v>
      </c>
      <c r="C1242">
        <f>VLOOKUP(A1242,[1]总校正后表!$A:$Z,26,0)</f>
        <v>68.84693</v>
      </c>
    </row>
    <row r="1243" spans="1:3">
      <c r="A1243" t="s">
        <v>1014</v>
      </c>
      <c r="B1243">
        <v>8.21524</v>
      </c>
      <c r="C1243">
        <f>VLOOKUP(A1243,[1]总校正后表!$A:$Z,26,0)</f>
        <v>64.3862</v>
      </c>
    </row>
    <row r="1244" spans="1:3">
      <c r="A1244" t="s">
        <v>1276</v>
      </c>
      <c r="B1244">
        <v>8.3129</v>
      </c>
      <c r="C1244">
        <f>VLOOKUP(A1244,[1]总校正后表!$A:$Z,26,0)</f>
        <v>53.53932</v>
      </c>
    </row>
    <row r="1245" spans="1:3">
      <c r="A1245" t="s">
        <v>1262</v>
      </c>
      <c r="B1245">
        <v>8.33464</v>
      </c>
      <c r="C1245">
        <f>VLOOKUP(A1245,[1]总校正后表!$A:$Z,26,0)</f>
        <v>64.41481</v>
      </c>
    </row>
    <row r="1246" spans="1:3">
      <c r="A1246" t="s">
        <v>1156</v>
      </c>
      <c r="B1246">
        <v>8.35328</v>
      </c>
      <c r="C1246">
        <f>VLOOKUP(A1246,[1]总校正后表!$A:$Z,26,0)</f>
        <v>51.93026</v>
      </c>
    </row>
    <row r="1247" spans="1:3">
      <c r="A1247" t="s">
        <v>1290</v>
      </c>
      <c r="B1247">
        <v>8.44671</v>
      </c>
      <c r="C1247">
        <f>VLOOKUP(A1247,[1]总校正后表!$A:$Z,26,0)</f>
        <v>74.6474</v>
      </c>
    </row>
    <row r="1248" spans="1:3">
      <c r="A1248" t="s">
        <v>869</v>
      </c>
      <c r="B1248">
        <v>8.44698</v>
      </c>
      <c r="C1248">
        <f>VLOOKUP(A1248,[1]总校正后表!$A:$Z,26,0)</f>
        <v>63.77702</v>
      </c>
    </row>
    <row r="1249" spans="1:3">
      <c r="A1249" t="s">
        <v>992</v>
      </c>
      <c r="B1249">
        <v>8.55202</v>
      </c>
      <c r="C1249">
        <f>VLOOKUP(A1249,[1]总校正后表!$A:$Z,26,0)</f>
        <v>55.31569</v>
      </c>
    </row>
    <row r="1250" spans="1:3">
      <c r="A1250" t="s">
        <v>709</v>
      </c>
      <c r="B1250">
        <v>8.66794</v>
      </c>
      <c r="C1250">
        <f>VLOOKUP(A1250,[1]总校正后表!$A:$Z,26,0)</f>
        <v>66.6946</v>
      </c>
    </row>
    <row r="1251" spans="1:3">
      <c r="A1251" t="s">
        <v>835</v>
      </c>
      <c r="B1251">
        <v>8.71151</v>
      </c>
      <c r="C1251">
        <f>VLOOKUP(A1251,[1]总校正后表!$A:$Z,26,0)</f>
        <v>69.80552</v>
      </c>
    </row>
    <row r="1252" spans="1:3">
      <c r="A1252" t="s">
        <v>184</v>
      </c>
      <c r="B1252">
        <v>8.72795</v>
      </c>
      <c r="C1252">
        <f>VLOOKUP(A1252,[1]总校正后表!$A:$Z,26,0)</f>
        <v>65.53069</v>
      </c>
    </row>
    <row r="1253" spans="1:3">
      <c r="A1253" t="s">
        <v>1239</v>
      </c>
      <c r="B1253">
        <v>9.05954</v>
      </c>
      <c r="C1253">
        <f>VLOOKUP(A1253,[1]总校正后表!$A:$Z,26,0)</f>
        <v>56.82533</v>
      </c>
    </row>
    <row r="1254" spans="1:3">
      <c r="A1254" t="s">
        <v>1258</v>
      </c>
      <c r="B1254">
        <v>9.21442</v>
      </c>
      <c r="C1254">
        <f>VLOOKUP(A1254,[1]总校正后表!$A:$Z,26,0)</f>
        <v>62.66385</v>
      </c>
    </row>
    <row r="1255" spans="1:3">
      <c r="A1255" t="s">
        <v>358</v>
      </c>
      <c r="B1255">
        <v>9.29589</v>
      </c>
      <c r="C1255">
        <f>VLOOKUP(A1255,[1]总校正后表!$A:$Z,26,0)</f>
        <v>62.01034</v>
      </c>
    </row>
    <row r="1256" spans="1:3">
      <c r="A1256" t="s">
        <v>1299</v>
      </c>
      <c r="B1256">
        <v>9.3888</v>
      </c>
      <c r="C1256">
        <f>VLOOKUP(A1256,[1]总校正后表!$A:$Z,26,0)</f>
        <v>65.31361</v>
      </c>
    </row>
    <row r="1257" spans="1:3">
      <c r="A1257" t="s">
        <v>919</v>
      </c>
      <c r="B1257">
        <v>9.39747</v>
      </c>
      <c r="C1257">
        <f>VLOOKUP(A1257,[1]总校正后表!$A:$Z,26,0)</f>
        <v>55.42163</v>
      </c>
    </row>
    <row r="1258" spans="1:3">
      <c r="A1258" t="s">
        <v>683</v>
      </c>
      <c r="B1258">
        <v>9.54947</v>
      </c>
      <c r="C1258">
        <f>VLOOKUP(A1258,[1]总校正后表!$A:$Z,26,0)</f>
        <v>59.77143</v>
      </c>
    </row>
    <row r="1259" spans="1:3">
      <c r="A1259" t="s">
        <v>981</v>
      </c>
      <c r="B1259">
        <v>9.59965</v>
      </c>
      <c r="C1259">
        <f>VLOOKUP(A1259,[1]总校正后表!$A:$Z,26,0)</f>
        <v>56.25596</v>
      </c>
    </row>
    <row r="1260" spans="1:3">
      <c r="A1260" t="s">
        <v>700</v>
      </c>
      <c r="B1260">
        <v>9.64969</v>
      </c>
      <c r="C1260">
        <f>VLOOKUP(A1260,[1]总校正后表!$A:$Z,26,0)</f>
        <v>59.14119</v>
      </c>
    </row>
    <row r="1261" spans="1:3">
      <c r="A1261" t="s">
        <v>230</v>
      </c>
      <c r="B1261">
        <v>9.67854</v>
      </c>
      <c r="C1261">
        <f>VLOOKUP(A1261,[1]总校正后表!$A:$Z,26,0)</f>
        <v>57.92547</v>
      </c>
    </row>
    <row r="1262" spans="1:3">
      <c r="A1262" t="s">
        <v>977</v>
      </c>
      <c r="B1262">
        <v>9.70167</v>
      </c>
      <c r="C1262">
        <f>VLOOKUP(A1262,[1]总校正后表!$A:$Z,26,0)</f>
        <v>62.14722</v>
      </c>
    </row>
    <row r="1263" spans="1:3">
      <c r="A1263" t="s">
        <v>862</v>
      </c>
      <c r="B1263">
        <v>9.73675</v>
      </c>
      <c r="C1263">
        <f>VLOOKUP(A1263,[1]总校正后表!$A:$Z,26,0)</f>
        <v>69.30187</v>
      </c>
    </row>
    <row r="1264" spans="1:3">
      <c r="A1264" t="s">
        <v>1064</v>
      </c>
      <c r="B1264">
        <v>9.92382</v>
      </c>
      <c r="C1264">
        <f>VLOOKUP(A1264,[1]总校正后表!$A:$Z,26,0)</f>
        <v>72.45811</v>
      </c>
    </row>
    <row r="1265" spans="1:3">
      <c r="A1265" t="s">
        <v>430</v>
      </c>
      <c r="B1265">
        <v>9.92387</v>
      </c>
      <c r="C1265">
        <f>VLOOKUP(A1265,[1]总校正后表!$A:$Z,26,0)</f>
        <v>66.72991</v>
      </c>
    </row>
    <row r="1266" spans="1:3">
      <c r="A1266" t="s">
        <v>1010</v>
      </c>
      <c r="B1266">
        <v>10.1123</v>
      </c>
      <c r="C1266">
        <f>VLOOKUP(A1266,[1]总校正后表!$A:$Z,26,0)</f>
        <v>60.17153</v>
      </c>
    </row>
    <row r="1267" spans="1:3">
      <c r="A1267" t="s">
        <v>706</v>
      </c>
      <c r="B1267">
        <v>10.2791</v>
      </c>
      <c r="C1267">
        <f>VLOOKUP(A1267,[1]总校正后表!$A:$Z,26,0)</f>
        <v>73.21859</v>
      </c>
    </row>
    <row r="1268" spans="1:3">
      <c r="A1268" t="s">
        <v>1249</v>
      </c>
      <c r="B1268">
        <v>10.4448</v>
      </c>
      <c r="C1268">
        <f>VLOOKUP(A1268,[1]总校正后表!$A:$Z,26,0)</f>
        <v>62.05483</v>
      </c>
    </row>
    <row r="1269" spans="1:3">
      <c r="A1269" t="s">
        <v>1069</v>
      </c>
      <c r="B1269">
        <v>10.4506</v>
      </c>
      <c r="C1269">
        <f>VLOOKUP(A1269,[1]总校正后表!$A:$Z,26,0)</f>
        <v>56.47269</v>
      </c>
    </row>
    <row r="1270" spans="1:3">
      <c r="A1270" t="s">
        <v>1129</v>
      </c>
      <c r="B1270">
        <v>10.5769</v>
      </c>
      <c r="C1270">
        <f>VLOOKUP(A1270,[1]总校正后表!$A:$Z,26,0)</f>
        <v>51.77716</v>
      </c>
    </row>
    <row r="1271" spans="1:3">
      <c r="A1271" t="s">
        <v>246</v>
      </c>
      <c r="B1271">
        <v>10.6072</v>
      </c>
      <c r="C1271">
        <f>VLOOKUP(A1271,[1]总校正后表!$A:$Z,26,0)</f>
        <v>60.78038</v>
      </c>
    </row>
    <row r="1272" spans="1:3">
      <c r="A1272" t="s">
        <v>1063</v>
      </c>
      <c r="B1272">
        <v>10.6199</v>
      </c>
      <c r="C1272">
        <f>VLOOKUP(A1272,[1]总校正后表!$A:$Z,26,0)</f>
        <v>65.80204</v>
      </c>
    </row>
    <row r="1273" spans="1:3">
      <c r="A1273" t="s">
        <v>1291</v>
      </c>
      <c r="B1273">
        <v>10.7669</v>
      </c>
      <c r="C1273">
        <f>VLOOKUP(A1273,[1]总校正后表!$A:$Z,26,0)</f>
        <v>68.86959</v>
      </c>
    </row>
    <row r="1274" spans="1:3">
      <c r="A1274" t="s">
        <v>1273</v>
      </c>
      <c r="B1274">
        <v>10.8047</v>
      </c>
      <c r="C1274">
        <f>VLOOKUP(A1274,[1]总校正后表!$A:$Z,26,0)</f>
        <v>44.60935</v>
      </c>
    </row>
    <row r="1275" spans="1:3">
      <c r="A1275" t="s">
        <v>233</v>
      </c>
      <c r="B1275">
        <v>10.8999</v>
      </c>
      <c r="C1275">
        <f>VLOOKUP(A1275,[1]总校正后表!$A:$Z,26,0)</f>
        <v>57.9131</v>
      </c>
    </row>
    <row r="1276" spans="1:3">
      <c r="A1276" t="s">
        <v>247</v>
      </c>
      <c r="B1276">
        <v>11.0263</v>
      </c>
      <c r="C1276">
        <f>VLOOKUP(A1276,[1]总校正后表!$A:$Z,26,0)</f>
        <v>65.00116</v>
      </c>
    </row>
    <row r="1277" spans="1:3">
      <c r="A1277" t="s">
        <v>1282</v>
      </c>
      <c r="B1277">
        <v>11.0298</v>
      </c>
      <c r="C1277">
        <f>VLOOKUP(A1277,[1]总校正后表!$A:$Z,26,0)</f>
        <v>74.15989</v>
      </c>
    </row>
    <row r="1278" spans="1:3">
      <c r="A1278" t="s">
        <v>1076</v>
      </c>
      <c r="B1278">
        <v>11.1176</v>
      </c>
      <c r="C1278">
        <f>VLOOKUP(A1278,[1]总校正后表!$A:$Z,26,0)</f>
        <v>49.56792</v>
      </c>
    </row>
    <row r="1279" spans="1:3">
      <c r="A1279" t="s">
        <v>312</v>
      </c>
      <c r="B1279">
        <v>11.1772</v>
      </c>
      <c r="C1279">
        <f>VLOOKUP(A1279,[1]总校正后表!$A:$Z,26,0)</f>
        <v>60.23393</v>
      </c>
    </row>
    <row r="1280" spans="1:3">
      <c r="A1280" t="s">
        <v>923</v>
      </c>
      <c r="B1280">
        <v>11.3689</v>
      </c>
      <c r="C1280">
        <f>VLOOKUP(A1280,[1]总校正后表!$A:$Z,26,0)</f>
        <v>73.62576</v>
      </c>
    </row>
    <row r="1281" spans="1:3">
      <c r="A1281" t="s">
        <v>949</v>
      </c>
      <c r="B1281">
        <v>11.4849</v>
      </c>
      <c r="C1281">
        <f>VLOOKUP(A1281,[1]总校正后表!$A:$Z,26,0)</f>
        <v>56.79233</v>
      </c>
    </row>
    <row r="1282" spans="1:3">
      <c r="A1282" t="s">
        <v>1096</v>
      </c>
      <c r="B1282">
        <v>11.5632</v>
      </c>
      <c r="C1282">
        <f>VLOOKUP(A1282,[1]总校正后表!$A:$Z,26,0)</f>
        <v>65.92927</v>
      </c>
    </row>
    <row r="1283" spans="1:3">
      <c r="A1283" t="s">
        <v>1046</v>
      </c>
      <c r="B1283">
        <v>11.7099</v>
      </c>
      <c r="C1283">
        <f>VLOOKUP(A1283,[1]总校正后表!$A:$Z,26,0)</f>
        <v>50.46818</v>
      </c>
    </row>
    <row r="1284" spans="1:3">
      <c r="A1284" t="s">
        <v>1245</v>
      </c>
      <c r="B1284">
        <v>11.7401</v>
      </c>
      <c r="C1284">
        <f>VLOOKUP(A1284,[1]总校正后表!$A:$Z,26,0)</f>
        <v>68.09536</v>
      </c>
    </row>
    <row r="1285" spans="1:3">
      <c r="A1285" t="s">
        <v>634</v>
      </c>
      <c r="B1285">
        <v>11.9085</v>
      </c>
      <c r="C1285">
        <f>VLOOKUP(A1285,[1]总校正后表!$A:$Z,26,0)</f>
        <v>77.38229</v>
      </c>
    </row>
    <row r="1286" spans="1:3">
      <c r="A1286" t="s">
        <v>1297</v>
      </c>
      <c r="B1286">
        <v>12.1404</v>
      </c>
      <c r="C1286">
        <f>VLOOKUP(A1286,[1]总校正后表!$A:$Z,26,0)</f>
        <v>70.81866</v>
      </c>
    </row>
    <row r="1287" spans="1:3">
      <c r="A1287" t="s">
        <v>1224</v>
      </c>
      <c r="B1287">
        <v>12.2411</v>
      </c>
      <c r="C1287">
        <f>VLOOKUP(A1287,[1]总校正后表!$A:$Z,26,0)</f>
        <v>68.92719</v>
      </c>
    </row>
    <row r="1288" spans="1:3">
      <c r="A1288" t="s">
        <v>562</v>
      </c>
      <c r="B1288">
        <v>12.3633</v>
      </c>
      <c r="C1288">
        <f>VLOOKUP(A1288,[1]总校正后表!$A:$Z,26,0)</f>
        <v>65.51903</v>
      </c>
    </row>
    <row r="1289" spans="1:3">
      <c r="A1289" t="s">
        <v>1280</v>
      </c>
      <c r="B1289">
        <v>12.7627</v>
      </c>
      <c r="C1289">
        <f>VLOOKUP(A1289,[1]总校正后表!$A:$Z,26,0)</f>
        <v>60.65402</v>
      </c>
    </row>
    <row r="1290" spans="1:3">
      <c r="A1290" t="s">
        <v>1252</v>
      </c>
      <c r="B1290">
        <v>12.8287</v>
      </c>
      <c r="C1290">
        <f>VLOOKUP(A1290,[1]总校正后表!$A:$Z,26,0)</f>
        <v>62.99907</v>
      </c>
    </row>
    <row r="1291" spans="1:3">
      <c r="A1291" t="s">
        <v>776</v>
      </c>
      <c r="B1291">
        <v>12.857</v>
      </c>
      <c r="C1291">
        <f>VLOOKUP(A1291,[1]总校正后表!$A:$Z,26,0)</f>
        <v>73.2195</v>
      </c>
    </row>
    <row r="1292" spans="1:3">
      <c r="A1292" t="s">
        <v>314</v>
      </c>
      <c r="B1292">
        <v>13.0167</v>
      </c>
      <c r="C1292">
        <f>VLOOKUP(A1292,[1]总校正后表!$A:$Z,26,0)</f>
        <v>66.33631</v>
      </c>
    </row>
    <row r="1293" spans="1:3">
      <c r="A1293" t="s">
        <v>910</v>
      </c>
      <c r="B1293">
        <v>13.0406</v>
      </c>
      <c r="C1293">
        <f>VLOOKUP(A1293,[1]总校正后表!$A:$Z,26,0)</f>
        <v>65.69348</v>
      </c>
    </row>
    <row r="1294" spans="1:3">
      <c r="A1294" t="s">
        <v>1225</v>
      </c>
      <c r="B1294">
        <v>13.3702</v>
      </c>
      <c r="C1294">
        <f>VLOOKUP(A1294,[1]总校正后表!$A:$Z,26,0)</f>
        <v>68.01171</v>
      </c>
    </row>
    <row r="1295" spans="1:3">
      <c r="A1295" t="s">
        <v>1165</v>
      </c>
      <c r="B1295">
        <v>13.4472</v>
      </c>
      <c r="C1295">
        <f>VLOOKUP(A1295,[1]总校正后表!$A:$Z,26,0)</f>
        <v>79.26729</v>
      </c>
    </row>
    <row r="1296" spans="1:3">
      <c r="A1296" t="s">
        <v>744</v>
      </c>
      <c r="B1296">
        <v>13.949</v>
      </c>
      <c r="C1296">
        <f>VLOOKUP(A1296,[1]总校正后表!$A:$Z,26,0)</f>
        <v>58.74529</v>
      </c>
    </row>
    <row r="1297" spans="1:3">
      <c r="A1297" t="s">
        <v>1261</v>
      </c>
      <c r="B1297">
        <v>14.0699</v>
      </c>
      <c r="C1297">
        <f>VLOOKUP(A1297,[1]总校正后表!$A:$Z,26,0)</f>
        <v>69.67124</v>
      </c>
    </row>
    <row r="1298" spans="1:3">
      <c r="A1298" t="s">
        <v>83</v>
      </c>
      <c r="B1298">
        <v>14.125</v>
      </c>
      <c r="C1298">
        <f>VLOOKUP(A1298,[1]总校正后表!$A:$Z,26,0)</f>
        <v>70.6924</v>
      </c>
    </row>
    <row r="1299" spans="1:3">
      <c r="A1299" t="s">
        <v>1259</v>
      </c>
      <c r="B1299">
        <v>14.4291</v>
      </c>
      <c r="C1299">
        <f>VLOOKUP(A1299,[1]总校正后表!$A:$Z,26,0)</f>
        <v>88.02377</v>
      </c>
    </row>
    <row r="1300" spans="1:3">
      <c r="A1300" t="s">
        <v>1198</v>
      </c>
      <c r="B1300">
        <v>14.4562</v>
      </c>
      <c r="C1300">
        <f>VLOOKUP(A1300,[1]总校正后表!$A:$Z,26,0)</f>
        <v>59.637</v>
      </c>
    </row>
    <row r="1301" spans="1:3">
      <c r="A1301" t="s">
        <v>1298</v>
      </c>
      <c r="B1301">
        <v>16.6381</v>
      </c>
      <c r="C1301">
        <f>VLOOKUP(A1301,[1]总校正后表!$A:$Z,26,0)</f>
        <v>71.35759</v>
      </c>
    </row>
    <row r="1302" spans="1:3">
      <c r="A1302" t="s">
        <v>1303</v>
      </c>
      <c r="B1302">
        <v>16.6384</v>
      </c>
      <c r="C1302">
        <f>VLOOKUP(A1302,[1]总校正后表!$A:$Z,26,0)</f>
        <v>94.97359</v>
      </c>
    </row>
    <row r="1303" spans="1:3">
      <c r="A1303" t="s">
        <v>338</v>
      </c>
      <c r="B1303">
        <v>26.686</v>
      </c>
      <c r="C1303">
        <f>VLOOKUP(A1303,[1]总校正后表!$A:$Z,26,0)</f>
        <v>104.63038</v>
      </c>
    </row>
    <row r="1304" spans="2:2">
      <c r="B1304">
        <f>AVERAGE(B2:B1303)</f>
        <v>-0.260464150069894</v>
      </c>
    </row>
  </sheetData>
  <sortState ref="A2:C1303">
    <sortCondition ref="B2"/>
  </sortState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04"/>
  <sheetViews>
    <sheetView workbookViewId="0">
      <selection activeCell="L38" sqref="L38"/>
    </sheetView>
  </sheetViews>
  <sheetFormatPr defaultColWidth="8.72727272727273" defaultRowHeight="14" outlineLevelCol="4"/>
  <cols>
    <col min="2" max="2" width="14"/>
    <col min="3" max="3" width="10.5454545454545"/>
    <col min="5" max="5" width="12.8181818181818"/>
  </cols>
  <sheetData>
    <row r="1" spans="1:2">
      <c r="A1" t="s">
        <v>0</v>
      </c>
      <c r="B1" t="s">
        <v>1</v>
      </c>
    </row>
    <row r="2" spans="1:5">
      <c r="A2" t="s">
        <v>675</v>
      </c>
      <c r="B2">
        <v>-10.2038</v>
      </c>
      <c r="C2">
        <f>VLOOKUP(A2,[1]总校正后表!$A:$AA,27,0)</f>
        <v>20.02493</v>
      </c>
      <c r="E2">
        <f>PEARSON(B2:B1303,C2:C1303)</f>
        <v>0.816366771779253</v>
      </c>
    </row>
    <row r="3" spans="1:3">
      <c r="A3" t="s">
        <v>615</v>
      </c>
      <c r="B3">
        <v>-10.0191</v>
      </c>
      <c r="C3">
        <f>VLOOKUP(A3,[1]总校正后表!$A:$AA,27,0)</f>
        <v>19.26945</v>
      </c>
    </row>
    <row r="4" spans="1:3">
      <c r="A4" t="s">
        <v>568</v>
      </c>
      <c r="B4">
        <v>-9.8475</v>
      </c>
      <c r="C4">
        <f>VLOOKUP(A4,[1]总校正后表!$A:$AA,27,0)</f>
        <v>12.28421</v>
      </c>
    </row>
    <row r="5" spans="1:3">
      <c r="A5" t="s">
        <v>23</v>
      </c>
      <c r="B5">
        <v>-9.79793</v>
      </c>
      <c r="C5">
        <f>VLOOKUP(A5,[1]总校正后表!$A:$AA,27,0)</f>
        <v>11.26406</v>
      </c>
    </row>
    <row r="6" spans="1:3">
      <c r="A6" t="s">
        <v>139</v>
      </c>
      <c r="B6">
        <v>-9.31866</v>
      </c>
      <c r="C6">
        <f>VLOOKUP(A6,[1]总校正后表!$A:$AA,27,0)</f>
        <v>13.67995</v>
      </c>
    </row>
    <row r="7" spans="1:3">
      <c r="A7" t="s">
        <v>402</v>
      </c>
      <c r="B7">
        <v>-8.94467</v>
      </c>
      <c r="C7">
        <f>VLOOKUP(A7,[1]总校正后表!$A:$AA,27,0)</f>
        <v>12.84767</v>
      </c>
    </row>
    <row r="8" spans="1:3">
      <c r="A8" t="s">
        <v>390</v>
      </c>
      <c r="B8">
        <v>-8.86729</v>
      </c>
      <c r="C8">
        <f>VLOOKUP(A8,[1]总校正后表!$A:$AA,27,0)</f>
        <v>14.61362</v>
      </c>
    </row>
    <row r="9" spans="1:3">
      <c r="A9" t="s">
        <v>377</v>
      </c>
      <c r="B9">
        <v>-8.71716</v>
      </c>
      <c r="C9">
        <f>VLOOKUP(A9,[1]总校正后表!$A:$AA,27,0)</f>
        <v>16.02903</v>
      </c>
    </row>
    <row r="10" spans="1:3">
      <c r="A10" t="s">
        <v>87</v>
      </c>
      <c r="B10">
        <v>-8.66581</v>
      </c>
      <c r="C10">
        <f>VLOOKUP(A10,[1]总校正后表!$A:$AA,27,0)</f>
        <v>18.54475</v>
      </c>
    </row>
    <row r="11" spans="1:3">
      <c r="A11" t="s">
        <v>232</v>
      </c>
      <c r="B11">
        <v>-8.59843</v>
      </c>
      <c r="C11">
        <f>VLOOKUP(A11,[1]总校正后表!$A:$AA,27,0)</f>
        <v>13.8697</v>
      </c>
    </row>
    <row r="12" spans="1:3">
      <c r="A12" t="s">
        <v>924</v>
      </c>
      <c r="B12">
        <v>-8.36799</v>
      </c>
      <c r="C12">
        <f>VLOOKUP(A12,[1]总校正后表!$A:$AA,27,0)</f>
        <v>6.93664</v>
      </c>
    </row>
    <row r="13" spans="1:3">
      <c r="A13" t="s">
        <v>272</v>
      </c>
      <c r="B13">
        <v>-8.34243</v>
      </c>
      <c r="C13">
        <f>VLOOKUP(A13,[1]总校正后表!$A:$AA,27,0)</f>
        <v>20.884256</v>
      </c>
    </row>
    <row r="14" spans="1:3">
      <c r="A14" t="s">
        <v>268</v>
      </c>
      <c r="B14">
        <v>-8.33756</v>
      </c>
      <c r="C14">
        <f>VLOOKUP(A14,[1]总校正后表!$A:$AA,27,0)</f>
        <v>11.75641</v>
      </c>
    </row>
    <row r="15" spans="1:3">
      <c r="A15" t="s">
        <v>372</v>
      </c>
      <c r="B15">
        <v>-8.25968</v>
      </c>
      <c r="C15">
        <f>VLOOKUP(A15,[1]总校正后表!$A:$AA,27,0)</f>
        <v>18.09817</v>
      </c>
    </row>
    <row r="16" spans="1:3">
      <c r="A16" t="s">
        <v>303</v>
      </c>
      <c r="B16">
        <v>-8.20719</v>
      </c>
      <c r="C16">
        <f>VLOOKUP(A16,[1]总校正后表!$A:$AA,27,0)</f>
        <v>12.28403</v>
      </c>
    </row>
    <row r="17" spans="1:3">
      <c r="A17" t="s">
        <v>498</v>
      </c>
      <c r="B17">
        <v>-8.01357</v>
      </c>
      <c r="C17">
        <f>VLOOKUP(A17,[1]总校正后表!$A:$AA,27,0)</f>
        <v>6.437176</v>
      </c>
    </row>
    <row r="18" spans="1:3">
      <c r="A18" t="s">
        <v>461</v>
      </c>
      <c r="B18">
        <v>-7.81729</v>
      </c>
      <c r="C18">
        <f>VLOOKUP(A18,[1]总校正后表!$A:$AA,27,0)</f>
        <v>13.57982</v>
      </c>
    </row>
    <row r="19" spans="1:3">
      <c r="A19" t="s">
        <v>85</v>
      </c>
      <c r="B19">
        <v>-7.67136</v>
      </c>
      <c r="C19">
        <f>VLOOKUP(A19,[1]总校正后表!$A:$AA,27,0)</f>
        <v>11.2197</v>
      </c>
    </row>
    <row r="20" spans="1:3">
      <c r="A20" t="s">
        <v>140</v>
      </c>
      <c r="B20">
        <v>-7.63641</v>
      </c>
      <c r="C20">
        <f>VLOOKUP(A20,[1]总校正后表!$A:$AA,27,0)</f>
        <v>6.25722</v>
      </c>
    </row>
    <row r="21" spans="1:3">
      <c r="A21" t="s">
        <v>897</v>
      </c>
      <c r="B21">
        <v>-7.61702</v>
      </c>
      <c r="C21">
        <f>VLOOKUP(A21,[1]总校正后表!$A:$AA,27,0)</f>
        <v>6.4037</v>
      </c>
    </row>
    <row r="22" spans="1:3">
      <c r="A22" t="s">
        <v>1073</v>
      </c>
      <c r="B22">
        <v>-7.47794</v>
      </c>
      <c r="C22">
        <f>VLOOKUP(A22,[1]总校正后表!$A:$AA,27,0)</f>
        <v>22.65522</v>
      </c>
    </row>
    <row r="23" spans="1:3">
      <c r="A23" t="s">
        <v>622</v>
      </c>
      <c r="B23">
        <v>-7.4719</v>
      </c>
      <c r="C23">
        <f>VLOOKUP(A23,[1]总校正后表!$A:$AA,27,0)</f>
        <v>13.89725</v>
      </c>
    </row>
    <row r="24" spans="1:3">
      <c r="A24" t="s">
        <v>579</v>
      </c>
      <c r="B24">
        <v>-7.36922</v>
      </c>
      <c r="C24">
        <f>VLOOKUP(A24,[1]总校正后表!$A:$AA,27,0)</f>
        <v>21.13678</v>
      </c>
    </row>
    <row r="25" spans="1:3">
      <c r="A25" t="s">
        <v>164</v>
      </c>
      <c r="B25">
        <v>-7.34909</v>
      </c>
      <c r="C25">
        <f>VLOOKUP(A25,[1]总校正后表!$A:$AA,27,0)</f>
        <v>25.64005</v>
      </c>
    </row>
    <row r="26" spans="1:3">
      <c r="A26" t="s">
        <v>476</v>
      </c>
      <c r="B26">
        <v>-7.18474</v>
      </c>
      <c r="C26">
        <f>VLOOKUP(A26,[1]总校正后表!$A:$AA,27,0)</f>
        <v>19.1887</v>
      </c>
    </row>
    <row r="27" spans="1:3">
      <c r="A27" t="s">
        <v>658</v>
      </c>
      <c r="B27">
        <v>-7.15188</v>
      </c>
      <c r="C27">
        <f>VLOOKUP(A27,[1]总校正后表!$A:$AA,27,0)</f>
        <v>13.175156</v>
      </c>
    </row>
    <row r="28" spans="1:3">
      <c r="A28" t="s">
        <v>603</v>
      </c>
      <c r="B28">
        <v>-7.03718</v>
      </c>
      <c r="C28">
        <f>VLOOKUP(A28,[1]总校正后表!$A:$AA,27,0)</f>
        <v>15.298956</v>
      </c>
    </row>
    <row r="29" spans="1:3">
      <c r="A29" t="s">
        <v>361</v>
      </c>
      <c r="B29">
        <v>-6.97533</v>
      </c>
      <c r="C29">
        <f>VLOOKUP(A29,[1]总校正后表!$A:$AA,27,0)</f>
        <v>21.16982</v>
      </c>
    </row>
    <row r="30" spans="1:3">
      <c r="A30" t="s">
        <v>223</v>
      </c>
      <c r="B30">
        <v>-6.87232</v>
      </c>
      <c r="C30">
        <f>VLOOKUP(A30,[1]总校正后表!$A:$AA,27,0)</f>
        <v>15.124756</v>
      </c>
    </row>
    <row r="31" spans="1:3">
      <c r="A31" t="s">
        <v>1166</v>
      </c>
      <c r="B31">
        <v>-6.82628</v>
      </c>
      <c r="C31">
        <f>VLOOKUP(A31,[1]总校正后表!$A:$AA,27,0)</f>
        <v>11.720956</v>
      </c>
    </row>
    <row r="32" spans="1:3">
      <c r="A32" t="s">
        <v>532</v>
      </c>
      <c r="B32">
        <v>-6.76706</v>
      </c>
      <c r="C32">
        <f>VLOOKUP(A32,[1]总校正后表!$A:$AA,27,0)</f>
        <v>16.91408</v>
      </c>
    </row>
    <row r="33" spans="1:3">
      <c r="A33" t="s">
        <v>896</v>
      </c>
      <c r="B33">
        <v>-6.72786</v>
      </c>
      <c r="C33">
        <f>VLOOKUP(A33,[1]总校正后表!$A:$AA,27,0)</f>
        <v>17.73428</v>
      </c>
    </row>
    <row r="34" spans="1:3">
      <c r="A34" t="s">
        <v>221</v>
      </c>
      <c r="B34">
        <v>-6.68262</v>
      </c>
      <c r="C34">
        <f>VLOOKUP(A34,[1]总校正后表!$A:$AA,27,0)</f>
        <v>36.13184</v>
      </c>
    </row>
    <row r="35" spans="1:3">
      <c r="A35" t="s">
        <v>34</v>
      </c>
      <c r="B35">
        <v>-6.67507</v>
      </c>
      <c r="C35">
        <f>VLOOKUP(A35,[1]总校正后表!$A:$AA,27,0)</f>
        <v>13.165056</v>
      </c>
    </row>
    <row r="36" spans="1:3">
      <c r="A36" t="s">
        <v>623</v>
      </c>
      <c r="B36">
        <v>-6.58952</v>
      </c>
      <c r="C36">
        <f>VLOOKUP(A36,[1]总校正后表!$A:$AA,27,0)</f>
        <v>14.77838</v>
      </c>
    </row>
    <row r="37" spans="1:3">
      <c r="A37" t="s">
        <v>349</v>
      </c>
      <c r="B37">
        <v>-6.57674</v>
      </c>
      <c r="C37">
        <f>VLOOKUP(A37,[1]总校正后表!$A:$AA,27,0)</f>
        <v>15.003356</v>
      </c>
    </row>
    <row r="38" spans="1:3">
      <c r="A38" t="s">
        <v>724</v>
      </c>
      <c r="B38">
        <v>-6.55279</v>
      </c>
      <c r="C38">
        <f>VLOOKUP(A38,[1]总校正后表!$A:$AA,27,0)</f>
        <v>4.05031</v>
      </c>
    </row>
    <row r="39" spans="1:3">
      <c r="A39" t="s">
        <v>522</v>
      </c>
      <c r="B39">
        <v>-6.5189</v>
      </c>
      <c r="C39">
        <f>VLOOKUP(A39,[1]总校正后表!$A:$AA,27,0)</f>
        <v>10.68236</v>
      </c>
    </row>
    <row r="40" spans="1:3">
      <c r="A40" t="s">
        <v>443</v>
      </c>
      <c r="B40">
        <v>-6.49977</v>
      </c>
      <c r="C40">
        <f>VLOOKUP(A40,[1]总校正后表!$A:$AA,27,0)</f>
        <v>17.03763</v>
      </c>
    </row>
    <row r="41" spans="1:3">
      <c r="A41" t="s">
        <v>216</v>
      </c>
      <c r="B41">
        <v>-6.49721</v>
      </c>
      <c r="C41">
        <f>VLOOKUP(A41,[1]总校正后表!$A:$AA,27,0)</f>
        <v>11.11993</v>
      </c>
    </row>
    <row r="42" spans="1:3">
      <c r="A42" t="s">
        <v>1031</v>
      </c>
      <c r="B42">
        <v>-6.48376</v>
      </c>
      <c r="C42">
        <f>VLOOKUP(A42,[1]总校正后表!$A:$AA,27,0)</f>
        <v>9.571056</v>
      </c>
    </row>
    <row r="43" spans="1:3">
      <c r="A43" t="s">
        <v>309</v>
      </c>
      <c r="B43">
        <v>-6.46357</v>
      </c>
      <c r="C43">
        <f>VLOOKUP(A43,[1]总校正后表!$A:$AA,27,0)</f>
        <v>25.59781</v>
      </c>
    </row>
    <row r="44" spans="1:3">
      <c r="A44" t="s">
        <v>424</v>
      </c>
      <c r="B44">
        <v>-6.40528</v>
      </c>
      <c r="C44">
        <f>VLOOKUP(A44,[1]总校正后表!$A:$AA,27,0)</f>
        <v>11.692436</v>
      </c>
    </row>
    <row r="45" spans="1:3">
      <c r="A45" t="s">
        <v>92</v>
      </c>
      <c r="B45">
        <v>-6.37685</v>
      </c>
      <c r="C45">
        <f>VLOOKUP(A45,[1]总校正后表!$A:$AA,27,0)</f>
        <v>8.82707</v>
      </c>
    </row>
    <row r="46" spans="1:3">
      <c r="A46" t="s">
        <v>570</v>
      </c>
      <c r="B46">
        <v>-6.32221</v>
      </c>
      <c r="C46">
        <f>VLOOKUP(A46,[1]总校正后表!$A:$AA,27,0)</f>
        <v>19.74192</v>
      </c>
    </row>
    <row r="47" spans="1:3">
      <c r="A47" t="s">
        <v>551</v>
      </c>
      <c r="B47">
        <v>-6.21561</v>
      </c>
      <c r="C47">
        <f>VLOOKUP(A47,[1]总校正后表!$A:$AA,27,0)</f>
        <v>11.343436</v>
      </c>
    </row>
    <row r="48" spans="1:3">
      <c r="A48" t="s">
        <v>666</v>
      </c>
      <c r="B48">
        <v>-6.19607</v>
      </c>
      <c r="C48">
        <f>VLOOKUP(A48,[1]总校正后表!$A:$AA,27,0)</f>
        <v>15.10943</v>
      </c>
    </row>
    <row r="49" spans="1:3">
      <c r="A49" t="s">
        <v>824</v>
      </c>
      <c r="B49">
        <v>-6.1881</v>
      </c>
      <c r="C49">
        <f>VLOOKUP(A49,[1]总校正后表!$A:$AA,27,0)</f>
        <v>19.89613</v>
      </c>
    </row>
    <row r="50" spans="1:3">
      <c r="A50" t="s">
        <v>1018</v>
      </c>
      <c r="B50">
        <v>-6.12892</v>
      </c>
      <c r="C50">
        <f>VLOOKUP(A50,[1]总校正后表!$A:$AA,27,0)</f>
        <v>15.97753</v>
      </c>
    </row>
    <row r="51" spans="1:3">
      <c r="A51" t="s">
        <v>398</v>
      </c>
      <c r="B51">
        <v>-6.02807</v>
      </c>
      <c r="C51">
        <f>VLOOKUP(A51,[1]总校正后表!$A:$AA,27,0)</f>
        <v>14.198256</v>
      </c>
    </row>
    <row r="52" spans="1:3">
      <c r="A52" t="s">
        <v>308</v>
      </c>
      <c r="B52">
        <v>-6.01675</v>
      </c>
      <c r="C52">
        <f>VLOOKUP(A52,[1]总校正后表!$A:$AA,27,0)</f>
        <v>25.616776</v>
      </c>
    </row>
    <row r="53" spans="1:3">
      <c r="A53" t="s">
        <v>1091</v>
      </c>
      <c r="B53">
        <v>-6.00277</v>
      </c>
      <c r="C53">
        <f>VLOOKUP(A53,[1]总校正后表!$A:$AA,27,0)</f>
        <v>30.99551</v>
      </c>
    </row>
    <row r="54" spans="1:3">
      <c r="A54" t="s">
        <v>171</v>
      </c>
      <c r="B54">
        <v>-5.99668</v>
      </c>
      <c r="C54">
        <f>VLOOKUP(A54,[1]总校正后表!$A:$AA,27,0)</f>
        <v>11.95148</v>
      </c>
    </row>
    <row r="55" spans="1:3">
      <c r="A55" t="s">
        <v>507</v>
      </c>
      <c r="B55">
        <v>-5.97418</v>
      </c>
      <c r="C55">
        <f>VLOOKUP(A55,[1]总校正后表!$A:$AA,27,0)</f>
        <v>17.44414</v>
      </c>
    </row>
    <row r="56" spans="1:3">
      <c r="A56" t="s">
        <v>196</v>
      </c>
      <c r="B56">
        <v>-5.95293</v>
      </c>
      <c r="C56">
        <f>VLOOKUP(A56,[1]总校正后表!$A:$AA,27,0)</f>
        <v>20.44502</v>
      </c>
    </row>
    <row r="57" spans="1:3">
      <c r="A57" t="s">
        <v>756</v>
      </c>
      <c r="B57">
        <v>-5.94601</v>
      </c>
      <c r="C57">
        <f>VLOOKUP(A57,[1]总校正后表!$A:$AA,27,0)</f>
        <v>27.190876</v>
      </c>
    </row>
    <row r="58" spans="1:3">
      <c r="A58" t="s">
        <v>1077</v>
      </c>
      <c r="B58">
        <v>-5.88514</v>
      </c>
      <c r="C58">
        <f>VLOOKUP(A58,[1]总校正后表!$A:$AA,27,0)</f>
        <v>8.4282</v>
      </c>
    </row>
    <row r="59" spans="1:3">
      <c r="A59" t="s">
        <v>227</v>
      </c>
      <c r="B59">
        <v>-5.84936</v>
      </c>
      <c r="C59">
        <f>VLOOKUP(A59,[1]总校正后表!$A:$AA,27,0)</f>
        <v>20.55903</v>
      </c>
    </row>
    <row r="60" spans="1:3">
      <c r="A60" t="s">
        <v>97</v>
      </c>
      <c r="B60">
        <v>-5.84148</v>
      </c>
      <c r="C60">
        <f>VLOOKUP(A60,[1]总校正后表!$A:$AA,27,0)</f>
        <v>23.17326</v>
      </c>
    </row>
    <row r="61" spans="1:3">
      <c r="A61" t="s">
        <v>175</v>
      </c>
      <c r="B61">
        <v>-5.84046</v>
      </c>
      <c r="C61">
        <f>VLOOKUP(A61,[1]总校正后表!$A:$AA,27,0)</f>
        <v>23.77743</v>
      </c>
    </row>
    <row r="62" spans="1:3">
      <c r="A62" t="s">
        <v>536</v>
      </c>
      <c r="B62">
        <v>-5.80879</v>
      </c>
      <c r="C62">
        <f>VLOOKUP(A62,[1]总校正后表!$A:$AA,27,0)</f>
        <v>17.528856</v>
      </c>
    </row>
    <row r="63" spans="1:3">
      <c r="A63" t="s">
        <v>1203</v>
      </c>
      <c r="B63">
        <v>-5.75117</v>
      </c>
      <c r="C63">
        <f>VLOOKUP(A63,[1]总校正后表!$A:$AA,27,0)</f>
        <v>27.58422</v>
      </c>
    </row>
    <row r="64" spans="1:3">
      <c r="A64" t="s">
        <v>984</v>
      </c>
      <c r="B64">
        <v>-5.75115</v>
      </c>
      <c r="C64">
        <f>VLOOKUP(A64,[1]总校正后表!$A:$AA,27,0)</f>
        <v>14.88278</v>
      </c>
    </row>
    <row r="65" spans="1:3">
      <c r="A65" t="s">
        <v>956</v>
      </c>
      <c r="B65">
        <v>-5.70184</v>
      </c>
      <c r="C65">
        <f>VLOOKUP(A65,[1]总校正后表!$A:$AA,27,0)</f>
        <v>21.30962</v>
      </c>
    </row>
    <row r="66" spans="1:3">
      <c r="A66" t="s">
        <v>156</v>
      </c>
      <c r="B66">
        <v>-5.69674</v>
      </c>
      <c r="C66">
        <f>VLOOKUP(A66,[1]总校正后表!$A:$AA,27,0)</f>
        <v>7.04568</v>
      </c>
    </row>
    <row r="67" spans="1:3">
      <c r="A67" t="s">
        <v>1187</v>
      </c>
      <c r="B67">
        <v>-5.69427</v>
      </c>
      <c r="C67">
        <f>VLOOKUP(A67,[1]总校正后表!$A:$AA,27,0)</f>
        <v>24.55033</v>
      </c>
    </row>
    <row r="68" spans="1:3">
      <c r="A68" t="s">
        <v>664</v>
      </c>
      <c r="B68">
        <v>-5.65596</v>
      </c>
      <c r="C68">
        <f>VLOOKUP(A68,[1]总校正后表!$A:$AA,27,0)</f>
        <v>12.00712</v>
      </c>
    </row>
    <row r="69" spans="1:3">
      <c r="A69" t="s">
        <v>898</v>
      </c>
      <c r="B69">
        <v>-5.65212</v>
      </c>
      <c r="C69">
        <f>VLOOKUP(A69,[1]总校正后表!$A:$AA,27,0)</f>
        <v>12.14831</v>
      </c>
    </row>
    <row r="70" spans="1:3">
      <c r="A70" t="s">
        <v>86</v>
      </c>
      <c r="B70">
        <v>-5.63597</v>
      </c>
      <c r="C70">
        <f>VLOOKUP(A70,[1]总校正后表!$A:$AA,27,0)</f>
        <v>7.99653</v>
      </c>
    </row>
    <row r="71" spans="1:3">
      <c r="A71" t="s">
        <v>116</v>
      </c>
      <c r="B71">
        <v>-5.63026</v>
      </c>
      <c r="C71">
        <f>VLOOKUP(A71,[1]总校正后表!$A:$AA,27,0)</f>
        <v>22.69275</v>
      </c>
    </row>
    <row r="72" spans="1:3">
      <c r="A72" t="s">
        <v>1089</v>
      </c>
      <c r="B72">
        <v>-5.63011</v>
      </c>
      <c r="C72">
        <f>VLOOKUP(A72,[1]总校正后表!$A:$AA,27,0)</f>
        <v>24.72168</v>
      </c>
    </row>
    <row r="73" spans="1:3">
      <c r="A73" t="s">
        <v>530</v>
      </c>
      <c r="B73">
        <v>-5.6237</v>
      </c>
      <c r="C73">
        <f>VLOOKUP(A73,[1]总校正后表!$A:$AA,27,0)</f>
        <v>21.14384</v>
      </c>
    </row>
    <row r="74" spans="1:3">
      <c r="A74" t="s">
        <v>94</v>
      </c>
      <c r="B74">
        <v>-5.61387</v>
      </c>
      <c r="C74">
        <f>VLOOKUP(A74,[1]总校正后表!$A:$AA,27,0)</f>
        <v>17.38027</v>
      </c>
    </row>
    <row r="75" spans="1:3">
      <c r="A75" t="s">
        <v>806</v>
      </c>
      <c r="B75">
        <v>-5.6113</v>
      </c>
      <c r="C75">
        <f>VLOOKUP(A75,[1]总校正后表!$A:$AA,27,0)</f>
        <v>16.29035</v>
      </c>
    </row>
    <row r="76" spans="1:3">
      <c r="A76" t="s">
        <v>283</v>
      </c>
      <c r="B76">
        <v>-5.60987</v>
      </c>
      <c r="C76">
        <f>VLOOKUP(A76,[1]总校正后表!$A:$AA,27,0)</f>
        <v>17.106456</v>
      </c>
    </row>
    <row r="77" spans="1:3">
      <c r="A77" t="s">
        <v>209</v>
      </c>
      <c r="B77">
        <v>-5.60889</v>
      </c>
      <c r="C77">
        <f>VLOOKUP(A77,[1]总校正后表!$A:$AA,27,0)</f>
        <v>14.58787</v>
      </c>
    </row>
    <row r="78" spans="1:3">
      <c r="A78" t="s">
        <v>480</v>
      </c>
      <c r="B78">
        <v>-5.58699</v>
      </c>
      <c r="C78">
        <f>VLOOKUP(A78,[1]总校正后表!$A:$AA,27,0)</f>
        <v>22.300156</v>
      </c>
    </row>
    <row r="79" spans="1:3">
      <c r="A79" t="s">
        <v>572</v>
      </c>
      <c r="B79">
        <v>-5.57563</v>
      </c>
      <c r="C79">
        <f>VLOOKUP(A79,[1]总校正后表!$A:$AA,27,0)</f>
        <v>19.78865</v>
      </c>
    </row>
    <row r="80" spans="1:3">
      <c r="A80" t="s">
        <v>432</v>
      </c>
      <c r="B80">
        <v>-5.57252</v>
      </c>
      <c r="C80">
        <f>VLOOKUP(A80,[1]总校正后表!$A:$AA,27,0)</f>
        <v>16.61503</v>
      </c>
    </row>
    <row r="81" spans="1:3">
      <c r="A81" t="s">
        <v>499</v>
      </c>
      <c r="B81">
        <v>-5.55455</v>
      </c>
      <c r="C81">
        <f>VLOOKUP(A81,[1]总校正后表!$A:$AA,27,0)</f>
        <v>24.23112</v>
      </c>
    </row>
    <row r="82" spans="1:3">
      <c r="A82" t="s">
        <v>1003</v>
      </c>
      <c r="B82">
        <v>-5.54482</v>
      </c>
      <c r="C82">
        <f>VLOOKUP(A82,[1]总校正后表!$A:$AA,27,0)</f>
        <v>23.64393</v>
      </c>
    </row>
    <row r="83" spans="1:3">
      <c r="A83" t="s">
        <v>281</v>
      </c>
      <c r="B83">
        <v>-5.53784</v>
      </c>
      <c r="C83">
        <f>VLOOKUP(A83,[1]总校正后表!$A:$AA,27,0)</f>
        <v>19.909536</v>
      </c>
    </row>
    <row r="84" spans="1:3">
      <c r="A84" t="s">
        <v>428</v>
      </c>
      <c r="B84">
        <v>-5.52159</v>
      </c>
      <c r="C84">
        <f>VLOOKUP(A84,[1]总校正后表!$A:$AA,27,0)</f>
        <v>21.97154</v>
      </c>
    </row>
    <row r="85" spans="1:3">
      <c r="A85" t="s">
        <v>132</v>
      </c>
      <c r="B85">
        <v>-5.51636</v>
      </c>
      <c r="C85">
        <f>VLOOKUP(A85,[1]总校正后表!$A:$AA,27,0)</f>
        <v>24.10694</v>
      </c>
    </row>
    <row r="86" spans="1:3">
      <c r="A86" t="s">
        <v>54</v>
      </c>
      <c r="B86">
        <v>-5.48977</v>
      </c>
      <c r="C86">
        <f>VLOOKUP(A86,[1]总校正后表!$A:$AA,27,0)</f>
        <v>13.5221</v>
      </c>
    </row>
    <row r="87" spans="1:3">
      <c r="A87" t="s">
        <v>161</v>
      </c>
      <c r="B87">
        <v>-5.48032</v>
      </c>
      <c r="C87">
        <f>VLOOKUP(A87,[1]总校正后表!$A:$AA,27,0)</f>
        <v>15.15003</v>
      </c>
    </row>
    <row r="88" spans="1:3">
      <c r="A88" t="s">
        <v>749</v>
      </c>
      <c r="B88">
        <v>-5.47383</v>
      </c>
      <c r="C88">
        <f>VLOOKUP(A88,[1]总校正后表!$A:$AA,27,0)</f>
        <v>18.99332</v>
      </c>
    </row>
    <row r="89" spans="1:3">
      <c r="A89" t="s">
        <v>625</v>
      </c>
      <c r="B89">
        <v>-5.45379</v>
      </c>
      <c r="C89">
        <f>VLOOKUP(A89,[1]总校正后表!$A:$AA,27,0)</f>
        <v>13.41548</v>
      </c>
    </row>
    <row r="90" spans="1:3">
      <c r="A90" t="s">
        <v>727</v>
      </c>
      <c r="B90">
        <v>-5.43643</v>
      </c>
      <c r="C90">
        <f>VLOOKUP(A90,[1]总校正后表!$A:$AA,27,0)</f>
        <v>14.03915</v>
      </c>
    </row>
    <row r="91" spans="1:3">
      <c r="A91" t="s">
        <v>813</v>
      </c>
      <c r="B91">
        <v>-5.42076</v>
      </c>
      <c r="C91">
        <f>VLOOKUP(A91,[1]总校正后表!$A:$AA,27,0)</f>
        <v>11.76251</v>
      </c>
    </row>
    <row r="92" spans="1:3">
      <c r="A92" t="s">
        <v>857</v>
      </c>
      <c r="B92">
        <v>-5.41886</v>
      </c>
      <c r="C92">
        <f>VLOOKUP(A92,[1]总校正后表!$A:$AA,27,0)</f>
        <v>21.71021</v>
      </c>
    </row>
    <row r="93" spans="1:3">
      <c r="A93" t="s">
        <v>67</v>
      </c>
      <c r="B93">
        <v>-5.38855</v>
      </c>
      <c r="C93">
        <f>VLOOKUP(A93,[1]总校正后表!$A:$AA,27,0)</f>
        <v>18.437436</v>
      </c>
    </row>
    <row r="94" spans="1:3">
      <c r="A94" t="s">
        <v>61</v>
      </c>
      <c r="B94">
        <v>-5.33846</v>
      </c>
      <c r="C94">
        <f>VLOOKUP(A94,[1]总校正后表!$A:$AA,27,0)</f>
        <v>16.3142</v>
      </c>
    </row>
    <row r="95" spans="1:3">
      <c r="A95" t="s">
        <v>453</v>
      </c>
      <c r="B95">
        <v>-5.323</v>
      </c>
      <c r="C95">
        <f>VLOOKUP(A95,[1]总校正后表!$A:$AA,27,0)</f>
        <v>23.54768</v>
      </c>
    </row>
    <row r="96" spans="1:3">
      <c r="A96" t="s">
        <v>1124</v>
      </c>
      <c r="B96">
        <v>-5.31709</v>
      </c>
      <c r="C96">
        <f>VLOOKUP(A96,[1]总校正后表!$A:$AA,27,0)</f>
        <v>20.6629</v>
      </c>
    </row>
    <row r="97" spans="1:3">
      <c r="A97" t="s">
        <v>57</v>
      </c>
      <c r="B97">
        <v>-5.29285</v>
      </c>
      <c r="C97">
        <f>VLOOKUP(A97,[1]总校正后表!$A:$AA,27,0)</f>
        <v>16.1011</v>
      </c>
    </row>
    <row r="98" spans="1:3">
      <c r="A98" t="s">
        <v>435</v>
      </c>
      <c r="B98">
        <v>-5.21532</v>
      </c>
      <c r="C98">
        <f>VLOOKUP(A98,[1]总校正后表!$A:$AA,27,0)</f>
        <v>23.12787</v>
      </c>
    </row>
    <row r="99" spans="1:3">
      <c r="A99" t="s">
        <v>1247</v>
      </c>
      <c r="B99">
        <v>-5.20907</v>
      </c>
      <c r="C99">
        <f>VLOOKUP(A99,[1]总校正后表!$A:$AA,27,0)</f>
        <v>19.706956</v>
      </c>
    </row>
    <row r="100" spans="1:3">
      <c r="A100" t="s">
        <v>952</v>
      </c>
      <c r="B100">
        <v>-5.18173</v>
      </c>
      <c r="C100">
        <f>VLOOKUP(A100,[1]总校正后表!$A:$AA,27,0)</f>
        <v>21.30717</v>
      </c>
    </row>
    <row r="101" spans="1:3">
      <c r="A101" t="s">
        <v>845</v>
      </c>
      <c r="B101">
        <v>-5.1654</v>
      </c>
      <c r="C101">
        <f>VLOOKUP(A101,[1]总校正后表!$A:$AA,27,0)</f>
        <v>15.03221</v>
      </c>
    </row>
    <row r="102" spans="1:3">
      <c r="A102" t="s">
        <v>830</v>
      </c>
      <c r="B102">
        <v>-5.15826</v>
      </c>
      <c r="C102">
        <f>VLOOKUP(A102,[1]总校正后表!$A:$AA,27,0)</f>
        <v>14.9503</v>
      </c>
    </row>
    <row r="103" spans="1:3">
      <c r="A103" t="s">
        <v>423</v>
      </c>
      <c r="B103">
        <v>-5.1304</v>
      </c>
      <c r="C103">
        <f>VLOOKUP(A103,[1]总校正后表!$A:$AA,27,0)</f>
        <v>23.86187</v>
      </c>
    </row>
    <row r="104" spans="1:3">
      <c r="A104" t="s">
        <v>616</v>
      </c>
      <c r="B104">
        <v>-5.12806</v>
      </c>
      <c r="C104">
        <f>VLOOKUP(A104,[1]总校正后表!$A:$AA,27,0)</f>
        <v>18.111576</v>
      </c>
    </row>
    <row r="105" spans="1:3">
      <c r="A105" t="s">
        <v>392</v>
      </c>
      <c r="B105">
        <v>-5.1198</v>
      </c>
      <c r="C105">
        <f>VLOOKUP(A105,[1]总校正后表!$A:$AA,27,0)</f>
        <v>20.70928</v>
      </c>
    </row>
    <row r="106" spans="1:3">
      <c r="A106" t="s">
        <v>827</v>
      </c>
      <c r="B106">
        <v>-5.11907</v>
      </c>
      <c r="C106">
        <f>VLOOKUP(A106,[1]总校正后表!$A:$AA,27,0)</f>
        <v>25.53039</v>
      </c>
    </row>
    <row r="107" spans="1:3">
      <c r="A107" t="s">
        <v>126</v>
      </c>
      <c r="B107">
        <v>-5.10694</v>
      </c>
      <c r="C107">
        <f>VLOOKUP(A107,[1]总校正后表!$A:$AA,27,0)</f>
        <v>19.02693</v>
      </c>
    </row>
    <row r="108" spans="1:3">
      <c r="A108" t="s">
        <v>44</v>
      </c>
      <c r="B108">
        <v>-5.09014</v>
      </c>
      <c r="C108">
        <f>VLOOKUP(A108,[1]总校正后表!$A:$AA,27,0)</f>
        <v>21.400036</v>
      </c>
    </row>
    <row r="109" spans="1:3">
      <c r="A109" t="s">
        <v>399</v>
      </c>
      <c r="B109">
        <v>-5.06131</v>
      </c>
      <c r="C109">
        <f>VLOOKUP(A109,[1]总校正后表!$A:$AA,27,0)</f>
        <v>28.13193</v>
      </c>
    </row>
    <row r="110" spans="1:3">
      <c r="A110" t="s">
        <v>697</v>
      </c>
      <c r="B110">
        <v>-5.05845</v>
      </c>
      <c r="C110">
        <f>VLOOKUP(A110,[1]总校正后表!$A:$AA,27,0)</f>
        <v>15.35049</v>
      </c>
    </row>
    <row r="111" spans="1:3">
      <c r="A111" t="s">
        <v>328</v>
      </c>
      <c r="B111">
        <v>-5.05308</v>
      </c>
      <c r="C111">
        <f>VLOOKUP(A111,[1]总校正后表!$A:$AA,27,0)</f>
        <v>21.49822</v>
      </c>
    </row>
    <row r="112" spans="1:3">
      <c r="A112" t="s">
        <v>832</v>
      </c>
      <c r="B112">
        <v>-5.04425</v>
      </c>
      <c r="C112">
        <f>VLOOKUP(A112,[1]总校正后表!$A:$AA,27,0)</f>
        <v>19.40513</v>
      </c>
    </row>
    <row r="113" spans="1:3">
      <c r="A113" t="s">
        <v>719</v>
      </c>
      <c r="B113">
        <v>-5.04246</v>
      </c>
      <c r="C113">
        <f>VLOOKUP(A113,[1]总校正后表!$A:$AA,27,0)</f>
        <v>19.48767</v>
      </c>
    </row>
    <row r="114" spans="1:3">
      <c r="A114" t="s">
        <v>225</v>
      </c>
      <c r="B114">
        <v>-4.98849</v>
      </c>
      <c r="C114">
        <f>VLOOKUP(A114,[1]总校正后表!$A:$AA,27,0)</f>
        <v>23.14925</v>
      </c>
    </row>
    <row r="115" spans="1:3">
      <c r="A115" t="s">
        <v>99</v>
      </c>
      <c r="B115">
        <v>-4.98709</v>
      </c>
      <c r="C115">
        <f>VLOOKUP(A115,[1]总校正后表!$A:$AA,27,0)</f>
        <v>15.5888</v>
      </c>
    </row>
    <row r="116" spans="1:3">
      <c r="A116" t="s">
        <v>699</v>
      </c>
      <c r="B116">
        <v>-4.9723</v>
      </c>
      <c r="C116">
        <f>VLOOKUP(A116,[1]总校正后表!$A:$AA,27,0)</f>
        <v>18.5144</v>
      </c>
    </row>
    <row r="117" spans="1:3">
      <c r="A117" t="s">
        <v>106</v>
      </c>
      <c r="B117">
        <v>-4.94733</v>
      </c>
      <c r="C117">
        <f>VLOOKUP(A117,[1]总校正后表!$A:$AA,27,0)</f>
        <v>21.66912</v>
      </c>
    </row>
    <row r="118" spans="1:3">
      <c r="A118" t="s">
        <v>218</v>
      </c>
      <c r="B118">
        <v>-4.90016</v>
      </c>
      <c r="C118">
        <f>VLOOKUP(A118,[1]总校正后表!$A:$AA,27,0)</f>
        <v>21.8678</v>
      </c>
    </row>
    <row r="119" spans="1:3">
      <c r="A119" t="s">
        <v>105</v>
      </c>
      <c r="B119">
        <v>-4.83369</v>
      </c>
      <c r="C119">
        <f>VLOOKUP(A119,[1]总校正后表!$A:$AA,27,0)</f>
        <v>18.26715</v>
      </c>
    </row>
    <row r="120" spans="1:3">
      <c r="A120" t="s">
        <v>745</v>
      </c>
      <c r="B120">
        <v>-4.81866</v>
      </c>
      <c r="C120">
        <f>VLOOKUP(A120,[1]总校正后表!$A:$AA,27,0)</f>
        <v>26.27872</v>
      </c>
    </row>
    <row r="121" spans="1:3">
      <c r="A121" t="s">
        <v>243</v>
      </c>
      <c r="B121">
        <v>-4.81267</v>
      </c>
      <c r="C121">
        <f>VLOOKUP(A121,[1]总校正后表!$A:$AA,27,0)</f>
        <v>19.926436</v>
      </c>
    </row>
    <row r="122" spans="1:3">
      <c r="A122" t="s">
        <v>456</v>
      </c>
      <c r="B122">
        <v>-4.76568</v>
      </c>
      <c r="C122">
        <f>VLOOKUP(A122,[1]总校正后表!$A:$AA,27,0)</f>
        <v>16.140756</v>
      </c>
    </row>
    <row r="123" spans="1:3">
      <c r="A123" t="s">
        <v>774</v>
      </c>
      <c r="B123">
        <v>-4.7623</v>
      </c>
      <c r="C123">
        <f>VLOOKUP(A123,[1]总校正后表!$A:$AA,27,0)</f>
        <v>19.7824</v>
      </c>
    </row>
    <row r="124" spans="1:3">
      <c r="A124" t="s">
        <v>475</v>
      </c>
      <c r="B124">
        <v>-4.76001</v>
      </c>
      <c r="C124">
        <f>VLOOKUP(A124,[1]总校正后表!$A:$AA,27,0)</f>
        <v>17.64081</v>
      </c>
    </row>
    <row r="125" spans="1:3">
      <c r="A125" t="s">
        <v>378</v>
      </c>
      <c r="B125">
        <v>-4.74876</v>
      </c>
      <c r="C125">
        <f>VLOOKUP(A125,[1]总校正后表!$A:$AA,27,0)</f>
        <v>20.02955</v>
      </c>
    </row>
    <row r="126" spans="1:3">
      <c r="A126" t="s">
        <v>801</v>
      </c>
      <c r="B126">
        <v>-4.71902</v>
      </c>
      <c r="C126">
        <f>VLOOKUP(A126,[1]总校正后表!$A:$AA,27,0)</f>
        <v>29.6655</v>
      </c>
    </row>
    <row r="127" spans="1:3">
      <c r="A127" t="s">
        <v>179</v>
      </c>
      <c r="B127">
        <v>-4.71229</v>
      </c>
      <c r="C127">
        <f>VLOOKUP(A127,[1]总校正后表!$A:$AA,27,0)</f>
        <v>23.60021</v>
      </c>
    </row>
    <row r="128" spans="1:3">
      <c r="A128" t="s">
        <v>948</v>
      </c>
      <c r="B128">
        <v>-4.7061</v>
      </c>
      <c r="C128">
        <f>VLOOKUP(A128,[1]总校正后表!$A:$AA,27,0)</f>
        <v>22.18664</v>
      </c>
    </row>
    <row r="129" spans="1:3">
      <c r="A129" t="s">
        <v>39</v>
      </c>
      <c r="B129">
        <v>-4.69838</v>
      </c>
      <c r="C129">
        <f>VLOOKUP(A129,[1]总校正后表!$A:$AA,27,0)</f>
        <v>17.97693</v>
      </c>
    </row>
    <row r="130" spans="1:3">
      <c r="A130" t="s">
        <v>462</v>
      </c>
      <c r="B130">
        <v>-4.6789</v>
      </c>
      <c r="C130">
        <f>VLOOKUP(A130,[1]总校正后表!$A:$AA,27,0)</f>
        <v>17.56355</v>
      </c>
    </row>
    <row r="131" spans="1:3">
      <c r="A131" t="s">
        <v>291</v>
      </c>
      <c r="B131">
        <v>-4.67737</v>
      </c>
      <c r="C131">
        <f>VLOOKUP(A131,[1]总校正后表!$A:$AA,27,0)</f>
        <v>22.7312</v>
      </c>
    </row>
    <row r="132" spans="1:3">
      <c r="A132" t="s">
        <v>496</v>
      </c>
      <c r="B132">
        <v>-4.6735</v>
      </c>
      <c r="C132">
        <f>VLOOKUP(A132,[1]总校正后表!$A:$AA,27,0)</f>
        <v>22.59328</v>
      </c>
    </row>
    <row r="133" spans="1:3">
      <c r="A133" t="s">
        <v>657</v>
      </c>
      <c r="B133">
        <v>-4.65872</v>
      </c>
      <c r="C133">
        <f>VLOOKUP(A133,[1]总校正后表!$A:$AA,27,0)</f>
        <v>21.37975</v>
      </c>
    </row>
    <row r="134" spans="1:3">
      <c r="A134" t="s">
        <v>317</v>
      </c>
      <c r="B134">
        <v>-4.65575</v>
      </c>
      <c r="C134">
        <f>VLOOKUP(A134,[1]总校正后表!$A:$AA,27,0)</f>
        <v>11.530456</v>
      </c>
    </row>
    <row r="135" spans="1:3">
      <c r="A135" t="s">
        <v>174</v>
      </c>
      <c r="B135">
        <v>-4.64509</v>
      </c>
      <c r="C135">
        <f>VLOOKUP(A135,[1]总校正后表!$A:$AA,27,0)</f>
        <v>21.47509</v>
      </c>
    </row>
    <row r="136" spans="1:3">
      <c r="A136" t="s">
        <v>321</v>
      </c>
      <c r="B136">
        <v>-4.62306</v>
      </c>
      <c r="C136">
        <f>VLOOKUP(A136,[1]总校正后表!$A:$AA,27,0)</f>
        <v>14.27188</v>
      </c>
    </row>
    <row r="137" spans="1:3">
      <c r="A137" t="s">
        <v>1084</v>
      </c>
      <c r="B137">
        <v>-4.61114</v>
      </c>
      <c r="C137">
        <f>VLOOKUP(A137,[1]总校正后表!$A:$AA,27,0)</f>
        <v>10.190756</v>
      </c>
    </row>
    <row r="138" spans="1:3">
      <c r="A138" t="s">
        <v>172</v>
      </c>
      <c r="B138">
        <v>-4.60928</v>
      </c>
      <c r="C138">
        <f>VLOOKUP(A138,[1]总校正后表!$A:$AA,27,0)</f>
        <v>7.34979</v>
      </c>
    </row>
    <row r="139" spans="1:3">
      <c r="A139" t="s">
        <v>493</v>
      </c>
      <c r="B139">
        <v>-4.59772</v>
      </c>
      <c r="C139">
        <f>VLOOKUP(A139,[1]总校正后表!$A:$AA,27,0)</f>
        <v>22.582356</v>
      </c>
    </row>
    <row r="140" spans="1:3">
      <c r="A140" t="s">
        <v>1226</v>
      </c>
      <c r="B140">
        <v>-4.59308</v>
      </c>
      <c r="C140">
        <f>VLOOKUP(A140,[1]总校正后表!$A:$AA,27,0)</f>
        <v>13.423256</v>
      </c>
    </row>
    <row r="141" spans="1:3">
      <c r="A141" t="s">
        <v>1142</v>
      </c>
      <c r="B141">
        <v>-4.58827</v>
      </c>
      <c r="C141">
        <f>VLOOKUP(A141,[1]总校正后表!$A:$AA,27,0)</f>
        <v>13.22563</v>
      </c>
    </row>
    <row r="142" spans="1:3">
      <c r="A142" t="s">
        <v>481</v>
      </c>
      <c r="B142">
        <v>-4.56213</v>
      </c>
      <c r="C142">
        <f>VLOOKUP(A142,[1]总校正后表!$A:$AA,27,0)</f>
        <v>16.300656</v>
      </c>
    </row>
    <row r="143" spans="1:3">
      <c r="A143" t="s">
        <v>703</v>
      </c>
      <c r="B143">
        <v>-4.53986</v>
      </c>
      <c r="C143">
        <f>VLOOKUP(A143,[1]总校正后表!$A:$AA,27,0)</f>
        <v>16.60992</v>
      </c>
    </row>
    <row r="144" spans="1:3">
      <c r="A144" t="s">
        <v>119</v>
      </c>
      <c r="B144">
        <v>-4.52947</v>
      </c>
      <c r="C144">
        <f>VLOOKUP(A144,[1]总校正后表!$A:$AA,27,0)</f>
        <v>15.988056</v>
      </c>
    </row>
    <row r="145" spans="1:3">
      <c r="A145" t="s">
        <v>689</v>
      </c>
      <c r="B145">
        <v>-4.50738</v>
      </c>
      <c r="C145">
        <f>VLOOKUP(A145,[1]总校正后表!$A:$AA,27,0)</f>
        <v>14.96227</v>
      </c>
    </row>
    <row r="146" spans="1:3">
      <c r="A146" t="s">
        <v>463</v>
      </c>
      <c r="B146">
        <v>-4.49703</v>
      </c>
      <c r="C146">
        <f>VLOOKUP(A146,[1]总校正后表!$A:$AA,27,0)</f>
        <v>12.6893</v>
      </c>
    </row>
    <row r="147" spans="1:3">
      <c r="A147" t="s">
        <v>636</v>
      </c>
      <c r="B147">
        <v>-4.45758</v>
      </c>
      <c r="C147">
        <f>VLOOKUP(A147,[1]总校正后表!$A:$AA,27,0)</f>
        <v>22.75703</v>
      </c>
    </row>
    <row r="148" spans="1:3">
      <c r="A148" t="s">
        <v>688</v>
      </c>
      <c r="B148">
        <v>-4.42025</v>
      </c>
      <c r="C148">
        <f>VLOOKUP(A148,[1]总校正后表!$A:$AA,27,0)</f>
        <v>21.04719</v>
      </c>
    </row>
    <row r="149" spans="1:3">
      <c r="A149" t="s">
        <v>508</v>
      </c>
      <c r="B149">
        <v>-4.40541</v>
      </c>
      <c r="C149">
        <f>VLOOKUP(A149,[1]总校正后表!$A:$AA,27,0)</f>
        <v>15.55438</v>
      </c>
    </row>
    <row r="150" spans="1:3">
      <c r="A150" t="s">
        <v>969</v>
      </c>
      <c r="B150">
        <v>-4.39911</v>
      </c>
      <c r="C150">
        <f>VLOOKUP(A150,[1]总校正后表!$A:$AA,27,0)</f>
        <v>21.804956</v>
      </c>
    </row>
    <row r="151" spans="1:3">
      <c r="A151" t="s">
        <v>440</v>
      </c>
      <c r="B151">
        <v>-4.39268</v>
      </c>
      <c r="C151">
        <f>VLOOKUP(A151,[1]总校正后表!$A:$AA,27,0)</f>
        <v>28.8381</v>
      </c>
    </row>
    <row r="152" spans="1:3">
      <c r="A152" t="s">
        <v>1213</v>
      </c>
      <c r="B152">
        <v>-4.39148</v>
      </c>
      <c r="C152">
        <f>VLOOKUP(A152,[1]总校正后表!$A:$AA,27,0)</f>
        <v>26.18305</v>
      </c>
    </row>
    <row r="153" spans="1:3">
      <c r="A153" t="s">
        <v>968</v>
      </c>
      <c r="B153">
        <v>-4.38005</v>
      </c>
      <c r="C153">
        <f>VLOOKUP(A153,[1]总校正后表!$A:$AA,27,0)</f>
        <v>18.92698</v>
      </c>
    </row>
    <row r="154" spans="1:3">
      <c r="A154" t="s">
        <v>823</v>
      </c>
      <c r="B154">
        <v>-4.37134</v>
      </c>
      <c r="C154">
        <f>VLOOKUP(A154,[1]总校正后表!$A:$AA,27,0)</f>
        <v>14.74815</v>
      </c>
    </row>
    <row r="155" spans="1:3">
      <c r="A155" t="s">
        <v>202</v>
      </c>
      <c r="B155">
        <v>-4.36724</v>
      </c>
      <c r="C155">
        <f>VLOOKUP(A155,[1]总校正后表!$A:$AA,27,0)</f>
        <v>21.32441</v>
      </c>
    </row>
    <row r="156" spans="1:3">
      <c r="A156" t="s">
        <v>970</v>
      </c>
      <c r="B156">
        <v>-4.355</v>
      </c>
      <c r="C156">
        <f>VLOOKUP(A156,[1]总校正后表!$A:$AA,27,0)</f>
        <v>27.53011</v>
      </c>
    </row>
    <row r="157" spans="1:3">
      <c r="A157" t="s">
        <v>839</v>
      </c>
      <c r="B157">
        <v>-4.34656</v>
      </c>
      <c r="C157">
        <f>VLOOKUP(A157,[1]总校正后表!$A:$AA,27,0)</f>
        <v>20.56868</v>
      </c>
    </row>
    <row r="158" spans="1:3">
      <c r="A158" t="s">
        <v>45</v>
      </c>
      <c r="B158">
        <v>-4.34146</v>
      </c>
      <c r="C158">
        <f>VLOOKUP(A158,[1]总校正后表!$A:$AA,27,0)</f>
        <v>18.92191</v>
      </c>
    </row>
    <row r="159" spans="1:3">
      <c r="A159" t="s">
        <v>642</v>
      </c>
      <c r="B159">
        <v>-4.33945</v>
      </c>
      <c r="C159">
        <f>VLOOKUP(A159,[1]总校正后表!$A:$AA,27,0)</f>
        <v>13.62515</v>
      </c>
    </row>
    <row r="160" spans="1:3">
      <c r="A160" t="s">
        <v>182</v>
      </c>
      <c r="B160">
        <v>-4.3212</v>
      </c>
      <c r="C160">
        <f>VLOOKUP(A160,[1]总校正后表!$A:$AA,27,0)</f>
        <v>27.44105</v>
      </c>
    </row>
    <row r="161" spans="1:3">
      <c r="A161" t="s">
        <v>695</v>
      </c>
      <c r="B161">
        <v>-4.31034</v>
      </c>
      <c r="C161">
        <f>VLOOKUP(A161,[1]总校正后表!$A:$AA,27,0)</f>
        <v>23.8747</v>
      </c>
    </row>
    <row r="162" spans="1:3">
      <c r="A162" t="s">
        <v>208</v>
      </c>
      <c r="B162">
        <v>-4.30613</v>
      </c>
      <c r="C162">
        <f>VLOOKUP(A162,[1]总校正后表!$A:$AA,27,0)</f>
        <v>16.92912</v>
      </c>
    </row>
    <row r="163" spans="1:3">
      <c r="A163" t="s">
        <v>68</v>
      </c>
      <c r="B163">
        <v>-4.30586</v>
      </c>
      <c r="C163">
        <f>VLOOKUP(A163,[1]总校正后表!$A:$AA,27,0)</f>
        <v>15.13586</v>
      </c>
    </row>
    <row r="164" spans="1:3">
      <c r="A164" t="s">
        <v>964</v>
      </c>
      <c r="B164">
        <v>-4.29097</v>
      </c>
      <c r="C164">
        <f>VLOOKUP(A164,[1]总校正后表!$A:$AA,27,0)</f>
        <v>21.579536</v>
      </c>
    </row>
    <row r="165" spans="1:3">
      <c r="A165" t="s">
        <v>529</v>
      </c>
      <c r="B165">
        <v>-4.24495</v>
      </c>
      <c r="C165">
        <f>VLOOKUP(A165,[1]总校正后表!$A:$AA,27,0)</f>
        <v>18.0309</v>
      </c>
    </row>
    <row r="166" spans="1:3">
      <c r="A166" t="s">
        <v>834</v>
      </c>
      <c r="B166">
        <v>-4.22061</v>
      </c>
      <c r="C166">
        <f>VLOOKUP(A166,[1]总校正后表!$A:$AA,27,0)</f>
        <v>30.66562</v>
      </c>
    </row>
    <row r="167" spans="1:3">
      <c r="A167" t="s">
        <v>638</v>
      </c>
      <c r="B167">
        <v>-4.2176</v>
      </c>
      <c r="C167">
        <f>VLOOKUP(A167,[1]总校正后表!$A:$AA,27,0)</f>
        <v>18.7135</v>
      </c>
    </row>
    <row r="168" spans="1:3">
      <c r="A168" t="s">
        <v>50</v>
      </c>
      <c r="B168">
        <v>-4.20527</v>
      </c>
      <c r="C168">
        <f>VLOOKUP(A168,[1]总校正后表!$A:$AA,27,0)</f>
        <v>23.349056</v>
      </c>
    </row>
    <row r="169" spans="1:3">
      <c r="A169" t="s">
        <v>111</v>
      </c>
      <c r="B169">
        <v>-4.19853</v>
      </c>
      <c r="C169">
        <f>VLOOKUP(A169,[1]总校正后表!$A:$AA,27,0)</f>
        <v>23.163376</v>
      </c>
    </row>
    <row r="170" spans="1:3">
      <c r="A170" t="s">
        <v>811</v>
      </c>
      <c r="B170">
        <v>-4.18864</v>
      </c>
      <c r="C170">
        <f>VLOOKUP(A170,[1]总校正后表!$A:$AA,27,0)</f>
        <v>22.69882</v>
      </c>
    </row>
    <row r="171" spans="1:3">
      <c r="A171" t="s">
        <v>177</v>
      </c>
      <c r="B171">
        <v>-4.17761</v>
      </c>
      <c r="C171">
        <f>VLOOKUP(A171,[1]总校正后表!$A:$AA,27,0)</f>
        <v>20.61867</v>
      </c>
    </row>
    <row r="172" spans="1:3">
      <c r="A172" t="s">
        <v>1006</v>
      </c>
      <c r="B172">
        <v>-4.17453</v>
      </c>
      <c r="C172">
        <f>VLOOKUP(A172,[1]总校正后表!$A:$AA,27,0)</f>
        <v>9.15104</v>
      </c>
    </row>
    <row r="173" spans="1:3">
      <c r="A173" t="s">
        <v>70</v>
      </c>
      <c r="B173">
        <v>-4.1735</v>
      </c>
      <c r="C173">
        <f>VLOOKUP(A173,[1]总校正后表!$A:$AA,27,0)</f>
        <v>23.13563</v>
      </c>
    </row>
    <row r="174" spans="1:3">
      <c r="A174" t="s">
        <v>667</v>
      </c>
      <c r="B174">
        <v>-4.17284</v>
      </c>
      <c r="C174">
        <f>VLOOKUP(A174,[1]总校正后表!$A:$AA,27,0)</f>
        <v>14.61222</v>
      </c>
    </row>
    <row r="175" spans="1:3">
      <c r="A175" t="s">
        <v>271</v>
      </c>
      <c r="B175">
        <v>-4.16896</v>
      </c>
      <c r="C175">
        <f>VLOOKUP(A175,[1]总校正后表!$A:$AA,27,0)</f>
        <v>12.73877</v>
      </c>
    </row>
    <row r="176" spans="1:3">
      <c r="A176" t="s">
        <v>569</v>
      </c>
      <c r="B176">
        <v>-4.16695</v>
      </c>
      <c r="C176">
        <f>VLOOKUP(A176,[1]总校正后表!$A:$AA,27,0)</f>
        <v>26.52602</v>
      </c>
    </row>
    <row r="177" spans="1:3">
      <c r="A177" t="s">
        <v>851</v>
      </c>
      <c r="B177">
        <v>-4.1564</v>
      </c>
      <c r="C177">
        <f>VLOOKUP(A177,[1]总校正后表!$A:$AA,27,0)</f>
        <v>22.67803</v>
      </c>
    </row>
    <row r="178" spans="1:3">
      <c r="A178" t="s">
        <v>109</v>
      </c>
      <c r="B178">
        <v>-4.15606</v>
      </c>
      <c r="C178">
        <f>VLOOKUP(A178,[1]总校正后表!$A:$AA,27,0)</f>
        <v>18.9563</v>
      </c>
    </row>
    <row r="179" spans="1:3">
      <c r="A179" t="s">
        <v>681</v>
      </c>
      <c r="B179">
        <v>-4.12758</v>
      </c>
      <c r="C179">
        <f>VLOOKUP(A179,[1]总校正后表!$A:$AA,27,0)</f>
        <v>19.8816</v>
      </c>
    </row>
    <row r="180" spans="1:3">
      <c r="A180" t="s">
        <v>320</v>
      </c>
      <c r="B180">
        <v>-4.12236</v>
      </c>
      <c r="C180">
        <f>VLOOKUP(A180,[1]总校正后表!$A:$AA,27,0)</f>
        <v>10.53341</v>
      </c>
    </row>
    <row r="181" spans="1:3">
      <c r="A181" t="s">
        <v>548</v>
      </c>
      <c r="B181">
        <v>-4.10766</v>
      </c>
      <c r="C181">
        <f>VLOOKUP(A181,[1]总校正后表!$A:$AA,27,0)</f>
        <v>20.62684</v>
      </c>
    </row>
    <row r="182" spans="1:3">
      <c r="A182" t="s">
        <v>135</v>
      </c>
      <c r="B182">
        <v>-4.10094</v>
      </c>
      <c r="C182">
        <f>VLOOKUP(A182,[1]总校正后表!$A:$AA,27,0)</f>
        <v>20.7887</v>
      </c>
    </row>
    <row r="183" spans="1:3">
      <c r="A183" t="s">
        <v>201</v>
      </c>
      <c r="B183">
        <v>-4.08813</v>
      </c>
      <c r="C183">
        <f>VLOOKUP(A183,[1]总校正后表!$A:$AA,27,0)</f>
        <v>32.21978</v>
      </c>
    </row>
    <row r="184" spans="1:3">
      <c r="A184" t="s">
        <v>384</v>
      </c>
      <c r="B184">
        <v>-4.08607</v>
      </c>
      <c r="C184">
        <f>VLOOKUP(A184,[1]总校正后表!$A:$AA,27,0)</f>
        <v>22.549756</v>
      </c>
    </row>
    <row r="185" spans="1:3">
      <c r="A185" t="s">
        <v>1152</v>
      </c>
      <c r="B185">
        <v>-4.0835</v>
      </c>
      <c r="C185">
        <f>VLOOKUP(A185,[1]总校正后表!$A:$AA,27,0)</f>
        <v>25.78383</v>
      </c>
    </row>
    <row r="186" spans="1:3">
      <c r="A186" t="s">
        <v>674</v>
      </c>
      <c r="B186">
        <v>-4.08275</v>
      </c>
      <c r="C186">
        <f>VLOOKUP(A186,[1]总校正后表!$A:$AA,27,0)</f>
        <v>19.475556</v>
      </c>
    </row>
    <row r="187" spans="1:3">
      <c r="A187" t="s">
        <v>778</v>
      </c>
      <c r="B187">
        <v>-4.07542</v>
      </c>
      <c r="C187">
        <f>VLOOKUP(A187,[1]总校正后表!$A:$AA,27,0)</f>
        <v>23.39652</v>
      </c>
    </row>
    <row r="188" spans="1:3">
      <c r="A188" t="s">
        <v>1021</v>
      </c>
      <c r="B188">
        <v>-4.06406</v>
      </c>
      <c r="C188">
        <f>VLOOKUP(A188,[1]总校正后表!$A:$AA,27,0)</f>
        <v>20.040876</v>
      </c>
    </row>
    <row r="189" spans="1:3">
      <c r="A189" t="s">
        <v>91</v>
      </c>
      <c r="B189">
        <v>-4.03989</v>
      </c>
      <c r="C189">
        <f>VLOOKUP(A189,[1]总校正后表!$A:$AA,27,0)</f>
        <v>14.57805</v>
      </c>
    </row>
    <row r="190" spans="1:3">
      <c r="A190" t="s">
        <v>42</v>
      </c>
      <c r="B190">
        <v>-4.03855</v>
      </c>
      <c r="C190">
        <f>VLOOKUP(A190,[1]总校正后表!$A:$AA,27,0)</f>
        <v>14.82511</v>
      </c>
    </row>
    <row r="191" spans="1:3">
      <c r="A191" t="s">
        <v>944</v>
      </c>
      <c r="B191">
        <v>-4.03201</v>
      </c>
      <c r="C191">
        <f>VLOOKUP(A191,[1]总校正后表!$A:$AA,27,0)</f>
        <v>30.22465</v>
      </c>
    </row>
    <row r="192" spans="1:3">
      <c r="A192" t="s">
        <v>244</v>
      </c>
      <c r="B192">
        <v>-3.99897</v>
      </c>
      <c r="C192">
        <f>VLOOKUP(A192,[1]总校正后表!$A:$AA,27,0)</f>
        <v>21.13307</v>
      </c>
    </row>
    <row r="193" spans="1:3">
      <c r="A193" t="s">
        <v>916</v>
      </c>
      <c r="B193">
        <v>-3.99768</v>
      </c>
      <c r="C193">
        <f>VLOOKUP(A193,[1]总校正后表!$A:$AA,27,0)</f>
        <v>18.0554</v>
      </c>
    </row>
    <row r="194" spans="1:3">
      <c r="A194" t="s">
        <v>759</v>
      </c>
      <c r="B194">
        <v>-3.98986</v>
      </c>
      <c r="C194">
        <f>VLOOKUP(A194,[1]总校正后表!$A:$AA,27,0)</f>
        <v>25.08753</v>
      </c>
    </row>
    <row r="195" spans="1:3">
      <c r="A195" t="s">
        <v>494</v>
      </c>
      <c r="B195">
        <v>-3.9854</v>
      </c>
      <c r="C195">
        <f>VLOOKUP(A195,[1]总校正后表!$A:$AA,27,0)</f>
        <v>13.207036</v>
      </c>
    </row>
    <row r="196" spans="1:3">
      <c r="A196" t="s">
        <v>71</v>
      </c>
      <c r="B196">
        <v>-3.97103</v>
      </c>
      <c r="C196">
        <f>VLOOKUP(A196,[1]总校正后表!$A:$AA,27,0)</f>
        <v>16.43463</v>
      </c>
    </row>
    <row r="197" spans="1:3">
      <c r="A197" t="s">
        <v>588</v>
      </c>
      <c r="B197">
        <v>-3.96933</v>
      </c>
      <c r="C197">
        <f>VLOOKUP(A197,[1]总校正后表!$A:$AA,27,0)</f>
        <v>23.57345</v>
      </c>
    </row>
    <row r="198" spans="1:3">
      <c r="A198" t="s">
        <v>183</v>
      </c>
      <c r="B198">
        <v>-3.9621</v>
      </c>
      <c r="C198">
        <f>VLOOKUP(A198,[1]总校正后表!$A:$AA,27,0)</f>
        <v>18.0612</v>
      </c>
    </row>
    <row r="199" spans="1:3">
      <c r="A199" t="s">
        <v>419</v>
      </c>
      <c r="B199">
        <v>-3.94564</v>
      </c>
      <c r="C199">
        <f>VLOOKUP(A199,[1]总校正后表!$A:$AA,27,0)</f>
        <v>17.468456</v>
      </c>
    </row>
    <row r="200" spans="1:3">
      <c r="A200" t="s">
        <v>613</v>
      </c>
      <c r="B200">
        <v>-3.93779</v>
      </c>
      <c r="C200">
        <f>VLOOKUP(A200,[1]总校正后表!$A:$AA,27,0)</f>
        <v>19.076336</v>
      </c>
    </row>
    <row r="201" spans="1:3">
      <c r="A201" t="s">
        <v>649</v>
      </c>
      <c r="B201">
        <v>-3.90498</v>
      </c>
      <c r="C201">
        <f>VLOOKUP(A201,[1]总校正后表!$A:$AA,27,0)</f>
        <v>25.92603</v>
      </c>
    </row>
    <row r="202" spans="1:3">
      <c r="A202" t="s">
        <v>906</v>
      </c>
      <c r="B202">
        <v>-3.90455</v>
      </c>
      <c r="C202">
        <f>VLOOKUP(A202,[1]总校正后表!$A:$AA,27,0)</f>
        <v>12.811156</v>
      </c>
    </row>
    <row r="203" spans="1:3">
      <c r="A203" t="s">
        <v>1052</v>
      </c>
      <c r="B203">
        <v>-3.90176</v>
      </c>
      <c r="C203">
        <f>VLOOKUP(A203,[1]总校正后表!$A:$AA,27,0)</f>
        <v>30.26601</v>
      </c>
    </row>
    <row r="204" spans="1:3">
      <c r="A204" t="s">
        <v>28</v>
      </c>
      <c r="B204">
        <v>-3.89108</v>
      </c>
      <c r="C204">
        <f>VLOOKUP(A204,[1]总校正后表!$A:$AA,27,0)</f>
        <v>12.01992</v>
      </c>
    </row>
    <row r="205" spans="1:3">
      <c r="A205" t="s">
        <v>199</v>
      </c>
      <c r="B205">
        <v>-3.88132</v>
      </c>
      <c r="C205">
        <f>VLOOKUP(A205,[1]总校正后表!$A:$AA,27,0)</f>
        <v>19.932456</v>
      </c>
    </row>
    <row r="206" spans="1:3">
      <c r="A206" t="s">
        <v>58</v>
      </c>
      <c r="B206">
        <v>-3.87621</v>
      </c>
      <c r="C206">
        <f>VLOOKUP(A206,[1]总校正后表!$A:$AA,27,0)</f>
        <v>19.59875</v>
      </c>
    </row>
    <row r="207" spans="1:3">
      <c r="A207" t="s">
        <v>1109</v>
      </c>
      <c r="B207">
        <v>-3.85823</v>
      </c>
      <c r="C207">
        <f>VLOOKUP(A207,[1]总校正后表!$A:$AA,27,0)</f>
        <v>16.93355</v>
      </c>
    </row>
    <row r="208" spans="1:3">
      <c r="A208" t="s">
        <v>82</v>
      </c>
      <c r="B208">
        <v>-3.85346</v>
      </c>
      <c r="C208">
        <f>VLOOKUP(A208,[1]总校正后表!$A:$AA,27,0)</f>
        <v>26.12632</v>
      </c>
    </row>
    <row r="209" spans="1:3">
      <c r="A209" t="s">
        <v>629</v>
      </c>
      <c r="B209">
        <v>-3.8381</v>
      </c>
      <c r="C209">
        <f>VLOOKUP(A209,[1]总校正后表!$A:$AA,27,0)</f>
        <v>25.319856</v>
      </c>
    </row>
    <row r="210" spans="1:3">
      <c r="A210" t="s">
        <v>959</v>
      </c>
      <c r="B210">
        <v>-3.81696</v>
      </c>
      <c r="C210">
        <f>VLOOKUP(A210,[1]总校正后表!$A:$AA,27,0)</f>
        <v>16.6209</v>
      </c>
    </row>
    <row r="211" spans="1:3">
      <c r="A211" t="s">
        <v>773</v>
      </c>
      <c r="B211">
        <v>-3.79493</v>
      </c>
      <c r="C211">
        <f>VLOOKUP(A211,[1]总校正后表!$A:$AA,27,0)</f>
        <v>19.52335</v>
      </c>
    </row>
    <row r="212" spans="1:3">
      <c r="A212" t="s">
        <v>747</v>
      </c>
      <c r="B212">
        <v>-3.76556</v>
      </c>
      <c r="C212">
        <f>VLOOKUP(A212,[1]总校正后表!$A:$AA,27,0)</f>
        <v>17.163</v>
      </c>
    </row>
    <row r="213" spans="1:3">
      <c r="A213" t="s">
        <v>628</v>
      </c>
      <c r="B213">
        <v>-3.73845</v>
      </c>
      <c r="C213">
        <f>VLOOKUP(A213,[1]总校正后表!$A:$AA,27,0)</f>
        <v>30.04025</v>
      </c>
    </row>
    <row r="214" spans="1:3">
      <c r="A214" t="s">
        <v>422</v>
      </c>
      <c r="B214">
        <v>-3.72705</v>
      </c>
      <c r="C214">
        <f>VLOOKUP(A214,[1]总校正后表!$A:$AA,27,0)</f>
        <v>25.127956</v>
      </c>
    </row>
    <row r="215" spans="1:3">
      <c r="A215" t="s">
        <v>989</v>
      </c>
      <c r="B215">
        <v>-3.71509</v>
      </c>
      <c r="C215">
        <f>VLOOKUP(A215,[1]总校正后表!$A:$AA,27,0)</f>
        <v>26.99445</v>
      </c>
    </row>
    <row r="216" spans="1:3">
      <c r="A216" t="s">
        <v>1138</v>
      </c>
      <c r="B216">
        <v>-3.70587</v>
      </c>
      <c r="C216">
        <f>VLOOKUP(A216,[1]总校正后表!$A:$AA,27,0)</f>
        <v>20.67839</v>
      </c>
    </row>
    <row r="217" spans="1:3">
      <c r="A217" t="s">
        <v>809</v>
      </c>
      <c r="B217">
        <v>-3.68885</v>
      </c>
      <c r="C217">
        <f>VLOOKUP(A217,[1]总校正后表!$A:$AA,27,0)</f>
        <v>10.016736</v>
      </c>
    </row>
    <row r="218" spans="1:3">
      <c r="A218" t="s">
        <v>864</v>
      </c>
      <c r="B218">
        <v>-3.68584</v>
      </c>
      <c r="C218">
        <f>VLOOKUP(A218,[1]总校正后表!$A:$AA,27,0)</f>
        <v>21.27863</v>
      </c>
    </row>
    <row r="219" spans="1:3">
      <c r="A219" t="s">
        <v>758</v>
      </c>
      <c r="B219">
        <v>-3.68141</v>
      </c>
      <c r="C219">
        <f>VLOOKUP(A219,[1]总校正后表!$A:$AA,27,0)</f>
        <v>27.84123</v>
      </c>
    </row>
    <row r="220" spans="1:3">
      <c r="A220" t="s">
        <v>595</v>
      </c>
      <c r="B220">
        <v>-3.6744</v>
      </c>
      <c r="C220">
        <f>VLOOKUP(A220,[1]总校正后表!$A:$AA,27,0)</f>
        <v>25.69305</v>
      </c>
    </row>
    <row r="221" spans="1:3">
      <c r="A221" t="s">
        <v>523</v>
      </c>
      <c r="B221">
        <v>-3.63879</v>
      </c>
      <c r="C221">
        <f>VLOOKUP(A221,[1]总校正后表!$A:$AA,27,0)</f>
        <v>28.12914</v>
      </c>
    </row>
    <row r="222" spans="1:3">
      <c r="A222" t="s">
        <v>1065</v>
      </c>
      <c r="B222">
        <v>-3.62316</v>
      </c>
      <c r="C222">
        <f>VLOOKUP(A222,[1]总校正后表!$A:$AA,27,0)</f>
        <v>29.0937</v>
      </c>
    </row>
    <row r="223" spans="1:3">
      <c r="A223" t="s">
        <v>1264</v>
      </c>
      <c r="B223">
        <v>-3.61081</v>
      </c>
      <c r="C223">
        <f>VLOOKUP(A223,[1]总校正后表!$A:$AA,27,0)</f>
        <v>18.02803</v>
      </c>
    </row>
    <row r="224" spans="1:3">
      <c r="A224" t="s">
        <v>691</v>
      </c>
      <c r="B224">
        <v>-3.58067</v>
      </c>
      <c r="C224">
        <f>VLOOKUP(A224,[1]总校正后表!$A:$AA,27,0)</f>
        <v>24.64572</v>
      </c>
    </row>
    <row r="225" spans="1:3">
      <c r="A225" t="s">
        <v>33</v>
      </c>
      <c r="B225">
        <v>-3.56682</v>
      </c>
      <c r="C225">
        <f>VLOOKUP(A225,[1]总校正后表!$A:$AA,27,0)</f>
        <v>21.858</v>
      </c>
    </row>
    <row r="226" spans="1:3">
      <c r="A226" t="s">
        <v>846</v>
      </c>
      <c r="B226">
        <v>-3.55918</v>
      </c>
      <c r="C226">
        <f>VLOOKUP(A226,[1]总校正后表!$A:$AA,27,0)</f>
        <v>21.90871</v>
      </c>
    </row>
    <row r="227" spans="1:3">
      <c r="A227" t="s">
        <v>120</v>
      </c>
      <c r="B227">
        <v>-3.55913</v>
      </c>
      <c r="C227">
        <f>VLOOKUP(A227,[1]总校正后表!$A:$AA,27,0)</f>
        <v>23.073256</v>
      </c>
    </row>
    <row r="228" spans="1:3">
      <c r="A228" t="s">
        <v>1095</v>
      </c>
      <c r="B228">
        <v>-3.55553</v>
      </c>
      <c r="C228">
        <f>VLOOKUP(A228,[1]总校正后表!$A:$AA,27,0)</f>
        <v>15.648656</v>
      </c>
    </row>
    <row r="229" spans="1:3">
      <c r="A229" t="s">
        <v>100</v>
      </c>
      <c r="B229">
        <v>-3.55539</v>
      </c>
      <c r="C229">
        <f>VLOOKUP(A229,[1]总校正后表!$A:$AA,27,0)</f>
        <v>19.73345</v>
      </c>
    </row>
    <row r="230" spans="1:3">
      <c r="A230" t="s">
        <v>340</v>
      </c>
      <c r="B230">
        <v>-3.5513</v>
      </c>
      <c r="C230">
        <f>VLOOKUP(A230,[1]总校正后表!$A:$AA,27,0)</f>
        <v>23.65052</v>
      </c>
    </row>
    <row r="231" spans="1:3">
      <c r="A231" t="s">
        <v>2</v>
      </c>
      <c r="B231">
        <v>-3.54151</v>
      </c>
      <c r="C231">
        <f>VLOOKUP(A231,[1]总校正后表!$A:$AA,27,0)</f>
        <v>25.72653</v>
      </c>
    </row>
    <row r="232" spans="1:3">
      <c r="A232" t="s">
        <v>673</v>
      </c>
      <c r="B232">
        <v>-3.51644</v>
      </c>
      <c r="C232">
        <f>VLOOKUP(A232,[1]总校正后表!$A:$AA,27,0)</f>
        <v>22.53013</v>
      </c>
    </row>
    <row r="233" spans="1:3">
      <c r="A233" t="s">
        <v>639</v>
      </c>
      <c r="B233">
        <v>-3.51516</v>
      </c>
      <c r="C233">
        <f>VLOOKUP(A233,[1]总校正后表!$A:$AA,27,0)</f>
        <v>18.89096</v>
      </c>
    </row>
    <row r="234" spans="1:3">
      <c r="A234" t="s">
        <v>269</v>
      </c>
      <c r="B234">
        <v>-3.48817</v>
      </c>
      <c r="C234">
        <f>VLOOKUP(A234,[1]总校正后表!$A:$AA,27,0)</f>
        <v>31.6695</v>
      </c>
    </row>
    <row r="235" spans="1:3">
      <c r="A235" t="s">
        <v>738</v>
      </c>
      <c r="B235">
        <v>-3.48741</v>
      </c>
      <c r="C235">
        <f>VLOOKUP(A235,[1]总校正后表!$A:$AA,27,0)</f>
        <v>19.7871</v>
      </c>
    </row>
    <row r="236" spans="1:3">
      <c r="A236" t="s">
        <v>22</v>
      </c>
      <c r="B236">
        <v>-3.46854</v>
      </c>
      <c r="C236">
        <f>VLOOKUP(A236,[1]总校正后表!$A:$AA,27,0)</f>
        <v>32.27718</v>
      </c>
    </row>
    <row r="237" spans="1:3">
      <c r="A237" t="s">
        <v>51</v>
      </c>
      <c r="B237">
        <v>-3.45991</v>
      </c>
      <c r="C237">
        <f>VLOOKUP(A237,[1]总校正后表!$A:$AA,27,0)</f>
        <v>29.93777</v>
      </c>
    </row>
    <row r="238" spans="1:3">
      <c r="A238" t="s">
        <v>928</v>
      </c>
      <c r="B238">
        <v>-3.45181</v>
      </c>
      <c r="C238">
        <f>VLOOKUP(A238,[1]总校正后表!$A:$AA,27,0)</f>
        <v>15.8606</v>
      </c>
    </row>
    <row r="239" spans="1:3">
      <c r="A239" t="s">
        <v>53</v>
      </c>
      <c r="B239">
        <v>-3.44247</v>
      </c>
      <c r="C239">
        <f>VLOOKUP(A239,[1]总校正后表!$A:$AA,27,0)</f>
        <v>28.12011</v>
      </c>
    </row>
    <row r="240" spans="1:3">
      <c r="A240" t="s">
        <v>988</v>
      </c>
      <c r="B240">
        <v>-3.43747</v>
      </c>
      <c r="C240">
        <f>VLOOKUP(A240,[1]总校正后表!$A:$AA,27,0)</f>
        <v>19.258156</v>
      </c>
    </row>
    <row r="241" spans="1:3">
      <c r="A241" t="s">
        <v>1240</v>
      </c>
      <c r="B241">
        <v>-3.43298</v>
      </c>
      <c r="C241">
        <f>VLOOKUP(A241,[1]总校正后表!$A:$AA,27,0)</f>
        <v>31.013056</v>
      </c>
    </row>
    <row r="242" spans="1:3">
      <c r="A242" t="s">
        <v>421</v>
      </c>
      <c r="B242">
        <v>-3.42459</v>
      </c>
      <c r="C242">
        <f>VLOOKUP(A242,[1]总校正后表!$A:$AA,27,0)</f>
        <v>17.202</v>
      </c>
    </row>
    <row r="243" spans="1:3">
      <c r="A243" t="s">
        <v>785</v>
      </c>
      <c r="B243">
        <v>-3.42324</v>
      </c>
      <c r="C243">
        <f>VLOOKUP(A243,[1]总校正后表!$A:$AA,27,0)</f>
        <v>18.853256</v>
      </c>
    </row>
    <row r="244" spans="1:3">
      <c r="A244" t="s">
        <v>1212</v>
      </c>
      <c r="B244">
        <v>-3.41104</v>
      </c>
      <c r="C244">
        <f>VLOOKUP(A244,[1]总校正后表!$A:$AA,27,0)</f>
        <v>17.62308</v>
      </c>
    </row>
    <row r="245" spans="1:3">
      <c r="A245" t="s">
        <v>16</v>
      </c>
      <c r="B245">
        <v>-3.41061</v>
      </c>
      <c r="C245">
        <f>VLOOKUP(A245,[1]总校正后表!$A:$AA,27,0)</f>
        <v>25.694356</v>
      </c>
    </row>
    <row r="246" spans="1:3">
      <c r="A246" t="s">
        <v>702</v>
      </c>
      <c r="B246">
        <v>-3.40742</v>
      </c>
      <c r="C246">
        <f>VLOOKUP(A246,[1]总校正后表!$A:$AA,27,0)</f>
        <v>18.86651</v>
      </c>
    </row>
    <row r="247" spans="1:3">
      <c r="A247" t="s">
        <v>329</v>
      </c>
      <c r="B247">
        <v>-3.39886</v>
      </c>
      <c r="C247">
        <f>VLOOKUP(A247,[1]总校正后表!$A:$AA,27,0)</f>
        <v>18.04623</v>
      </c>
    </row>
    <row r="248" spans="1:3">
      <c r="A248" t="s">
        <v>485</v>
      </c>
      <c r="B248">
        <v>-3.39733</v>
      </c>
      <c r="C248">
        <f>VLOOKUP(A248,[1]总校正后表!$A:$AA,27,0)</f>
        <v>22.37935</v>
      </c>
    </row>
    <row r="249" spans="1:3">
      <c r="A249" t="s">
        <v>46</v>
      </c>
      <c r="B249">
        <v>-3.3777</v>
      </c>
      <c r="C249">
        <f>VLOOKUP(A249,[1]总校正后表!$A:$AA,27,0)</f>
        <v>18.528256</v>
      </c>
    </row>
    <row r="250" spans="1:3">
      <c r="A250" t="s">
        <v>1005</v>
      </c>
      <c r="B250">
        <v>-3.34978</v>
      </c>
      <c r="C250">
        <f>VLOOKUP(A250,[1]总校正后表!$A:$AA,27,0)</f>
        <v>19.65248</v>
      </c>
    </row>
    <row r="251" spans="1:3">
      <c r="A251" t="s">
        <v>190</v>
      </c>
      <c r="B251">
        <v>-3.34401</v>
      </c>
      <c r="C251">
        <f>VLOOKUP(A251,[1]总校正后表!$A:$AA,27,0)</f>
        <v>21.42102</v>
      </c>
    </row>
    <row r="252" spans="1:3">
      <c r="A252" t="s">
        <v>1123</v>
      </c>
      <c r="B252">
        <v>-3.34221</v>
      </c>
      <c r="C252">
        <f>VLOOKUP(A252,[1]总校正后表!$A:$AA,27,0)</f>
        <v>15.61652</v>
      </c>
    </row>
    <row r="253" spans="1:3">
      <c r="A253" t="s">
        <v>647</v>
      </c>
      <c r="B253">
        <v>-3.33627</v>
      </c>
      <c r="C253">
        <f>VLOOKUP(A253,[1]总校正后表!$A:$AA,27,0)</f>
        <v>14.46491</v>
      </c>
    </row>
    <row r="254" spans="1:3">
      <c r="A254" t="s">
        <v>1149</v>
      </c>
      <c r="B254">
        <v>-3.31612</v>
      </c>
      <c r="C254">
        <f>VLOOKUP(A254,[1]总校正后表!$A:$AA,27,0)</f>
        <v>19.11471</v>
      </c>
    </row>
    <row r="255" spans="1:3">
      <c r="A255" t="s">
        <v>64</v>
      </c>
      <c r="B255">
        <v>-3.30737</v>
      </c>
      <c r="C255">
        <f>VLOOKUP(A255,[1]总校正后表!$A:$AA,27,0)</f>
        <v>16.897756</v>
      </c>
    </row>
    <row r="256" spans="1:3">
      <c r="A256" t="s">
        <v>947</v>
      </c>
      <c r="B256">
        <v>-3.2763</v>
      </c>
      <c r="C256">
        <f>VLOOKUP(A256,[1]总校正后表!$A:$AA,27,0)</f>
        <v>24.28132</v>
      </c>
    </row>
    <row r="257" spans="1:3">
      <c r="A257" t="s">
        <v>1184</v>
      </c>
      <c r="B257">
        <v>-3.25978</v>
      </c>
      <c r="C257">
        <f>VLOOKUP(A257,[1]总校正后表!$A:$AA,27,0)</f>
        <v>20.53612</v>
      </c>
    </row>
    <row r="258" spans="1:3">
      <c r="A258" t="s">
        <v>1030</v>
      </c>
      <c r="B258">
        <v>-3.25858</v>
      </c>
      <c r="C258">
        <f>VLOOKUP(A258,[1]总校正后表!$A:$AA,27,0)</f>
        <v>22.98558</v>
      </c>
    </row>
    <row r="259" spans="1:3">
      <c r="A259" t="s">
        <v>74</v>
      </c>
      <c r="B259">
        <v>-3.2546</v>
      </c>
      <c r="C259">
        <f>VLOOKUP(A259,[1]总校正后表!$A:$AA,27,0)</f>
        <v>24.5386</v>
      </c>
    </row>
    <row r="260" spans="1:3">
      <c r="A260" t="s">
        <v>1101</v>
      </c>
      <c r="B260">
        <v>-3.25022</v>
      </c>
      <c r="C260">
        <f>VLOOKUP(A260,[1]总校正后表!$A:$AA,27,0)</f>
        <v>17.5175</v>
      </c>
    </row>
    <row r="261" spans="1:3">
      <c r="A261" t="s">
        <v>155</v>
      </c>
      <c r="B261">
        <v>-3.2471</v>
      </c>
      <c r="C261">
        <f>VLOOKUP(A261,[1]总校正后表!$A:$AA,27,0)</f>
        <v>24.5031</v>
      </c>
    </row>
    <row r="262" spans="1:3">
      <c r="A262" t="s">
        <v>505</v>
      </c>
      <c r="B262">
        <v>-3.23961</v>
      </c>
      <c r="C262">
        <f>VLOOKUP(A262,[1]总校正后表!$A:$AA,27,0)</f>
        <v>22.33598</v>
      </c>
    </row>
    <row r="263" spans="1:3">
      <c r="A263" t="s">
        <v>680</v>
      </c>
      <c r="B263">
        <v>-3.23952</v>
      </c>
      <c r="C263">
        <f>VLOOKUP(A263,[1]总校正后表!$A:$AA,27,0)</f>
        <v>19.585556</v>
      </c>
    </row>
    <row r="264" spans="1:3">
      <c r="A264" t="s">
        <v>1216</v>
      </c>
      <c r="B264">
        <v>-3.22877</v>
      </c>
      <c r="C264">
        <f>VLOOKUP(A264,[1]总校正后表!$A:$AA,27,0)</f>
        <v>26.642456</v>
      </c>
    </row>
    <row r="265" spans="1:3">
      <c r="A265" t="s">
        <v>957</v>
      </c>
      <c r="B265">
        <v>-3.22173</v>
      </c>
      <c r="C265">
        <f>VLOOKUP(A265,[1]总校正后表!$A:$AA,27,0)</f>
        <v>19.314256</v>
      </c>
    </row>
    <row r="266" spans="1:3">
      <c r="A266" t="s">
        <v>853</v>
      </c>
      <c r="B266">
        <v>-3.19703</v>
      </c>
      <c r="C266">
        <f>VLOOKUP(A266,[1]总校正后表!$A:$AA,27,0)</f>
        <v>23.82797</v>
      </c>
    </row>
    <row r="267" spans="1:3">
      <c r="A267" t="s">
        <v>946</v>
      </c>
      <c r="B267">
        <v>-3.18518</v>
      </c>
      <c r="C267">
        <f>VLOOKUP(A267,[1]总校正后表!$A:$AA,27,0)</f>
        <v>19.35562</v>
      </c>
    </row>
    <row r="268" spans="1:3">
      <c r="A268" t="s">
        <v>404</v>
      </c>
      <c r="B268">
        <v>-3.15624</v>
      </c>
      <c r="C268">
        <f>VLOOKUP(A268,[1]总校正后表!$A:$AA,27,0)</f>
        <v>27.45283</v>
      </c>
    </row>
    <row r="269" spans="1:3">
      <c r="A269" t="s">
        <v>497</v>
      </c>
      <c r="B269">
        <v>-3.13821</v>
      </c>
      <c r="C269">
        <f>VLOOKUP(A269,[1]总校正后表!$A:$AA,27,0)</f>
        <v>9.79441</v>
      </c>
    </row>
    <row r="270" spans="1:3">
      <c r="A270" t="s">
        <v>1057</v>
      </c>
      <c r="B270">
        <v>-3.13286</v>
      </c>
      <c r="C270">
        <f>VLOOKUP(A270,[1]总校正后表!$A:$AA,27,0)</f>
        <v>19.2913</v>
      </c>
    </row>
    <row r="271" spans="1:3">
      <c r="A271" t="s">
        <v>478</v>
      </c>
      <c r="B271">
        <v>-3.0972</v>
      </c>
      <c r="C271">
        <f>VLOOKUP(A271,[1]总校正后表!$A:$AA,27,0)</f>
        <v>21.59183</v>
      </c>
    </row>
    <row r="272" spans="1:3">
      <c r="A272" t="s">
        <v>678</v>
      </c>
      <c r="B272">
        <v>-3.08254</v>
      </c>
      <c r="C272">
        <f>VLOOKUP(A272,[1]总校正后表!$A:$AA,27,0)</f>
        <v>20.9152</v>
      </c>
    </row>
    <row r="273" spans="1:3">
      <c r="A273" t="s">
        <v>153</v>
      </c>
      <c r="B273">
        <v>-3.08172</v>
      </c>
      <c r="C273">
        <f>VLOOKUP(A273,[1]总校正后表!$A:$AA,27,0)</f>
        <v>16.48615</v>
      </c>
    </row>
    <row r="274" spans="1:3">
      <c r="A274" t="s">
        <v>73</v>
      </c>
      <c r="B274">
        <v>-3.07771</v>
      </c>
      <c r="C274">
        <f>VLOOKUP(A274,[1]总校正后表!$A:$AA,27,0)</f>
        <v>26.51203</v>
      </c>
    </row>
    <row r="275" spans="1:3">
      <c r="A275" t="s">
        <v>789</v>
      </c>
      <c r="B275">
        <v>-3.07681</v>
      </c>
      <c r="C275">
        <f>VLOOKUP(A275,[1]总校正后表!$A:$AA,27,0)</f>
        <v>20.25331</v>
      </c>
    </row>
    <row r="276" spans="1:3">
      <c r="A276" t="s">
        <v>397</v>
      </c>
      <c r="B276">
        <v>-3.0516</v>
      </c>
      <c r="C276">
        <f>VLOOKUP(A276,[1]总校正后表!$A:$AA,27,0)</f>
        <v>16.27168</v>
      </c>
    </row>
    <row r="277" spans="1:3">
      <c r="A277" t="s">
        <v>14</v>
      </c>
      <c r="B277">
        <v>-3.04</v>
      </c>
      <c r="C277">
        <f>VLOOKUP(A277,[1]总校正后表!$A:$AA,27,0)</f>
        <v>18.613776</v>
      </c>
    </row>
    <row r="278" spans="1:3">
      <c r="A278" t="s">
        <v>234</v>
      </c>
      <c r="B278">
        <v>-3.02462</v>
      </c>
      <c r="C278">
        <f>VLOOKUP(A278,[1]总校正后表!$A:$AA,27,0)</f>
        <v>14.59698</v>
      </c>
    </row>
    <row r="279" spans="1:3">
      <c r="A279" t="s">
        <v>1023</v>
      </c>
      <c r="B279">
        <v>-3.01096</v>
      </c>
      <c r="C279">
        <f>VLOOKUP(A279,[1]总校正后表!$A:$AA,27,0)</f>
        <v>19.803776</v>
      </c>
    </row>
    <row r="280" spans="1:3">
      <c r="A280" t="s">
        <v>165</v>
      </c>
      <c r="B280">
        <v>-3.01083</v>
      </c>
      <c r="C280">
        <f>VLOOKUP(A280,[1]总校正后表!$A:$AA,27,0)</f>
        <v>21.379</v>
      </c>
    </row>
    <row r="281" spans="1:3">
      <c r="A281" t="s">
        <v>381</v>
      </c>
      <c r="B281">
        <v>-3.0055</v>
      </c>
      <c r="C281">
        <f>VLOOKUP(A281,[1]总校正后表!$A:$AA,27,0)</f>
        <v>26.52129</v>
      </c>
    </row>
    <row r="282" spans="1:3">
      <c r="A282" t="s">
        <v>482</v>
      </c>
      <c r="B282">
        <v>-2.97026</v>
      </c>
      <c r="C282">
        <f>VLOOKUP(A282,[1]总校正后表!$A:$AA,27,0)</f>
        <v>26.20004</v>
      </c>
    </row>
    <row r="283" spans="1:3">
      <c r="A283" t="s">
        <v>193</v>
      </c>
      <c r="B283">
        <v>-2.95794</v>
      </c>
      <c r="C283">
        <f>VLOOKUP(A283,[1]总校正后表!$A:$AA,27,0)</f>
        <v>30.80781</v>
      </c>
    </row>
    <row r="284" spans="1:3">
      <c r="A284" t="s">
        <v>885</v>
      </c>
      <c r="B284">
        <v>-2.95732</v>
      </c>
      <c r="C284">
        <f>VLOOKUP(A284,[1]总校正后表!$A:$AA,27,0)</f>
        <v>22.991456</v>
      </c>
    </row>
    <row r="285" spans="1:3">
      <c r="A285" t="s">
        <v>169</v>
      </c>
      <c r="B285">
        <v>-2.95074</v>
      </c>
      <c r="C285">
        <f>VLOOKUP(A285,[1]总校正后表!$A:$AA,27,0)</f>
        <v>28.888056</v>
      </c>
    </row>
    <row r="286" spans="1:3">
      <c r="A286" t="s">
        <v>888</v>
      </c>
      <c r="B286">
        <v>-2.93729</v>
      </c>
      <c r="C286">
        <f>VLOOKUP(A286,[1]总校正后表!$A:$AA,27,0)</f>
        <v>23.04879</v>
      </c>
    </row>
    <row r="287" spans="1:3">
      <c r="A287" t="s">
        <v>656</v>
      </c>
      <c r="B287">
        <v>-2.93564</v>
      </c>
      <c r="C287">
        <f>VLOOKUP(A287,[1]总校正后表!$A:$AA,27,0)</f>
        <v>20.63933</v>
      </c>
    </row>
    <row r="288" spans="1:3">
      <c r="A288" t="s">
        <v>722</v>
      </c>
      <c r="B288">
        <v>-2.92623</v>
      </c>
      <c r="C288">
        <f>VLOOKUP(A288,[1]总校正后表!$A:$AA,27,0)</f>
        <v>20.65622</v>
      </c>
    </row>
    <row r="289" spans="1:3">
      <c r="A289" t="s">
        <v>561</v>
      </c>
      <c r="B289">
        <v>-2.92495</v>
      </c>
      <c r="C289">
        <f>VLOOKUP(A289,[1]总校正后表!$A:$AA,27,0)</f>
        <v>17.81151</v>
      </c>
    </row>
    <row r="290" spans="1:3">
      <c r="A290" t="s">
        <v>967</v>
      </c>
      <c r="B290">
        <v>-2.91767</v>
      </c>
      <c r="C290">
        <f>VLOOKUP(A290,[1]总校正后表!$A:$AA,27,0)</f>
        <v>20.37482</v>
      </c>
    </row>
    <row r="291" spans="1:3">
      <c r="A291" t="s">
        <v>596</v>
      </c>
      <c r="B291">
        <v>-2.89489</v>
      </c>
      <c r="C291">
        <f>VLOOKUP(A291,[1]总校正后表!$A:$AA,27,0)</f>
        <v>20.57631</v>
      </c>
    </row>
    <row r="292" spans="1:3">
      <c r="A292" t="s">
        <v>717</v>
      </c>
      <c r="B292">
        <v>-2.88652</v>
      </c>
      <c r="C292">
        <f>VLOOKUP(A292,[1]总校正后表!$A:$AA,27,0)</f>
        <v>16.67515</v>
      </c>
    </row>
    <row r="293" spans="1:3">
      <c r="A293" t="s">
        <v>871</v>
      </c>
      <c r="B293">
        <v>-2.88613</v>
      </c>
      <c r="C293">
        <f>VLOOKUP(A293,[1]总校正后表!$A:$AA,27,0)</f>
        <v>24.044336</v>
      </c>
    </row>
    <row r="294" spans="1:3">
      <c r="A294" t="s">
        <v>1269</v>
      </c>
      <c r="B294">
        <v>-2.88548</v>
      </c>
      <c r="C294">
        <f>VLOOKUP(A294,[1]总校正后表!$A:$AA,27,0)</f>
        <v>22.72697</v>
      </c>
    </row>
    <row r="295" spans="1:3">
      <c r="A295" t="s">
        <v>167</v>
      </c>
      <c r="B295">
        <v>-2.88523</v>
      </c>
      <c r="C295">
        <f>VLOOKUP(A295,[1]总校正后表!$A:$AA,27,0)</f>
        <v>21.62531</v>
      </c>
    </row>
    <row r="296" spans="1:3">
      <c r="A296" t="s">
        <v>1127</v>
      </c>
      <c r="B296">
        <v>-2.86889</v>
      </c>
      <c r="C296">
        <f>VLOOKUP(A296,[1]总校正后表!$A:$AA,27,0)</f>
        <v>23.9674</v>
      </c>
    </row>
    <row r="297" spans="1:3">
      <c r="A297" t="s">
        <v>260</v>
      </c>
      <c r="B297">
        <v>-2.85902</v>
      </c>
      <c r="C297">
        <f>VLOOKUP(A297,[1]总校正后表!$A:$AA,27,0)</f>
        <v>23.605756</v>
      </c>
    </row>
    <row r="298" spans="1:3">
      <c r="A298" t="s">
        <v>263</v>
      </c>
      <c r="B298">
        <v>-2.85839</v>
      </c>
      <c r="C298">
        <f>VLOOKUP(A298,[1]总校正后表!$A:$AA,27,0)</f>
        <v>30.02019</v>
      </c>
    </row>
    <row r="299" spans="1:3">
      <c r="A299" t="s">
        <v>553</v>
      </c>
      <c r="B299">
        <v>-2.85387</v>
      </c>
      <c r="C299">
        <f>VLOOKUP(A299,[1]总校正后表!$A:$AA,27,0)</f>
        <v>14.69653</v>
      </c>
    </row>
    <row r="300" spans="1:3">
      <c r="A300" t="s">
        <v>118</v>
      </c>
      <c r="B300">
        <v>-2.84397</v>
      </c>
      <c r="C300">
        <f>VLOOKUP(A300,[1]总校正后表!$A:$AA,27,0)</f>
        <v>28.701656</v>
      </c>
    </row>
    <row r="301" spans="1:3">
      <c r="A301" t="s">
        <v>38</v>
      </c>
      <c r="B301">
        <v>-2.82782</v>
      </c>
      <c r="C301">
        <f>VLOOKUP(A301,[1]总校正后表!$A:$AA,27,0)</f>
        <v>20.05898</v>
      </c>
    </row>
    <row r="302" spans="1:3">
      <c r="A302" t="s">
        <v>1175</v>
      </c>
      <c r="B302">
        <v>-2.82205</v>
      </c>
      <c r="C302">
        <f>VLOOKUP(A302,[1]总校正后表!$A:$AA,27,0)</f>
        <v>22.480436</v>
      </c>
    </row>
    <row r="303" spans="1:3">
      <c r="A303" t="s">
        <v>313</v>
      </c>
      <c r="B303">
        <v>-2.82193</v>
      </c>
      <c r="C303">
        <f>VLOOKUP(A303,[1]总校正后表!$A:$AA,27,0)</f>
        <v>29.82483</v>
      </c>
    </row>
    <row r="304" spans="1:3">
      <c r="A304" t="s">
        <v>41</v>
      </c>
      <c r="B304">
        <v>-2.81318</v>
      </c>
      <c r="C304">
        <f>VLOOKUP(A304,[1]总校正后表!$A:$AA,27,0)</f>
        <v>22.296736</v>
      </c>
    </row>
    <row r="305" spans="1:3">
      <c r="A305" t="s">
        <v>102</v>
      </c>
      <c r="B305">
        <v>-2.80633</v>
      </c>
      <c r="C305">
        <f>VLOOKUP(A305,[1]总校正后表!$A:$AA,27,0)</f>
        <v>27.85988</v>
      </c>
    </row>
    <row r="306" spans="1:3">
      <c r="A306" t="s">
        <v>15</v>
      </c>
      <c r="B306">
        <v>-2.80568</v>
      </c>
      <c r="C306">
        <f>VLOOKUP(A306,[1]总校正后表!$A:$AA,27,0)</f>
        <v>28.91884</v>
      </c>
    </row>
    <row r="307" spans="1:3">
      <c r="A307" t="s">
        <v>350</v>
      </c>
      <c r="B307">
        <v>-2.77045</v>
      </c>
      <c r="C307">
        <f>VLOOKUP(A307,[1]总校正后表!$A:$AA,27,0)</f>
        <v>30.53101</v>
      </c>
    </row>
    <row r="308" spans="1:3">
      <c r="A308" t="s">
        <v>344</v>
      </c>
      <c r="B308">
        <v>-2.7676</v>
      </c>
      <c r="C308">
        <f>VLOOKUP(A308,[1]总校正后表!$A:$AA,27,0)</f>
        <v>20.65581</v>
      </c>
    </row>
    <row r="309" spans="1:3">
      <c r="A309" t="s">
        <v>8</v>
      </c>
      <c r="B309">
        <v>-2.76554</v>
      </c>
      <c r="C309">
        <f>VLOOKUP(A309,[1]总校正后表!$A:$AA,27,0)</f>
        <v>26.86239</v>
      </c>
    </row>
    <row r="310" spans="1:3">
      <c r="A310" t="s">
        <v>290</v>
      </c>
      <c r="B310">
        <v>-2.75989</v>
      </c>
      <c r="C310">
        <f>VLOOKUP(A310,[1]总校正后表!$A:$AA,27,0)</f>
        <v>15.619036</v>
      </c>
    </row>
    <row r="311" spans="1:3">
      <c r="A311" t="s">
        <v>708</v>
      </c>
      <c r="B311">
        <v>-2.75811</v>
      </c>
      <c r="C311">
        <f>VLOOKUP(A311,[1]总校正后表!$A:$AA,27,0)</f>
        <v>25.60863</v>
      </c>
    </row>
    <row r="312" spans="1:3">
      <c r="A312" t="s">
        <v>816</v>
      </c>
      <c r="B312">
        <v>-2.74502</v>
      </c>
      <c r="C312">
        <f>VLOOKUP(A312,[1]总校正后表!$A:$AA,27,0)</f>
        <v>27.44235</v>
      </c>
    </row>
    <row r="313" spans="1:3">
      <c r="A313" t="s">
        <v>895</v>
      </c>
      <c r="B313">
        <v>-2.74456</v>
      </c>
      <c r="C313">
        <f>VLOOKUP(A313,[1]总校正后表!$A:$AA,27,0)</f>
        <v>27.33973</v>
      </c>
    </row>
    <row r="314" spans="1:3">
      <c r="A314" t="s">
        <v>1223</v>
      </c>
      <c r="B314">
        <v>-2.72494</v>
      </c>
      <c r="C314">
        <f>VLOOKUP(A314,[1]总校正后表!$A:$AA,27,0)</f>
        <v>23.59522</v>
      </c>
    </row>
    <row r="315" spans="1:3">
      <c r="A315" t="s">
        <v>743</v>
      </c>
      <c r="B315">
        <v>-2.70978</v>
      </c>
      <c r="C315">
        <f>VLOOKUP(A315,[1]总校正后表!$A:$AA,27,0)</f>
        <v>24.69675</v>
      </c>
    </row>
    <row r="316" spans="1:3">
      <c r="A316" t="s">
        <v>546</v>
      </c>
      <c r="B316">
        <v>-2.70287</v>
      </c>
      <c r="C316">
        <f>VLOOKUP(A316,[1]总校正后表!$A:$AA,27,0)</f>
        <v>27.9582</v>
      </c>
    </row>
    <row r="317" spans="1:3">
      <c r="A317" t="s">
        <v>987</v>
      </c>
      <c r="B317">
        <v>-2.70095</v>
      </c>
      <c r="C317">
        <f>VLOOKUP(A317,[1]总校正后表!$A:$AA,27,0)</f>
        <v>17.8633</v>
      </c>
    </row>
    <row r="318" spans="1:3">
      <c r="A318" t="s">
        <v>256</v>
      </c>
      <c r="B318">
        <v>-2.67837</v>
      </c>
      <c r="C318">
        <f>VLOOKUP(A318,[1]总校正后表!$A:$AA,27,0)</f>
        <v>16.62691</v>
      </c>
    </row>
    <row r="319" spans="1:3">
      <c r="A319" t="s">
        <v>1244</v>
      </c>
      <c r="B319">
        <v>-2.66673</v>
      </c>
      <c r="C319">
        <f>VLOOKUP(A319,[1]总校正后表!$A:$AA,27,0)</f>
        <v>21.8046</v>
      </c>
    </row>
    <row r="320" spans="1:3">
      <c r="A320" t="s">
        <v>379</v>
      </c>
      <c r="B320">
        <v>-2.65648</v>
      </c>
      <c r="C320">
        <f>VLOOKUP(A320,[1]总校正后表!$A:$AA,27,0)</f>
        <v>21.252636</v>
      </c>
    </row>
    <row r="321" spans="1:3">
      <c r="A321" t="s">
        <v>273</v>
      </c>
      <c r="B321">
        <v>-2.65173</v>
      </c>
      <c r="C321">
        <f>VLOOKUP(A321,[1]总校正后表!$A:$AA,27,0)</f>
        <v>25.70733</v>
      </c>
    </row>
    <row r="322" spans="1:3">
      <c r="A322" t="s">
        <v>219</v>
      </c>
      <c r="B322">
        <v>-2.63938</v>
      </c>
      <c r="C322">
        <f>VLOOKUP(A322,[1]总校正后表!$A:$AA,27,0)</f>
        <v>29.72613</v>
      </c>
    </row>
    <row r="323" spans="1:3">
      <c r="A323" t="s">
        <v>210</v>
      </c>
      <c r="B323">
        <v>-2.63799</v>
      </c>
      <c r="C323">
        <f>VLOOKUP(A323,[1]总校正后表!$A:$AA,27,0)</f>
        <v>22.96383</v>
      </c>
    </row>
    <row r="324" spans="1:3">
      <c r="A324" t="s">
        <v>913</v>
      </c>
      <c r="B324">
        <v>-2.63368</v>
      </c>
      <c r="C324">
        <f>VLOOKUP(A324,[1]总校正后表!$A:$AA,27,0)</f>
        <v>22.21172</v>
      </c>
    </row>
    <row r="325" spans="1:3">
      <c r="A325" t="s">
        <v>1144</v>
      </c>
      <c r="B325">
        <v>-2.62359</v>
      </c>
      <c r="C325">
        <f>VLOOKUP(A325,[1]总校正后表!$A:$AA,27,0)</f>
        <v>22.6947</v>
      </c>
    </row>
    <row r="326" spans="1:3">
      <c r="A326" t="s">
        <v>764</v>
      </c>
      <c r="B326">
        <v>-2.61848</v>
      </c>
      <c r="C326">
        <f>VLOOKUP(A326,[1]总校正后表!$A:$AA,27,0)</f>
        <v>21.20968</v>
      </c>
    </row>
    <row r="327" spans="1:3">
      <c r="A327" t="s">
        <v>250</v>
      </c>
      <c r="B327">
        <v>-2.61589</v>
      </c>
      <c r="C327">
        <f>VLOOKUP(A327,[1]总校正后表!$A:$AA,27,0)</f>
        <v>26.399</v>
      </c>
    </row>
    <row r="328" spans="1:3">
      <c r="A328" t="s">
        <v>412</v>
      </c>
      <c r="B328">
        <v>-2.60997</v>
      </c>
      <c r="C328">
        <f>VLOOKUP(A328,[1]总校正后表!$A:$AA,27,0)</f>
        <v>20.534236</v>
      </c>
    </row>
    <row r="329" spans="1:3">
      <c r="A329" t="s">
        <v>239</v>
      </c>
      <c r="B329">
        <v>-2.60496</v>
      </c>
      <c r="C329">
        <f>VLOOKUP(A329,[1]总校正后表!$A:$AA,27,0)</f>
        <v>26.9836</v>
      </c>
    </row>
    <row r="330" spans="1:3">
      <c r="A330" t="s">
        <v>1260</v>
      </c>
      <c r="B330">
        <v>-2.58227</v>
      </c>
      <c r="C330">
        <f>VLOOKUP(A330,[1]总校正后表!$A:$AA,27,0)</f>
        <v>23.74832</v>
      </c>
    </row>
    <row r="331" spans="1:3">
      <c r="A331" t="s">
        <v>359</v>
      </c>
      <c r="B331">
        <v>-2.57877</v>
      </c>
      <c r="C331">
        <f>VLOOKUP(A331,[1]总校正后表!$A:$AA,27,0)</f>
        <v>18.7117</v>
      </c>
    </row>
    <row r="332" spans="1:3">
      <c r="A332" t="s">
        <v>661</v>
      </c>
      <c r="B332">
        <v>-2.576</v>
      </c>
      <c r="C332">
        <f>VLOOKUP(A332,[1]总校正后表!$A:$AA,27,0)</f>
        <v>18.62733</v>
      </c>
    </row>
    <row r="333" spans="1:3">
      <c r="A333" t="s">
        <v>205</v>
      </c>
      <c r="B333">
        <v>-2.56038</v>
      </c>
      <c r="C333">
        <f>VLOOKUP(A333,[1]总校正后表!$A:$AA,27,0)</f>
        <v>28.01734</v>
      </c>
    </row>
    <row r="334" spans="1:3">
      <c r="A334" t="s">
        <v>450</v>
      </c>
      <c r="B334">
        <v>-2.55941</v>
      </c>
      <c r="C334">
        <f>VLOOKUP(A334,[1]总校正后表!$A:$AA,27,0)</f>
        <v>21.5048</v>
      </c>
    </row>
    <row r="335" spans="1:3">
      <c r="A335" t="s">
        <v>252</v>
      </c>
      <c r="B335">
        <v>-2.55178</v>
      </c>
      <c r="C335">
        <f>VLOOKUP(A335,[1]总校正后表!$A:$AA,27,0)</f>
        <v>30.86182</v>
      </c>
    </row>
    <row r="336" spans="1:3">
      <c r="A336" t="s">
        <v>714</v>
      </c>
      <c r="B336">
        <v>-2.55015</v>
      </c>
      <c r="C336">
        <f>VLOOKUP(A336,[1]总校正后表!$A:$AA,27,0)</f>
        <v>30.15843</v>
      </c>
    </row>
    <row r="337" spans="1:3">
      <c r="A337" t="s">
        <v>331</v>
      </c>
      <c r="B337">
        <v>-2.52385</v>
      </c>
      <c r="C337">
        <f>VLOOKUP(A337,[1]总校正后表!$A:$AA,27,0)</f>
        <v>26.12335</v>
      </c>
    </row>
    <row r="338" spans="1:3">
      <c r="A338" t="s">
        <v>955</v>
      </c>
      <c r="B338">
        <v>-2.5154</v>
      </c>
      <c r="C338">
        <f>VLOOKUP(A338,[1]总校正后表!$A:$AA,27,0)</f>
        <v>27.51155</v>
      </c>
    </row>
    <row r="339" spans="1:3">
      <c r="A339" t="s">
        <v>236</v>
      </c>
      <c r="B339">
        <v>-2.50863</v>
      </c>
      <c r="C339">
        <f>VLOOKUP(A339,[1]总校正后表!$A:$AA,27,0)</f>
        <v>31.06535</v>
      </c>
    </row>
    <row r="340" spans="1:3">
      <c r="A340" t="s">
        <v>884</v>
      </c>
      <c r="B340">
        <v>-2.50739</v>
      </c>
      <c r="C340">
        <f>VLOOKUP(A340,[1]总校正后表!$A:$AA,27,0)</f>
        <v>22.56333</v>
      </c>
    </row>
    <row r="341" spans="1:3">
      <c r="A341" t="s">
        <v>1036</v>
      </c>
      <c r="B341">
        <v>-2.50226</v>
      </c>
      <c r="C341">
        <f>VLOOKUP(A341,[1]总校正后表!$A:$AA,27,0)</f>
        <v>20.77569</v>
      </c>
    </row>
    <row r="342" spans="1:3">
      <c r="A342" t="s">
        <v>754</v>
      </c>
      <c r="B342">
        <v>-2.5021</v>
      </c>
      <c r="C342">
        <f>VLOOKUP(A342,[1]总校正后表!$A:$AA,27,0)</f>
        <v>27.53041</v>
      </c>
    </row>
    <row r="343" spans="1:3">
      <c r="A343" t="s">
        <v>459</v>
      </c>
      <c r="B343">
        <v>-2.49143</v>
      </c>
      <c r="C343">
        <f>VLOOKUP(A343,[1]总校正后表!$A:$AA,27,0)</f>
        <v>21.4659</v>
      </c>
    </row>
    <row r="344" spans="1:3">
      <c r="A344" t="s">
        <v>150</v>
      </c>
      <c r="B344">
        <v>-2.48243</v>
      </c>
      <c r="C344">
        <f>VLOOKUP(A344,[1]总校正后表!$A:$AA,27,0)</f>
        <v>11.554056</v>
      </c>
    </row>
    <row r="345" spans="1:3">
      <c r="A345" t="s">
        <v>433</v>
      </c>
      <c r="B345">
        <v>-2.47153</v>
      </c>
      <c r="C345">
        <f>VLOOKUP(A345,[1]总校正后表!$A:$AA,27,0)</f>
        <v>30.13251</v>
      </c>
    </row>
    <row r="346" spans="1:3">
      <c r="A346" t="s">
        <v>713</v>
      </c>
      <c r="B346">
        <v>-2.47079</v>
      </c>
      <c r="C346">
        <f>VLOOKUP(A346,[1]总校正后表!$A:$AA,27,0)</f>
        <v>25.68343</v>
      </c>
    </row>
    <row r="347" spans="1:3">
      <c r="A347" t="s">
        <v>1196</v>
      </c>
      <c r="B347">
        <v>-2.46992</v>
      </c>
      <c r="C347">
        <f>VLOOKUP(A347,[1]总校正后表!$A:$AA,27,0)</f>
        <v>24.33818</v>
      </c>
    </row>
    <row r="348" spans="1:3">
      <c r="A348" t="s">
        <v>1257</v>
      </c>
      <c r="B348">
        <v>-2.46823</v>
      </c>
      <c r="C348">
        <f>VLOOKUP(A348,[1]总校正后表!$A:$AA,27,0)</f>
        <v>23.27058</v>
      </c>
    </row>
    <row r="349" spans="1:3">
      <c r="A349" t="s">
        <v>721</v>
      </c>
      <c r="B349">
        <v>-2.44918</v>
      </c>
      <c r="C349">
        <f>VLOOKUP(A349,[1]总校正后表!$A:$AA,27,0)</f>
        <v>28.81383</v>
      </c>
    </row>
    <row r="350" spans="1:3">
      <c r="A350" t="s">
        <v>531</v>
      </c>
      <c r="B350">
        <v>-2.43695</v>
      </c>
      <c r="C350">
        <f>VLOOKUP(A350,[1]总校正后表!$A:$AA,27,0)</f>
        <v>27.2406</v>
      </c>
    </row>
    <row r="351" spans="1:3">
      <c r="A351" t="s">
        <v>224</v>
      </c>
      <c r="B351">
        <v>-2.43462</v>
      </c>
      <c r="C351">
        <f>VLOOKUP(A351,[1]总校正后表!$A:$AA,27,0)</f>
        <v>26.76793</v>
      </c>
    </row>
    <row r="352" spans="1:3">
      <c r="A352" t="s">
        <v>543</v>
      </c>
      <c r="B352">
        <v>-2.4285</v>
      </c>
      <c r="C352">
        <f>VLOOKUP(A352,[1]总校正后表!$A:$AA,27,0)</f>
        <v>31.32818</v>
      </c>
    </row>
    <row r="353" spans="1:3">
      <c r="A353" t="s">
        <v>1167</v>
      </c>
      <c r="B353">
        <v>-2.40793</v>
      </c>
      <c r="C353">
        <f>VLOOKUP(A353,[1]总校正后表!$A:$AA,27,0)</f>
        <v>31.36942</v>
      </c>
    </row>
    <row r="354" spans="1:3">
      <c r="A354" t="s">
        <v>1085</v>
      </c>
      <c r="B354">
        <v>-2.40306</v>
      </c>
      <c r="C354">
        <f>VLOOKUP(A354,[1]总校正后表!$A:$AA,27,0)</f>
        <v>26.39276</v>
      </c>
    </row>
    <row r="355" spans="1:3">
      <c r="A355" t="s">
        <v>651</v>
      </c>
      <c r="B355">
        <v>-2.38968</v>
      </c>
      <c r="C355">
        <f>VLOOKUP(A355,[1]总校正后表!$A:$AA,27,0)</f>
        <v>19.12691</v>
      </c>
    </row>
    <row r="356" spans="1:3">
      <c r="A356" t="s">
        <v>974</v>
      </c>
      <c r="B356">
        <v>-2.37809</v>
      </c>
      <c r="C356">
        <f>VLOOKUP(A356,[1]总校正后表!$A:$AA,27,0)</f>
        <v>28.45356</v>
      </c>
    </row>
    <row r="357" spans="1:3">
      <c r="A357" t="s">
        <v>723</v>
      </c>
      <c r="B357">
        <v>-2.37508</v>
      </c>
      <c r="C357">
        <f>VLOOKUP(A357,[1]总校正后表!$A:$AA,27,0)</f>
        <v>26.30094</v>
      </c>
    </row>
    <row r="358" spans="1:3">
      <c r="A358" t="s">
        <v>278</v>
      </c>
      <c r="B358">
        <v>-2.3703</v>
      </c>
      <c r="C358">
        <f>VLOOKUP(A358,[1]总校正后表!$A:$AA,27,0)</f>
        <v>15.36348</v>
      </c>
    </row>
    <row r="359" spans="1:3">
      <c r="A359" t="s">
        <v>818</v>
      </c>
      <c r="B359">
        <v>-2.34862</v>
      </c>
      <c r="C359">
        <f>VLOOKUP(A359,[1]总校正后表!$A:$AA,27,0)</f>
        <v>25.92397</v>
      </c>
    </row>
    <row r="360" spans="1:3">
      <c r="A360" t="s">
        <v>582</v>
      </c>
      <c r="B360">
        <v>-2.34846</v>
      </c>
      <c r="C360">
        <f>VLOOKUP(A360,[1]总校正后表!$A:$AA,27,0)</f>
        <v>22.66131</v>
      </c>
    </row>
    <row r="361" spans="1:3">
      <c r="A361" t="s">
        <v>1008</v>
      </c>
      <c r="B361">
        <v>-2.33975</v>
      </c>
      <c r="C361">
        <f>VLOOKUP(A361,[1]总校正后表!$A:$AA,27,0)</f>
        <v>23.8982</v>
      </c>
    </row>
    <row r="362" spans="1:3">
      <c r="A362" t="s">
        <v>80</v>
      </c>
      <c r="B362">
        <v>-2.33538</v>
      </c>
      <c r="C362">
        <f>VLOOKUP(A362,[1]总校正后表!$A:$AA,27,0)</f>
        <v>17.94295</v>
      </c>
    </row>
    <row r="363" spans="1:3">
      <c r="A363" t="s">
        <v>1029</v>
      </c>
      <c r="B363">
        <v>-2.31377</v>
      </c>
      <c r="C363">
        <f>VLOOKUP(A363,[1]总校正后表!$A:$AA,27,0)</f>
        <v>23.5414</v>
      </c>
    </row>
    <row r="364" spans="1:3">
      <c r="A364" t="s">
        <v>1237</v>
      </c>
      <c r="B364">
        <v>-2.31056</v>
      </c>
      <c r="C364">
        <f>VLOOKUP(A364,[1]总校正后表!$A:$AA,27,0)</f>
        <v>34.89431</v>
      </c>
    </row>
    <row r="365" spans="1:3">
      <c r="A365" t="s">
        <v>621</v>
      </c>
      <c r="B365">
        <v>-2.30194</v>
      </c>
      <c r="C365">
        <f>VLOOKUP(A365,[1]总校正后表!$A:$AA,27,0)</f>
        <v>20.55288</v>
      </c>
    </row>
    <row r="366" spans="1:3">
      <c r="A366" t="s">
        <v>627</v>
      </c>
      <c r="B366">
        <v>-2.2895</v>
      </c>
      <c r="C366">
        <f>VLOOKUP(A366,[1]总校正后表!$A:$AA,27,0)</f>
        <v>26.94835</v>
      </c>
    </row>
    <row r="367" spans="1:3">
      <c r="A367" t="s">
        <v>1171</v>
      </c>
      <c r="B367">
        <v>-2.27933</v>
      </c>
      <c r="C367">
        <f>VLOOKUP(A367,[1]总校正后表!$A:$AA,27,0)</f>
        <v>13.2175</v>
      </c>
    </row>
    <row r="368" spans="1:3">
      <c r="A368" t="s">
        <v>1074</v>
      </c>
      <c r="B368">
        <v>-2.27917</v>
      </c>
      <c r="C368">
        <f>VLOOKUP(A368,[1]总校正后表!$A:$AA,27,0)</f>
        <v>23.708056</v>
      </c>
    </row>
    <row r="369" spans="1:3">
      <c r="A369" t="s">
        <v>241</v>
      </c>
      <c r="B369">
        <v>-2.27821</v>
      </c>
      <c r="C369">
        <f>VLOOKUP(A369,[1]总校正后表!$A:$AA,27,0)</f>
        <v>19.09292</v>
      </c>
    </row>
    <row r="370" spans="1:3">
      <c r="A370" t="s">
        <v>1186</v>
      </c>
      <c r="B370">
        <v>-2.2711</v>
      </c>
      <c r="C370">
        <f>VLOOKUP(A370,[1]总校正后表!$A:$AA,27,0)</f>
        <v>28.743656</v>
      </c>
    </row>
    <row r="371" spans="1:3">
      <c r="A371" t="s">
        <v>407</v>
      </c>
      <c r="B371">
        <v>-2.26322</v>
      </c>
      <c r="C371">
        <f>VLOOKUP(A371,[1]总校正后表!$A:$AA,27,0)</f>
        <v>23.51695</v>
      </c>
    </row>
    <row r="372" spans="1:3">
      <c r="A372" t="s">
        <v>26</v>
      </c>
      <c r="B372">
        <v>-2.26043</v>
      </c>
      <c r="C372">
        <f>VLOOKUP(A372,[1]总校正后表!$A:$AA,27,0)</f>
        <v>22.00366</v>
      </c>
    </row>
    <row r="373" spans="1:3">
      <c r="A373" t="s">
        <v>902</v>
      </c>
      <c r="B373">
        <v>-2.25901</v>
      </c>
      <c r="C373">
        <f>VLOOKUP(A373,[1]总校正后表!$A:$AA,27,0)</f>
        <v>24.20862</v>
      </c>
    </row>
    <row r="374" spans="1:3">
      <c r="A374" t="s">
        <v>98</v>
      </c>
      <c r="B374">
        <v>-2.25866</v>
      </c>
      <c r="C374">
        <f>VLOOKUP(A374,[1]总校正后表!$A:$AA,27,0)</f>
        <v>17.334756</v>
      </c>
    </row>
    <row r="375" spans="1:3">
      <c r="A375" t="s">
        <v>1012</v>
      </c>
      <c r="B375">
        <v>-2.254</v>
      </c>
      <c r="C375">
        <f>VLOOKUP(A375,[1]总校正后表!$A:$AA,27,0)</f>
        <v>24.96365</v>
      </c>
    </row>
    <row r="376" spans="1:3">
      <c r="A376" t="s">
        <v>711</v>
      </c>
      <c r="B376">
        <v>-2.25388</v>
      </c>
      <c r="C376">
        <f>VLOOKUP(A376,[1]总校正后表!$A:$AA,27,0)</f>
        <v>27.19256</v>
      </c>
    </row>
    <row r="377" spans="1:3">
      <c r="A377" t="s">
        <v>112</v>
      </c>
      <c r="B377">
        <v>-2.2531</v>
      </c>
      <c r="C377">
        <f>VLOOKUP(A377,[1]总校正后表!$A:$AA,27,0)</f>
        <v>29.20305</v>
      </c>
    </row>
    <row r="378" spans="1:3">
      <c r="A378" t="s">
        <v>933</v>
      </c>
      <c r="B378">
        <v>-2.24126</v>
      </c>
      <c r="C378">
        <f>VLOOKUP(A378,[1]总校正后表!$A:$AA,27,0)</f>
        <v>22.29158</v>
      </c>
    </row>
    <row r="379" spans="1:3">
      <c r="A379" t="s">
        <v>445</v>
      </c>
      <c r="B379">
        <v>-2.2397</v>
      </c>
      <c r="C379">
        <f>VLOOKUP(A379,[1]总校正后表!$A:$AA,27,0)</f>
        <v>18.98385</v>
      </c>
    </row>
    <row r="380" spans="1:3">
      <c r="A380" t="s">
        <v>795</v>
      </c>
      <c r="B380">
        <v>-2.22392</v>
      </c>
      <c r="C380">
        <f>VLOOKUP(A380,[1]总校正后表!$A:$AA,27,0)</f>
        <v>19.73042</v>
      </c>
    </row>
    <row r="381" spans="1:3">
      <c r="A381" t="s">
        <v>980</v>
      </c>
      <c r="B381">
        <v>-2.22323</v>
      </c>
      <c r="C381">
        <f>VLOOKUP(A381,[1]总校正后表!$A:$AA,27,0)</f>
        <v>19.511136</v>
      </c>
    </row>
    <row r="382" spans="1:3">
      <c r="A382" t="s">
        <v>242</v>
      </c>
      <c r="B382">
        <v>-2.21301</v>
      </c>
      <c r="C382">
        <f>VLOOKUP(A382,[1]总校正后表!$A:$AA,27,0)</f>
        <v>17.80228</v>
      </c>
    </row>
    <row r="383" spans="1:3">
      <c r="A383" t="s">
        <v>270</v>
      </c>
      <c r="B383">
        <v>-2.2119</v>
      </c>
      <c r="C383">
        <f>VLOOKUP(A383,[1]总校正后表!$A:$AA,27,0)</f>
        <v>20.0485</v>
      </c>
    </row>
    <row r="384" spans="1:3">
      <c r="A384" t="s">
        <v>197</v>
      </c>
      <c r="B384">
        <v>-2.21077</v>
      </c>
      <c r="C384">
        <f>VLOOKUP(A384,[1]总校正后表!$A:$AA,27,0)</f>
        <v>40.8029</v>
      </c>
    </row>
    <row r="385" spans="1:3">
      <c r="A385" t="s">
        <v>1195</v>
      </c>
      <c r="B385">
        <v>-2.21039</v>
      </c>
      <c r="C385">
        <f>VLOOKUP(A385,[1]总校正后表!$A:$AA,27,0)</f>
        <v>27.1902</v>
      </c>
    </row>
    <row r="386" spans="1:3">
      <c r="A386" t="s">
        <v>484</v>
      </c>
      <c r="B386">
        <v>-2.19235</v>
      </c>
      <c r="C386">
        <f>VLOOKUP(A386,[1]总校正后表!$A:$AA,27,0)</f>
        <v>25.72071</v>
      </c>
    </row>
    <row r="387" spans="1:3">
      <c r="A387" t="s">
        <v>587</v>
      </c>
      <c r="B387">
        <v>-2.19174</v>
      </c>
      <c r="C387">
        <f>VLOOKUP(A387,[1]总校正后表!$A:$AA,27,0)</f>
        <v>32.20872</v>
      </c>
    </row>
    <row r="388" spans="1:3">
      <c r="A388" t="s">
        <v>685</v>
      </c>
      <c r="B388">
        <v>-2.18516</v>
      </c>
      <c r="C388">
        <f>VLOOKUP(A388,[1]总校正后表!$A:$AA,27,0)</f>
        <v>15.859936</v>
      </c>
    </row>
    <row r="389" spans="1:3">
      <c r="A389" t="s">
        <v>728</v>
      </c>
      <c r="B389">
        <v>-2.17516</v>
      </c>
      <c r="C389">
        <f>VLOOKUP(A389,[1]总校正后表!$A:$AA,27,0)</f>
        <v>22.60843</v>
      </c>
    </row>
    <row r="390" spans="1:3">
      <c r="A390" t="s">
        <v>375</v>
      </c>
      <c r="B390">
        <v>-2.16115</v>
      </c>
      <c r="C390">
        <f>VLOOKUP(A390,[1]总校正后表!$A:$AA,27,0)</f>
        <v>22.563956</v>
      </c>
    </row>
    <row r="391" spans="1:3">
      <c r="A391" t="s">
        <v>274</v>
      </c>
      <c r="B391">
        <v>-2.15945</v>
      </c>
      <c r="C391">
        <f>VLOOKUP(A391,[1]总校正后表!$A:$AA,27,0)</f>
        <v>25.25912</v>
      </c>
    </row>
    <row r="392" spans="1:3">
      <c r="A392" t="s">
        <v>131</v>
      </c>
      <c r="B392">
        <v>-2.15831</v>
      </c>
      <c r="C392">
        <f>VLOOKUP(A392,[1]总校正后表!$A:$AA,27,0)</f>
        <v>18.361236</v>
      </c>
    </row>
    <row r="393" spans="1:3">
      <c r="A393" t="s">
        <v>600</v>
      </c>
      <c r="B393">
        <v>-2.15012</v>
      </c>
      <c r="C393">
        <f>VLOOKUP(A393,[1]总校正后表!$A:$AA,27,0)</f>
        <v>31.71442</v>
      </c>
    </row>
    <row r="394" spans="1:3">
      <c r="A394" t="s">
        <v>324</v>
      </c>
      <c r="B394">
        <v>-2.14749</v>
      </c>
      <c r="C394">
        <f>VLOOKUP(A394,[1]总校正后表!$A:$AA,27,0)</f>
        <v>26.11491</v>
      </c>
    </row>
    <row r="395" spans="1:3">
      <c r="A395" t="s">
        <v>640</v>
      </c>
      <c r="B395">
        <v>-2.14673</v>
      </c>
      <c r="C395">
        <f>VLOOKUP(A395,[1]总校正后表!$A:$AA,27,0)</f>
        <v>20.432156</v>
      </c>
    </row>
    <row r="396" spans="1:3">
      <c r="A396" t="s">
        <v>848</v>
      </c>
      <c r="B396">
        <v>-2.13096</v>
      </c>
      <c r="C396">
        <f>VLOOKUP(A396,[1]总校正后表!$A:$AA,27,0)</f>
        <v>26.71071</v>
      </c>
    </row>
    <row r="397" spans="1:3">
      <c r="A397" t="s">
        <v>891</v>
      </c>
      <c r="B397">
        <v>-2.12734</v>
      </c>
      <c r="C397">
        <f>VLOOKUP(A397,[1]总校正后表!$A:$AA,27,0)</f>
        <v>31.45145</v>
      </c>
    </row>
    <row r="398" spans="1:3">
      <c r="A398" t="s">
        <v>1083</v>
      </c>
      <c r="B398">
        <v>-2.1184</v>
      </c>
      <c r="C398">
        <f>VLOOKUP(A398,[1]总校正后表!$A:$AA,27,0)</f>
        <v>36.11617</v>
      </c>
    </row>
    <row r="399" spans="1:3">
      <c r="A399" t="s">
        <v>607</v>
      </c>
      <c r="B399">
        <v>-2.11515</v>
      </c>
      <c r="C399">
        <f>VLOOKUP(A399,[1]总校正后表!$A:$AA,27,0)</f>
        <v>16.72417</v>
      </c>
    </row>
    <row r="400" spans="1:3">
      <c r="A400" t="s">
        <v>524</v>
      </c>
      <c r="B400">
        <v>-2.11097</v>
      </c>
      <c r="C400">
        <f>VLOOKUP(A400,[1]总校正后表!$A:$AA,27,0)</f>
        <v>22.652356</v>
      </c>
    </row>
    <row r="401" spans="1:3">
      <c r="A401" t="s">
        <v>893</v>
      </c>
      <c r="B401">
        <v>-2.09033</v>
      </c>
      <c r="C401">
        <f>VLOOKUP(A401,[1]总校正后表!$A:$AA,27,0)</f>
        <v>25.37146</v>
      </c>
    </row>
    <row r="402" spans="1:3">
      <c r="A402" t="s">
        <v>1025</v>
      </c>
      <c r="B402">
        <v>-2.07894</v>
      </c>
      <c r="C402">
        <f>VLOOKUP(A402,[1]总校正后表!$A:$AA,27,0)</f>
        <v>29.82443</v>
      </c>
    </row>
    <row r="403" spans="1:3">
      <c r="A403" t="s">
        <v>878</v>
      </c>
      <c r="B403">
        <v>-2.05312</v>
      </c>
      <c r="C403">
        <f>VLOOKUP(A403,[1]总校正后表!$A:$AA,27,0)</f>
        <v>31.61941</v>
      </c>
    </row>
    <row r="404" spans="1:3">
      <c r="A404" t="s">
        <v>1287</v>
      </c>
      <c r="B404">
        <v>-2.04129</v>
      </c>
      <c r="C404">
        <f>VLOOKUP(A404,[1]总校正后表!$A:$AA,27,0)</f>
        <v>19.2388</v>
      </c>
    </row>
    <row r="405" spans="1:3">
      <c r="A405" t="s">
        <v>113</v>
      </c>
      <c r="B405">
        <v>-2.04087</v>
      </c>
      <c r="C405">
        <f>VLOOKUP(A405,[1]总校正后表!$A:$AA,27,0)</f>
        <v>22.481476</v>
      </c>
    </row>
    <row r="406" spans="1:3">
      <c r="A406" t="s">
        <v>383</v>
      </c>
      <c r="B406">
        <v>-2.01183</v>
      </c>
      <c r="C406">
        <f>VLOOKUP(A406,[1]总校正后表!$A:$AA,27,0)</f>
        <v>32.19383</v>
      </c>
    </row>
    <row r="407" spans="1:3">
      <c r="A407" t="s">
        <v>436</v>
      </c>
      <c r="B407">
        <v>-1.99959</v>
      </c>
      <c r="C407">
        <f>VLOOKUP(A407,[1]总校正后表!$A:$AA,27,0)</f>
        <v>25.67367</v>
      </c>
    </row>
    <row r="408" spans="1:3">
      <c r="A408" t="s">
        <v>915</v>
      </c>
      <c r="B408">
        <v>-1.97582</v>
      </c>
      <c r="C408">
        <f>VLOOKUP(A408,[1]总校正后表!$A:$AA,27,0)</f>
        <v>25.79397</v>
      </c>
    </row>
    <row r="409" spans="1:3">
      <c r="A409" t="s">
        <v>578</v>
      </c>
      <c r="B409">
        <v>-1.97456</v>
      </c>
      <c r="C409">
        <f>VLOOKUP(A409,[1]总校正后表!$A:$AA,27,0)</f>
        <v>23.527876</v>
      </c>
    </row>
    <row r="410" spans="1:3">
      <c r="A410" t="s">
        <v>1194</v>
      </c>
      <c r="B410">
        <v>-1.96642</v>
      </c>
      <c r="C410">
        <f>VLOOKUP(A410,[1]总校正后表!$A:$AA,27,0)</f>
        <v>35.24215</v>
      </c>
    </row>
    <row r="411" spans="1:3">
      <c r="A411" t="s">
        <v>391</v>
      </c>
      <c r="B411">
        <v>-1.96322</v>
      </c>
      <c r="C411">
        <f>VLOOKUP(A411,[1]总校正后表!$A:$AA,27,0)</f>
        <v>22.7016</v>
      </c>
    </row>
    <row r="412" spans="1:3">
      <c r="A412" t="s">
        <v>555</v>
      </c>
      <c r="B412">
        <v>-1.95415</v>
      </c>
      <c r="C412">
        <f>VLOOKUP(A412,[1]总校正后表!$A:$AA,27,0)</f>
        <v>24.61985</v>
      </c>
    </row>
    <row r="413" spans="1:3">
      <c r="A413" t="s">
        <v>1210</v>
      </c>
      <c r="B413">
        <v>-1.94207</v>
      </c>
      <c r="C413">
        <f>VLOOKUP(A413,[1]总校正后表!$A:$AA,27,0)</f>
        <v>22.20167</v>
      </c>
    </row>
    <row r="414" spans="1:3">
      <c r="A414" t="s">
        <v>470</v>
      </c>
      <c r="B414">
        <v>-1.91561</v>
      </c>
      <c r="C414">
        <f>VLOOKUP(A414,[1]总校正后表!$A:$AA,27,0)</f>
        <v>28.23041</v>
      </c>
    </row>
    <row r="415" spans="1:3">
      <c r="A415" t="s">
        <v>920</v>
      </c>
      <c r="B415">
        <v>-1.90416</v>
      </c>
      <c r="C415">
        <f>VLOOKUP(A415,[1]总校正后表!$A:$AA,27,0)</f>
        <v>24.25995</v>
      </c>
    </row>
    <row r="416" spans="1:3">
      <c r="A416" t="s">
        <v>238</v>
      </c>
      <c r="B416">
        <v>-1.86313</v>
      </c>
      <c r="C416">
        <f>VLOOKUP(A416,[1]总校正后表!$A:$AA,27,0)</f>
        <v>22.21993</v>
      </c>
    </row>
    <row r="417" spans="1:3">
      <c r="A417" t="s">
        <v>1126</v>
      </c>
      <c r="B417">
        <v>-1.86239</v>
      </c>
      <c r="C417">
        <f>VLOOKUP(A417,[1]总校正后表!$A:$AA,27,0)</f>
        <v>26.2968</v>
      </c>
    </row>
    <row r="418" spans="1:3">
      <c r="A418" t="s">
        <v>204</v>
      </c>
      <c r="B418">
        <v>-1.85769</v>
      </c>
      <c r="C418">
        <f>VLOOKUP(A418,[1]总校正后表!$A:$AA,27,0)</f>
        <v>23.921236</v>
      </c>
    </row>
    <row r="419" spans="1:3">
      <c r="A419" t="s">
        <v>750</v>
      </c>
      <c r="B419">
        <v>-1.83311</v>
      </c>
      <c r="C419">
        <f>VLOOKUP(A419,[1]总校正后表!$A:$AA,27,0)</f>
        <v>29.60662</v>
      </c>
    </row>
    <row r="420" spans="1:3">
      <c r="A420" t="s">
        <v>211</v>
      </c>
      <c r="B420">
        <v>-1.83229</v>
      </c>
      <c r="C420">
        <f>VLOOKUP(A420,[1]总校正后表!$A:$AA,27,0)</f>
        <v>32.42064</v>
      </c>
    </row>
    <row r="421" spans="1:3">
      <c r="A421" t="s">
        <v>1231</v>
      </c>
      <c r="B421">
        <v>-1.82995</v>
      </c>
      <c r="C421">
        <f>VLOOKUP(A421,[1]总校正后表!$A:$AA,27,0)</f>
        <v>21.916856</v>
      </c>
    </row>
    <row r="422" spans="1:3">
      <c r="A422" t="s">
        <v>1094</v>
      </c>
      <c r="B422">
        <v>-1.82393</v>
      </c>
      <c r="C422">
        <f>VLOOKUP(A422,[1]总校正后表!$A:$AA,27,0)</f>
        <v>25.40154</v>
      </c>
    </row>
    <row r="423" spans="1:3">
      <c r="A423" t="s">
        <v>146</v>
      </c>
      <c r="B423">
        <v>-1.81415</v>
      </c>
      <c r="C423">
        <f>VLOOKUP(A423,[1]总校正后表!$A:$AA,27,0)</f>
        <v>17.90637</v>
      </c>
    </row>
    <row r="424" spans="1:3">
      <c r="A424" t="s">
        <v>660</v>
      </c>
      <c r="B424">
        <v>-1.80446</v>
      </c>
      <c r="C424">
        <f>VLOOKUP(A424,[1]总校正后表!$A:$AA,27,0)</f>
        <v>30.75721</v>
      </c>
    </row>
    <row r="425" spans="1:3">
      <c r="A425" t="s">
        <v>7</v>
      </c>
      <c r="B425">
        <v>-1.79784</v>
      </c>
      <c r="C425">
        <f>VLOOKUP(A425,[1]总校正后表!$A:$AA,27,0)</f>
        <v>28.14344</v>
      </c>
    </row>
    <row r="426" spans="1:3">
      <c r="A426" t="s">
        <v>343</v>
      </c>
      <c r="B426">
        <v>-1.79648</v>
      </c>
      <c r="C426">
        <f>VLOOKUP(A426,[1]总校正后表!$A:$AA,27,0)</f>
        <v>22.62862</v>
      </c>
    </row>
    <row r="427" spans="1:3">
      <c r="A427" t="s">
        <v>922</v>
      </c>
      <c r="B427">
        <v>-1.79199</v>
      </c>
      <c r="C427">
        <f>VLOOKUP(A427,[1]总校正后表!$A:$AA,27,0)</f>
        <v>22.1054</v>
      </c>
    </row>
    <row r="428" spans="1:3">
      <c r="A428" t="s">
        <v>369</v>
      </c>
      <c r="B428">
        <v>-1.79051</v>
      </c>
      <c r="C428">
        <f>VLOOKUP(A428,[1]总校正后表!$A:$AA,27,0)</f>
        <v>22.79955</v>
      </c>
    </row>
    <row r="429" spans="1:3">
      <c r="A429" t="s">
        <v>56</v>
      </c>
      <c r="B429">
        <v>-1.77776</v>
      </c>
      <c r="C429">
        <f>VLOOKUP(A429,[1]总校正后表!$A:$AA,27,0)</f>
        <v>30.05888</v>
      </c>
    </row>
    <row r="430" spans="1:3">
      <c r="A430" t="s">
        <v>12</v>
      </c>
      <c r="B430">
        <v>-1.75191</v>
      </c>
      <c r="C430">
        <f>VLOOKUP(A430,[1]总校正后表!$A:$AA,27,0)</f>
        <v>26.42869</v>
      </c>
    </row>
    <row r="431" spans="1:3">
      <c r="A431" t="s">
        <v>958</v>
      </c>
      <c r="B431">
        <v>-1.74407</v>
      </c>
      <c r="C431">
        <f>VLOOKUP(A431,[1]总校正后表!$A:$AA,27,0)</f>
        <v>29.30681</v>
      </c>
    </row>
    <row r="432" spans="1:3">
      <c r="A432" t="s">
        <v>516</v>
      </c>
      <c r="B432">
        <v>-1.72734</v>
      </c>
      <c r="C432">
        <f>VLOOKUP(A432,[1]总校正后表!$A:$AA,27,0)</f>
        <v>28.0638</v>
      </c>
    </row>
    <row r="433" spans="1:3">
      <c r="A433" t="s">
        <v>937</v>
      </c>
      <c r="B433">
        <v>-1.7068</v>
      </c>
      <c r="C433">
        <f>VLOOKUP(A433,[1]总校正后表!$A:$AA,27,0)</f>
        <v>28.50908</v>
      </c>
    </row>
    <row r="434" spans="1:3">
      <c r="A434" t="s">
        <v>1183</v>
      </c>
      <c r="B434">
        <v>-1.70281</v>
      </c>
      <c r="C434">
        <f>VLOOKUP(A434,[1]总校正后表!$A:$AA,27,0)</f>
        <v>29.913456</v>
      </c>
    </row>
    <row r="435" spans="1:3">
      <c r="A435" t="s">
        <v>804</v>
      </c>
      <c r="B435">
        <v>-1.69894</v>
      </c>
      <c r="C435">
        <f>VLOOKUP(A435,[1]总校正后表!$A:$AA,27,0)</f>
        <v>22.44545</v>
      </c>
    </row>
    <row r="436" spans="1:3">
      <c r="A436" t="s">
        <v>466</v>
      </c>
      <c r="B436">
        <v>-1.69708</v>
      </c>
      <c r="C436">
        <f>VLOOKUP(A436,[1]总校正后表!$A:$AA,27,0)</f>
        <v>30.7565</v>
      </c>
    </row>
    <row r="437" spans="1:3">
      <c r="A437" t="s">
        <v>400</v>
      </c>
      <c r="B437">
        <v>-1.68511</v>
      </c>
      <c r="C437">
        <f>VLOOKUP(A437,[1]总校正后表!$A:$AA,27,0)</f>
        <v>26.41893</v>
      </c>
    </row>
    <row r="438" spans="1:3">
      <c r="A438" t="s">
        <v>630</v>
      </c>
      <c r="B438">
        <v>-1.67259</v>
      </c>
      <c r="C438">
        <f>VLOOKUP(A438,[1]总校正后表!$A:$AA,27,0)</f>
        <v>21.023876</v>
      </c>
    </row>
    <row r="439" spans="1:3">
      <c r="A439" t="s">
        <v>417</v>
      </c>
      <c r="B439">
        <v>-1.66781</v>
      </c>
      <c r="C439">
        <f>VLOOKUP(A439,[1]总校正后表!$A:$AA,27,0)</f>
        <v>20.74031</v>
      </c>
    </row>
    <row r="440" spans="1:3">
      <c r="A440" t="s">
        <v>207</v>
      </c>
      <c r="B440">
        <v>-1.65746</v>
      </c>
      <c r="C440">
        <f>VLOOKUP(A440,[1]总校正后表!$A:$AA,27,0)</f>
        <v>30.35774</v>
      </c>
    </row>
    <row r="441" spans="1:3">
      <c r="A441" t="s">
        <v>214</v>
      </c>
      <c r="B441">
        <v>-1.64513</v>
      </c>
      <c r="C441">
        <f>VLOOKUP(A441,[1]总校正后表!$A:$AA,27,0)</f>
        <v>27.6712</v>
      </c>
    </row>
    <row r="442" spans="1:3">
      <c r="A442" t="s">
        <v>1130</v>
      </c>
      <c r="B442">
        <v>-1.63996</v>
      </c>
      <c r="C442">
        <f>VLOOKUP(A442,[1]总校正后表!$A:$AA,27,0)</f>
        <v>25.38688</v>
      </c>
    </row>
    <row r="443" spans="1:3">
      <c r="A443" t="s">
        <v>489</v>
      </c>
      <c r="B443">
        <v>-1.62578</v>
      </c>
      <c r="C443">
        <f>VLOOKUP(A443,[1]总校正后表!$A:$AA,27,0)</f>
        <v>20.011376</v>
      </c>
    </row>
    <row r="444" spans="1:3">
      <c r="A444" t="s">
        <v>495</v>
      </c>
      <c r="B444">
        <v>-1.62558</v>
      </c>
      <c r="C444">
        <f>VLOOKUP(A444,[1]总校正后表!$A:$AA,27,0)</f>
        <v>20.15022</v>
      </c>
    </row>
    <row r="445" spans="1:3">
      <c r="A445" t="s">
        <v>299</v>
      </c>
      <c r="B445">
        <v>-1.62554</v>
      </c>
      <c r="C445">
        <f>VLOOKUP(A445,[1]总校正后表!$A:$AA,27,0)</f>
        <v>22.10225</v>
      </c>
    </row>
    <row r="446" spans="1:3">
      <c r="A446" t="s">
        <v>277</v>
      </c>
      <c r="B446">
        <v>-1.6227</v>
      </c>
      <c r="C446">
        <f>VLOOKUP(A446,[1]总校正后表!$A:$AA,27,0)</f>
        <v>29.2651</v>
      </c>
    </row>
    <row r="447" spans="1:3">
      <c r="A447" t="s">
        <v>1092</v>
      </c>
      <c r="B447">
        <v>-1.61426</v>
      </c>
      <c r="C447">
        <f>VLOOKUP(A447,[1]总校正后表!$A:$AA,27,0)</f>
        <v>25.356736</v>
      </c>
    </row>
    <row r="448" spans="1:3">
      <c r="A448" t="s">
        <v>394</v>
      </c>
      <c r="B448">
        <v>-1.6117</v>
      </c>
      <c r="C448">
        <f>VLOOKUP(A448,[1]总校正后表!$A:$AA,27,0)</f>
        <v>23.582856</v>
      </c>
    </row>
    <row r="449" spans="1:3">
      <c r="A449" t="s">
        <v>441</v>
      </c>
      <c r="B449">
        <v>-1.59774</v>
      </c>
      <c r="C449">
        <f>VLOOKUP(A449,[1]总校正后表!$A:$AA,27,0)</f>
        <v>24.2656</v>
      </c>
    </row>
    <row r="450" spans="1:3">
      <c r="A450" t="s">
        <v>766</v>
      </c>
      <c r="B450">
        <v>-1.5804</v>
      </c>
      <c r="C450">
        <f>VLOOKUP(A450,[1]总校正后表!$A:$AA,27,0)</f>
        <v>17.55017</v>
      </c>
    </row>
    <row r="451" spans="1:3">
      <c r="A451" t="s">
        <v>264</v>
      </c>
      <c r="B451">
        <v>-1.57813</v>
      </c>
      <c r="C451">
        <f>VLOOKUP(A451,[1]总校正后表!$A:$AA,27,0)</f>
        <v>14.431156</v>
      </c>
    </row>
    <row r="452" spans="1:3">
      <c r="A452" t="s">
        <v>939</v>
      </c>
      <c r="B452">
        <v>-1.57533</v>
      </c>
      <c r="C452">
        <f>VLOOKUP(A452,[1]总校正后表!$A:$AA,27,0)</f>
        <v>31.233676</v>
      </c>
    </row>
    <row r="453" spans="1:3">
      <c r="A453" t="s">
        <v>786</v>
      </c>
      <c r="B453">
        <v>-1.5743</v>
      </c>
      <c r="C453">
        <f>VLOOKUP(A453,[1]总校正后表!$A:$AA,27,0)</f>
        <v>29.67279</v>
      </c>
    </row>
    <row r="454" spans="1:3">
      <c r="A454" t="s">
        <v>304</v>
      </c>
      <c r="B454">
        <v>-1.573</v>
      </c>
      <c r="C454">
        <f>VLOOKUP(A454,[1]总校正后表!$A:$AA,27,0)</f>
        <v>18.79408</v>
      </c>
    </row>
    <row r="455" spans="1:3">
      <c r="A455" t="s">
        <v>159</v>
      </c>
      <c r="B455">
        <v>-1.56088</v>
      </c>
      <c r="C455">
        <f>VLOOKUP(A455,[1]总校正后表!$A:$AA,27,0)</f>
        <v>20.4377</v>
      </c>
    </row>
    <row r="456" spans="1:3">
      <c r="A456" t="s">
        <v>1235</v>
      </c>
      <c r="B456">
        <v>-1.56081</v>
      </c>
      <c r="C456">
        <f>VLOOKUP(A456,[1]总校正后表!$A:$AA,27,0)</f>
        <v>27.93312</v>
      </c>
    </row>
    <row r="457" spans="1:3">
      <c r="A457" t="s">
        <v>206</v>
      </c>
      <c r="B457">
        <v>-1.55933</v>
      </c>
      <c r="C457">
        <f>VLOOKUP(A457,[1]总校正后表!$A:$AA,27,0)</f>
        <v>25.2542</v>
      </c>
    </row>
    <row r="458" spans="1:3">
      <c r="A458" t="s">
        <v>114</v>
      </c>
      <c r="B458">
        <v>-1.54511</v>
      </c>
      <c r="C458">
        <f>VLOOKUP(A458,[1]总校正后表!$A:$AA,27,0)</f>
        <v>20.933956</v>
      </c>
    </row>
    <row r="459" spans="1:3">
      <c r="A459" t="s">
        <v>833</v>
      </c>
      <c r="B459">
        <v>-1.54128</v>
      </c>
      <c r="C459">
        <f>VLOOKUP(A459,[1]总校正后表!$A:$AA,27,0)</f>
        <v>32.58343</v>
      </c>
    </row>
    <row r="460" spans="1:3">
      <c r="A460" t="s">
        <v>117</v>
      </c>
      <c r="B460">
        <v>-1.54067</v>
      </c>
      <c r="C460">
        <f>VLOOKUP(A460,[1]总校正后表!$A:$AA,27,0)</f>
        <v>17.8292</v>
      </c>
    </row>
    <row r="461" spans="1:3">
      <c r="A461" t="s">
        <v>601</v>
      </c>
      <c r="B461">
        <v>-1.52205</v>
      </c>
      <c r="C461">
        <f>VLOOKUP(A461,[1]总校正后表!$A:$AA,27,0)</f>
        <v>26.16177</v>
      </c>
    </row>
    <row r="462" spans="1:3">
      <c r="A462" t="s">
        <v>254</v>
      </c>
      <c r="B462">
        <v>-1.51963</v>
      </c>
      <c r="C462">
        <f>VLOOKUP(A462,[1]总校正后表!$A:$AA,27,0)</f>
        <v>35.06805</v>
      </c>
    </row>
    <row r="463" spans="1:3">
      <c r="A463" t="s">
        <v>951</v>
      </c>
      <c r="B463">
        <v>-1.50542</v>
      </c>
      <c r="C463">
        <f>VLOOKUP(A463,[1]总校正后表!$A:$AA,27,0)</f>
        <v>19.56007</v>
      </c>
    </row>
    <row r="464" spans="1:3">
      <c r="A464" t="s">
        <v>1154</v>
      </c>
      <c r="B464">
        <v>-1.50438</v>
      </c>
      <c r="C464">
        <f>VLOOKUP(A464,[1]总校正后表!$A:$AA,27,0)</f>
        <v>22.207956</v>
      </c>
    </row>
    <row r="465" spans="1:3">
      <c r="A465" t="s">
        <v>465</v>
      </c>
      <c r="B465">
        <v>-1.50388</v>
      </c>
      <c r="C465">
        <f>VLOOKUP(A465,[1]总校正后表!$A:$AA,27,0)</f>
        <v>30.935076</v>
      </c>
    </row>
    <row r="466" spans="1:3">
      <c r="A466" t="s">
        <v>918</v>
      </c>
      <c r="B466">
        <v>-1.50372</v>
      </c>
      <c r="C466">
        <f>VLOOKUP(A466,[1]总校正后表!$A:$AA,27,0)</f>
        <v>36.3225</v>
      </c>
    </row>
    <row r="467" spans="1:3">
      <c r="A467" t="s">
        <v>49</v>
      </c>
      <c r="B467">
        <v>-1.50303</v>
      </c>
      <c r="C467">
        <f>VLOOKUP(A467,[1]总校正后表!$A:$AA,27,0)</f>
        <v>24.427256</v>
      </c>
    </row>
    <row r="468" spans="1:3">
      <c r="A468" t="s">
        <v>620</v>
      </c>
      <c r="B468">
        <v>-1.49714</v>
      </c>
      <c r="C468">
        <f>VLOOKUP(A468,[1]总校正后表!$A:$AA,27,0)</f>
        <v>22.9617</v>
      </c>
    </row>
    <row r="469" spans="1:3">
      <c r="A469" t="s">
        <v>121</v>
      </c>
      <c r="B469">
        <v>-1.49633</v>
      </c>
      <c r="C469">
        <f>VLOOKUP(A469,[1]总校正后表!$A:$AA,27,0)</f>
        <v>23.12513</v>
      </c>
    </row>
    <row r="470" spans="1:3">
      <c r="A470" t="s">
        <v>1209</v>
      </c>
      <c r="B470">
        <v>-1.49373</v>
      </c>
      <c r="C470">
        <f>VLOOKUP(A470,[1]总校正后表!$A:$AA,27,0)</f>
        <v>24.51097</v>
      </c>
    </row>
    <row r="471" spans="1:3">
      <c r="A471" t="s">
        <v>805</v>
      </c>
      <c r="B471">
        <v>-1.47769</v>
      </c>
      <c r="C471">
        <f>VLOOKUP(A471,[1]总校正后表!$A:$AA,27,0)</f>
        <v>30.7526</v>
      </c>
    </row>
    <row r="472" spans="1:3">
      <c r="A472" t="s">
        <v>107</v>
      </c>
      <c r="B472">
        <v>-1.46585</v>
      </c>
      <c r="C472">
        <f>VLOOKUP(A472,[1]总校正后表!$A:$AA,27,0)</f>
        <v>29.71912</v>
      </c>
    </row>
    <row r="473" spans="1:3">
      <c r="A473" t="s">
        <v>133</v>
      </c>
      <c r="B473">
        <v>-1.46345</v>
      </c>
      <c r="C473">
        <f>VLOOKUP(A473,[1]总校正后表!$A:$AA,27,0)</f>
        <v>22.182836</v>
      </c>
    </row>
    <row r="474" spans="1:3">
      <c r="A474" t="s">
        <v>477</v>
      </c>
      <c r="B474">
        <v>-1.46257</v>
      </c>
      <c r="C474">
        <f>VLOOKUP(A474,[1]总校正后表!$A:$AA,27,0)</f>
        <v>23.02495</v>
      </c>
    </row>
    <row r="475" spans="1:3">
      <c r="A475" t="s">
        <v>152</v>
      </c>
      <c r="B475">
        <v>-1.44962</v>
      </c>
      <c r="C475">
        <f>VLOOKUP(A475,[1]总校正后表!$A:$AA,27,0)</f>
        <v>20.92953</v>
      </c>
    </row>
    <row r="476" spans="1:3">
      <c r="A476" t="s">
        <v>782</v>
      </c>
      <c r="B476">
        <v>-1.44747</v>
      </c>
      <c r="C476">
        <f>VLOOKUP(A476,[1]总校正后表!$A:$AA,27,0)</f>
        <v>26.04488</v>
      </c>
    </row>
    <row r="477" spans="1:3">
      <c r="A477" t="s">
        <v>894</v>
      </c>
      <c r="B477">
        <v>-1.42084</v>
      </c>
      <c r="C477">
        <f>VLOOKUP(A477,[1]总校正后表!$A:$AA,27,0)</f>
        <v>21.70955</v>
      </c>
    </row>
    <row r="478" spans="1:3">
      <c r="A478" t="s">
        <v>1254</v>
      </c>
      <c r="B478">
        <v>-1.41947</v>
      </c>
      <c r="C478">
        <f>VLOOKUP(A478,[1]总校正后表!$A:$AA,27,0)</f>
        <v>32.44995</v>
      </c>
    </row>
    <row r="479" spans="1:3">
      <c r="A479" t="s">
        <v>31</v>
      </c>
      <c r="B479">
        <v>-1.40985</v>
      </c>
      <c r="C479">
        <f>VLOOKUP(A479,[1]总校正后表!$A:$AA,27,0)</f>
        <v>22.956356</v>
      </c>
    </row>
    <row r="480" spans="1:3">
      <c r="A480" t="s">
        <v>838</v>
      </c>
      <c r="B480">
        <v>-1.39152</v>
      </c>
      <c r="C480">
        <f>VLOOKUP(A480,[1]总校正后表!$A:$AA,27,0)</f>
        <v>24.818956</v>
      </c>
    </row>
    <row r="481" spans="1:3">
      <c r="A481" t="s">
        <v>748</v>
      </c>
      <c r="B481">
        <v>-1.38914</v>
      </c>
      <c r="C481">
        <f>VLOOKUP(A481,[1]总校正后表!$A:$AA,27,0)</f>
        <v>32.14944</v>
      </c>
    </row>
    <row r="482" spans="1:3">
      <c r="A482" t="s">
        <v>32</v>
      </c>
      <c r="B482">
        <v>-1.38703</v>
      </c>
      <c r="C482">
        <f>VLOOKUP(A482,[1]总校正后表!$A:$AA,27,0)</f>
        <v>34.736356</v>
      </c>
    </row>
    <row r="483" spans="1:3">
      <c r="A483" t="s">
        <v>520</v>
      </c>
      <c r="B483">
        <v>-1.36494</v>
      </c>
      <c r="C483">
        <f>VLOOKUP(A483,[1]总校正后表!$A:$AA,27,0)</f>
        <v>29.26133</v>
      </c>
    </row>
    <row r="484" spans="1:3">
      <c r="A484" t="s">
        <v>534</v>
      </c>
      <c r="B484">
        <v>-1.35529</v>
      </c>
      <c r="C484">
        <f>VLOOKUP(A484,[1]总校正后表!$A:$AA,27,0)</f>
        <v>28.92728</v>
      </c>
    </row>
    <row r="485" spans="1:3">
      <c r="A485" t="s">
        <v>325</v>
      </c>
      <c r="B485">
        <v>-1.34759</v>
      </c>
      <c r="C485">
        <f>VLOOKUP(A485,[1]总校正后表!$A:$AA,27,0)</f>
        <v>17.640936</v>
      </c>
    </row>
    <row r="486" spans="1:3">
      <c r="A486" t="s">
        <v>686</v>
      </c>
      <c r="B486">
        <v>-1.34188</v>
      </c>
      <c r="C486">
        <f>VLOOKUP(A486,[1]总校正后表!$A:$AA,27,0)</f>
        <v>24.188056</v>
      </c>
    </row>
    <row r="487" spans="1:3">
      <c r="A487" t="s">
        <v>192</v>
      </c>
      <c r="B487">
        <v>-1.34159</v>
      </c>
      <c r="C487">
        <f>VLOOKUP(A487,[1]总校正后表!$A:$AA,27,0)</f>
        <v>26.060476</v>
      </c>
    </row>
    <row r="488" spans="1:3">
      <c r="A488" t="s">
        <v>1015</v>
      </c>
      <c r="B488">
        <v>-1.33942</v>
      </c>
      <c r="C488">
        <f>VLOOKUP(A488,[1]总校正后表!$A:$AA,27,0)</f>
        <v>11.618736</v>
      </c>
    </row>
    <row r="489" spans="1:3">
      <c r="A489" t="s">
        <v>253</v>
      </c>
      <c r="B489">
        <v>-1.32835</v>
      </c>
      <c r="C489">
        <f>VLOOKUP(A489,[1]总校正后表!$A:$AA,27,0)</f>
        <v>29.14397</v>
      </c>
    </row>
    <row r="490" spans="1:3">
      <c r="A490" t="s">
        <v>942</v>
      </c>
      <c r="B490">
        <v>-1.32789</v>
      </c>
      <c r="C490">
        <f>VLOOKUP(A490,[1]总校正后表!$A:$AA,27,0)</f>
        <v>23.55211</v>
      </c>
    </row>
    <row r="491" spans="1:3">
      <c r="A491" t="s">
        <v>698</v>
      </c>
      <c r="B491">
        <v>-1.30234</v>
      </c>
      <c r="C491">
        <f>VLOOKUP(A491,[1]总校正后表!$A:$AA,27,0)</f>
        <v>25.2218</v>
      </c>
    </row>
    <row r="492" spans="1:3">
      <c r="A492" t="s">
        <v>380</v>
      </c>
      <c r="B492">
        <v>-1.29961</v>
      </c>
      <c r="C492">
        <f>VLOOKUP(A492,[1]总校正后表!$A:$AA,27,0)</f>
        <v>32.07304</v>
      </c>
    </row>
    <row r="493" spans="1:3">
      <c r="A493" t="s">
        <v>90</v>
      </c>
      <c r="B493">
        <v>-1.2926</v>
      </c>
      <c r="C493">
        <f>VLOOKUP(A493,[1]总校正后表!$A:$AA,27,0)</f>
        <v>26.020856</v>
      </c>
    </row>
    <row r="494" spans="1:3">
      <c r="A494" t="s">
        <v>875</v>
      </c>
      <c r="B494">
        <v>-1.28539</v>
      </c>
      <c r="C494">
        <f>VLOOKUP(A494,[1]总校正后表!$A:$AA,27,0)</f>
        <v>18.139756</v>
      </c>
    </row>
    <row r="495" spans="1:3">
      <c r="A495" t="s">
        <v>1288</v>
      </c>
      <c r="B495">
        <v>-1.2814</v>
      </c>
      <c r="C495">
        <f>VLOOKUP(A495,[1]总校正后表!$A:$AA,27,0)</f>
        <v>28.103456</v>
      </c>
    </row>
    <row r="496" spans="1:3">
      <c r="A496" t="s">
        <v>850</v>
      </c>
      <c r="B496">
        <v>-1.276</v>
      </c>
      <c r="C496">
        <f>VLOOKUP(A496,[1]总校正后表!$A:$AA,27,0)</f>
        <v>22.92758</v>
      </c>
    </row>
    <row r="497" spans="1:3">
      <c r="A497" t="s">
        <v>574</v>
      </c>
      <c r="B497">
        <v>-1.26814</v>
      </c>
      <c r="C497">
        <f>VLOOKUP(A497,[1]总校正后表!$A:$AA,27,0)</f>
        <v>23.915756</v>
      </c>
    </row>
    <row r="498" spans="1:3">
      <c r="A498" t="s">
        <v>510</v>
      </c>
      <c r="B498">
        <v>-1.26246</v>
      </c>
      <c r="C498">
        <f>VLOOKUP(A498,[1]总校正后表!$A:$AA,27,0)</f>
        <v>18.4672</v>
      </c>
    </row>
    <row r="499" spans="1:3">
      <c r="A499" t="s">
        <v>1121</v>
      </c>
      <c r="B499">
        <v>-1.26057</v>
      </c>
      <c r="C499">
        <f>VLOOKUP(A499,[1]总校正后表!$A:$AA,27,0)</f>
        <v>25.52547</v>
      </c>
    </row>
    <row r="500" spans="1:3">
      <c r="A500" t="s">
        <v>1232</v>
      </c>
      <c r="B500">
        <v>-1.24977</v>
      </c>
      <c r="C500">
        <f>VLOOKUP(A500,[1]总校正后表!$A:$AA,27,0)</f>
        <v>23.53218</v>
      </c>
    </row>
    <row r="501" spans="1:3">
      <c r="A501" t="s">
        <v>643</v>
      </c>
      <c r="B501">
        <v>-1.24966</v>
      </c>
      <c r="C501">
        <f>VLOOKUP(A501,[1]总校正后表!$A:$AA,27,0)</f>
        <v>21.159436</v>
      </c>
    </row>
    <row r="502" spans="1:3">
      <c r="A502" t="s">
        <v>1112</v>
      </c>
      <c r="B502">
        <v>-1.24089</v>
      </c>
      <c r="C502">
        <f>VLOOKUP(A502,[1]总校正后表!$A:$AA,27,0)</f>
        <v>34.100256</v>
      </c>
    </row>
    <row r="503" spans="1:3">
      <c r="A503" t="s">
        <v>215</v>
      </c>
      <c r="B503">
        <v>-1.23934</v>
      </c>
      <c r="C503">
        <f>VLOOKUP(A503,[1]总校正后表!$A:$AA,27,0)</f>
        <v>29.55712</v>
      </c>
    </row>
    <row r="504" spans="1:3">
      <c r="A504" t="s">
        <v>284</v>
      </c>
      <c r="B504">
        <v>-1.23552</v>
      </c>
      <c r="C504">
        <f>VLOOKUP(A504,[1]总校正后表!$A:$AA,27,0)</f>
        <v>25.94728</v>
      </c>
    </row>
    <row r="505" spans="1:3">
      <c r="A505" t="s">
        <v>265</v>
      </c>
      <c r="B505">
        <v>-1.23395</v>
      </c>
      <c r="C505">
        <f>VLOOKUP(A505,[1]总校正后表!$A:$AA,27,0)</f>
        <v>31.418436</v>
      </c>
    </row>
    <row r="506" spans="1:3">
      <c r="A506" t="s">
        <v>1214</v>
      </c>
      <c r="B506">
        <v>-1.22788</v>
      </c>
      <c r="C506">
        <f>VLOOKUP(A506,[1]总校正后表!$A:$AA,27,0)</f>
        <v>29.9794</v>
      </c>
    </row>
    <row r="507" spans="1:3">
      <c r="A507" t="s">
        <v>474</v>
      </c>
      <c r="B507">
        <v>-1.22112</v>
      </c>
      <c r="C507">
        <f>VLOOKUP(A507,[1]总校正后表!$A:$AA,27,0)</f>
        <v>23.25576</v>
      </c>
    </row>
    <row r="508" spans="1:3">
      <c r="A508" t="s">
        <v>971</v>
      </c>
      <c r="B508">
        <v>-1.21054</v>
      </c>
      <c r="C508">
        <f>VLOOKUP(A508,[1]总校正后表!$A:$AA,27,0)</f>
        <v>25.38752</v>
      </c>
    </row>
    <row r="509" spans="1:3">
      <c r="A509" t="s">
        <v>455</v>
      </c>
      <c r="B509">
        <v>-1.20836</v>
      </c>
      <c r="C509">
        <f>VLOOKUP(A509,[1]总校正后表!$A:$AA,27,0)</f>
        <v>20.67598</v>
      </c>
    </row>
    <row r="510" spans="1:3">
      <c r="A510" t="s">
        <v>836</v>
      </c>
      <c r="B510">
        <v>-1.20676</v>
      </c>
      <c r="C510">
        <f>VLOOKUP(A510,[1]总校正后表!$A:$AA,27,0)</f>
        <v>34.76832</v>
      </c>
    </row>
    <row r="511" spans="1:3">
      <c r="A511" t="s">
        <v>302</v>
      </c>
      <c r="B511">
        <v>-1.20541</v>
      </c>
      <c r="C511">
        <f>VLOOKUP(A511,[1]总校正后表!$A:$AA,27,0)</f>
        <v>27.66771</v>
      </c>
    </row>
    <row r="512" spans="1:3">
      <c r="A512" t="s">
        <v>334</v>
      </c>
      <c r="B512">
        <v>-1.19913</v>
      </c>
      <c r="C512">
        <f>VLOOKUP(A512,[1]总校正后表!$A:$AA,27,0)</f>
        <v>23.22857</v>
      </c>
    </row>
    <row r="513" spans="1:3">
      <c r="A513" t="s">
        <v>129</v>
      </c>
      <c r="B513">
        <v>-1.19589</v>
      </c>
      <c r="C513">
        <f>VLOOKUP(A513,[1]总校正后表!$A:$AA,27,0)</f>
        <v>30.44881</v>
      </c>
    </row>
    <row r="514" spans="1:3">
      <c r="A514" t="s">
        <v>819</v>
      </c>
      <c r="B514">
        <v>-1.192</v>
      </c>
      <c r="C514">
        <f>VLOOKUP(A514,[1]总校正后表!$A:$AA,27,0)</f>
        <v>27.22795</v>
      </c>
    </row>
    <row r="515" spans="1:3">
      <c r="A515" t="s">
        <v>821</v>
      </c>
      <c r="B515">
        <v>-1.18055</v>
      </c>
      <c r="C515">
        <f>VLOOKUP(A515,[1]总校正后表!$A:$AA,27,0)</f>
        <v>29.68147</v>
      </c>
    </row>
    <row r="516" spans="1:3">
      <c r="A516" t="s">
        <v>1056</v>
      </c>
      <c r="B516">
        <v>-1.17565</v>
      </c>
      <c r="C516">
        <f>VLOOKUP(A516,[1]总校正后表!$A:$AA,27,0)</f>
        <v>23.226856</v>
      </c>
    </row>
    <row r="517" spans="1:3">
      <c r="A517" t="s">
        <v>415</v>
      </c>
      <c r="B517">
        <v>-1.17445</v>
      </c>
      <c r="C517">
        <f>VLOOKUP(A517,[1]总校正后表!$A:$AA,27,0)</f>
        <v>37.24408</v>
      </c>
    </row>
    <row r="518" spans="1:3">
      <c r="A518" t="s">
        <v>1208</v>
      </c>
      <c r="B518">
        <v>-1.17064</v>
      </c>
      <c r="C518">
        <f>VLOOKUP(A518,[1]总校正后表!$A:$AA,27,0)</f>
        <v>36.96382</v>
      </c>
    </row>
    <row r="519" spans="1:3">
      <c r="A519" t="s">
        <v>425</v>
      </c>
      <c r="B519">
        <v>-1.16884</v>
      </c>
      <c r="C519">
        <f>VLOOKUP(A519,[1]总校正后表!$A:$AA,27,0)</f>
        <v>25.2514</v>
      </c>
    </row>
    <row r="520" spans="1:3">
      <c r="A520" t="s">
        <v>69</v>
      </c>
      <c r="B520">
        <v>-1.16287</v>
      </c>
      <c r="C520">
        <f>VLOOKUP(A520,[1]总校正后表!$A:$AA,27,0)</f>
        <v>33.21073</v>
      </c>
    </row>
    <row r="521" spans="1:3">
      <c r="A521" t="s">
        <v>512</v>
      </c>
      <c r="B521">
        <v>-1.16075</v>
      </c>
      <c r="C521">
        <f>VLOOKUP(A521,[1]总校正后表!$A:$AA,27,0)</f>
        <v>27.5006</v>
      </c>
    </row>
    <row r="522" spans="1:3">
      <c r="A522" t="s">
        <v>558</v>
      </c>
      <c r="B522">
        <v>-1.15555</v>
      </c>
      <c r="C522">
        <f>VLOOKUP(A522,[1]总校正后表!$A:$AA,27,0)</f>
        <v>20.39442</v>
      </c>
    </row>
    <row r="523" spans="1:3">
      <c r="A523" t="s">
        <v>367</v>
      </c>
      <c r="B523">
        <v>-1.13616</v>
      </c>
      <c r="C523">
        <f>VLOOKUP(A523,[1]总校正后表!$A:$AA,27,0)</f>
        <v>23.12825</v>
      </c>
    </row>
    <row r="524" spans="1:3">
      <c r="A524" t="s">
        <v>500</v>
      </c>
      <c r="B524">
        <v>-1.13598</v>
      </c>
      <c r="C524">
        <f>VLOOKUP(A524,[1]总校正后表!$A:$AA,27,0)</f>
        <v>28.56783</v>
      </c>
    </row>
    <row r="525" spans="1:3">
      <c r="A525" t="s">
        <v>677</v>
      </c>
      <c r="B525">
        <v>-1.12554</v>
      </c>
      <c r="C525">
        <f>VLOOKUP(A525,[1]总校正后表!$A:$AA,27,0)</f>
        <v>26.00658</v>
      </c>
    </row>
    <row r="526" spans="1:3">
      <c r="A526" t="s">
        <v>360</v>
      </c>
      <c r="B526">
        <v>-1.10685</v>
      </c>
      <c r="C526">
        <f>VLOOKUP(A526,[1]总校正后表!$A:$AA,27,0)</f>
        <v>21.11303</v>
      </c>
    </row>
    <row r="527" spans="1:3">
      <c r="A527" t="s">
        <v>650</v>
      </c>
      <c r="B527">
        <v>-1.09708</v>
      </c>
      <c r="C527">
        <f>VLOOKUP(A527,[1]总校正后表!$A:$AA,27,0)</f>
        <v>31.49793</v>
      </c>
    </row>
    <row r="528" spans="1:3">
      <c r="A528" t="s">
        <v>10</v>
      </c>
      <c r="B528">
        <v>-1.08518</v>
      </c>
      <c r="C528">
        <f>VLOOKUP(A528,[1]总校正后表!$A:$AA,27,0)</f>
        <v>28.61823</v>
      </c>
    </row>
    <row r="529" spans="1:3">
      <c r="A529" t="s">
        <v>149</v>
      </c>
      <c r="B529">
        <v>-1.07983</v>
      </c>
      <c r="C529">
        <f>VLOOKUP(A529,[1]总校正后表!$A:$AA,27,0)</f>
        <v>24.552036</v>
      </c>
    </row>
    <row r="530" spans="1:3">
      <c r="A530" t="s">
        <v>63</v>
      </c>
      <c r="B530">
        <v>-1.06793</v>
      </c>
      <c r="C530">
        <f>VLOOKUP(A530,[1]总校正后表!$A:$AA,27,0)</f>
        <v>19.27062</v>
      </c>
    </row>
    <row r="531" spans="1:3">
      <c r="A531" t="s">
        <v>259</v>
      </c>
      <c r="B531">
        <v>-1.06642</v>
      </c>
      <c r="C531">
        <f>VLOOKUP(A531,[1]总校正后表!$A:$AA,27,0)</f>
        <v>33.80792</v>
      </c>
    </row>
    <row r="532" spans="1:3">
      <c r="A532" t="s">
        <v>847</v>
      </c>
      <c r="B532">
        <v>-1.05836</v>
      </c>
      <c r="C532">
        <f>VLOOKUP(A532,[1]总校正后表!$A:$AA,27,0)</f>
        <v>23.912756</v>
      </c>
    </row>
    <row r="533" spans="1:3">
      <c r="A533" t="s">
        <v>1016</v>
      </c>
      <c r="B533">
        <v>-1.0577</v>
      </c>
      <c r="C533">
        <f>VLOOKUP(A533,[1]总校正后表!$A:$AA,27,0)</f>
        <v>16.51227</v>
      </c>
    </row>
    <row r="534" spans="1:3">
      <c r="A534" t="s">
        <v>1002</v>
      </c>
      <c r="B534">
        <v>-1.0516</v>
      </c>
      <c r="C534">
        <f>VLOOKUP(A534,[1]总校正后表!$A:$AA,27,0)</f>
        <v>25.84605</v>
      </c>
    </row>
    <row r="535" spans="1:3">
      <c r="A535" t="s">
        <v>181</v>
      </c>
      <c r="B535">
        <v>-1.04543</v>
      </c>
      <c r="C535">
        <f>VLOOKUP(A535,[1]总校正后表!$A:$AA,27,0)</f>
        <v>19.58487</v>
      </c>
    </row>
    <row r="536" spans="1:3">
      <c r="A536" t="s">
        <v>282</v>
      </c>
      <c r="B536">
        <v>-1.04401</v>
      </c>
      <c r="C536">
        <f>VLOOKUP(A536,[1]总校正后表!$A:$AA,27,0)</f>
        <v>36.15183</v>
      </c>
    </row>
    <row r="537" spans="1:3">
      <c r="A537" t="s">
        <v>123</v>
      </c>
      <c r="B537">
        <v>-1.04312</v>
      </c>
      <c r="C537">
        <f>VLOOKUP(A537,[1]总校正后表!$A:$AA,27,0)</f>
        <v>11.32672</v>
      </c>
    </row>
    <row r="538" spans="1:3">
      <c r="A538" t="s">
        <v>77</v>
      </c>
      <c r="B538">
        <v>-1.03779</v>
      </c>
      <c r="C538">
        <f>VLOOKUP(A538,[1]总校正后表!$A:$AA,27,0)</f>
        <v>25.78846</v>
      </c>
    </row>
    <row r="539" spans="1:3">
      <c r="A539" t="s">
        <v>886</v>
      </c>
      <c r="B539">
        <v>-1.03154</v>
      </c>
      <c r="C539">
        <f>VLOOKUP(A539,[1]总校正后表!$A:$AA,27,0)</f>
        <v>27.82992</v>
      </c>
    </row>
    <row r="540" spans="1:3">
      <c r="A540" t="s">
        <v>191</v>
      </c>
      <c r="B540">
        <v>-1.03051</v>
      </c>
      <c r="C540">
        <f>VLOOKUP(A540,[1]总校正后表!$A:$AA,27,0)</f>
        <v>16.422256</v>
      </c>
    </row>
    <row r="541" spans="1:3">
      <c r="A541" t="s">
        <v>503</v>
      </c>
      <c r="B541">
        <v>-1.02746</v>
      </c>
      <c r="C541">
        <f>VLOOKUP(A541,[1]总校正后表!$A:$AA,27,0)</f>
        <v>30.78077</v>
      </c>
    </row>
    <row r="542" spans="1:3">
      <c r="A542" t="s">
        <v>940</v>
      </c>
      <c r="B542">
        <v>-1.02118</v>
      </c>
      <c r="C542">
        <f>VLOOKUP(A542,[1]总校正后表!$A:$AA,27,0)</f>
        <v>26.3316</v>
      </c>
    </row>
    <row r="543" spans="1:3">
      <c r="A543" t="s">
        <v>258</v>
      </c>
      <c r="B543">
        <v>-1.00861</v>
      </c>
      <c r="C543">
        <f>VLOOKUP(A543,[1]总校正后表!$A:$AA,27,0)</f>
        <v>22.58128</v>
      </c>
    </row>
    <row r="544" spans="1:3">
      <c r="A544" t="s">
        <v>142</v>
      </c>
      <c r="B544">
        <v>-1.00333</v>
      </c>
      <c r="C544">
        <f>VLOOKUP(A544,[1]总校正后表!$A:$AA,27,0)</f>
        <v>20.746036</v>
      </c>
    </row>
    <row r="545" spans="1:3">
      <c r="A545" t="s">
        <v>1093</v>
      </c>
      <c r="B545">
        <v>-0.990993</v>
      </c>
      <c r="C545">
        <f>VLOOKUP(A545,[1]总校正后表!$A:$AA,27,0)</f>
        <v>29.977836</v>
      </c>
    </row>
    <row r="546" spans="1:3">
      <c r="A546" t="s">
        <v>791</v>
      </c>
      <c r="B546">
        <v>-0.974663</v>
      </c>
      <c r="C546">
        <f>VLOOKUP(A546,[1]总校正后表!$A:$AA,27,0)</f>
        <v>23.549876</v>
      </c>
    </row>
    <row r="547" spans="1:3">
      <c r="A547" t="s">
        <v>837</v>
      </c>
      <c r="B547">
        <v>-0.973957</v>
      </c>
      <c r="C547">
        <f>VLOOKUP(A547,[1]总校正后表!$A:$AA,27,0)</f>
        <v>34.7067</v>
      </c>
    </row>
    <row r="548" spans="1:3">
      <c r="A548" t="s">
        <v>353</v>
      </c>
      <c r="B548">
        <v>-0.965871</v>
      </c>
      <c r="C548">
        <f>VLOOKUP(A548,[1]总校正后表!$A:$AA,27,0)</f>
        <v>21.5601</v>
      </c>
    </row>
    <row r="549" spans="1:3">
      <c r="A549" t="s">
        <v>1270</v>
      </c>
      <c r="B549">
        <v>-0.960445</v>
      </c>
      <c r="C549">
        <f>VLOOKUP(A549,[1]总校正后表!$A:$AA,27,0)</f>
        <v>28.58397</v>
      </c>
    </row>
    <row r="550" spans="1:3">
      <c r="A550" t="s">
        <v>115</v>
      </c>
      <c r="B550">
        <v>-0.956401</v>
      </c>
      <c r="C550">
        <f>VLOOKUP(A550,[1]总校正后表!$A:$AA,27,0)</f>
        <v>24.423656</v>
      </c>
    </row>
    <row r="551" spans="1:3">
      <c r="A551" t="s">
        <v>513</v>
      </c>
      <c r="B551">
        <v>-0.94344</v>
      </c>
      <c r="C551">
        <f>VLOOKUP(A551,[1]总校正后表!$A:$AA,27,0)</f>
        <v>19.9134</v>
      </c>
    </row>
    <row r="552" spans="1:3">
      <c r="A552" t="s">
        <v>4</v>
      </c>
      <c r="B552">
        <v>-0.940673</v>
      </c>
      <c r="C552">
        <f>VLOOKUP(A552,[1]总校正后表!$A:$AA,27,0)</f>
        <v>23.26112</v>
      </c>
    </row>
    <row r="553" spans="1:3">
      <c r="A553" t="s">
        <v>593</v>
      </c>
      <c r="B553">
        <v>-0.935427</v>
      </c>
      <c r="C553">
        <f>VLOOKUP(A553,[1]总校正后表!$A:$AA,27,0)</f>
        <v>23.0162</v>
      </c>
    </row>
    <row r="554" spans="1:3">
      <c r="A554" t="s">
        <v>1039</v>
      </c>
      <c r="B554">
        <v>-0.931815</v>
      </c>
      <c r="C554">
        <f>VLOOKUP(A554,[1]总校正后表!$A:$AA,27,0)</f>
        <v>27.87867</v>
      </c>
    </row>
    <row r="555" spans="1:3">
      <c r="A555" t="s">
        <v>429</v>
      </c>
      <c r="B555">
        <v>-0.928574</v>
      </c>
      <c r="C555">
        <f>VLOOKUP(A555,[1]总校正后表!$A:$AA,27,0)</f>
        <v>30.19661</v>
      </c>
    </row>
    <row r="556" spans="1:3">
      <c r="A556" t="s">
        <v>542</v>
      </c>
      <c r="B556">
        <v>-0.927747</v>
      </c>
      <c r="C556">
        <f>VLOOKUP(A556,[1]总校正后表!$A:$AA,27,0)</f>
        <v>23.4239</v>
      </c>
    </row>
    <row r="557" spans="1:3">
      <c r="A557" t="s">
        <v>136</v>
      </c>
      <c r="B557">
        <v>-0.92616</v>
      </c>
      <c r="C557">
        <f>VLOOKUP(A557,[1]总校正后表!$A:$AA,27,0)</f>
        <v>29.6995</v>
      </c>
    </row>
    <row r="558" spans="1:3">
      <c r="A558" t="s">
        <v>47</v>
      </c>
      <c r="B558">
        <v>-0.901806</v>
      </c>
      <c r="C558">
        <f>VLOOKUP(A558,[1]总校正后表!$A:$AA,27,0)</f>
        <v>27.432056</v>
      </c>
    </row>
    <row r="559" spans="1:3">
      <c r="A559" t="s">
        <v>597</v>
      </c>
      <c r="B559">
        <v>-0.901774</v>
      </c>
      <c r="C559">
        <f>VLOOKUP(A559,[1]总校正后表!$A:$AA,27,0)</f>
        <v>28.95327</v>
      </c>
    </row>
    <row r="560" spans="1:3">
      <c r="A560" t="s">
        <v>1191</v>
      </c>
      <c r="B560">
        <v>-0.900891</v>
      </c>
      <c r="C560">
        <f>VLOOKUP(A560,[1]总校正后表!$A:$AA,27,0)</f>
        <v>25.767956</v>
      </c>
    </row>
    <row r="561" spans="1:3">
      <c r="A561" t="s">
        <v>198</v>
      </c>
      <c r="B561">
        <v>-0.880267</v>
      </c>
      <c r="C561">
        <f>VLOOKUP(A561,[1]总校正后表!$A:$AA,27,0)</f>
        <v>20.075</v>
      </c>
    </row>
    <row r="562" spans="1:3">
      <c r="A562" t="s">
        <v>1215</v>
      </c>
      <c r="B562">
        <v>-0.867715</v>
      </c>
      <c r="C562">
        <f>VLOOKUP(A562,[1]总校正后表!$A:$AA,27,0)</f>
        <v>24.96965</v>
      </c>
    </row>
    <row r="563" spans="1:3">
      <c r="A563" t="s">
        <v>1189</v>
      </c>
      <c r="B563">
        <v>-0.860572</v>
      </c>
      <c r="C563">
        <f>VLOOKUP(A563,[1]总校正后表!$A:$AA,27,0)</f>
        <v>23.9895</v>
      </c>
    </row>
    <row r="564" spans="1:3">
      <c r="A564" t="s">
        <v>705</v>
      </c>
      <c r="B564">
        <v>-0.855109</v>
      </c>
      <c r="C564">
        <f>VLOOKUP(A564,[1]总校正后表!$A:$AA,27,0)</f>
        <v>31.32078</v>
      </c>
    </row>
    <row r="565" spans="1:3">
      <c r="A565" t="s">
        <v>780</v>
      </c>
      <c r="B565">
        <v>-0.826335</v>
      </c>
      <c r="C565">
        <f>VLOOKUP(A565,[1]总校正后表!$A:$AA,27,0)</f>
        <v>22.87835</v>
      </c>
    </row>
    <row r="566" spans="1:3">
      <c r="A566" t="s">
        <v>30</v>
      </c>
      <c r="B566">
        <v>-0.821924</v>
      </c>
      <c r="C566">
        <f>VLOOKUP(A566,[1]总校正后表!$A:$AA,27,0)</f>
        <v>31.1052</v>
      </c>
    </row>
    <row r="567" spans="1:3">
      <c r="A567" t="s">
        <v>471</v>
      </c>
      <c r="B567">
        <v>-0.811278</v>
      </c>
      <c r="C567">
        <f>VLOOKUP(A567,[1]总校正后表!$A:$AA,27,0)</f>
        <v>29.480236</v>
      </c>
    </row>
    <row r="568" spans="1:3">
      <c r="A568" t="s">
        <v>788</v>
      </c>
      <c r="B568">
        <v>-0.811027</v>
      </c>
      <c r="C568">
        <f>VLOOKUP(A568,[1]总校正后表!$A:$AA,27,0)</f>
        <v>17.33578</v>
      </c>
    </row>
    <row r="569" spans="1:3">
      <c r="A569" t="s">
        <v>166</v>
      </c>
      <c r="B569">
        <v>-0.805987</v>
      </c>
      <c r="C569">
        <f>VLOOKUP(A569,[1]总校正后表!$A:$AA,27,0)</f>
        <v>28.61342</v>
      </c>
    </row>
    <row r="570" spans="1:3">
      <c r="A570" t="s">
        <v>812</v>
      </c>
      <c r="B570">
        <v>-0.802089</v>
      </c>
      <c r="C570">
        <f>VLOOKUP(A570,[1]总校正后表!$A:$AA,27,0)</f>
        <v>25.203076</v>
      </c>
    </row>
    <row r="571" spans="1:3">
      <c r="A571" t="s">
        <v>1205</v>
      </c>
      <c r="B571">
        <v>-0.799771</v>
      </c>
      <c r="C571">
        <f>VLOOKUP(A571,[1]总校正后表!$A:$AA,27,0)</f>
        <v>24.06648</v>
      </c>
    </row>
    <row r="572" spans="1:3">
      <c r="A572" t="s">
        <v>457</v>
      </c>
      <c r="B572">
        <v>-0.796369</v>
      </c>
      <c r="C572">
        <f>VLOOKUP(A572,[1]总校正后表!$A:$AA,27,0)</f>
        <v>23.47827</v>
      </c>
    </row>
    <row r="573" spans="1:3">
      <c r="A573" t="s">
        <v>127</v>
      </c>
      <c r="B573">
        <v>-0.793288</v>
      </c>
      <c r="C573">
        <f>VLOOKUP(A573,[1]总校正后表!$A:$AA,27,0)</f>
        <v>27.39625</v>
      </c>
    </row>
    <row r="574" spans="1:3">
      <c r="A574" t="s">
        <v>1009</v>
      </c>
      <c r="B574">
        <v>-0.791608</v>
      </c>
      <c r="C574">
        <f>VLOOKUP(A574,[1]总校正后表!$A:$AA,27,0)</f>
        <v>32.1257</v>
      </c>
    </row>
    <row r="575" spans="1:3">
      <c r="A575" t="s">
        <v>60</v>
      </c>
      <c r="B575">
        <v>-0.789049</v>
      </c>
      <c r="C575">
        <f>VLOOKUP(A575,[1]总校正后表!$A:$AA,27,0)</f>
        <v>33.70881</v>
      </c>
    </row>
    <row r="576" spans="1:3">
      <c r="A576" t="s">
        <v>552</v>
      </c>
      <c r="B576">
        <v>-0.788628</v>
      </c>
      <c r="C576">
        <f>VLOOKUP(A576,[1]总校正后表!$A:$AA,27,0)</f>
        <v>26.65145</v>
      </c>
    </row>
    <row r="577" spans="1:3">
      <c r="A577" t="s">
        <v>710</v>
      </c>
      <c r="B577">
        <v>-0.783896</v>
      </c>
      <c r="C577">
        <f>VLOOKUP(A577,[1]总校正后表!$A:$AA,27,0)</f>
        <v>27.82024</v>
      </c>
    </row>
    <row r="578" spans="1:3">
      <c r="A578" t="s">
        <v>287</v>
      </c>
      <c r="B578">
        <v>-0.781067</v>
      </c>
      <c r="C578">
        <f>VLOOKUP(A578,[1]总校正后表!$A:$AA,27,0)</f>
        <v>17.2899</v>
      </c>
    </row>
    <row r="579" spans="1:3">
      <c r="A579" t="s">
        <v>927</v>
      </c>
      <c r="B579">
        <v>-0.774404</v>
      </c>
      <c r="C579">
        <f>VLOOKUP(A579,[1]总校正后表!$A:$AA,27,0)</f>
        <v>25.5518</v>
      </c>
    </row>
    <row r="580" spans="1:3">
      <c r="A580" t="s">
        <v>66</v>
      </c>
      <c r="B580">
        <v>-0.771932</v>
      </c>
      <c r="C580">
        <f>VLOOKUP(A580,[1]总校正后表!$A:$AA,27,0)</f>
        <v>34.90273</v>
      </c>
    </row>
    <row r="581" spans="1:3">
      <c r="A581" t="s">
        <v>822</v>
      </c>
      <c r="B581">
        <v>-0.771565</v>
      </c>
      <c r="C581">
        <f>VLOOKUP(A581,[1]总校正后表!$A:$AA,27,0)</f>
        <v>26.34215</v>
      </c>
    </row>
    <row r="582" spans="1:3">
      <c r="A582" t="s">
        <v>767</v>
      </c>
      <c r="B582">
        <v>-0.760369</v>
      </c>
      <c r="C582">
        <f>VLOOKUP(A582,[1]总校正后表!$A:$AA,27,0)</f>
        <v>21.286956</v>
      </c>
    </row>
    <row r="583" spans="1:3">
      <c r="A583" t="s">
        <v>6</v>
      </c>
      <c r="B583">
        <v>-0.75058</v>
      </c>
      <c r="C583">
        <f>VLOOKUP(A583,[1]总校正后表!$A:$AA,27,0)</f>
        <v>32.8179</v>
      </c>
    </row>
    <row r="584" spans="1:3">
      <c r="A584" t="s">
        <v>217</v>
      </c>
      <c r="B584">
        <v>-0.750419</v>
      </c>
      <c r="C584">
        <f>VLOOKUP(A584,[1]总校正后表!$A:$AA,27,0)</f>
        <v>30.33468</v>
      </c>
    </row>
    <row r="585" spans="1:3">
      <c r="A585" t="s">
        <v>332</v>
      </c>
      <c r="B585">
        <v>-0.729814</v>
      </c>
      <c r="C585">
        <f>VLOOKUP(A585,[1]总校正后表!$A:$AA,27,0)</f>
        <v>30.78973</v>
      </c>
    </row>
    <row r="586" spans="1:3">
      <c r="A586" t="s">
        <v>815</v>
      </c>
      <c r="B586">
        <v>-0.726765</v>
      </c>
      <c r="C586">
        <f>VLOOKUP(A586,[1]总校正后表!$A:$AA,27,0)</f>
        <v>22.45895</v>
      </c>
    </row>
    <row r="587" spans="1:3">
      <c r="A587" t="s">
        <v>1159</v>
      </c>
      <c r="B587">
        <v>-0.726584</v>
      </c>
      <c r="C587">
        <f>VLOOKUP(A587,[1]总校正后表!$A:$AA,27,0)</f>
        <v>28.89455</v>
      </c>
    </row>
    <row r="588" spans="1:3">
      <c r="A588" t="s">
        <v>266</v>
      </c>
      <c r="B588">
        <v>-0.721539</v>
      </c>
      <c r="C588">
        <f>VLOOKUP(A588,[1]总校正后表!$A:$AA,27,0)</f>
        <v>24.94748</v>
      </c>
    </row>
    <row r="589" spans="1:3">
      <c r="A589" t="s">
        <v>632</v>
      </c>
      <c r="B589">
        <v>-0.716278</v>
      </c>
      <c r="C589">
        <f>VLOOKUP(A589,[1]总校正后表!$A:$AA,27,0)</f>
        <v>25.418136</v>
      </c>
    </row>
    <row r="590" spans="1:3">
      <c r="A590" t="s">
        <v>1080</v>
      </c>
      <c r="B590">
        <v>-0.69468</v>
      </c>
      <c r="C590">
        <f>VLOOKUP(A590,[1]总校正后表!$A:$AA,27,0)</f>
        <v>27.377876</v>
      </c>
    </row>
    <row r="591" spans="1:3">
      <c r="A591" t="s">
        <v>861</v>
      </c>
      <c r="B591">
        <v>-0.694302</v>
      </c>
      <c r="C591">
        <f>VLOOKUP(A591,[1]总校正后表!$A:$AA,27,0)</f>
        <v>28.0227</v>
      </c>
    </row>
    <row r="592" spans="1:3">
      <c r="A592" t="s">
        <v>810</v>
      </c>
      <c r="B592">
        <v>-0.689429</v>
      </c>
      <c r="C592">
        <f>VLOOKUP(A592,[1]总校正后表!$A:$AA,27,0)</f>
        <v>25.9368</v>
      </c>
    </row>
    <row r="593" spans="1:3">
      <c r="A593" t="s">
        <v>662</v>
      </c>
      <c r="B593">
        <v>-0.6808</v>
      </c>
      <c r="C593">
        <f>VLOOKUP(A593,[1]总校正后表!$A:$AA,27,0)</f>
        <v>30.29787</v>
      </c>
    </row>
    <row r="594" spans="1:3">
      <c r="A594" t="s">
        <v>1229</v>
      </c>
      <c r="B594">
        <v>-0.679427</v>
      </c>
      <c r="C594">
        <f>VLOOKUP(A594,[1]总校正后表!$A:$AA,27,0)</f>
        <v>30.56495</v>
      </c>
    </row>
    <row r="595" spans="1:3">
      <c r="A595" t="s">
        <v>1000</v>
      </c>
      <c r="B595">
        <v>-0.675849</v>
      </c>
      <c r="C595">
        <f>VLOOKUP(A595,[1]总校正后表!$A:$AA,27,0)</f>
        <v>28.727376</v>
      </c>
    </row>
    <row r="596" spans="1:3">
      <c r="A596" t="s">
        <v>336</v>
      </c>
      <c r="B596">
        <v>-0.651381</v>
      </c>
      <c r="C596">
        <f>VLOOKUP(A596,[1]总校正后表!$A:$AA,27,0)</f>
        <v>26.930956</v>
      </c>
    </row>
    <row r="597" spans="1:3">
      <c r="A597" t="s">
        <v>584</v>
      </c>
      <c r="B597">
        <v>-0.643224</v>
      </c>
      <c r="C597">
        <f>VLOOKUP(A597,[1]总校正后表!$A:$AA,27,0)</f>
        <v>34.6516</v>
      </c>
    </row>
    <row r="598" spans="1:3">
      <c r="A598" t="s">
        <v>79</v>
      </c>
      <c r="B598">
        <v>-0.640788</v>
      </c>
      <c r="C598">
        <f>VLOOKUP(A598,[1]总校正后表!$A:$AA,27,0)</f>
        <v>29.4025</v>
      </c>
    </row>
    <row r="599" spans="1:3">
      <c r="A599" t="s">
        <v>521</v>
      </c>
      <c r="B599">
        <v>-0.638984</v>
      </c>
      <c r="C599">
        <f>VLOOKUP(A599,[1]总校正后表!$A:$AA,27,0)</f>
        <v>21.82382</v>
      </c>
    </row>
    <row r="600" spans="1:3">
      <c r="A600" t="s">
        <v>279</v>
      </c>
      <c r="B600">
        <v>-0.619929</v>
      </c>
      <c r="C600">
        <f>VLOOKUP(A600,[1]总校正后表!$A:$AA,27,0)</f>
        <v>26.13874</v>
      </c>
    </row>
    <row r="601" spans="1:3">
      <c r="A601" t="s">
        <v>301</v>
      </c>
      <c r="B601">
        <v>-0.617428</v>
      </c>
      <c r="C601">
        <f>VLOOKUP(A601,[1]总校正后表!$A:$AA,27,0)</f>
        <v>26.64858</v>
      </c>
    </row>
    <row r="602" spans="1:3">
      <c r="A602" t="s">
        <v>715</v>
      </c>
      <c r="B602">
        <v>-0.610098</v>
      </c>
      <c r="C602">
        <f>VLOOKUP(A602,[1]总校正后表!$A:$AA,27,0)</f>
        <v>31.969256</v>
      </c>
    </row>
    <row r="603" spans="1:3">
      <c r="A603" t="s">
        <v>1134</v>
      </c>
      <c r="B603">
        <v>-0.608277</v>
      </c>
      <c r="C603">
        <f>VLOOKUP(A603,[1]总校正后表!$A:$AA,27,0)</f>
        <v>25.50605</v>
      </c>
    </row>
    <row r="604" spans="1:3">
      <c r="A604" t="s">
        <v>327</v>
      </c>
      <c r="B604">
        <v>-0.599552</v>
      </c>
      <c r="C604">
        <f>VLOOKUP(A604,[1]总校正后表!$A:$AA,27,0)</f>
        <v>23.85715</v>
      </c>
    </row>
    <row r="605" spans="1:3">
      <c r="A605" t="s">
        <v>454</v>
      </c>
      <c r="B605">
        <v>-0.552706</v>
      </c>
      <c r="C605">
        <f>VLOOKUP(A605,[1]总校正后表!$A:$AA,27,0)</f>
        <v>23.40882</v>
      </c>
    </row>
    <row r="606" spans="1:3">
      <c r="A606" t="s">
        <v>912</v>
      </c>
      <c r="B606">
        <v>-0.547382</v>
      </c>
      <c r="C606">
        <f>VLOOKUP(A606,[1]总校正后表!$A:$AA,27,0)</f>
        <v>23.524256</v>
      </c>
    </row>
    <row r="607" spans="1:3">
      <c r="A607" t="s">
        <v>248</v>
      </c>
      <c r="B607">
        <v>-0.537564</v>
      </c>
      <c r="C607">
        <f>VLOOKUP(A607,[1]总校正后表!$A:$AA,27,0)</f>
        <v>34.66723</v>
      </c>
    </row>
    <row r="608" spans="1:3">
      <c r="A608" t="s">
        <v>76</v>
      </c>
      <c r="B608">
        <v>-0.537135</v>
      </c>
      <c r="C608">
        <f>VLOOKUP(A608,[1]总校正后表!$A:$AA,27,0)</f>
        <v>22.16848</v>
      </c>
    </row>
    <row r="609" spans="1:3">
      <c r="A609" t="s">
        <v>556</v>
      </c>
      <c r="B609">
        <v>-0.530352</v>
      </c>
      <c r="C609">
        <f>VLOOKUP(A609,[1]总校正后表!$A:$AA,27,0)</f>
        <v>25.28563</v>
      </c>
    </row>
    <row r="610" spans="1:3">
      <c r="A610" t="s">
        <v>730</v>
      </c>
      <c r="B610">
        <v>-0.530003</v>
      </c>
      <c r="C610">
        <f>VLOOKUP(A610,[1]总校正后表!$A:$AA,27,0)</f>
        <v>28.12162</v>
      </c>
    </row>
    <row r="611" spans="1:3">
      <c r="A611" t="s">
        <v>1222</v>
      </c>
      <c r="B611">
        <v>-0.526571</v>
      </c>
      <c r="C611">
        <f>VLOOKUP(A611,[1]总校正后表!$A:$AA,27,0)</f>
        <v>31.0952</v>
      </c>
    </row>
    <row r="612" spans="1:3">
      <c r="A612" t="s">
        <v>431</v>
      </c>
      <c r="B612">
        <v>-0.524881</v>
      </c>
      <c r="C612">
        <f>VLOOKUP(A612,[1]总校正后表!$A:$AA,27,0)</f>
        <v>28.38323</v>
      </c>
    </row>
    <row r="613" spans="1:3">
      <c r="A613" t="s">
        <v>141</v>
      </c>
      <c r="B613">
        <v>-0.502662</v>
      </c>
      <c r="C613">
        <f>VLOOKUP(A613,[1]总校正后表!$A:$AA,27,0)</f>
        <v>22.92567</v>
      </c>
    </row>
    <row r="614" spans="1:3">
      <c r="A614" t="s">
        <v>452</v>
      </c>
      <c r="B614">
        <v>-0.49873</v>
      </c>
      <c r="C614">
        <f>VLOOKUP(A614,[1]总校正后表!$A:$AA,27,0)</f>
        <v>29.24532</v>
      </c>
    </row>
    <row r="615" spans="1:3">
      <c r="A615" t="s">
        <v>765</v>
      </c>
      <c r="B615">
        <v>-0.498173</v>
      </c>
      <c r="C615">
        <f>VLOOKUP(A615,[1]总校正后表!$A:$AA,27,0)</f>
        <v>13.96133</v>
      </c>
    </row>
    <row r="616" spans="1:3">
      <c r="A616" t="s">
        <v>438</v>
      </c>
      <c r="B616">
        <v>-0.496324</v>
      </c>
      <c r="C616">
        <f>VLOOKUP(A616,[1]总校正后表!$A:$AA,27,0)</f>
        <v>22.73708</v>
      </c>
    </row>
    <row r="617" spans="1:3">
      <c r="A617" t="s">
        <v>1274</v>
      </c>
      <c r="B617">
        <v>-0.49511</v>
      </c>
      <c r="C617">
        <f>VLOOKUP(A617,[1]总校正后表!$A:$AA,27,0)</f>
        <v>34.628036</v>
      </c>
    </row>
    <row r="618" spans="1:3">
      <c r="A618" t="s">
        <v>867</v>
      </c>
      <c r="B618">
        <v>-0.484643</v>
      </c>
      <c r="C618">
        <f>VLOOKUP(A618,[1]总校正后表!$A:$AA,27,0)</f>
        <v>28.20062</v>
      </c>
    </row>
    <row r="619" spans="1:3">
      <c r="A619" t="s">
        <v>101</v>
      </c>
      <c r="B619">
        <v>-0.478089</v>
      </c>
      <c r="C619">
        <f>VLOOKUP(A619,[1]总校正后表!$A:$AA,27,0)</f>
        <v>26.79112</v>
      </c>
    </row>
    <row r="620" spans="1:3">
      <c r="A620" t="s">
        <v>1098</v>
      </c>
      <c r="B620">
        <v>-0.472895</v>
      </c>
      <c r="C620">
        <f>VLOOKUP(A620,[1]总校正后表!$A:$AA,27,0)</f>
        <v>23.306756</v>
      </c>
    </row>
    <row r="621" spans="1:3">
      <c r="A621" t="s">
        <v>362</v>
      </c>
      <c r="B621">
        <v>-0.467664</v>
      </c>
      <c r="C621">
        <f>VLOOKUP(A621,[1]总校正后表!$A:$AA,27,0)</f>
        <v>34.46982</v>
      </c>
    </row>
    <row r="622" spans="1:3">
      <c r="A622" t="s">
        <v>1055</v>
      </c>
      <c r="B622">
        <v>-0.466027</v>
      </c>
      <c r="C622">
        <f>VLOOKUP(A622,[1]总校正后表!$A:$AA,27,0)</f>
        <v>29.26541</v>
      </c>
    </row>
    <row r="623" spans="1:3">
      <c r="A623" t="s">
        <v>644</v>
      </c>
      <c r="B623">
        <v>-0.460953</v>
      </c>
      <c r="C623">
        <f>VLOOKUP(A623,[1]总校正后表!$A:$AA,27,0)</f>
        <v>35.97684</v>
      </c>
    </row>
    <row r="624" spans="1:3">
      <c r="A624" t="s">
        <v>612</v>
      </c>
      <c r="B624">
        <v>-0.453735</v>
      </c>
      <c r="C624">
        <f>VLOOKUP(A624,[1]总校正后表!$A:$AA,27,0)</f>
        <v>31.593576</v>
      </c>
    </row>
    <row r="625" spans="1:3">
      <c r="A625" t="s">
        <v>753</v>
      </c>
      <c r="B625">
        <v>-0.452701</v>
      </c>
      <c r="C625">
        <f>VLOOKUP(A625,[1]总校正后表!$A:$AA,27,0)</f>
        <v>23.59533</v>
      </c>
    </row>
    <row r="626" spans="1:3">
      <c r="A626" t="s">
        <v>617</v>
      </c>
      <c r="B626">
        <v>-0.44165</v>
      </c>
      <c r="C626">
        <f>VLOOKUP(A626,[1]总校正后表!$A:$AA,27,0)</f>
        <v>17.160056</v>
      </c>
    </row>
    <row r="627" spans="1:3">
      <c r="A627" t="s">
        <v>148</v>
      </c>
      <c r="B627">
        <v>-0.439389</v>
      </c>
      <c r="C627">
        <f>VLOOKUP(A627,[1]总校正后表!$A:$AA,27,0)</f>
        <v>30.57206</v>
      </c>
    </row>
    <row r="628" spans="1:3">
      <c r="A628" t="s">
        <v>1081</v>
      </c>
      <c r="B628">
        <v>-0.439326</v>
      </c>
      <c r="C628">
        <f>VLOOKUP(A628,[1]总校正后表!$A:$AA,27,0)</f>
        <v>24.25974</v>
      </c>
    </row>
    <row r="629" spans="1:3">
      <c r="A629" t="s">
        <v>357</v>
      </c>
      <c r="B629">
        <v>-0.435406</v>
      </c>
      <c r="C629">
        <f>VLOOKUP(A629,[1]总校正后表!$A:$AA,27,0)</f>
        <v>29.796556</v>
      </c>
    </row>
    <row r="630" spans="1:3">
      <c r="A630" t="s">
        <v>168</v>
      </c>
      <c r="B630">
        <v>-0.427537</v>
      </c>
      <c r="C630">
        <f>VLOOKUP(A630,[1]总校正后表!$A:$AA,27,0)</f>
        <v>19.873656</v>
      </c>
    </row>
    <row r="631" spans="1:3">
      <c r="A631" t="s">
        <v>1141</v>
      </c>
      <c r="B631">
        <v>-0.420015</v>
      </c>
      <c r="C631">
        <f>VLOOKUP(A631,[1]总校正后表!$A:$AA,27,0)</f>
        <v>34.24078</v>
      </c>
    </row>
    <row r="632" spans="1:3">
      <c r="A632" t="s">
        <v>354</v>
      </c>
      <c r="B632">
        <v>-0.403081</v>
      </c>
      <c r="C632">
        <f>VLOOKUP(A632,[1]总校正后表!$A:$AA,27,0)</f>
        <v>32.30382</v>
      </c>
    </row>
    <row r="633" spans="1:3">
      <c r="A633" t="s">
        <v>882</v>
      </c>
      <c r="B633">
        <v>-0.39863</v>
      </c>
      <c r="C633">
        <f>VLOOKUP(A633,[1]总校正后表!$A:$AA,27,0)</f>
        <v>31.9626</v>
      </c>
    </row>
    <row r="634" spans="1:3">
      <c r="A634" t="s">
        <v>1061</v>
      </c>
      <c r="B634">
        <v>-0.393418</v>
      </c>
      <c r="C634">
        <f>VLOOKUP(A634,[1]总校正后表!$A:$AA,27,0)</f>
        <v>26.3596</v>
      </c>
    </row>
    <row r="635" spans="1:3">
      <c r="A635" t="s">
        <v>563</v>
      </c>
      <c r="B635">
        <v>-0.3911</v>
      </c>
      <c r="C635">
        <f>VLOOKUP(A635,[1]总校正后表!$A:$AA,27,0)</f>
        <v>23.5928</v>
      </c>
    </row>
    <row r="636" spans="1:3">
      <c r="A636" t="s">
        <v>841</v>
      </c>
      <c r="B636">
        <v>-0.389926</v>
      </c>
      <c r="C636">
        <f>VLOOKUP(A636,[1]总校正后表!$A:$AA,27,0)</f>
        <v>24.84028</v>
      </c>
    </row>
    <row r="637" spans="1:3">
      <c r="A637" t="s">
        <v>355</v>
      </c>
      <c r="B637">
        <v>-0.383954</v>
      </c>
      <c r="C637">
        <f>VLOOKUP(A637,[1]总校正后表!$A:$AA,27,0)</f>
        <v>27.9441</v>
      </c>
    </row>
    <row r="638" spans="1:3">
      <c r="A638" t="s">
        <v>590</v>
      </c>
      <c r="B638">
        <v>-0.378383</v>
      </c>
      <c r="C638">
        <f>VLOOKUP(A638,[1]总校正后表!$A:$AA,27,0)</f>
        <v>28.0261</v>
      </c>
    </row>
    <row r="639" spans="1:3">
      <c r="A639" t="s">
        <v>170</v>
      </c>
      <c r="B639">
        <v>-0.377999</v>
      </c>
      <c r="C639">
        <f>VLOOKUP(A639,[1]总校正后表!$A:$AA,27,0)</f>
        <v>30.476256</v>
      </c>
    </row>
    <row r="640" spans="1:3">
      <c r="A640" t="s">
        <v>55</v>
      </c>
      <c r="B640">
        <v>-0.372965</v>
      </c>
      <c r="C640">
        <f>VLOOKUP(A640,[1]总校正后表!$A:$AA,27,0)</f>
        <v>29.94448</v>
      </c>
    </row>
    <row r="641" spans="1:3">
      <c r="A641" t="s">
        <v>979</v>
      </c>
      <c r="B641">
        <v>-0.36481</v>
      </c>
      <c r="C641">
        <f>VLOOKUP(A641,[1]总校正后表!$A:$AA,27,0)</f>
        <v>28.63736</v>
      </c>
    </row>
    <row r="642" spans="1:3">
      <c r="A642" t="s">
        <v>527</v>
      </c>
      <c r="B642">
        <v>-0.363603</v>
      </c>
      <c r="C642">
        <f>VLOOKUP(A642,[1]总校正后表!$A:$AA,27,0)</f>
        <v>31.42218</v>
      </c>
    </row>
    <row r="643" spans="1:3">
      <c r="A643" t="s">
        <v>1105</v>
      </c>
      <c r="B643">
        <v>-0.354368</v>
      </c>
      <c r="C643">
        <f>VLOOKUP(A643,[1]总校正后表!$A:$AA,27,0)</f>
        <v>18.95122</v>
      </c>
    </row>
    <row r="644" spans="1:3">
      <c r="A644" t="s">
        <v>528</v>
      </c>
      <c r="B644">
        <v>-0.35305</v>
      </c>
      <c r="C644">
        <f>VLOOKUP(A644,[1]总校正后表!$A:$AA,27,0)</f>
        <v>28.09372</v>
      </c>
    </row>
    <row r="645" spans="1:3">
      <c r="A645" t="s">
        <v>1001</v>
      </c>
      <c r="B645">
        <v>-0.350484</v>
      </c>
      <c r="C645">
        <f>VLOOKUP(A645,[1]总校正后表!$A:$AA,27,0)</f>
        <v>38.19698</v>
      </c>
    </row>
    <row r="646" spans="1:3">
      <c r="A646" t="s">
        <v>447</v>
      </c>
      <c r="B646">
        <v>-0.348047</v>
      </c>
      <c r="C646">
        <f>VLOOKUP(A646,[1]总校正后表!$A:$AA,27,0)</f>
        <v>28.706356</v>
      </c>
    </row>
    <row r="647" spans="1:3">
      <c r="A647" t="s">
        <v>1022</v>
      </c>
      <c r="B647">
        <v>-0.335169</v>
      </c>
      <c r="C647">
        <f>VLOOKUP(A647,[1]总校正后表!$A:$AA,27,0)</f>
        <v>28.976976</v>
      </c>
    </row>
    <row r="648" spans="1:3">
      <c r="A648" t="s">
        <v>84</v>
      </c>
      <c r="B648">
        <v>-0.329021</v>
      </c>
      <c r="C648">
        <f>VLOOKUP(A648,[1]总校正后表!$A:$AA,27,0)</f>
        <v>34.40982</v>
      </c>
    </row>
    <row r="649" spans="1:3">
      <c r="A649" t="s">
        <v>1267</v>
      </c>
      <c r="B649">
        <v>-0.314312</v>
      </c>
      <c r="C649">
        <f>VLOOKUP(A649,[1]总校正后表!$A:$AA,27,0)</f>
        <v>22.398</v>
      </c>
    </row>
    <row r="650" spans="1:3">
      <c r="A650" t="s">
        <v>347</v>
      </c>
      <c r="B650">
        <v>-0.302363</v>
      </c>
      <c r="C650">
        <f>VLOOKUP(A650,[1]总校正后表!$A:$AA,27,0)</f>
        <v>28.36431</v>
      </c>
    </row>
    <row r="651" spans="1:3">
      <c r="A651" t="s">
        <v>741</v>
      </c>
      <c r="B651">
        <v>-0.290144</v>
      </c>
      <c r="C651">
        <f>VLOOKUP(A651,[1]总校正后表!$A:$AA,27,0)</f>
        <v>29.29845</v>
      </c>
    </row>
    <row r="652" spans="1:3">
      <c r="A652" t="s">
        <v>81</v>
      </c>
      <c r="B652">
        <v>-0.289716</v>
      </c>
      <c r="C652">
        <f>VLOOKUP(A652,[1]总校正后表!$A:$AA,27,0)</f>
        <v>30.764556</v>
      </c>
    </row>
    <row r="653" spans="1:3">
      <c r="A653" t="s">
        <v>366</v>
      </c>
      <c r="B653">
        <v>-0.289562</v>
      </c>
      <c r="C653">
        <f>VLOOKUP(A653,[1]总校正后表!$A:$AA,27,0)</f>
        <v>23.97198</v>
      </c>
    </row>
    <row r="654" spans="1:3">
      <c r="A654" t="s">
        <v>213</v>
      </c>
      <c r="B654">
        <v>-0.280478</v>
      </c>
      <c r="C654">
        <f>VLOOKUP(A654,[1]总校正后表!$A:$AA,27,0)</f>
        <v>29.74898</v>
      </c>
    </row>
    <row r="655" spans="1:3">
      <c r="A655" t="s">
        <v>96</v>
      </c>
      <c r="B655">
        <v>-0.264771</v>
      </c>
      <c r="C655">
        <f>VLOOKUP(A655,[1]总校正后表!$A:$AA,27,0)</f>
        <v>31.85048</v>
      </c>
    </row>
    <row r="656" spans="1:3">
      <c r="A656" t="s">
        <v>19</v>
      </c>
      <c r="B656">
        <v>-0.259244</v>
      </c>
      <c r="C656">
        <f>VLOOKUP(A656,[1]总校正后表!$A:$AA,27,0)</f>
        <v>28.5569</v>
      </c>
    </row>
    <row r="657" spans="1:3">
      <c r="A657" t="s">
        <v>966</v>
      </c>
      <c r="B657">
        <v>-0.254388</v>
      </c>
      <c r="C657">
        <f>VLOOKUP(A657,[1]总校正后表!$A:$AA,27,0)</f>
        <v>23.97747</v>
      </c>
    </row>
    <row r="658" spans="1:3">
      <c r="A658" t="s">
        <v>1070</v>
      </c>
      <c r="B658">
        <v>-0.253418</v>
      </c>
      <c r="C658">
        <f>VLOOKUP(A658,[1]总校正后表!$A:$AA,27,0)</f>
        <v>32.13838</v>
      </c>
    </row>
    <row r="659" spans="1:3">
      <c r="A659" t="s">
        <v>363</v>
      </c>
      <c r="B659">
        <v>-0.252215</v>
      </c>
      <c r="C659">
        <f>VLOOKUP(A659,[1]总校正后表!$A:$AA,27,0)</f>
        <v>34.92865</v>
      </c>
    </row>
    <row r="660" spans="1:3">
      <c r="A660" t="s">
        <v>128</v>
      </c>
      <c r="B660">
        <v>-0.251245</v>
      </c>
      <c r="C660">
        <f>VLOOKUP(A660,[1]总校正后表!$A:$AA,27,0)</f>
        <v>32.417956</v>
      </c>
    </row>
    <row r="661" spans="1:3">
      <c r="A661" t="s">
        <v>787</v>
      </c>
      <c r="B661">
        <v>-0.24018</v>
      </c>
      <c r="C661">
        <f>VLOOKUP(A661,[1]总校正后表!$A:$AA,27,0)</f>
        <v>32.0286</v>
      </c>
    </row>
    <row r="662" spans="1:3">
      <c r="A662" t="s">
        <v>619</v>
      </c>
      <c r="B662">
        <v>-0.230225</v>
      </c>
      <c r="C662">
        <f>VLOOKUP(A662,[1]总校正后表!$A:$AA,27,0)</f>
        <v>27.36832</v>
      </c>
    </row>
    <row r="663" spans="1:3">
      <c r="A663" t="s">
        <v>645</v>
      </c>
      <c r="B663">
        <v>-0.228562</v>
      </c>
      <c r="C663">
        <f>VLOOKUP(A663,[1]总校正后表!$A:$AA,27,0)</f>
        <v>35.568076</v>
      </c>
    </row>
    <row r="664" spans="1:3">
      <c r="A664" t="s">
        <v>1233</v>
      </c>
      <c r="B664">
        <v>-0.226057</v>
      </c>
      <c r="C664">
        <f>VLOOKUP(A664,[1]总校正后表!$A:$AA,27,0)</f>
        <v>31.8124</v>
      </c>
    </row>
    <row r="665" spans="1:3">
      <c r="A665" t="s">
        <v>592</v>
      </c>
      <c r="B665">
        <v>-0.219444</v>
      </c>
      <c r="C665">
        <f>VLOOKUP(A665,[1]总校正后表!$A:$AA,27,0)</f>
        <v>32.87597</v>
      </c>
    </row>
    <row r="666" spans="1:3">
      <c r="A666" t="s">
        <v>796</v>
      </c>
      <c r="B666">
        <v>-0.209187</v>
      </c>
      <c r="C666">
        <f>VLOOKUP(A666,[1]总校正后表!$A:$AA,27,0)</f>
        <v>29.343156</v>
      </c>
    </row>
    <row r="667" spans="1:3">
      <c r="A667" t="s">
        <v>731</v>
      </c>
      <c r="B667">
        <v>-0.205808</v>
      </c>
      <c r="C667">
        <f>VLOOKUP(A667,[1]总校正后表!$A:$AA,27,0)</f>
        <v>35.36011</v>
      </c>
    </row>
    <row r="668" spans="1:3">
      <c r="A668" t="s">
        <v>24</v>
      </c>
      <c r="B668">
        <v>-0.201335</v>
      </c>
      <c r="C668">
        <f>VLOOKUP(A668,[1]总校正后表!$A:$AA,27,0)</f>
        <v>28.3239</v>
      </c>
    </row>
    <row r="669" spans="1:3">
      <c r="A669" t="s">
        <v>130</v>
      </c>
      <c r="B669">
        <v>-0.197357</v>
      </c>
      <c r="C669">
        <f>VLOOKUP(A669,[1]总校正后表!$A:$AA,27,0)</f>
        <v>29.3895</v>
      </c>
    </row>
    <row r="670" spans="1:3">
      <c r="A670" t="s">
        <v>626</v>
      </c>
      <c r="B670">
        <v>-0.176917</v>
      </c>
      <c r="C670">
        <f>VLOOKUP(A670,[1]总校正后表!$A:$AA,27,0)</f>
        <v>37.788576</v>
      </c>
    </row>
    <row r="671" spans="1:3">
      <c r="A671" t="s">
        <v>1294</v>
      </c>
      <c r="B671">
        <v>-0.169874</v>
      </c>
      <c r="C671">
        <f>VLOOKUP(A671,[1]总校正后表!$A:$AA,27,0)</f>
        <v>30.6899</v>
      </c>
    </row>
    <row r="672" spans="1:3">
      <c r="A672" t="s">
        <v>718</v>
      </c>
      <c r="B672">
        <v>-0.161765</v>
      </c>
      <c r="C672">
        <f>VLOOKUP(A672,[1]总校正后表!$A:$AA,27,0)</f>
        <v>40.91452</v>
      </c>
    </row>
    <row r="673" spans="1:3">
      <c r="A673" t="s">
        <v>783</v>
      </c>
      <c r="B673">
        <v>-0.136979</v>
      </c>
      <c r="C673">
        <f>VLOOKUP(A673,[1]总校正后表!$A:$AA,27,0)</f>
        <v>27.024456</v>
      </c>
    </row>
    <row r="674" spans="1:3">
      <c r="A674" t="s">
        <v>180</v>
      </c>
      <c r="B674">
        <v>-0.116723</v>
      </c>
      <c r="C674">
        <f>VLOOKUP(A674,[1]总校正后表!$A:$AA,27,0)</f>
        <v>30.36464</v>
      </c>
    </row>
    <row r="675" spans="1:3">
      <c r="A675" t="s">
        <v>998</v>
      </c>
      <c r="B675">
        <v>-0.115619</v>
      </c>
      <c r="C675">
        <f>VLOOKUP(A675,[1]总校正后表!$A:$AA,27,0)</f>
        <v>28.0235</v>
      </c>
    </row>
    <row r="676" spans="1:3">
      <c r="A676" t="s">
        <v>1133</v>
      </c>
      <c r="B676">
        <v>-0.111935</v>
      </c>
      <c r="C676">
        <f>VLOOKUP(A676,[1]总校正后表!$A:$AA,27,0)</f>
        <v>26.319536</v>
      </c>
    </row>
    <row r="677" spans="1:3">
      <c r="A677" t="s">
        <v>770</v>
      </c>
      <c r="B677">
        <v>-0.109067</v>
      </c>
      <c r="C677">
        <f>VLOOKUP(A677,[1]总校正后表!$A:$AA,27,0)</f>
        <v>29.92437</v>
      </c>
    </row>
    <row r="678" spans="1:3">
      <c r="A678" t="s">
        <v>1283</v>
      </c>
      <c r="B678">
        <v>-0.101454</v>
      </c>
      <c r="C678">
        <f>VLOOKUP(A678,[1]总校正后表!$A:$AA,27,0)</f>
        <v>39.94698</v>
      </c>
    </row>
    <row r="679" spans="1:3">
      <c r="A679" t="s">
        <v>978</v>
      </c>
      <c r="B679">
        <v>-0.0965437</v>
      </c>
      <c r="C679">
        <f>VLOOKUP(A679,[1]总校正后表!$A:$AA,27,0)</f>
        <v>30.371356</v>
      </c>
    </row>
    <row r="680" spans="1:3">
      <c r="A680" t="s">
        <v>491</v>
      </c>
      <c r="B680">
        <v>-0.0885829</v>
      </c>
      <c r="C680">
        <f>VLOOKUP(A680,[1]总校正后表!$A:$AA,27,0)</f>
        <v>23.90983</v>
      </c>
    </row>
    <row r="681" spans="1:3">
      <c r="A681" t="s">
        <v>1219</v>
      </c>
      <c r="B681">
        <v>-0.0845755</v>
      </c>
      <c r="C681">
        <f>VLOOKUP(A681,[1]总校正后表!$A:$AA,27,0)</f>
        <v>21.92647</v>
      </c>
    </row>
    <row r="682" spans="1:3">
      <c r="A682" t="s">
        <v>854</v>
      </c>
      <c r="B682">
        <v>-0.0831829</v>
      </c>
      <c r="C682">
        <f>VLOOKUP(A682,[1]总校正后表!$A:$AA,27,0)</f>
        <v>26.88343</v>
      </c>
    </row>
    <row r="683" spans="1:3">
      <c r="A683" t="s">
        <v>315</v>
      </c>
      <c r="B683">
        <v>-0.0793036</v>
      </c>
      <c r="C683">
        <f>VLOOKUP(A683,[1]总校正后表!$A:$AA,27,0)</f>
        <v>31.37547</v>
      </c>
    </row>
    <row r="684" spans="1:3">
      <c r="A684" t="s">
        <v>799</v>
      </c>
      <c r="B684">
        <v>-0.066174</v>
      </c>
      <c r="C684">
        <f>VLOOKUP(A684,[1]总校正后表!$A:$AA,27,0)</f>
        <v>26.95792</v>
      </c>
    </row>
    <row r="685" spans="1:3">
      <c r="A685" t="s">
        <v>907</v>
      </c>
      <c r="B685">
        <v>-0.0539356</v>
      </c>
      <c r="C685">
        <f>VLOOKUP(A685,[1]总校正后表!$A:$AA,27,0)</f>
        <v>22.98355</v>
      </c>
    </row>
    <row r="686" spans="1:3">
      <c r="A686" t="s">
        <v>389</v>
      </c>
      <c r="B686">
        <v>-0.0479963</v>
      </c>
      <c r="C686">
        <f>VLOOKUP(A686,[1]总校正后表!$A:$AA,27,0)</f>
        <v>28.201556</v>
      </c>
    </row>
    <row r="687" spans="1:3">
      <c r="A687" t="s">
        <v>1072</v>
      </c>
      <c r="B687">
        <v>-0.0429543</v>
      </c>
      <c r="C687">
        <f>VLOOKUP(A687,[1]总校正后表!$A:$AA,27,0)</f>
        <v>27.080736</v>
      </c>
    </row>
    <row r="688" spans="1:3">
      <c r="A688" t="s">
        <v>1174</v>
      </c>
      <c r="B688">
        <v>-0.0405877</v>
      </c>
      <c r="C688">
        <f>VLOOKUP(A688,[1]总校正后表!$A:$AA,27,0)</f>
        <v>29.86905</v>
      </c>
    </row>
    <row r="689" spans="1:3">
      <c r="A689" t="s">
        <v>554</v>
      </c>
      <c r="B689">
        <v>-0.0377498</v>
      </c>
      <c r="C689">
        <f>VLOOKUP(A689,[1]总校正后表!$A:$AA,27,0)</f>
        <v>27.77288</v>
      </c>
    </row>
    <row r="690" spans="1:3">
      <c r="A690" t="s">
        <v>154</v>
      </c>
      <c r="B690">
        <v>-0.0371918</v>
      </c>
      <c r="C690">
        <f>VLOOKUP(A690,[1]总校正后表!$A:$AA,27,0)</f>
        <v>33.37692</v>
      </c>
    </row>
    <row r="691" spans="1:3">
      <c r="A691" t="s">
        <v>414</v>
      </c>
      <c r="B691">
        <v>-0.0343305</v>
      </c>
      <c r="C691">
        <f>VLOOKUP(A691,[1]总校正后表!$A:$AA,27,0)</f>
        <v>25.083836</v>
      </c>
    </row>
    <row r="692" spans="1:3">
      <c r="A692" t="s">
        <v>257</v>
      </c>
      <c r="B692">
        <v>-0.0148389</v>
      </c>
      <c r="C692">
        <f>VLOOKUP(A692,[1]总校正后表!$A:$AA,27,0)</f>
        <v>35.492976</v>
      </c>
    </row>
    <row r="693" spans="1:3">
      <c r="A693" t="s">
        <v>289</v>
      </c>
      <c r="B693">
        <v>-0.0125368</v>
      </c>
      <c r="C693">
        <f>VLOOKUP(A693,[1]总校正后表!$A:$AA,27,0)</f>
        <v>32.5561</v>
      </c>
    </row>
    <row r="694" spans="1:3">
      <c r="A694" t="s">
        <v>439</v>
      </c>
      <c r="B694">
        <v>0.00479577</v>
      </c>
      <c r="C694">
        <f>VLOOKUP(A694,[1]总校正后表!$A:$AA,27,0)</f>
        <v>19.86813</v>
      </c>
    </row>
    <row r="695" spans="1:3">
      <c r="A695" t="s">
        <v>777</v>
      </c>
      <c r="B695">
        <v>0.0237812</v>
      </c>
      <c r="C695">
        <f>VLOOKUP(A695,[1]总校正后表!$A:$AA,27,0)</f>
        <v>26.91601</v>
      </c>
    </row>
    <row r="696" spans="1:3">
      <c r="A696" t="s">
        <v>953</v>
      </c>
      <c r="B696">
        <v>0.0283879</v>
      </c>
      <c r="C696">
        <f>VLOOKUP(A696,[1]总校正后表!$A:$AA,27,0)</f>
        <v>33.75563</v>
      </c>
    </row>
    <row r="697" spans="1:3">
      <c r="A697" t="s">
        <v>1241</v>
      </c>
      <c r="B697">
        <v>0.0300464</v>
      </c>
      <c r="C697">
        <f>VLOOKUP(A697,[1]总校正后表!$A:$AA,27,0)</f>
        <v>29.46136</v>
      </c>
    </row>
    <row r="698" spans="1:3">
      <c r="A698" t="s">
        <v>733</v>
      </c>
      <c r="B698">
        <v>0.0391027</v>
      </c>
      <c r="C698">
        <f>VLOOKUP(A698,[1]总校正后表!$A:$AA,27,0)</f>
        <v>22.572536</v>
      </c>
    </row>
    <row r="699" spans="1:3">
      <c r="A699" t="s">
        <v>93</v>
      </c>
      <c r="B699">
        <v>0.0615663</v>
      </c>
      <c r="C699">
        <f>VLOOKUP(A699,[1]总校正后表!$A:$AA,27,0)</f>
        <v>25.75784</v>
      </c>
    </row>
    <row r="700" spans="1:3">
      <c r="A700" t="s">
        <v>451</v>
      </c>
      <c r="B700">
        <v>0.0616337</v>
      </c>
      <c r="C700">
        <f>VLOOKUP(A700,[1]总校正后表!$A:$AA,27,0)</f>
        <v>32.285156</v>
      </c>
    </row>
    <row r="701" spans="1:3">
      <c r="A701" t="s">
        <v>903</v>
      </c>
      <c r="B701">
        <v>0.0647231</v>
      </c>
      <c r="C701">
        <f>VLOOKUP(A701,[1]总校正后表!$A:$AA,27,0)</f>
        <v>28.75107</v>
      </c>
    </row>
    <row r="702" spans="1:3">
      <c r="A702" t="s">
        <v>25</v>
      </c>
      <c r="B702">
        <v>0.0706961</v>
      </c>
      <c r="C702">
        <f>VLOOKUP(A702,[1]总校正后表!$A:$AA,27,0)</f>
        <v>29.54412</v>
      </c>
    </row>
    <row r="703" spans="1:3">
      <c r="A703" t="s">
        <v>604</v>
      </c>
      <c r="B703">
        <v>0.0745816</v>
      </c>
      <c r="C703">
        <f>VLOOKUP(A703,[1]总校正后表!$A:$AA,27,0)</f>
        <v>28.285676</v>
      </c>
    </row>
    <row r="704" spans="1:3">
      <c r="A704" t="s">
        <v>293</v>
      </c>
      <c r="B704">
        <v>0.0925392</v>
      </c>
      <c r="C704">
        <f>VLOOKUP(A704,[1]总校正后表!$A:$AA,27,0)</f>
        <v>31.434456</v>
      </c>
    </row>
    <row r="705" spans="1:3">
      <c r="A705" t="s">
        <v>769</v>
      </c>
      <c r="B705">
        <v>0.0972498</v>
      </c>
      <c r="C705">
        <f>VLOOKUP(A705,[1]总校正后表!$A:$AA,27,0)</f>
        <v>30.95168</v>
      </c>
    </row>
    <row r="706" spans="1:3">
      <c r="A706" t="s">
        <v>701</v>
      </c>
      <c r="B706">
        <v>0.118769</v>
      </c>
      <c r="C706">
        <f>VLOOKUP(A706,[1]总校正后表!$A:$AA,27,0)</f>
        <v>31.55527</v>
      </c>
    </row>
    <row r="707" spans="1:3">
      <c r="A707" t="s">
        <v>935</v>
      </c>
      <c r="B707">
        <v>0.1233</v>
      </c>
      <c r="C707">
        <f>VLOOKUP(A707,[1]总校正后表!$A:$AA,27,0)</f>
        <v>31.5507</v>
      </c>
    </row>
    <row r="708" spans="1:3">
      <c r="A708" t="s">
        <v>365</v>
      </c>
      <c r="B708">
        <v>0.125275</v>
      </c>
      <c r="C708">
        <f>VLOOKUP(A708,[1]总校正后表!$A:$AA,27,0)</f>
        <v>27.44125</v>
      </c>
    </row>
    <row r="709" spans="1:3">
      <c r="A709" t="s">
        <v>519</v>
      </c>
      <c r="B709">
        <v>0.131583</v>
      </c>
      <c r="C709">
        <f>VLOOKUP(A709,[1]总校正后表!$A:$AA,27,0)</f>
        <v>25.006636</v>
      </c>
    </row>
    <row r="710" spans="1:3">
      <c r="A710" t="s">
        <v>1296</v>
      </c>
      <c r="B710">
        <v>0.133113</v>
      </c>
      <c r="C710">
        <f>VLOOKUP(A710,[1]总校正后表!$A:$AA,27,0)</f>
        <v>30.24784</v>
      </c>
    </row>
    <row r="711" spans="1:3">
      <c r="A711" t="s">
        <v>78</v>
      </c>
      <c r="B711">
        <v>0.136373</v>
      </c>
      <c r="C711">
        <f>VLOOKUP(A711,[1]总校正后表!$A:$AA,27,0)</f>
        <v>24.768676</v>
      </c>
    </row>
    <row r="712" spans="1:3">
      <c r="A712" t="s">
        <v>868</v>
      </c>
      <c r="B712">
        <v>0.138475</v>
      </c>
      <c r="C712">
        <f>VLOOKUP(A712,[1]总校正后表!$A:$AA,27,0)</f>
        <v>30.80658</v>
      </c>
    </row>
    <row r="713" spans="1:3">
      <c r="A713" t="s">
        <v>995</v>
      </c>
      <c r="B713">
        <v>0.144188</v>
      </c>
      <c r="C713">
        <f>VLOOKUP(A713,[1]总校正后表!$A:$AA,27,0)</f>
        <v>34.4165</v>
      </c>
    </row>
    <row r="714" spans="1:3">
      <c r="A714" t="s">
        <v>376</v>
      </c>
      <c r="B714">
        <v>0.151456</v>
      </c>
      <c r="C714">
        <f>VLOOKUP(A714,[1]总校正后表!$A:$AA,27,0)</f>
        <v>28.84325</v>
      </c>
    </row>
    <row r="715" spans="1:3">
      <c r="A715" t="s">
        <v>740</v>
      </c>
      <c r="B715">
        <v>0.179663</v>
      </c>
      <c r="C715">
        <f>VLOOKUP(A715,[1]总校正后表!$A:$AA,27,0)</f>
        <v>28.86483</v>
      </c>
    </row>
    <row r="716" spans="1:3">
      <c r="A716" t="s">
        <v>345</v>
      </c>
      <c r="B716">
        <v>0.18024</v>
      </c>
      <c r="C716">
        <f>VLOOKUP(A716,[1]总校正后表!$A:$AA,27,0)</f>
        <v>29.96032</v>
      </c>
    </row>
    <row r="717" spans="1:3">
      <c r="A717" t="s">
        <v>973</v>
      </c>
      <c r="B717">
        <v>0.185281</v>
      </c>
      <c r="C717">
        <f>VLOOKUP(A717,[1]总校正后表!$A:$AA,27,0)</f>
        <v>28.39193</v>
      </c>
    </row>
    <row r="718" spans="1:3">
      <c r="A718" t="s">
        <v>720</v>
      </c>
      <c r="B718">
        <v>0.186638</v>
      </c>
      <c r="C718">
        <f>VLOOKUP(A718,[1]总校正后表!$A:$AA,27,0)</f>
        <v>19.77721</v>
      </c>
    </row>
    <row r="719" spans="1:3">
      <c r="A719" t="s">
        <v>162</v>
      </c>
      <c r="B719">
        <v>0.194254</v>
      </c>
      <c r="C719">
        <f>VLOOKUP(A719,[1]总校正后表!$A:$AA,27,0)</f>
        <v>30.11262</v>
      </c>
    </row>
    <row r="720" spans="1:3">
      <c r="A720" t="s">
        <v>333</v>
      </c>
      <c r="B720">
        <v>0.196051</v>
      </c>
      <c r="C720">
        <f>VLOOKUP(A720,[1]总校正后表!$A:$AA,27,0)</f>
        <v>41.71895</v>
      </c>
    </row>
    <row r="721" spans="1:3">
      <c r="A721" t="s">
        <v>1201</v>
      </c>
      <c r="B721">
        <v>0.199612</v>
      </c>
      <c r="C721">
        <f>VLOOKUP(A721,[1]总校正后表!$A:$AA,27,0)</f>
        <v>29.215156</v>
      </c>
    </row>
    <row r="722" spans="1:3">
      <c r="A722" t="s">
        <v>1238</v>
      </c>
      <c r="B722">
        <v>0.206248</v>
      </c>
      <c r="C722">
        <f>VLOOKUP(A722,[1]总校正后表!$A:$AA,27,0)</f>
        <v>35.10773</v>
      </c>
    </row>
    <row r="723" spans="1:3">
      <c r="A723" t="s">
        <v>589</v>
      </c>
      <c r="B723">
        <v>0.215975</v>
      </c>
      <c r="C723">
        <f>VLOOKUP(A723,[1]总校正后表!$A:$AA,27,0)</f>
        <v>20.60008</v>
      </c>
    </row>
    <row r="724" spans="1:3">
      <c r="A724" t="s">
        <v>877</v>
      </c>
      <c r="B724">
        <v>0.220006</v>
      </c>
      <c r="C724">
        <f>VLOOKUP(A724,[1]总校正后表!$A:$AA,27,0)</f>
        <v>22.93081</v>
      </c>
    </row>
    <row r="725" spans="1:3">
      <c r="A725" t="s">
        <v>1286</v>
      </c>
      <c r="B725">
        <v>0.226887</v>
      </c>
      <c r="C725">
        <f>VLOOKUP(A725,[1]总校正后表!$A:$AA,27,0)</f>
        <v>28.90781</v>
      </c>
    </row>
    <row r="726" spans="1:3">
      <c r="A726" t="s">
        <v>1043</v>
      </c>
      <c r="B726">
        <v>0.23154</v>
      </c>
      <c r="C726">
        <f>VLOOKUP(A726,[1]总校正后表!$A:$AA,27,0)</f>
        <v>22.63673</v>
      </c>
    </row>
    <row r="727" spans="1:3">
      <c r="A727" t="s">
        <v>1177</v>
      </c>
      <c r="B727">
        <v>0.231557</v>
      </c>
      <c r="C727">
        <f>VLOOKUP(A727,[1]总校正后表!$A:$AA,27,0)</f>
        <v>26.5424</v>
      </c>
    </row>
    <row r="728" spans="1:3">
      <c r="A728" t="s">
        <v>1086</v>
      </c>
      <c r="B728">
        <v>0.23882</v>
      </c>
      <c r="C728">
        <f>VLOOKUP(A728,[1]总校正后表!$A:$AA,27,0)</f>
        <v>27.268076</v>
      </c>
    </row>
    <row r="729" spans="1:3">
      <c r="A729" t="s">
        <v>339</v>
      </c>
      <c r="B729">
        <v>0.243035</v>
      </c>
      <c r="C729">
        <f>VLOOKUP(A729,[1]总校正后表!$A:$AA,27,0)</f>
        <v>30.046456</v>
      </c>
    </row>
    <row r="730" spans="1:3">
      <c r="A730" t="s">
        <v>814</v>
      </c>
      <c r="B730">
        <v>0.255589</v>
      </c>
      <c r="C730">
        <f>VLOOKUP(A730,[1]总校正后表!$A:$AA,27,0)</f>
        <v>21.570056</v>
      </c>
    </row>
    <row r="731" spans="1:3">
      <c r="A731" t="s">
        <v>564</v>
      </c>
      <c r="B731">
        <v>0.258744</v>
      </c>
      <c r="C731">
        <f>VLOOKUP(A731,[1]总校正后表!$A:$AA,27,0)</f>
        <v>35.44952</v>
      </c>
    </row>
    <row r="732" spans="1:3">
      <c r="A732" t="s">
        <v>540</v>
      </c>
      <c r="B732">
        <v>0.260446</v>
      </c>
      <c r="C732">
        <f>VLOOKUP(A732,[1]总校正后表!$A:$AA,27,0)</f>
        <v>37.42845</v>
      </c>
    </row>
    <row r="733" spans="1:3">
      <c r="A733" t="s">
        <v>828</v>
      </c>
      <c r="B733">
        <v>0.264591</v>
      </c>
      <c r="C733">
        <f>VLOOKUP(A733,[1]总校正后表!$A:$AA,27,0)</f>
        <v>32.276456</v>
      </c>
    </row>
    <row r="734" spans="1:3">
      <c r="A734" t="s">
        <v>803</v>
      </c>
      <c r="B734">
        <v>0.268955</v>
      </c>
      <c r="C734">
        <f>VLOOKUP(A734,[1]总校正后表!$A:$AA,27,0)</f>
        <v>30.24362</v>
      </c>
    </row>
    <row r="735" spans="1:3">
      <c r="A735" t="s">
        <v>1019</v>
      </c>
      <c r="B735">
        <v>0.294872</v>
      </c>
      <c r="C735">
        <f>VLOOKUP(A735,[1]总校正后表!$A:$AA,27,0)</f>
        <v>25.90257</v>
      </c>
    </row>
    <row r="736" spans="1:3">
      <c r="A736" t="s">
        <v>413</v>
      </c>
      <c r="B736">
        <v>0.313564</v>
      </c>
      <c r="C736">
        <f>VLOOKUP(A736,[1]总校正后表!$A:$AA,27,0)</f>
        <v>26.20316</v>
      </c>
    </row>
    <row r="737" spans="1:3">
      <c r="A737" t="s">
        <v>1202</v>
      </c>
      <c r="B737">
        <v>0.313756</v>
      </c>
      <c r="C737">
        <f>VLOOKUP(A737,[1]总校正后表!$A:$AA,27,0)</f>
        <v>29.48699</v>
      </c>
    </row>
    <row r="738" spans="1:3">
      <c r="A738" t="s">
        <v>396</v>
      </c>
      <c r="B738">
        <v>0.318621</v>
      </c>
      <c r="C738">
        <f>VLOOKUP(A738,[1]总校正后表!$A:$AA,27,0)</f>
        <v>27.69146</v>
      </c>
    </row>
    <row r="739" spans="1:3">
      <c r="A739" t="s">
        <v>1227</v>
      </c>
      <c r="B739">
        <v>0.32446</v>
      </c>
      <c r="C739">
        <f>VLOOKUP(A739,[1]总校正后表!$A:$AA,27,0)</f>
        <v>28.0461</v>
      </c>
    </row>
    <row r="740" spans="1:3">
      <c r="A740" t="s">
        <v>817</v>
      </c>
      <c r="B740">
        <v>0.342361</v>
      </c>
      <c r="C740">
        <f>VLOOKUP(A740,[1]总校正后表!$A:$AA,27,0)</f>
        <v>27.750676</v>
      </c>
    </row>
    <row r="741" spans="1:3">
      <c r="A741" t="s">
        <v>653</v>
      </c>
      <c r="B741">
        <v>0.347263</v>
      </c>
      <c r="C741">
        <f>VLOOKUP(A741,[1]总校正后表!$A:$AA,27,0)</f>
        <v>28.49825</v>
      </c>
    </row>
    <row r="742" spans="1:3">
      <c r="A742" t="s">
        <v>831</v>
      </c>
      <c r="B742">
        <v>0.357969</v>
      </c>
      <c r="C742">
        <f>VLOOKUP(A742,[1]总校正后表!$A:$AA,27,0)</f>
        <v>27.12674</v>
      </c>
    </row>
    <row r="743" spans="1:3">
      <c r="A743" t="s">
        <v>994</v>
      </c>
      <c r="B743">
        <v>0.366709</v>
      </c>
      <c r="C743">
        <f>VLOOKUP(A743,[1]总校正后表!$A:$AA,27,0)</f>
        <v>31.062236</v>
      </c>
    </row>
    <row r="744" spans="1:3">
      <c r="A744" t="s">
        <v>567</v>
      </c>
      <c r="B744">
        <v>0.369567</v>
      </c>
      <c r="C744">
        <f>VLOOKUP(A744,[1]总校正后表!$A:$AA,27,0)</f>
        <v>31.02552</v>
      </c>
    </row>
    <row r="745" spans="1:3">
      <c r="A745" t="s">
        <v>999</v>
      </c>
      <c r="B745">
        <v>0.374307</v>
      </c>
      <c r="C745">
        <f>VLOOKUP(A745,[1]总校正后表!$A:$AA,27,0)</f>
        <v>32.99113</v>
      </c>
    </row>
    <row r="746" spans="1:3">
      <c r="A746" t="s">
        <v>936</v>
      </c>
      <c r="B746">
        <v>0.374928</v>
      </c>
      <c r="C746">
        <f>VLOOKUP(A746,[1]总校正后表!$A:$AA,27,0)</f>
        <v>32.41194</v>
      </c>
    </row>
    <row r="747" spans="1:3">
      <c r="A747" t="s">
        <v>297</v>
      </c>
      <c r="B747">
        <v>0.375711</v>
      </c>
      <c r="C747">
        <f>VLOOKUP(A747,[1]总校正后表!$A:$AA,27,0)</f>
        <v>25.731036</v>
      </c>
    </row>
    <row r="748" spans="1:3">
      <c r="A748" t="s">
        <v>160</v>
      </c>
      <c r="B748">
        <v>0.378633</v>
      </c>
      <c r="C748">
        <f>VLOOKUP(A748,[1]总校正后表!$A:$AA,27,0)</f>
        <v>30.32027</v>
      </c>
    </row>
    <row r="749" spans="1:3">
      <c r="A749" t="s">
        <v>784</v>
      </c>
      <c r="B749">
        <v>0.38155</v>
      </c>
      <c r="C749">
        <f>VLOOKUP(A749,[1]总校正后表!$A:$AA,27,0)</f>
        <v>26.394056</v>
      </c>
    </row>
    <row r="750" spans="1:3">
      <c r="A750" t="s">
        <v>904</v>
      </c>
      <c r="B750">
        <v>0.3956</v>
      </c>
      <c r="C750">
        <f>VLOOKUP(A750,[1]总校正后表!$A:$AA,27,0)</f>
        <v>34.10058</v>
      </c>
    </row>
    <row r="751" spans="1:3">
      <c r="A751" t="s">
        <v>1071</v>
      </c>
      <c r="B751">
        <v>0.398209</v>
      </c>
      <c r="C751">
        <f>VLOOKUP(A751,[1]总校正后表!$A:$AA,27,0)</f>
        <v>32.70233</v>
      </c>
    </row>
    <row r="752" spans="1:3">
      <c r="A752" t="s">
        <v>1251</v>
      </c>
      <c r="B752">
        <v>0.407487</v>
      </c>
      <c r="C752">
        <f>VLOOKUP(A752,[1]总校正后表!$A:$AA,27,0)</f>
        <v>33.31918</v>
      </c>
    </row>
    <row r="753" spans="1:3">
      <c r="A753" t="s">
        <v>387</v>
      </c>
      <c r="B753">
        <v>0.409179</v>
      </c>
      <c r="C753">
        <f>VLOOKUP(A753,[1]总校正后表!$A:$AA,27,0)</f>
        <v>32.57052</v>
      </c>
    </row>
    <row r="754" spans="1:3">
      <c r="A754" t="s">
        <v>261</v>
      </c>
      <c r="B754">
        <v>0.414207</v>
      </c>
      <c r="C754">
        <f>VLOOKUP(A754,[1]总校正后表!$A:$AA,27,0)</f>
        <v>37.40597</v>
      </c>
    </row>
    <row r="755" spans="1:3">
      <c r="A755" t="s">
        <v>668</v>
      </c>
      <c r="B755">
        <v>0.432041</v>
      </c>
      <c r="C755">
        <f>VLOOKUP(A755,[1]总校正后表!$A:$AA,27,0)</f>
        <v>19.74615</v>
      </c>
    </row>
    <row r="756" spans="1:3">
      <c r="A756" t="s">
        <v>1117</v>
      </c>
      <c r="B756">
        <v>0.447373</v>
      </c>
      <c r="C756">
        <f>VLOOKUP(A756,[1]总校正后表!$A:$AA,27,0)</f>
        <v>35.68608</v>
      </c>
    </row>
    <row r="757" spans="1:3">
      <c r="A757" t="s">
        <v>65</v>
      </c>
      <c r="B757">
        <v>0.452091</v>
      </c>
      <c r="C757">
        <f>VLOOKUP(A757,[1]总校正后表!$A:$AA,27,0)</f>
        <v>32.71192</v>
      </c>
    </row>
    <row r="758" spans="1:3">
      <c r="A758" t="s">
        <v>1211</v>
      </c>
      <c r="B758">
        <v>0.456711</v>
      </c>
      <c r="C758">
        <f>VLOOKUP(A758,[1]总校正后表!$A:$AA,27,0)</f>
        <v>29.5379</v>
      </c>
    </row>
    <row r="759" spans="1:3">
      <c r="A759" t="s">
        <v>900</v>
      </c>
      <c r="B759">
        <v>0.470016</v>
      </c>
      <c r="C759">
        <f>VLOOKUP(A759,[1]总校正后表!$A:$AA,27,0)</f>
        <v>29.54445</v>
      </c>
    </row>
    <row r="760" spans="1:3">
      <c r="A760" t="s">
        <v>351</v>
      </c>
      <c r="B760">
        <v>0.470061</v>
      </c>
      <c r="C760">
        <f>VLOOKUP(A760,[1]总校正后表!$A:$AA,27,0)</f>
        <v>30.45745</v>
      </c>
    </row>
    <row r="761" spans="1:3">
      <c r="A761" t="s">
        <v>487</v>
      </c>
      <c r="B761">
        <v>0.47965</v>
      </c>
      <c r="C761">
        <f>VLOOKUP(A761,[1]总校正后表!$A:$AA,27,0)</f>
        <v>33.2176</v>
      </c>
    </row>
    <row r="762" spans="1:3">
      <c r="A762" t="s">
        <v>614</v>
      </c>
      <c r="B762">
        <v>0.49411</v>
      </c>
      <c r="C762">
        <f>VLOOKUP(A762,[1]总校正后表!$A:$AA,27,0)</f>
        <v>24.90815</v>
      </c>
    </row>
    <row r="763" spans="1:3">
      <c r="A763" t="s">
        <v>849</v>
      </c>
      <c r="B763">
        <v>0.495572</v>
      </c>
      <c r="C763">
        <f>VLOOKUP(A763,[1]总校正后表!$A:$AA,27,0)</f>
        <v>19.39205</v>
      </c>
    </row>
    <row r="764" spans="1:3">
      <c r="A764" t="s">
        <v>240</v>
      </c>
      <c r="B764">
        <v>0.501498</v>
      </c>
      <c r="C764">
        <f>VLOOKUP(A764,[1]总校正后表!$A:$AA,27,0)</f>
        <v>28.585136</v>
      </c>
    </row>
    <row r="765" spans="1:3">
      <c r="A765" t="s">
        <v>863</v>
      </c>
      <c r="B765">
        <v>0.50229</v>
      </c>
      <c r="C765">
        <f>VLOOKUP(A765,[1]总校正后表!$A:$AA,27,0)</f>
        <v>34.37872</v>
      </c>
    </row>
    <row r="766" spans="1:3">
      <c r="A766" t="s">
        <v>488</v>
      </c>
      <c r="B766">
        <v>0.504179</v>
      </c>
      <c r="C766">
        <f>VLOOKUP(A766,[1]总校正后表!$A:$AA,27,0)</f>
        <v>32.08151</v>
      </c>
    </row>
    <row r="767" spans="1:3">
      <c r="A767" t="s">
        <v>792</v>
      </c>
      <c r="B767">
        <v>0.514471</v>
      </c>
      <c r="C767">
        <f>VLOOKUP(A767,[1]总校正后表!$A:$AA,27,0)</f>
        <v>27.10615</v>
      </c>
    </row>
    <row r="768" spans="1:3">
      <c r="A768" t="s">
        <v>330</v>
      </c>
      <c r="B768">
        <v>0.516702</v>
      </c>
      <c r="C768">
        <f>VLOOKUP(A768,[1]总校正后表!$A:$AA,27,0)</f>
        <v>28.37797</v>
      </c>
    </row>
    <row r="769" spans="1:3">
      <c r="A769" t="s">
        <v>914</v>
      </c>
      <c r="B769">
        <v>0.524419</v>
      </c>
      <c r="C769">
        <f>VLOOKUP(A769,[1]总校正后表!$A:$AA,27,0)</f>
        <v>25.4152</v>
      </c>
    </row>
    <row r="770" spans="1:3">
      <c r="A770" t="s">
        <v>965</v>
      </c>
      <c r="B770">
        <v>0.525082</v>
      </c>
      <c r="C770">
        <f>VLOOKUP(A770,[1]总校正后表!$A:$AA,27,0)</f>
        <v>34.959956</v>
      </c>
    </row>
    <row r="771" spans="1:3">
      <c r="A771" t="s">
        <v>262</v>
      </c>
      <c r="B771">
        <v>0.541162</v>
      </c>
      <c r="C771">
        <f>VLOOKUP(A771,[1]总校正后表!$A:$AA,27,0)</f>
        <v>30.24133</v>
      </c>
    </row>
    <row r="772" spans="1:3">
      <c r="A772" t="s">
        <v>829</v>
      </c>
      <c r="B772">
        <v>0.547646</v>
      </c>
      <c r="C772">
        <f>VLOOKUP(A772,[1]总校正后表!$A:$AA,27,0)</f>
        <v>26.71142</v>
      </c>
    </row>
    <row r="773" spans="1:3">
      <c r="A773" t="s">
        <v>1193</v>
      </c>
      <c r="B773">
        <v>0.549221</v>
      </c>
      <c r="C773">
        <f>VLOOKUP(A773,[1]总校正后表!$A:$AA,27,0)</f>
        <v>28.93227</v>
      </c>
    </row>
    <row r="774" spans="1:3">
      <c r="A774" t="s">
        <v>163</v>
      </c>
      <c r="B774">
        <v>0.551836</v>
      </c>
      <c r="C774">
        <f>VLOOKUP(A774,[1]总校正后表!$A:$AA,27,0)</f>
        <v>33.93872</v>
      </c>
    </row>
    <row r="775" spans="1:3">
      <c r="A775" t="s">
        <v>386</v>
      </c>
      <c r="B775">
        <v>0.555762</v>
      </c>
      <c r="C775">
        <f>VLOOKUP(A775,[1]总校正后表!$A:$AA,27,0)</f>
        <v>25.90228</v>
      </c>
    </row>
    <row r="776" spans="1:3">
      <c r="A776" t="s">
        <v>1268</v>
      </c>
      <c r="B776">
        <v>0.563679</v>
      </c>
      <c r="C776">
        <f>VLOOKUP(A776,[1]总校正后表!$A:$AA,27,0)</f>
        <v>29.66242</v>
      </c>
    </row>
    <row r="777" spans="1:3">
      <c r="A777" t="s">
        <v>1120</v>
      </c>
      <c r="B777">
        <v>0.570968</v>
      </c>
      <c r="C777">
        <f>VLOOKUP(A777,[1]总校正后表!$A:$AA,27,0)</f>
        <v>24.44167</v>
      </c>
    </row>
    <row r="778" spans="1:3">
      <c r="A778" t="s">
        <v>37</v>
      </c>
      <c r="B778">
        <v>0.585441</v>
      </c>
      <c r="C778">
        <f>VLOOKUP(A778,[1]总校正后表!$A:$AA,27,0)</f>
        <v>33.49482</v>
      </c>
    </row>
    <row r="779" spans="1:3">
      <c r="A779" t="s">
        <v>1143</v>
      </c>
      <c r="B779">
        <v>0.586059</v>
      </c>
      <c r="C779">
        <f>VLOOKUP(A779,[1]总校正后表!$A:$AA,27,0)</f>
        <v>31.57062</v>
      </c>
    </row>
    <row r="780" spans="1:3">
      <c r="A780" t="s">
        <v>637</v>
      </c>
      <c r="B780">
        <v>0.605884</v>
      </c>
      <c r="C780">
        <f>VLOOKUP(A780,[1]总校正后表!$A:$AA,27,0)</f>
        <v>19.521956</v>
      </c>
    </row>
    <row r="781" spans="1:3">
      <c r="A781" t="s">
        <v>187</v>
      </c>
      <c r="B781">
        <v>0.611802</v>
      </c>
      <c r="C781">
        <f>VLOOKUP(A781,[1]总校正后表!$A:$AA,27,0)</f>
        <v>31.15483</v>
      </c>
    </row>
    <row r="782" spans="1:3">
      <c r="A782" t="s">
        <v>108</v>
      </c>
      <c r="B782">
        <v>0.620363</v>
      </c>
      <c r="C782">
        <f>VLOOKUP(A782,[1]总校正后表!$A:$AA,27,0)</f>
        <v>37.32483</v>
      </c>
    </row>
    <row r="783" spans="1:3">
      <c r="A783" t="s">
        <v>1066</v>
      </c>
      <c r="B783">
        <v>0.622604</v>
      </c>
      <c r="C783">
        <f>VLOOKUP(A783,[1]总校正后表!$A:$AA,27,0)</f>
        <v>27.30018</v>
      </c>
    </row>
    <row r="784" spans="1:3">
      <c r="A784" t="s">
        <v>576</v>
      </c>
      <c r="B784">
        <v>0.630557</v>
      </c>
      <c r="C784">
        <f>VLOOKUP(A784,[1]总校正后表!$A:$AA,27,0)</f>
        <v>27.56735</v>
      </c>
    </row>
    <row r="785" spans="1:3">
      <c r="A785" t="s">
        <v>876</v>
      </c>
      <c r="B785">
        <v>0.636085</v>
      </c>
      <c r="C785">
        <f>VLOOKUP(A785,[1]总校正后表!$A:$AA,27,0)</f>
        <v>24.13653</v>
      </c>
    </row>
    <row r="786" spans="1:3">
      <c r="A786" t="s">
        <v>1146</v>
      </c>
      <c r="B786">
        <v>0.639967</v>
      </c>
      <c r="C786">
        <f>VLOOKUP(A786,[1]总校正后表!$A:$AA,27,0)</f>
        <v>27.47603</v>
      </c>
    </row>
    <row r="787" spans="1:3">
      <c r="A787" t="s">
        <v>1230</v>
      </c>
      <c r="B787">
        <v>0.64185</v>
      </c>
      <c r="C787">
        <f>VLOOKUP(A787,[1]总校正后表!$A:$AA,27,0)</f>
        <v>27.82112</v>
      </c>
    </row>
    <row r="788" spans="1:3">
      <c r="A788" t="s">
        <v>1068</v>
      </c>
      <c r="B788">
        <v>0.650489</v>
      </c>
      <c r="C788">
        <f>VLOOKUP(A788,[1]总校正后表!$A:$AA,27,0)</f>
        <v>16.85561</v>
      </c>
    </row>
    <row r="789" spans="1:3">
      <c r="A789" t="s">
        <v>220</v>
      </c>
      <c r="B789">
        <v>0.670533</v>
      </c>
      <c r="C789">
        <f>VLOOKUP(A789,[1]总校正后表!$A:$AA,27,0)</f>
        <v>28.32053</v>
      </c>
    </row>
    <row r="790" spans="1:3">
      <c r="A790" t="s">
        <v>89</v>
      </c>
      <c r="B790">
        <v>0.670913</v>
      </c>
      <c r="C790">
        <f>VLOOKUP(A790,[1]总校正后表!$A:$AA,27,0)</f>
        <v>21.679956</v>
      </c>
    </row>
    <row r="791" spans="1:3">
      <c r="A791" t="s">
        <v>538</v>
      </c>
      <c r="B791">
        <v>0.671386</v>
      </c>
      <c r="C791">
        <f>VLOOKUP(A791,[1]总校正后表!$A:$AA,27,0)</f>
        <v>37.56111</v>
      </c>
    </row>
    <row r="792" spans="1:3">
      <c r="A792" t="s">
        <v>1004</v>
      </c>
      <c r="B792">
        <v>0.672482</v>
      </c>
      <c r="C792">
        <f>VLOOKUP(A792,[1]总校正后表!$A:$AA,27,0)</f>
        <v>30.4318</v>
      </c>
    </row>
    <row r="793" spans="1:3">
      <c r="A793" t="s">
        <v>492</v>
      </c>
      <c r="B793">
        <v>0.676006</v>
      </c>
      <c r="C793">
        <f>VLOOKUP(A793,[1]总校正后表!$A:$AA,27,0)</f>
        <v>20.926856</v>
      </c>
    </row>
    <row r="794" spans="1:3">
      <c r="A794" t="s">
        <v>859</v>
      </c>
      <c r="B794">
        <v>0.679385</v>
      </c>
      <c r="C794">
        <f>VLOOKUP(A794,[1]总校正后表!$A:$AA,27,0)</f>
        <v>22.155136</v>
      </c>
    </row>
    <row r="795" spans="1:3">
      <c r="A795" t="s">
        <v>693</v>
      </c>
      <c r="B795">
        <v>0.680972</v>
      </c>
      <c r="C795">
        <f>VLOOKUP(A795,[1]总校正后表!$A:$AA,27,0)</f>
        <v>23.88926</v>
      </c>
    </row>
    <row r="796" spans="1:3">
      <c r="A796" t="s">
        <v>72</v>
      </c>
      <c r="B796">
        <v>0.681712</v>
      </c>
      <c r="C796">
        <f>VLOOKUP(A796,[1]总校正后表!$A:$AA,27,0)</f>
        <v>29.09057</v>
      </c>
    </row>
    <row r="797" spans="1:3">
      <c r="A797" t="s">
        <v>736</v>
      </c>
      <c r="B797">
        <v>0.683878</v>
      </c>
      <c r="C797">
        <f>VLOOKUP(A797,[1]总校正后表!$A:$AA,27,0)</f>
        <v>35.76702</v>
      </c>
    </row>
    <row r="798" spans="1:3">
      <c r="A798" t="s">
        <v>1179</v>
      </c>
      <c r="B798">
        <v>0.69919</v>
      </c>
      <c r="C798">
        <f>VLOOKUP(A798,[1]总校正后表!$A:$AA,27,0)</f>
        <v>33.11622</v>
      </c>
    </row>
    <row r="799" spans="1:3">
      <c r="A799" t="s">
        <v>1164</v>
      </c>
      <c r="B799">
        <v>0.719945</v>
      </c>
      <c r="C799">
        <f>VLOOKUP(A799,[1]总校正后表!$A:$AA,27,0)</f>
        <v>37.6184</v>
      </c>
    </row>
    <row r="800" spans="1:3">
      <c r="A800" t="s">
        <v>59</v>
      </c>
      <c r="B800">
        <v>0.721703</v>
      </c>
      <c r="C800">
        <f>VLOOKUP(A800,[1]总校正后表!$A:$AA,27,0)</f>
        <v>35.92818</v>
      </c>
    </row>
    <row r="801" spans="1:3">
      <c r="A801" t="s">
        <v>934</v>
      </c>
      <c r="B801">
        <v>0.750444</v>
      </c>
      <c r="C801">
        <f>VLOOKUP(A801,[1]总校正后表!$A:$AA,27,0)</f>
        <v>27.737736</v>
      </c>
    </row>
    <row r="802" spans="1:3">
      <c r="A802" t="s">
        <v>286</v>
      </c>
      <c r="B802">
        <v>0.767423</v>
      </c>
      <c r="C802">
        <f>VLOOKUP(A802,[1]总校正后表!$A:$AA,27,0)</f>
        <v>24.576736</v>
      </c>
    </row>
    <row r="803" spans="1:3">
      <c r="A803" t="s">
        <v>873</v>
      </c>
      <c r="B803">
        <v>0.767605</v>
      </c>
      <c r="C803">
        <f>VLOOKUP(A803,[1]总校正后表!$A:$AA,27,0)</f>
        <v>40.917256</v>
      </c>
    </row>
    <row r="804" spans="1:3">
      <c r="A804" t="s">
        <v>518</v>
      </c>
      <c r="B804">
        <v>0.785126</v>
      </c>
      <c r="C804">
        <f>VLOOKUP(A804,[1]总校正后表!$A:$AA,27,0)</f>
        <v>37.93492</v>
      </c>
    </row>
    <row r="805" spans="1:3">
      <c r="A805" t="s">
        <v>1040</v>
      </c>
      <c r="B805">
        <v>0.788754</v>
      </c>
      <c r="C805">
        <f>VLOOKUP(A805,[1]总校正后表!$A:$AA,27,0)</f>
        <v>38.76864</v>
      </c>
    </row>
    <row r="806" spans="1:3">
      <c r="A806" t="s">
        <v>547</v>
      </c>
      <c r="B806">
        <v>0.789387</v>
      </c>
      <c r="C806">
        <f>VLOOKUP(A806,[1]总校正后表!$A:$AA,27,0)</f>
        <v>33.83097</v>
      </c>
    </row>
    <row r="807" spans="1:3">
      <c r="A807" t="s">
        <v>442</v>
      </c>
      <c r="B807">
        <v>0.789929</v>
      </c>
      <c r="C807">
        <f>VLOOKUP(A807,[1]总校正后表!$A:$AA,27,0)</f>
        <v>31.346376</v>
      </c>
    </row>
    <row r="808" spans="1:3">
      <c r="A808" t="s">
        <v>1075</v>
      </c>
      <c r="B808">
        <v>0.791175</v>
      </c>
      <c r="C808">
        <f>VLOOKUP(A808,[1]总校正后表!$A:$AA,27,0)</f>
        <v>26.80563</v>
      </c>
    </row>
    <row r="809" spans="1:3">
      <c r="A809" t="s">
        <v>370</v>
      </c>
      <c r="B809">
        <v>0.793343</v>
      </c>
      <c r="C809">
        <f>VLOOKUP(A809,[1]总校正后表!$A:$AA,27,0)</f>
        <v>34.94814</v>
      </c>
    </row>
    <row r="810" spans="1:3">
      <c r="A810" t="s">
        <v>887</v>
      </c>
      <c r="B810">
        <v>0.793781</v>
      </c>
      <c r="C810">
        <f>VLOOKUP(A810,[1]总校正后表!$A:$AA,27,0)</f>
        <v>26.6244</v>
      </c>
    </row>
    <row r="811" spans="1:3">
      <c r="A811" t="s">
        <v>1049</v>
      </c>
      <c r="B811">
        <v>0.796952</v>
      </c>
      <c r="C811">
        <f>VLOOKUP(A811,[1]总校正后表!$A:$AA,27,0)</f>
        <v>28.38987</v>
      </c>
    </row>
    <row r="812" spans="1:3">
      <c r="A812" t="s">
        <v>408</v>
      </c>
      <c r="B812">
        <v>0.805358</v>
      </c>
      <c r="C812">
        <f>VLOOKUP(A812,[1]总校正后表!$A:$AA,27,0)</f>
        <v>34.64164</v>
      </c>
    </row>
    <row r="813" spans="1:3">
      <c r="A813" t="s">
        <v>319</v>
      </c>
      <c r="B813">
        <v>0.807915</v>
      </c>
      <c r="C813">
        <f>VLOOKUP(A813,[1]总校正后表!$A:$AA,27,0)</f>
        <v>31.83955</v>
      </c>
    </row>
    <row r="814" spans="1:3">
      <c r="A814" t="s">
        <v>411</v>
      </c>
      <c r="B814">
        <v>0.816073</v>
      </c>
      <c r="C814">
        <f>VLOOKUP(A814,[1]总校正后表!$A:$AA,27,0)</f>
        <v>34.04009</v>
      </c>
    </row>
    <row r="815" spans="1:3">
      <c r="A815" t="s">
        <v>692</v>
      </c>
      <c r="B815">
        <v>0.833082</v>
      </c>
      <c r="C815">
        <f>VLOOKUP(A815,[1]总校正后表!$A:$AA,27,0)</f>
        <v>24.72623</v>
      </c>
    </row>
    <row r="816" spans="1:3">
      <c r="A816" t="s">
        <v>472</v>
      </c>
      <c r="B816">
        <v>0.834641</v>
      </c>
      <c r="C816">
        <f>VLOOKUP(A816,[1]总校正后表!$A:$AA,27,0)</f>
        <v>25.5594</v>
      </c>
    </row>
    <row r="817" spans="1:3">
      <c r="A817" t="s">
        <v>802</v>
      </c>
      <c r="B817">
        <v>0.835813</v>
      </c>
      <c r="C817">
        <f>VLOOKUP(A817,[1]总校正后表!$A:$AA,27,0)</f>
        <v>24.683056</v>
      </c>
    </row>
    <row r="818" spans="1:3">
      <c r="A818" t="s">
        <v>583</v>
      </c>
      <c r="B818">
        <v>0.837623</v>
      </c>
      <c r="C818">
        <f>VLOOKUP(A818,[1]总校正后表!$A:$AA,27,0)</f>
        <v>27.54992</v>
      </c>
    </row>
    <row r="819" spans="1:3">
      <c r="A819" t="s">
        <v>1217</v>
      </c>
      <c r="B819">
        <v>0.843634</v>
      </c>
      <c r="C819">
        <f>VLOOKUP(A819,[1]总校正后表!$A:$AA,27,0)</f>
        <v>31.917</v>
      </c>
    </row>
    <row r="820" spans="1:3">
      <c r="A820" t="s">
        <v>1037</v>
      </c>
      <c r="B820">
        <v>0.844001</v>
      </c>
      <c r="C820">
        <f>VLOOKUP(A820,[1]总校正后表!$A:$AA,27,0)</f>
        <v>30.48393</v>
      </c>
    </row>
    <row r="821" spans="1:3">
      <c r="A821" t="s">
        <v>395</v>
      </c>
      <c r="B821">
        <v>0.846862</v>
      </c>
      <c r="C821">
        <f>VLOOKUP(A821,[1]总校正后表!$A:$AA,27,0)</f>
        <v>29.730456</v>
      </c>
    </row>
    <row r="822" spans="1:3">
      <c r="A822" t="s">
        <v>509</v>
      </c>
      <c r="B822">
        <v>0.853071</v>
      </c>
      <c r="C822">
        <f>VLOOKUP(A822,[1]总校正后表!$A:$AA,27,0)</f>
        <v>19.52371</v>
      </c>
    </row>
    <row r="823" spans="1:3">
      <c r="A823" t="s">
        <v>1028</v>
      </c>
      <c r="B823">
        <v>0.860717</v>
      </c>
      <c r="C823">
        <f>VLOOKUP(A823,[1]总校正后表!$A:$AA,27,0)</f>
        <v>42.846156</v>
      </c>
    </row>
    <row r="824" spans="1:3">
      <c r="A824" t="s">
        <v>1246</v>
      </c>
      <c r="B824">
        <v>0.865619</v>
      </c>
      <c r="C824">
        <f>VLOOKUP(A824,[1]总校正后表!$A:$AA,27,0)</f>
        <v>37.317656</v>
      </c>
    </row>
    <row r="825" spans="1:3">
      <c r="A825" t="s">
        <v>237</v>
      </c>
      <c r="B825">
        <v>0.87003</v>
      </c>
      <c r="C825">
        <f>VLOOKUP(A825,[1]总校正后表!$A:$AA,27,0)</f>
        <v>31.22275</v>
      </c>
    </row>
    <row r="826" spans="1:3">
      <c r="A826" t="s">
        <v>1242</v>
      </c>
      <c r="B826">
        <v>0.88704</v>
      </c>
      <c r="C826">
        <f>VLOOKUP(A826,[1]总校正后表!$A:$AA,27,0)</f>
        <v>30.3312</v>
      </c>
    </row>
    <row r="827" spans="1:3">
      <c r="A827" t="s">
        <v>316</v>
      </c>
      <c r="B827">
        <v>0.893144</v>
      </c>
      <c r="C827">
        <f>VLOOKUP(A827,[1]总校正后表!$A:$AA,27,0)</f>
        <v>23.422836</v>
      </c>
    </row>
    <row r="828" spans="1:3">
      <c r="A828" t="s">
        <v>311</v>
      </c>
      <c r="B828">
        <v>0.894879</v>
      </c>
      <c r="C828">
        <f>VLOOKUP(A828,[1]总校正后表!$A:$AA,27,0)</f>
        <v>36.07861</v>
      </c>
    </row>
    <row r="829" spans="1:3">
      <c r="A829" t="s">
        <v>36</v>
      </c>
      <c r="B829">
        <v>0.900008</v>
      </c>
      <c r="C829">
        <f>VLOOKUP(A829,[1]总校正后表!$A:$AA,27,0)</f>
        <v>41.586356</v>
      </c>
    </row>
    <row r="830" spans="1:3">
      <c r="A830" t="s">
        <v>609</v>
      </c>
      <c r="B830">
        <v>0.90594</v>
      </c>
      <c r="C830">
        <f>VLOOKUP(A830,[1]总校正后表!$A:$AA,27,0)</f>
        <v>34.21252</v>
      </c>
    </row>
    <row r="831" spans="1:3">
      <c r="A831" t="s">
        <v>18</v>
      </c>
      <c r="B831">
        <v>0.922026</v>
      </c>
      <c r="C831">
        <f>VLOOKUP(A831,[1]总校正后表!$A:$AA,27,0)</f>
        <v>29.7769</v>
      </c>
    </row>
    <row r="832" spans="1:3">
      <c r="A832" t="s">
        <v>1278</v>
      </c>
      <c r="B832">
        <v>0.922237</v>
      </c>
      <c r="C832">
        <f>VLOOKUP(A832,[1]总校正后表!$A:$AA,27,0)</f>
        <v>35.72963</v>
      </c>
    </row>
    <row r="833" spans="1:3">
      <c r="A833" t="s">
        <v>856</v>
      </c>
      <c r="B833">
        <v>0.922272</v>
      </c>
      <c r="C833">
        <f>VLOOKUP(A833,[1]总校正后表!$A:$AA,27,0)</f>
        <v>28.79073</v>
      </c>
    </row>
    <row r="834" spans="1:3">
      <c r="A834" t="s">
        <v>1163</v>
      </c>
      <c r="B834">
        <v>0.925702</v>
      </c>
      <c r="C834">
        <f>VLOOKUP(A834,[1]总校正后表!$A:$AA,27,0)</f>
        <v>31.74248</v>
      </c>
    </row>
    <row r="835" spans="1:3">
      <c r="A835" t="s">
        <v>566</v>
      </c>
      <c r="B835">
        <v>0.92741</v>
      </c>
      <c r="C835">
        <f>VLOOKUP(A835,[1]总校正后表!$A:$AA,27,0)</f>
        <v>29.07421</v>
      </c>
    </row>
    <row r="836" spans="1:3">
      <c r="A836" t="s">
        <v>307</v>
      </c>
      <c r="B836">
        <v>0.941148</v>
      </c>
      <c r="C836">
        <f>VLOOKUP(A836,[1]总校正后表!$A:$AA,27,0)</f>
        <v>20.736656</v>
      </c>
    </row>
    <row r="837" spans="1:3">
      <c r="A837" t="s">
        <v>188</v>
      </c>
      <c r="B837">
        <v>0.944309</v>
      </c>
      <c r="C837">
        <f>VLOOKUP(A837,[1]总校正后表!$A:$AA,27,0)</f>
        <v>27.143456</v>
      </c>
    </row>
    <row r="838" spans="1:3">
      <c r="A838" t="s">
        <v>104</v>
      </c>
      <c r="B838">
        <v>0.947539</v>
      </c>
      <c r="C838">
        <f>VLOOKUP(A838,[1]总校正后表!$A:$AA,27,0)</f>
        <v>27.71282</v>
      </c>
    </row>
    <row r="839" spans="1:3">
      <c r="A839" t="s">
        <v>1285</v>
      </c>
      <c r="B839">
        <v>0.956293</v>
      </c>
      <c r="C839">
        <f>VLOOKUP(A839,[1]总校正后表!$A:$AA,27,0)</f>
        <v>40.1493</v>
      </c>
    </row>
    <row r="840" spans="1:3">
      <c r="A840" t="s">
        <v>1140</v>
      </c>
      <c r="B840">
        <v>0.956989</v>
      </c>
      <c r="C840">
        <f>VLOOKUP(A840,[1]总校正后表!$A:$AA,27,0)</f>
        <v>38.14574</v>
      </c>
    </row>
    <row r="841" spans="1:3">
      <c r="A841" t="s">
        <v>110</v>
      </c>
      <c r="B841">
        <v>0.959125</v>
      </c>
      <c r="C841">
        <f>VLOOKUP(A841,[1]总校正后表!$A:$AA,27,0)</f>
        <v>36.63702</v>
      </c>
    </row>
    <row r="842" spans="1:3">
      <c r="A842" t="s">
        <v>337</v>
      </c>
      <c r="B842">
        <v>0.990628</v>
      </c>
      <c r="C842">
        <f>VLOOKUP(A842,[1]总校正后表!$A:$AA,27,0)</f>
        <v>33.754336</v>
      </c>
    </row>
    <row r="843" spans="1:3">
      <c r="A843" t="s">
        <v>52</v>
      </c>
      <c r="B843">
        <v>0.998447</v>
      </c>
      <c r="C843">
        <f>VLOOKUP(A843,[1]总校正后表!$A:$AA,27,0)</f>
        <v>20.95037</v>
      </c>
    </row>
    <row r="844" spans="1:3">
      <c r="A844" t="s">
        <v>502</v>
      </c>
      <c r="B844">
        <v>1.01663</v>
      </c>
      <c r="C844">
        <f>VLOOKUP(A844,[1]总校正后表!$A:$AA,27,0)</f>
        <v>35.186576</v>
      </c>
    </row>
    <row r="845" spans="1:3">
      <c r="A845" t="s">
        <v>696</v>
      </c>
      <c r="B845">
        <v>1.02946</v>
      </c>
      <c r="C845">
        <f>VLOOKUP(A845,[1]总校正后表!$A:$AA,27,0)</f>
        <v>31.98002</v>
      </c>
    </row>
    <row r="846" spans="1:3">
      <c r="A846" t="s">
        <v>1301</v>
      </c>
      <c r="B846">
        <v>1.03387</v>
      </c>
      <c r="C846">
        <f>VLOOKUP(A846,[1]总校正后表!$A:$AA,27,0)</f>
        <v>28.72293</v>
      </c>
    </row>
    <row r="847" spans="1:3">
      <c r="A847" t="s">
        <v>1135</v>
      </c>
      <c r="B847">
        <v>1.04407</v>
      </c>
      <c r="C847">
        <f>VLOOKUP(A847,[1]总校正后表!$A:$AA,27,0)</f>
        <v>38.71868</v>
      </c>
    </row>
    <row r="848" spans="1:3">
      <c r="A848" t="s">
        <v>426</v>
      </c>
      <c r="B848">
        <v>1.04738</v>
      </c>
      <c r="C848">
        <f>VLOOKUP(A848,[1]总校正后表!$A:$AA,27,0)</f>
        <v>22.346856</v>
      </c>
    </row>
    <row r="849" spans="1:3">
      <c r="A849" t="s">
        <v>996</v>
      </c>
      <c r="B849">
        <v>1.04844</v>
      </c>
      <c r="C849">
        <f>VLOOKUP(A849,[1]总校正后表!$A:$AA,27,0)</f>
        <v>26.11545</v>
      </c>
    </row>
    <row r="850" spans="1:3">
      <c r="A850" t="s">
        <v>1035</v>
      </c>
      <c r="B850">
        <v>1.05417</v>
      </c>
      <c r="C850">
        <f>VLOOKUP(A850,[1]总校正后表!$A:$AA,27,0)</f>
        <v>37.0298</v>
      </c>
    </row>
    <row r="851" spans="1:3">
      <c r="A851" t="s">
        <v>908</v>
      </c>
      <c r="B851">
        <v>1.06222</v>
      </c>
      <c r="C851">
        <f>VLOOKUP(A851,[1]总校正后表!$A:$AA,27,0)</f>
        <v>34.31372</v>
      </c>
    </row>
    <row r="852" spans="1:3">
      <c r="A852" t="s">
        <v>62</v>
      </c>
      <c r="B852">
        <v>1.08657</v>
      </c>
      <c r="C852">
        <f>VLOOKUP(A852,[1]总校正后表!$A:$AA,27,0)</f>
        <v>29.99764</v>
      </c>
    </row>
    <row r="853" spans="1:3">
      <c r="A853" t="s">
        <v>760</v>
      </c>
      <c r="B853">
        <v>1.10207</v>
      </c>
      <c r="C853">
        <f>VLOOKUP(A853,[1]总校正后表!$A:$AA,27,0)</f>
        <v>30.615736</v>
      </c>
    </row>
    <row r="854" spans="1:3">
      <c r="A854" t="s">
        <v>318</v>
      </c>
      <c r="B854">
        <v>1.10527</v>
      </c>
      <c r="C854">
        <f>VLOOKUP(A854,[1]总校正后表!$A:$AA,27,0)</f>
        <v>35.95189</v>
      </c>
    </row>
    <row r="855" spans="1:3">
      <c r="A855" t="s">
        <v>1020</v>
      </c>
      <c r="B855">
        <v>1.106</v>
      </c>
      <c r="C855">
        <f>VLOOKUP(A855,[1]总校正后表!$A:$AA,27,0)</f>
        <v>26.4009</v>
      </c>
    </row>
    <row r="856" spans="1:3">
      <c r="A856" t="s">
        <v>460</v>
      </c>
      <c r="B856">
        <v>1.11102</v>
      </c>
      <c r="C856">
        <f>VLOOKUP(A856,[1]总校正后表!$A:$AA,27,0)</f>
        <v>18.4922</v>
      </c>
    </row>
    <row r="857" spans="1:3">
      <c r="A857" t="s">
        <v>158</v>
      </c>
      <c r="B857">
        <v>1.11144</v>
      </c>
      <c r="C857">
        <f>VLOOKUP(A857,[1]总校正后表!$A:$AA,27,0)</f>
        <v>25.97362</v>
      </c>
    </row>
    <row r="858" spans="1:3">
      <c r="A858" t="s">
        <v>549</v>
      </c>
      <c r="B858">
        <v>1.11227</v>
      </c>
      <c r="C858">
        <f>VLOOKUP(A858,[1]总校正后表!$A:$AA,27,0)</f>
        <v>37.23607</v>
      </c>
    </row>
    <row r="859" spans="1:3">
      <c r="A859" t="s">
        <v>694</v>
      </c>
      <c r="B859">
        <v>1.12139</v>
      </c>
      <c r="C859">
        <f>VLOOKUP(A859,[1]总校正后表!$A:$AA,27,0)</f>
        <v>25.4018</v>
      </c>
    </row>
    <row r="860" spans="1:3">
      <c r="A860" t="s">
        <v>469</v>
      </c>
      <c r="B860">
        <v>1.12957</v>
      </c>
      <c r="C860">
        <f>VLOOKUP(A860,[1]总校正后表!$A:$AA,27,0)</f>
        <v>27.0322</v>
      </c>
    </row>
    <row r="861" spans="1:3">
      <c r="A861" t="s">
        <v>746</v>
      </c>
      <c r="B861">
        <v>1.13234</v>
      </c>
      <c r="C861">
        <f>VLOOKUP(A861,[1]总校正后表!$A:$AA,27,0)</f>
        <v>22.882156</v>
      </c>
    </row>
    <row r="862" spans="1:3">
      <c r="A862" t="s">
        <v>975</v>
      </c>
      <c r="B862">
        <v>1.14325</v>
      </c>
      <c r="C862">
        <f>VLOOKUP(A862,[1]总校正后表!$A:$AA,27,0)</f>
        <v>36.79133</v>
      </c>
    </row>
    <row r="863" spans="1:3">
      <c r="A863" t="s">
        <v>517</v>
      </c>
      <c r="B863">
        <v>1.14884</v>
      </c>
      <c r="C863">
        <f>VLOOKUP(A863,[1]总校正后表!$A:$AA,27,0)</f>
        <v>27.51935</v>
      </c>
    </row>
    <row r="864" spans="1:3">
      <c r="A864" t="s">
        <v>997</v>
      </c>
      <c r="B864">
        <v>1.155</v>
      </c>
      <c r="C864">
        <f>VLOOKUP(A864,[1]总校正后表!$A:$AA,27,0)</f>
        <v>31.29895</v>
      </c>
    </row>
    <row r="865" spans="1:3">
      <c r="A865" t="s">
        <v>930</v>
      </c>
      <c r="B865">
        <v>1.15822</v>
      </c>
      <c r="C865">
        <f>VLOOKUP(A865,[1]总校正后表!$A:$AA,27,0)</f>
        <v>41.25532</v>
      </c>
    </row>
    <row r="866" spans="1:3">
      <c r="A866" t="s">
        <v>1116</v>
      </c>
      <c r="B866">
        <v>1.15907</v>
      </c>
      <c r="C866">
        <f>VLOOKUP(A866,[1]总校正后表!$A:$AA,27,0)</f>
        <v>31.13117</v>
      </c>
    </row>
    <row r="867" spans="1:3">
      <c r="A867" t="s">
        <v>1033</v>
      </c>
      <c r="B867">
        <v>1.1641</v>
      </c>
      <c r="C867">
        <f>VLOOKUP(A867,[1]总校正后表!$A:$AA,27,0)</f>
        <v>28.165756</v>
      </c>
    </row>
    <row r="868" spans="1:3">
      <c r="A868" t="s">
        <v>1228</v>
      </c>
      <c r="B868">
        <v>1.16477</v>
      </c>
      <c r="C868">
        <f>VLOOKUP(A868,[1]总校正后表!$A:$AA,27,0)</f>
        <v>23.148456</v>
      </c>
    </row>
    <row r="869" spans="1:3">
      <c r="A869" t="s">
        <v>1139</v>
      </c>
      <c r="B869">
        <v>1.17282</v>
      </c>
      <c r="C869">
        <f>VLOOKUP(A869,[1]总校正后表!$A:$AA,27,0)</f>
        <v>33.029756</v>
      </c>
    </row>
    <row r="870" spans="1:3">
      <c r="A870" t="s">
        <v>401</v>
      </c>
      <c r="B870">
        <v>1.17542</v>
      </c>
      <c r="C870">
        <f>VLOOKUP(A870,[1]总校正后表!$A:$AA,27,0)</f>
        <v>26.943556</v>
      </c>
    </row>
    <row r="871" spans="1:3">
      <c r="A871" t="s">
        <v>602</v>
      </c>
      <c r="B871">
        <v>1.17607</v>
      </c>
      <c r="C871">
        <f>VLOOKUP(A871,[1]总校正后表!$A:$AA,27,0)</f>
        <v>32.05192</v>
      </c>
    </row>
    <row r="872" spans="1:3">
      <c r="A872" t="s">
        <v>393</v>
      </c>
      <c r="B872">
        <v>1.18447</v>
      </c>
      <c r="C872">
        <f>VLOOKUP(A872,[1]总校正后表!$A:$AA,27,0)</f>
        <v>37.38412</v>
      </c>
    </row>
    <row r="873" spans="1:3">
      <c r="A873" t="s">
        <v>1160</v>
      </c>
      <c r="B873">
        <v>1.19009</v>
      </c>
      <c r="C873">
        <f>VLOOKUP(A873,[1]总校正后表!$A:$AA,27,0)</f>
        <v>34.21132</v>
      </c>
    </row>
    <row r="874" spans="1:3">
      <c r="A874" t="s">
        <v>295</v>
      </c>
      <c r="B874">
        <v>1.19045</v>
      </c>
      <c r="C874">
        <f>VLOOKUP(A874,[1]总校正后表!$A:$AA,27,0)</f>
        <v>23.134256</v>
      </c>
    </row>
    <row r="875" spans="1:3">
      <c r="A875" t="s">
        <v>682</v>
      </c>
      <c r="B875">
        <v>1.19177</v>
      </c>
      <c r="C875">
        <f>VLOOKUP(A875,[1]总校正后表!$A:$AA,27,0)</f>
        <v>28.96762</v>
      </c>
    </row>
    <row r="876" spans="1:3">
      <c r="A876" t="s">
        <v>1034</v>
      </c>
      <c r="B876">
        <v>1.1934</v>
      </c>
      <c r="C876">
        <f>VLOOKUP(A876,[1]总校正后表!$A:$AA,27,0)</f>
        <v>27.50111</v>
      </c>
    </row>
    <row r="877" spans="1:3">
      <c r="A877" t="s">
        <v>855</v>
      </c>
      <c r="B877">
        <v>1.1958</v>
      </c>
      <c r="C877">
        <f>VLOOKUP(A877,[1]总校正后表!$A:$AA,27,0)</f>
        <v>33.40612</v>
      </c>
    </row>
    <row r="878" spans="1:3">
      <c r="A878" t="s">
        <v>434</v>
      </c>
      <c r="B878">
        <v>1.19763</v>
      </c>
      <c r="C878">
        <f>VLOOKUP(A878,[1]总校正后表!$A:$AA,27,0)</f>
        <v>26.16332</v>
      </c>
    </row>
    <row r="879" spans="1:3">
      <c r="A879" t="s">
        <v>1017</v>
      </c>
      <c r="B879">
        <v>1.20382</v>
      </c>
      <c r="C879">
        <f>VLOOKUP(A879,[1]总校正后表!$A:$AA,27,0)</f>
        <v>29.914736</v>
      </c>
    </row>
    <row r="880" spans="1:3">
      <c r="A880" t="s">
        <v>1137</v>
      </c>
      <c r="B880">
        <v>1.2173</v>
      </c>
      <c r="C880">
        <f>VLOOKUP(A880,[1]总校正后表!$A:$AA,27,0)</f>
        <v>37.53942</v>
      </c>
    </row>
    <row r="881" spans="1:3">
      <c r="A881" t="s">
        <v>670</v>
      </c>
      <c r="B881">
        <v>1.23599</v>
      </c>
      <c r="C881">
        <f>VLOOKUP(A881,[1]总校正后表!$A:$AA,27,0)</f>
        <v>31.7566</v>
      </c>
    </row>
    <row r="882" spans="1:3">
      <c r="A882" t="s">
        <v>335</v>
      </c>
      <c r="B882">
        <v>1.23769</v>
      </c>
      <c r="C882">
        <f>VLOOKUP(A882,[1]总校正后表!$A:$AA,27,0)</f>
        <v>32.08132</v>
      </c>
    </row>
    <row r="883" spans="1:3">
      <c r="A883" t="s">
        <v>468</v>
      </c>
      <c r="B883">
        <v>1.24663</v>
      </c>
      <c r="C883">
        <f>VLOOKUP(A883,[1]总校正后表!$A:$AA,27,0)</f>
        <v>31.46432</v>
      </c>
    </row>
    <row r="884" spans="1:3">
      <c r="A884" t="s">
        <v>212</v>
      </c>
      <c r="B884">
        <v>1.24931</v>
      </c>
      <c r="C884">
        <f>VLOOKUP(A884,[1]总校正后表!$A:$AA,27,0)</f>
        <v>32.38153</v>
      </c>
    </row>
    <row r="885" spans="1:3">
      <c r="A885" t="s">
        <v>1047</v>
      </c>
      <c r="B885">
        <v>1.26981</v>
      </c>
      <c r="C885">
        <f>VLOOKUP(A885,[1]总校正后表!$A:$AA,27,0)</f>
        <v>33.1394</v>
      </c>
    </row>
    <row r="886" spans="1:3">
      <c r="A886" t="s">
        <v>356</v>
      </c>
      <c r="B886">
        <v>1.32464</v>
      </c>
      <c r="C886">
        <f>VLOOKUP(A886,[1]总校正后表!$A:$AA,27,0)</f>
        <v>30.2452</v>
      </c>
    </row>
    <row r="887" spans="1:3">
      <c r="A887" t="s">
        <v>761</v>
      </c>
      <c r="B887">
        <v>1.32468</v>
      </c>
      <c r="C887">
        <f>VLOOKUP(A887,[1]总校正后表!$A:$AA,27,0)</f>
        <v>30.10391</v>
      </c>
    </row>
    <row r="888" spans="1:3">
      <c r="A888" t="s">
        <v>537</v>
      </c>
      <c r="B888">
        <v>1.33145</v>
      </c>
      <c r="C888">
        <f>VLOOKUP(A888,[1]总校正后表!$A:$AA,27,0)</f>
        <v>31.70244</v>
      </c>
    </row>
    <row r="889" spans="1:3">
      <c r="A889" t="s">
        <v>1271</v>
      </c>
      <c r="B889">
        <v>1.33263</v>
      </c>
      <c r="C889">
        <f>VLOOKUP(A889,[1]总校正后表!$A:$AA,27,0)</f>
        <v>29.11165</v>
      </c>
    </row>
    <row r="890" spans="1:3">
      <c r="A890" t="s">
        <v>879</v>
      </c>
      <c r="B890">
        <v>1.35403</v>
      </c>
      <c r="C890">
        <f>VLOOKUP(A890,[1]总校正后表!$A:$AA,27,0)</f>
        <v>33.94628</v>
      </c>
    </row>
    <row r="891" spans="1:3">
      <c r="A891" t="s">
        <v>75</v>
      </c>
      <c r="B891">
        <v>1.38075</v>
      </c>
      <c r="C891">
        <f>VLOOKUP(A891,[1]总校正后表!$A:$AA,27,0)</f>
        <v>20.945156</v>
      </c>
    </row>
    <row r="892" spans="1:3">
      <c r="A892" t="s">
        <v>122</v>
      </c>
      <c r="B892">
        <v>1.39071</v>
      </c>
      <c r="C892">
        <f>VLOOKUP(A892,[1]总校正后表!$A:$AA,27,0)</f>
        <v>31.5384</v>
      </c>
    </row>
    <row r="893" spans="1:3">
      <c r="A893" t="s">
        <v>292</v>
      </c>
      <c r="B893">
        <v>1.39215</v>
      </c>
      <c r="C893">
        <f>VLOOKUP(A893,[1]总校正后表!$A:$AA,27,0)</f>
        <v>28.139436</v>
      </c>
    </row>
    <row r="894" spans="1:3">
      <c r="A894" t="s">
        <v>858</v>
      </c>
      <c r="B894">
        <v>1.39459</v>
      </c>
      <c r="C894">
        <f>VLOOKUP(A894,[1]总校正后表!$A:$AA,27,0)</f>
        <v>28.13825</v>
      </c>
    </row>
    <row r="895" spans="1:3">
      <c r="A895" t="s">
        <v>557</v>
      </c>
      <c r="B895">
        <v>1.40156</v>
      </c>
      <c r="C895">
        <f>VLOOKUP(A895,[1]总校正后表!$A:$AA,27,0)</f>
        <v>31.04561</v>
      </c>
    </row>
    <row r="896" spans="1:3">
      <c r="A896" t="s">
        <v>1118</v>
      </c>
      <c r="B896">
        <v>1.40335</v>
      </c>
      <c r="C896">
        <f>VLOOKUP(A896,[1]总校正后表!$A:$AA,27,0)</f>
        <v>36.515756</v>
      </c>
    </row>
    <row r="897" spans="1:3">
      <c r="A897" t="s">
        <v>950</v>
      </c>
      <c r="B897">
        <v>1.40911</v>
      </c>
      <c r="C897">
        <f>VLOOKUP(A897,[1]总校正后表!$A:$AA,27,0)</f>
        <v>32.809076</v>
      </c>
    </row>
    <row r="898" spans="1:3">
      <c r="A898" t="s">
        <v>385</v>
      </c>
      <c r="B898">
        <v>1.43268</v>
      </c>
      <c r="C898">
        <f>VLOOKUP(A898,[1]总校正后表!$A:$AA,27,0)</f>
        <v>34.105636</v>
      </c>
    </row>
    <row r="899" spans="1:3">
      <c r="A899" t="s">
        <v>1161</v>
      </c>
      <c r="B899">
        <v>1.43531</v>
      </c>
      <c r="C899">
        <f>VLOOKUP(A899,[1]总校正后表!$A:$AA,27,0)</f>
        <v>31.822956</v>
      </c>
    </row>
    <row r="900" spans="1:3">
      <c r="A900" t="s">
        <v>157</v>
      </c>
      <c r="B900">
        <v>1.43904</v>
      </c>
      <c r="C900">
        <f>VLOOKUP(A900,[1]总校正后表!$A:$AA,27,0)</f>
        <v>35.547656</v>
      </c>
    </row>
    <row r="901" spans="1:3">
      <c r="A901" t="s">
        <v>300</v>
      </c>
      <c r="B901">
        <v>1.43909</v>
      </c>
      <c r="C901">
        <f>VLOOKUP(A901,[1]总校正后表!$A:$AA,27,0)</f>
        <v>30.40075</v>
      </c>
    </row>
    <row r="902" spans="1:3">
      <c r="A902" t="s">
        <v>203</v>
      </c>
      <c r="B902">
        <v>1.43978</v>
      </c>
      <c r="C902">
        <f>VLOOKUP(A902,[1]总校正后表!$A:$AA,27,0)</f>
        <v>31.8215</v>
      </c>
    </row>
    <row r="903" spans="1:3">
      <c r="A903" t="s">
        <v>9</v>
      </c>
      <c r="B903">
        <v>1.44593</v>
      </c>
      <c r="C903">
        <f>VLOOKUP(A903,[1]总校正后表!$A:$AA,27,0)</f>
        <v>27.33055</v>
      </c>
    </row>
    <row r="904" spans="1:3">
      <c r="A904" t="s">
        <v>1188</v>
      </c>
      <c r="B904">
        <v>1.45235</v>
      </c>
      <c r="C904">
        <f>VLOOKUP(A904,[1]总校正后表!$A:$AA,27,0)</f>
        <v>28.700556</v>
      </c>
    </row>
    <row r="905" spans="1:3">
      <c r="A905" t="s">
        <v>842</v>
      </c>
      <c r="B905">
        <v>1.46108</v>
      </c>
      <c r="C905">
        <f>VLOOKUP(A905,[1]总校正后表!$A:$AA,27,0)</f>
        <v>46.47202</v>
      </c>
    </row>
    <row r="906" spans="1:3">
      <c r="A906" t="s">
        <v>222</v>
      </c>
      <c r="B906">
        <v>1.46486</v>
      </c>
      <c r="C906">
        <f>VLOOKUP(A906,[1]总校正后表!$A:$AA,27,0)</f>
        <v>37.04908</v>
      </c>
    </row>
    <row r="907" spans="1:3">
      <c r="A907" t="s">
        <v>687</v>
      </c>
      <c r="B907">
        <v>1.47202</v>
      </c>
      <c r="C907">
        <f>VLOOKUP(A907,[1]总校正后表!$A:$AA,27,0)</f>
        <v>34.05788</v>
      </c>
    </row>
    <row r="908" spans="1:3">
      <c r="A908" t="s">
        <v>605</v>
      </c>
      <c r="B908">
        <v>1.47482</v>
      </c>
      <c r="C908">
        <f>VLOOKUP(A908,[1]总校正后表!$A:$AA,27,0)</f>
        <v>27.92172</v>
      </c>
    </row>
    <row r="909" spans="1:3">
      <c r="A909" t="s">
        <v>865</v>
      </c>
      <c r="B909">
        <v>1.47723</v>
      </c>
      <c r="C909">
        <f>VLOOKUP(A909,[1]总校正后表!$A:$AA,27,0)</f>
        <v>33.30562</v>
      </c>
    </row>
    <row r="910" spans="1:3">
      <c r="A910" t="s">
        <v>125</v>
      </c>
      <c r="B910">
        <v>1.50168</v>
      </c>
      <c r="C910">
        <f>VLOOKUP(A910,[1]总校正后表!$A:$AA,27,0)</f>
        <v>23.683336</v>
      </c>
    </row>
    <row r="911" spans="1:3">
      <c r="A911" t="s">
        <v>88</v>
      </c>
      <c r="B911">
        <v>1.51584</v>
      </c>
      <c r="C911">
        <f>VLOOKUP(A911,[1]总校正后表!$A:$AA,27,0)</f>
        <v>39.81491</v>
      </c>
    </row>
    <row r="912" spans="1:3">
      <c r="A912" t="s">
        <v>1038</v>
      </c>
      <c r="B912">
        <v>1.52232</v>
      </c>
      <c r="C912">
        <f>VLOOKUP(A912,[1]总校正后表!$A:$AA,27,0)</f>
        <v>26.5335</v>
      </c>
    </row>
    <row r="913" spans="1:3">
      <c r="A913" t="s">
        <v>1013</v>
      </c>
      <c r="B913">
        <v>1.52629</v>
      </c>
      <c r="C913">
        <f>VLOOKUP(A913,[1]总校正后表!$A:$AA,27,0)</f>
        <v>39.18148</v>
      </c>
    </row>
    <row r="914" spans="1:3">
      <c r="A914" t="s">
        <v>954</v>
      </c>
      <c r="B914">
        <v>1.5295</v>
      </c>
      <c r="C914">
        <f>VLOOKUP(A914,[1]总校正后表!$A:$AA,27,0)</f>
        <v>45.17581</v>
      </c>
    </row>
    <row r="915" spans="1:3">
      <c r="A915" t="s">
        <v>963</v>
      </c>
      <c r="B915">
        <v>1.54666</v>
      </c>
      <c r="C915">
        <f>VLOOKUP(A915,[1]总校正后表!$A:$AA,27,0)</f>
        <v>28.843656</v>
      </c>
    </row>
    <row r="916" spans="1:3">
      <c r="A916" t="s">
        <v>762</v>
      </c>
      <c r="B916">
        <v>1.55452</v>
      </c>
      <c r="C916">
        <f>VLOOKUP(A916,[1]总校正后表!$A:$AA,27,0)</f>
        <v>40.184456</v>
      </c>
    </row>
    <row r="917" spans="1:3">
      <c r="A917" t="s">
        <v>793</v>
      </c>
      <c r="B917">
        <v>1.55976</v>
      </c>
      <c r="C917">
        <f>VLOOKUP(A917,[1]总校正后表!$A:$AA,27,0)</f>
        <v>31.49933</v>
      </c>
    </row>
    <row r="918" spans="1:3">
      <c r="A918" t="s">
        <v>585</v>
      </c>
      <c r="B918">
        <v>1.56754</v>
      </c>
      <c r="C918">
        <f>VLOOKUP(A918,[1]总校正后表!$A:$AA,27,0)</f>
        <v>31.99441</v>
      </c>
    </row>
    <row r="919" spans="1:3">
      <c r="A919" t="s">
        <v>1221</v>
      </c>
      <c r="B919">
        <v>1.57623</v>
      </c>
      <c r="C919">
        <f>VLOOKUP(A919,[1]总校正后表!$A:$AA,27,0)</f>
        <v>25.80124</v>
      </c>
    </row>
    <row r="920" spans="1:3">
      <c r="A920" t="s">
        <v>545</v>
      </c>
      <c r="B920">
        <v>1.57771</v>
      </c>
      <c r="C920">
        <f>VLOOKUP(A920,[1]总校正后表!$A:$AA,27,0)</f>
        <v>30.74982</v>
      </c>
    </row>
    <row r="921" spans="1:3">
      <c r="A921" t="s">
        <v>577</v>
      </c>
      <c r="B921">
        <v>1.58066</v>
      </c>
      <c r="C921">
        <f>VLOOKUP(A921,[1]总校正后表!$A:$AA,27,0)</f>
        <v>32.431536</v>
      </c>
    </row>
    <row r="922" spans="1:3">
      <c r="A922" t="s">
        <v>40</v>
      </c>
      <c r="B922">
        <v>1.593</v>
      </c>
      <c r="C922">
        <f>VLOOKUP(A922,[1]总校正后表!$A:$AA,27,0)</f>
        <v>28.956556</v>
      </c>
    </row>
    <row r="923" spans="1:3">
      <c r="A923" t="s">
        <v>342</v>
      </c>
      <c r="B923">
        <v>1.5945</v>
      </c>
      <c r="C923">
        <f>VLOOKUP(A923,[1]总校正后表!$A:$AA,27,0)</f>
        <v>31.1896</v>
      </c>
    </row>
    <row r="924" spans="1:3">
      <c r="A924" t="s">
        <v>737</v>
      </c>
      <c r="B924">
        <v>1.60192</v>
      </c>
      <c r="C924">
        <f>VLOOKUP(A924,[1]总校正后表!$A:$AA,27,0)</f>
        <v>33.35839</v>
      </c>
    </row>
    <row r="925" spans="1:3">
      <c r="A925" t="s">
        <v>926</v>
      </c>
      <c r="B925">
        <v>1.61947</v>
      </c>
      <c r="C925">
        <f>VLOOKUP(A925,[1]总校正后表!$A:$AA,27,0)</f>
        <v>33.95234</v>
      </c>
    </row>
    <row r="926" spans="1:3">
      <c r="A926" t="s">
        <v>690</v>
      </c>
      <c r="B926">
        <v>1.6217</v>
      </c>
      <c r="C926">
        <f>VLOOKUP(A926,[1]总校正后表!$A:$AA,27,0)</f>
        <v>31.77627</v>
      </c>
    </row>
    <row r="927" spans="1:3">
      <c r="A927" t="s">
        <v>781</v>
      </c>
      <c r="B927">
        <v>1.6358</v>
      </c>
      <c r="C927">
        <f>VLOOKUP(A927,[1]总校正后表!$A:$AA,27,0)</f>
        <v>38.69941</v>
      </c>
    </row>
    <row r="928" spans="1:3">
      <c r="A928" t="s">
        <v>275</v>
      </c>
      <c r="B928">
        <v>1.63699</v>
      </c>
      <c r="C928">
        <f>VLOOKUP(A928,[1]总校正后表!$A:$AA,27,0)</f>
        <v>30.10662</v>
      </c>
    </row>
    <row r="929" spans="1:3">
      <c r="A929" t="s">
        <v>991</v>
      </c>
      <c r="B929">
        <v>1.63772</v>
      </c>
      <c r="C929">
        <f>VLOOKUP(A929,[1]总校正后表!$A:$AA,27,0)</f>
        <v>26.127576</v>
      </c>
    </row>
    <row r="930" spans="1:3">
      <c r="A930" t="s">
        <v>420</v>
      </c>
      <c r="B930">
        <v>1.66268</v>
      </c>
      <c r="C930">
        <f>VLOOKUP(A930,[1]总校正后表!$A:$AA,27,0)</f>
        <v>32.589236</v>
      </c>
    </row>
    <row r="931" spans="1:3">
      <c r="A931" t="s">
        <v>725</v>
      </c>
      <c r="B931">
        <v>1.66847</v>
      </c>
      <c r="C931">
        <f>VLOOKUP(A931,[1]总校正后表!$A:$AA,27,0)</f>
        <v>28.5704</v>
      </c>
    </row>
    <row r="932" spans="1:3">
      <c r="A932" t="s">
        <v>1011</v>
      </c>
      <c r="B932">
        <v>1.67884</v>
      </c>
      <c r="C932">
        <f>VLOOKUP(A932,[1]总校正后表!$A:$AA,27,0)</f>
        <v>34.13521</v>
      </c>
    </row>
    <row r="933" spans="1:3">
      <c r="A933" t="s">
        <v>418</v>
      </c>
      <c r="B933">
        <v>1.69587</v>
      </c>
      <c r="C933">
        <f>VLOOKUP(A933,[1]总校正后表!$A:$AA,27,0)</f>
        <v>46.22028</v>
      </c>
    </row>
    <row r="934" spans="1:3">
      <c r="A934" t="s">
        <v>1150</v>
      </c>
      <c r="B934">
        <v>1.69639</v>
      </c>
      <c r="C934">
        <f>VLOOKUP(A934,[1]总校正后表!$A:$AA,27,0)</f>
        <v>32.62342</v>
      </c>
    </row>
    <row r="935" spans="1:3">
      <c r="A935" t="s">
        <v>1103</v>
      </c>
      <c r="B935">
        <v>1.71633</v>
      </c>
      <c r="C935">
        <f>VLOOKUP(A935,[1]总校正后表!$A:$AA,27,0)</f>
        <v>30.525356</v>
      </c>
    </row>
    <row r="936" spans="1:3">
      <c r="A936" t="s">
        <v>1147</v>
      </c>
      <c r="B936">
        <v>1.7375</v>
      </c>
      <c r="C936">
        <f>VLOOKUP(A936,[1]总校正后表!$A:$AA,27,0)</f>
        <v>32.36723</v>
      </c>
    </row>
    <row r="937" spans="1:3">
      <c r="A937" t="s">
        <v>1169</v>
      </c>
      <c r="B937">
        <v>1.74862</v>
      </c>
      <c r="C937">
        <f>VLOOKUP(A937,[1]总校正后表!$A:$AA,27,0)</f>
        <v>37.81425</v>
      </c>
    </row>
    <row r="938" spans="1:3">
      <c r="A938" t="s">
        <v>288</v>
      </c>
      <c r="B938">
        <v>1.77319</v>
      </c>
      <c r="C938">
        <f>VLOOKUP(A938,[1]总校正后表!$A:$AA,27,0)</f>
        <v>34.21197</v>
      </c>
    </row>
    <row r="939" spans="1:3">
      <c r="A939" t="s">
        <v>403</v>
      </c>
      <c r="B939">
        <v>1.7764</v>
      </c>
      <c r="C939">
        <f>VLOOKUP(A939,[1]总校正后表!$A:$AA,27,0)</f>
        <v>38.37631</v>
      </c>
    </row>
    <row r="940" spans="1:3">
      <c r="A940" t="s">
        <v>826</v>
      </c>
      <c r="B940">
        <v>1.77771</v>
      </c>
      <c r="C940">
        <f>VLOOKUP(A940,[1]总校正后表!$A:$AA,27,0)</f>
        <v>33.91292</v>
      </c>
    </row>
    <row r="941" spans="1:3">
      <c r="A941" t="s">
        <v>752</v>
      </c>
      <c r="B941">
        <v>1.78583</v>
      </c>
      <c r="C941">
        <f>VLOOKUP(A941,[1]总校正后表!$A:$AA,27,0)</f>
        <v>33.02372</v>
      </c>
    </row>
    <row r="942" spans="1:3">
      <c r="A942" t="s">
        <v>231</v>
      </c>
      <c r="B942">
        <v>1.79283</v>
      </c>
      <c r="C942">
        <f>VLOOKUP(A942,[1]总校正后表!$A:$AA,27,0)</f>
        <v>30.04328</v>
      </c>
    </row>
    <row r="943" spans="1:3">
      <c r="A943" t="s">
        <v>388</v>
      </c>
      <c r="B943">
        <v>1.80071</v>
      </c>
      <c r="C943">
        <f>VLOOKUP(A943,[1]总校正后表!$A:$AA,27,0)</f>
        <v>32.20552</v>
      </c>
    </row>
    <row r="944" spans="1:3">
      <c r="A944" t="s">
        <v>1180</v>
      </c>
      <c r="B944">
        <v>1.80708</v>
      </c>
      <c r="C944">
        <f>VLOOKUP(A944,[1]总校正后表!$A:$AA,27,0)</f>
        <v>35.09093</v>
      </c>
    </row>
    <row r="945" spans="1:3">
      <c r="A945" t="s">
        <v>1067</v>
      </c>
      <c r="B945">
        <v>1.81033</v>
      </c>
      <c r="C945">
        <f>VLOOKUP(A945,[1]总校正后表!$A:$AA,27,0)</f>
        <v>28.81485</v>
      </c>
    </row>
    <row r="946" spans="1:3">
      <c r="A946" t="s">
        <v>901</v>
      </c>
      <c r="B946">
        <v>1.8137</v>
      </c>
      <c r="C946">
        <f>VLOOKUP(A946,[1]总校正后表!$A:$AA,27,0)</f>
        <v>27.95301</v>
      </c>
    </row>
    <row r="947" spans="1:3">
      <c r="A947" t="s">
        <v>1190</v>
      </c>
      <c r="B947">
        <v>1.81608</v>
      </c>
      <c r="C947">
        <f>VLOOKUP(A947,[1]总校正后表!$A:$AA,27,0)</f>
        <v>37.62627</v>
      </c>
    </row>
    <row r="948" spans="1:3">
      <c r="A948" t="s">
        <v>983</v>
      </c>
      <c r="B948">
        <v>1.81675</v>
      </c>
      <c r="C948">
        <f>VLOOKUP(A948,[1]总校正后表!$A:$AA,27,0)</f>
        <v>40.75902</v>
      </c>
    </row>
    <row r="949" spans="1:3">
      <c r="A949" t="s">
        <v>825</v>
      </c>
      <c r="B949">
        <v>1.82009</v>
      </c>
      <c r="C949">
        <f>VLOOKUP(A949,[1]总校正后表!$A:$AA,27,0)</f>
        <v>35.32561</v>
      </c>
    </row>
    <row r="950" spans="1:3">
      <c r="A950" t="s">
        <v>712</v>
      </c>
      <c r="B950">
        <v>1.82286</v>
      </c>
      <c r="C950">
        <f>VLOOKUP(A950,[1]总校正后表!$A:$AA,27,0)</f>
        <v>34.25815</v>
      </c>
    </row>
    <row r="951" spans="1:3">
      <c r="A951" t="s">
        <v>296</v>
      </c>
      <c r="B951">
        <v>1.83853</v>
      </c>
      <c r="C951">
        <f>VLOOKUP(A951,[1]总校正后表!$A:$AA,27,0)</f>
        <v>24.99995</v>
      </c>
    </row>
    <row r="952" spans="1:3">
      <c r="A952" t="s">
        <v>1155</v>
      </c>
      <c r="B952">
        <v>1.88343</v>
      </c>
      <c r="C952">
        <f>VLOOKUP(A952,[1]总校正后表!$A:$AA,27,0)</f>
        <v>20.20201</v>
      </c>
    </row>
    <row r="953" spans="1:3">
      <c r="A953" t="s">
        <v>1125</v>
      </c>
      <c r="B953">
        <v>1.88536</v>
      </c>
      <c r="C953">
        <f>VLOOKUP(A953,[1]总校正后表!$A:$AA,27,0)</f>
        <v>30.67071</v>
      </c>
    </row>
    <row r="954" spans="1:3">
      <c r="A954" t="s">
        <v>755</v>
      </c>
      <c r="B954">
        <v>1.88826</v>
      </c>
      <c r="C954">
        <f>VLOOKUP(A954,[1]总校正后表!$A:$AA,27,0)</f>
        <v>32.6259</v>
      </c>
    </row>
    <row r="955" spans="1:3">
      <c r="A955" t="s">
        <v>732</v>
      </c>
      <c r="B955">
        <v>1.89569</v>
      </c>
      <c r="C955">
        <f>VLOOKUP(A955,[1]总校正后表!$A:$AA,27,0)</f>
        <v>24.09452</v>
      </c>
    </row>
    <row r="956" spans="1:3">
      <c r="A956" t="s">
        <v>1058</v>
      </c>
      <c r="B956">
        <v>1.89664</v>
      </c>
      <c r="C956">
        <f>VLOOKUP(A956,[1]总校正后表!$A:$AA,27,0)</f>
        <v>30.9536</v>
      </c>
    </row>
    <row r="957" spans="1:3">
      <c r="A957" t="s">
        <v>1199</v>
      </c>
      <c r="B957">
        <v>1.89664</v>
      </c>
      <c r="C957">
        <f>VLOOKUP(A957,[1]总校正后表!$A:$AA,27,0)</f>
        <v>40.6239</v>
      </c>
    </row>
    <row r="958" spans="1:3">
      <c r="A958" t="s">
        <v>726</v>
      </c>
      <c r="B958">
        <v>1.89936</v>
      </c>
      <c r="C958">
        <f>VLOOKUP(A958,[1]总校正后表!$A:$AA,27,0)</f>
        <v>30.544636</v>
      </c>
    </row>
    <row r="959" spans="1:3">
      <c r="A959" t="s">
        <v>3</v>
      </c>
      <c r="B959">
        <v>1.90107</v>
      </c>
      <c r="C959">
        <f>VLOOKUP(A959,[1]总校正后表!$A:$AA,27,0)</f>
        <v>42.03195</v>
      </c>
    </row>
    <row r="960" spans="1:3">
      <c r="A960" t="s">
        <v>1026</v>
      </c>
      <c r="B960">
        <v>1.92112</v>
      </c>
      <c r="C960">
        <f>VLOOKUP(A960,[1]总校正后表!$A:$AA,27,0)</f>
        <v>32.40064</v>
      </c>
    </row>
    <row r="961" spans="1:3">
      <c r="A961" t="s">
        <v>1082</v>
      </c>
      <c r="B961">
        <v>1.92857</v>
      </c>
      <c r="C961">
        <f>VLOOKUP(A961,[1]总校正后表!$A:$AA,27,0)</f>
        <v>42.02032</v>
      </c>
    </row>
    <row r="962" spans="1:3">
      <c r="A962" t="s">
        <v>35</v>
      </c>
      <c r="B962">
        <v>1.92969</v>
      </c>
      <c r="C962">
        <f>VLOOKUP(A962,[1]总校正后表!$A:$AA,27,0)</f>
        <v>34.08129</v>
      </c>
    </row>
    <row r="963" spans="1:3">
      <c r="A963" t="s">
        <v>280</v>
      </c>
      <c r="B963">
        <v>1.93764</v>
      </c>
      <c r="C963">
        <f>VLOOKUP(A963,[1]总校正后表!$A:$AA,27,0)</f>
        <v>26.440136</v>
      </c>
    </row>
    <row r="964" spans="1:3">
      <c r="A964" t="s">
        <v>905</v>
      </c>
      <c r="B964">
        <v>1.94766</v>
      </c>
      <c r="C964">
        <f>VLOOKUP(A964,[1]总校正后表!$A:$AA,27,0)</f>
        <v>32.449536</v>
      </c>
    </row>
    <row r="965" spans="1:3">
      <c r="A965" t="s">
        <v>1136</v>
      </c>
      <c r="B965">
        <v>1.95385</v>
      </c>
      <c r="C965">
        <f>VLOOKUP(A965,[1]总校正后表!$A:$AA,27,0)</f>
        <v>30.23277</v>
      </c>
    </row>
    <row r="966" spans="1:3">
      <c r="A966" t="s">
        <v>1181</v>
      </c>
      <c r="B966">
        <v>1.95575</v>
      </c>
      <c r="C966">
        <f>VLOOKUP(A966,[1]总校正后表!$A:$AA,27,0)</f>
        <v>28.76563</v>
      </c>
    </row>
    <row r="967" spans="1:3">
      <c r="A967" t="s">
        <v>449</v>
      </c>
      <c r="B967">
        <v>1.96512</v>
      </c>
      <c r="C967">
        <f>VLOOKUP(A967,[1]总校正后表!$A:$AA,27,0)</f>
        <v>29.951436</v>
      </c>
    </row>
    <row r="968" spans="1:3">
      <c r="A968" t="s">
        <v>200</v>
      </c>
      <c r="B968">
        <v>1.96599</v>
      </c>
      <c r="C968">
        <f>VLOOKUP(A968,[1]总校正后表!$A:$AA,27,0)</f>
        <v>32.55628</v>
      </c>
    </row>
    <row r="969" spans="1:3">
      <c r="A969" t="s">
        <v>633</v>
      </c>
      <c r="B969">
        <v>1.96987</v>
      </c>
      <c r="C969">
        <f>VLOOKUP(A969,[1]总校正后表!$A:$AA,27,0)</f>
        <v>37.20171</v>
      </c>
    </row>
    <row r="970" spans="1:3">
      <c r="A970" t="s">
        <v>1275</v>
      </c>
      <c r="B970">
        <v>1.97052</v>
      </c>
      <c r="C970">
        <f>VLOOKUP(A970,[1]总校正后表!$A:$AA,27,0)</f>
        <v>34.294456</v>
      </c>
    </row>
    <row r="971" spans="1:3">
      <c r="A971" t="s">
        <v>464</v>
      </c>
      <c r="B971">
        <v>1.97247</v>
      </c>
      <c r="C971">
        <f>VLOOKUP(A971,[1]总校正后表!$A:$AA,27,0)</f>
        <v>29.36168</v>
      </c>
    </row>
    <row r="972" spans="1:3">
      <c r="A972" t="s">
        <v>95</v>
      </c>
      <c r="B972">
        <v>1.98443</v>
      </c>
      <c r="C972">
        <f>VLOOKUP(A972,[1]总校正后表!$A:$AA,27,0)</f>
        <v>27.04943</v>
      </c>
    </row>
    <row r="973" spans="1:3">
      <c r="A973" t="s">
        <v>20</v>
      </c>
      <c r="B973">
        <v>1.98905</v>
      </c>
      <c r="C973">
        <f>VLOOKUP(A973,[1]总校正后表!$A:$AA,27,0)</f>
        <v>28.70831</v>
      </c>
    </row>
    <row r="974" spans="1:3">
      <c r="A974" t="s">
        <v>1295</v>
      </c>
      <c r="B974">
        <v>1.99175</v>
      </c>
      <c r="C974">
        <f>VLOOKUP(A974,[1]总校正后表!$A:$AA,27,0)</f>
        <v>27.45723</v>
      </c>
    </row>
    <row r="975" spans="1:3">
      <c r="A975" t="s">
        <v>976</v>
      </c>
      <c r="B975">
        <v>1.99368</v>
      </c>
      <c r="C975">
        <f>VLOOKUP(A975,[1]总校正后表!$A:$AA,27,0)</f>
        <v>48.9511</v>
      </c>
    </row>
    <row r="976" spans="1:3">
      <c r="A976" t="s">
        <v>945</v>
      </c>
      <c r="B976">
        <v>2.00112</v>
      </c>
      <c r="C976">
        <f>VLOOKUP(A976,[1]总校正后表!$A:$AA,27,0)</f>
        <v>35.10132</v>
      </c>
    </row>
    <row r="977" spans="1:3">
      <c r="A977" t="s">
        <v>352</v>
      </c>
      <c r="B977">
        <v>2.00249</v>
      </c>
      <c r="C977">
        <f>VLOOKUP(A977,[1]总校正后表!$A:$AA,27,0)</f>
        <v>30.65701</v>
      </c>
    </row>
    <row r="978" spans="1:3">
      <c r="A978" t="s">
        <v>1256</v>
      </c>
      <c r="B978">
        <v>2.0134</v>
      </c>
      <c r="C978">
        <f>VLOOKUP(A978,[1]总校正后表!$A:$AA,27,0)</f>
        <v>37.04962</v>
      </c>
    </row>
    <row r="979" spans="1:3">
      <c r="A979" t="s">
        <v>176</v>
      </c>
      <c r="B979">
        <v>2.01399</v>
      </c>
      <c r="C979">
        <f>VLOOKUP(A979,[1]总校正后表!$A:$AA,27,0)</f>
        <v>38.397056</v>
      </c>
    </row>
    <row r="980" spans="1:3">
      <c r="A980" t="s">
        <v>742</v>
      </c>
      <c r="B980">
        <v>2.02744</v>
      </c>
      <c r="C980">
        <f>VLOOKUP(A980,[1]总校正后表!$A:$AA,27,0)</f>
        <v>46.27512</v>
      </c>
    </row>
    <row r="981" spans="1:3">
      <c r="A981" t="s">
        <v>1100</v>
      </c>
      <c r="B981">
        <v>2.02956</v>
      </c>
      <c r="C981">
        <f>VLOOKUP(A981,[1]总校正后表!$A:$AA,27,0)</f>
        <v>31.648636</v>
      </c>
    </row>
    <row r="982" spans="1:3">
      <c r="A982" t="s">
        <v>843</v>
      </c>
      <c r="B982">
        <v>2.03956</v>
      </c>
      <c r="C982">
        <f>VLOOKUP(A982,[1]总校正后表!$A:$AA,27,0)</f>
        <v>30.22333</v>
      </c>
    </row>
    <row r="983" spans="1:3">
      <c r="A983" t="s">
        <v>560</v>
      </c>
      <c r="B983">
        <v>2.05019</v>
      </c>
      <c r="C983">
        <f>VLOOKUP(A983,[1]总校正后表!$A:$AA,27,0)</f>
        <v>32.97795</v>
      </c>
    </row>
    <row r="984" spans="1:3">
      <c r="A984" t="s">
        <v>1111</v>
      </c>
      <c r="B984">
        <v>2.05602</v>
      </c>
      <c r="C984">
        <f>VLOOKUP(A984,[1]总校正后表!$A:$AA,27,0)</f>
        <v>40.14573</v>
      </c>
    </row>
    <row r="985" spans="1:3">
      <c r="A985" t="s">
        <v>575</v>
      </c>
      <c r="B985">
        <v>2.07258</v>
      </c>
      <c r="C985">
        <f>VLOOKUP(A985,[1]总校正后表!$A:$AA,27,0)</f>
        <v>30.33009</v>
      </c>
    </row>
    <row r="986" spans="1:3">
      <c r="A986" t="s">
        <v>962</v>
      </c>
      <c r="B986">
        <v>2.08707</v>
      </c>
      <c r="C986">
        <f>VLOOKUP(A986,[1]总校正后表!$A:$AA,27,0)</f>
        <v>26.75408</v>
      </c>
    </row>
    <row r="987" spans="1:3">
      <c r="A987" t="s">
        <v>559</v>
      </c>
      <c r="B987">
        <v>2.09512</v>
      </c>
      <c r="C987">
        <f>VLOOKUP(A987,[1]总校正后表!$A:$AA,27,0)</f>
        <v>37.0697</v>
      </c>
    </row>
    <row r="988" spans="1:3">
      <c r="A988" t="s">
        <v>665</v>
      </c>
      <c r="B988">
        <v>2.09614</v>
      </c>
      <c r="C988">
        <f>VLOOKUP(A988,[1]总校正后表!$A:$AA,27,0)</f>
        <v>40.09515</v>
      </c>
    </row>
    <row r="989" spans="1:3">
      <c r="A989" t="s">
        <v>1243</v>
      </c>
      <c r="B989">
        <v>2.10046</v>
      </c>
      <c r="C989">
        <f>VLOOKUP(A989,[1]总校正后表!$A:$AA,27,0)</f>
        <v>30.840936</v>
      </c>
    </row>
    <row r="990" spans="1:3">
      <c r="A990" t="s">
        <v>21</v>
      </c>
      <c r="B990">
        <v>2.10719</v>
      </c>
      <c r="C990">
        <f>VLOOKUP(A990,[1]总校正后表!$A:$AA,27,0)</f>
        <v>36.05189</v>
      </c>
    </row>
    <row r="991" spans="1:3">
      <c r="A991" t="s">
        <v>659</v>
      </c>
      <c r="B991">
        <v>2.11094</v>
      </c>
      <c r="C991">
        <f>VLOOKUP(A991,[1]总校正后表!$A:$AA,27,0)</f>
        <v>32.33172</v>
      </c>
    </row>
    <row r="992" spans="1:3">
      <c r="A992" t="s">
        <v>427</v>
      </c>
      <c r="B992">
        <v>2.12029</v>
      </c>
      <c r="C992">
        <f>VLOOKUP(A992,[1]总校正后表!$A:$AA,27,0)</f>
        <v>24.307856</v>
      </c>
    </row>
    <row r="993" spans="1:3">
      <c r="A993" t="s">
        <v>446</v>
      </c>
      <c r="B993">
        <v>2.13842</v>
      </c>
      <c r="C993">
        <f>VLOOKUP(A993,[1]总校正后表!$A:$AA,27,0)</f>
        <v>40.75383</v>
      </c>
    </row>
    <row r="994" spans="1:3">
      <c r="A994" t="s">
        <v>1176</v>
      </c>
      <c r="B994">
        <v>2.1603</v>
      </c>
      <c r="C994">
        <f>VLOOKUP(A994,[1]总校正后表!$A:$AA,27,0)</f>
        <v>32.96541</v>
      </c>
    </row>
    <row r="995" spans="1:3">
      <c r="A995" t="s">
        <v>679</v>
      </c>
      <c r="B995">
        <v>2.1726</v>
      </c>
      <c r="C995">
        <f>VLOOKUP(A995,[1]总校正后表!$A:$AA,27,0)</f>
        <v>34.6132</v>
      </c>
    </row>
    <row r="996" spans="1:3">
      <c r="A996" t="s">
        <v>676</v>
      </c>
      <c r="B996">
        <v>2.18871</v>
      </c>
      <c r="C996">
        <f>VLOOKUP(A996,[1]总校正后表!$A:$AA,27,0)</f>
        <v>39.22962</v>
      </c>
    </row>
    <row r="997" spans="1:3">
      <c r="A997" t="s">
        <v>5</v>
      </c>
      <c r="B997">
        <v>2.19336</v>
      </c>
      <c r="C997">
        <f>VLOOKUP(A997,[1]总校正后表!$A:$AA,27,0)</f>
        <v>31.7348</v>
      </c>
    </row>
    <row r="998" spans="1:3">
      <c r="A998" t="s">
        <v>775</v>
      </c>
      <c r="B998">
        <v>2.2024</v>
      </c>
      <c r="C998">
        <f>VLOOKUP(A998,[1]总校正后表!$A:$AA,27,0)</f>
        <v>31.27153</v>
      </c>
    </row>
    <row r="999" spans="1:3">
      <c r="A999" t="s">
        <v>610</v>
      </c>
      <c r="B999">
        <v>2.2136</v>
      </c>
      <c r="C999">
        <f>VLOOKUP(A999,[1]总校正后表!$A:$AA,27,0)</f>
        <v>40.92879</v>
      </c>
    </row>
    <row r="1000" spans="1:3">
      <c r="A1000" t="s">
        <v>852</v>
      </c>
      <c r="B1000">
        <v>2.2237</v>
      </c>
      <c r="C1000">
        <f>VLOOKUP(A1000,[1]总校正后表!$A:$AA,27,0)</f>
        <v>32.84911</v>
      </c>
    </row>
    <row r="1001" spans="1:3">
      <c r="A1001" t="s">
        <v>1088</v>
      </c>
      <c r="B1001">
        <v>2.23418</v>
      </c>
      <c r="C1001">
        <f>VLOOKUP(A1001,[1]总校正后表!$A:$AA,27,0)</f>
        <v>31.15931</v>
      </c>
    </row>
    <row r="1002" spans="1:3">
      <c r="A1002" t="s">
        <v>1162</v>
      </c>
      <c r="B1002">
        <v>2.23617</v>
      </c>
      <c r="C1002">
        <f>VLOOKUP(A1002,[1]总校正后表!$A:$AA,27,0)</f>
        <v>33.29242</v>
      </c>
    </row>
    <row r="1003" spans="1:3">
      <c r="A1003" t="s">
        <v>406</v>
      </c>
      <c r="B1003">
        <v>2.24823</v>
      </c>
      <c r="C1003">
        <f>VLOOKUP(A1003,[1]总校正后表!$A:$AA,27,0)</f>
        <v>37.96572</v>
      </c>
    </row>
    <row r="1004" spans="1:3">
      <c r="A1004" t="s">
        <v>890</v>
      </c>
      <c r="B1004">
        <v>2.25193</v>
      </c>
      <c r="C1004">
        <f>VLOOKUP(A1004,[1]总校正后表!$A:$AA,27,0)</f>
        <v>30.914836</v>
      </c>
    </row>
    <row r="1005" spans="1:3">
      <c r="A1005" t="s">
        <v>704</v>
      </c>
      <c r="B1005">
        <v>2.25373</v>
      </c>
      <c r="C1005">
        <f>VLOOKUP(A1005,[1]总校正后表!$A:$AA,27,0)</f>
        <v>37.103056</v>
      </c>
    </row>
    <row r="1006" spans="1:3">
      <c r="A1006" t="s">
        <v>173</v>
      </c>
      <c r="B1006">
        <v>2.25579</v>
      </c>
      <c r="C1006">
        <f>VLOOKUP(A1006,[1]总校正后表!$A:$AA,27,0)</f>
        <v>27.97601</v>
      </c>
    </row>
    <row r="1007" spans="1:3">
      <c r="A1007" t="s">
        <v>872</v>
      </c>
      <c r="B1007">
        <v>2.29024</v>
      </c>
      <c r="C1007">
        <f>VLOOKUP(A1007,[1]总校正后表!$A:$AA,27,0)</f>
        <v>31.06106</v>
      </c>
    </row>
    <row r="1008" spans="1:3">
      <c r="A1008" t="s">
        <v>1173</v>
      </c>
      <c r="B1008">
        <v>2.31585</v>
      </c>
      <c r="C1008">
        <f>VLOOKUP(A1008,[1]总校正后表!$A:$AA,27,0)</f>
        <v>33.73478</v>
      </c>
    </row>
    <row r="1009" spans="1:3">
      <c r="A1009" t="s">
        <v>409</v>
      </c>
      <c r="B1009">
        <v>2.31765</v>
      </c>
      <c r="C1009">
        <f>VLOOKUP(A1009,[1]总校正后表!$A:$AA,27,0)</f>
        <v>49.454356</v>
      </c>
    </row>
    <row r="1010" spans="1:3">
      <c r="A1010" t="s">
        <v>866</v>
      </c>
      <c r="B1010">
        <v>2.32202</v>
      </c>
      <c r="C1010">
        <f>VLOOKUP(A1010,[1]总校正后表!$A:$AA,27,0)</f>
        <v>41.560056</v>
      </c>
    </row>
    <row r="1011" spans="1:3">
      <c r="A1011" t="s">
        <v>143</v>
      </c>
      <c r="B1011">
        <v>2.3222</v>
      </c>
      <c r="C1011">
        <f>VLOOKUP(A1011,[1]总校正后表!$A:$AA,27,0)</f>
        <v>34.6235</v>
      </c>
    </row>
    <row r="1012" spans="1:3">
      <c r="A1012" t="s">
        <v>267</v>
      </c>
      <c r="B1012">
        <v>2.32916</v>
      </c>
      <c r="C1012">
        <f>VLOOKUP(A1012,[1]总校正后表!$A:$AA,27,0)</f>
        <v>40.64377</v>
      </c>
    </row>
    <row r="1013" spans="1:3">
      <c r="A1013" t="s">
        <v>1218</v>
      </c>
      <c r="B1013">
        <v>2.33838</v>
      </c>
      <c r="C1013">
        <f>VLOOKUP(A1013,[1]总校正后表!$A:$AA,27,0)</f>
        <v>40.18435</v>
      </c>
    </row>
    <row r="1014" spans="1:3">
      <c r="A1014" t="s">
        <v>467</v>
      </c>
      <c r="B1014">
        <v>2.33844</v>
      </c>
      <c r="C1014">
        <f>VLOOKUP(A1014,[1]总校正后表!$A:$AA,27,0)</f>
        <v>40.67563</v>
      </c>
    </row>
    <row r="1015" spans="1:3">
      <c r="A1015" t="s">
        <v>1113</v>
      </c>
      <c r="B1015">
        <v>2.33908</v>
      </c>
      <c r="C1015">
        <f>VLOOKUP(A1015,[1]总校正后表!$A:$AA,27,0)</f>
        <v>39.182156</v>
      </c>
    </row>
    <row r="1016" spans="1:3">
      <c r="A1016" t="s">
        <v>11</v>
      </c>
      <c r="B1016">
        <v>2.34456</v>
      </c>
      <c r="C1016">
        <f>VLOOKUP(A1016,[1]总校正后表!$A:$AA,27,0)</f>
        <v>41.57684</v>
      </c>
    </row>
    <row r="1017" spans="1:3">
      <c r="A1017" t="s">
        <v>178</v>
      </c>
      <c r="B1017">
        <v>2.35769</v>
      </c>
      <c r="C1017">
        <f>VLOOKUP(A1017,[1]总校正后表!$A:$AA,27,0)</f>
        <v>35.68385</v>
      </c>
    </row>
    <row r="1018" spans="1:3">
      <c r="A1018" t="s">
        <v>986</v>
      </c>
      <c r="B1018">
        <v>2.36</v>
      </c>
      <c r="C1018">
        <f>VLOOKUP(A1018,[1]总校正后表!$A:$AA,27,0)</f>
        <v>35.5531</v>
      </c>
    </row>
    <row r="1019" spans="1:3">
      <c r="A1019" t="s">
        <v>598</v>
      </c>
      <c r="B1019">
        <v>2.37514</v>
      </c>
      <c r="C1019">
        <f>VLOOKUP(A1019,[1]总校正后表!$A:$AA,27,0)</f>
        <v>36.87154</v>
      </c>
    </row>
    <row r="1020" spans="1:3">
      <c r="A1020" t="s">
        <v>716</v>
      </c>
      <c r="B1020">
        <v>2.38659</v>
      </c>
      <c r="C1020">
        <f>VLOOKUP(A1020,[1]总校正后表!$A:$AA,27,0)</f>
        <v>33.427636</v>
      </c>
    </row>
    <row r="1021" spans="1:3">
      <c r="A1021" t="s">
        <v>1044</v>
      </c>
      <c r="B1021">
        <v>2.38818</v>
      </c>
      <c r="C1021">
        <f>VLOOKUP(A1021,[1]总校正后表!$A:$AA,27,0)</f>
        <v>29.41555</v>
      </c>
    </row>
    <row r="1022" spans="1:3">
      <c r="A1022" t="s">
        <v>1281</v>
      </c>
      <c r="B1022">
        <v>2.39225</v>
      </c>
      <c r="C1022">
        <f>VLOOKUP(A1022,[1]总校正后表!$A:$AA,27,0)</f>
        <v>30.06195</v>
      </c>
    </row>
    <row r="1023" spans="1:3">
      <c r="A1023" t="s">
        <v>1048</v>
      </c>
      <c r="B1023">
        <v>2.40309</v>
      </c>
      <c r="C1023">
        <f>VLOOKUP(A1023,[1]总校正后表!$A:$AA,27,0)</f>
        <v>32.613636</v>
      </c>
    </row>
    <row r="1024" spans="1:3">
      <c r="A1024" t="s">
        <v>27</v>
      </c>
      <c r="B1024">
        <v>2.40325</v>
      </c>
      <c r="C1024">
        <f>VLOOKUP(A1024,[1]总校正后表!$A:$AA,27,0)</f>
        <v>28.34217</v>
      </c>
    </row>
    <row r="1025" spans="1:3">
      <c r="A1025" t="s">
        <v>138</v>
      </c>
      <c r="B1025">
        <v>2.42526</v>
      </c>
      <c r="C1025">
        <f>VLOOKUP(A1025,[1]总校正后表!$A:$AA,27,0)</f>
        <v>28.19393</v>
      </c>
    </row>
    <row r="1026" spans="1:3">
      <c r="A1026" t="s">
        <v>326</v>
      </c>
      <c r="B1026">
        <v>2.43342</v>
      </c>
      <c r="C1026">
        <f>VLOOKUP(A1026,[1]总校正后表!$A:$AA,27,0)</f>
        <v>26.80311</v>
      </c>
    </row>
    <row r="1027" spans="1:3">
      <c r="A1027" t="s">
        <v>800</v>
      </c>
      <c r="B1027">
        <v>2.4425</v>
      </c>
      <c r="C1027">
        <f>VLOOKUP(A1027,[1]总校正后表!$A:$AA,27,0)</f>
        <v>32.07542</v>
      </c>
    </row>
    <row r="1028" spans="1:3">
      <c r="A1028" t="s">
        <v>892</v>
      </c>
      <c r="B1028">
        <v>2.44494</v>
      </c>
      <c r="C1028">
        <f>VLOOKUP(A1028,[1]总校正后表!$A:$AA,27,0)</f>
        <v>32.83568</v>
      </c>
    </row>
    <row r="1029" spans="1:3">
      <c r="A1029" t="s">
        <v>624</v>
      </c>
      <c r="B1029">
        <v>2.44858</v>
      </c>
      <c r="C1029">
        <f>VLOOKUP(A1029,[1]总校正后表!$A:$AA,27,0)</f>
        <v>43.76094</v>
      </c>
    </row>
    <row r="1030" spans="1:3">
      <c r="A1030" t="s">
        <v>226</v>
      </c>
      <c r="B1030">
        <v>2.45296</v>
      </c>
      <c r="C1030">
        <f>VLOOKUP(A1030,[1]总校正后表!$A:$AA,27,0)</f>
        <v>28.93098</v>
      </c>
    </row>
    <row r="1031" spans="1:3">
      <c r="A1031" t="s">
        <v>1042</v>
      </c>
      <c r="B1031">
        <v>2.45395</v>
      </c>
      <c r="C1031">
        <f>VLOOKUP(A1031,[1]总校正后表!$A:$AA,27,0)</f>
        <v>34.0118</v>
      </c>
    </row>
    <row r="1032" spans="1:3">
      <c r="A1032" t="s">
        <v>145</v>
      </c>
      <c r="B1032">
        <v>2.46306</v>
      </c>
      <c r="C1032">
        <f>VLOOKUP(A1032,[1]总校正后表!$A:$AA,27,0)</f>
        <v>33.042836</v>
      </c>
    </row>
    <row r="1033" spans="1:3">
      <c r="A1033" t="s">
        <v>541</v>
      </c>
      <c r="B1033">
        <v>2.46356</v>
      </c>
      <c r="C1033">
        <f>VLOOKUP(A1033,[1]总校正后表!$A:$AA,27,0)</f>
        <v>39.37525</v>
      </c>
    </row>
    <row r="1034" spans="1:3">
      <c r="A1034" t="s">
        <v>844</v>
      </c>
      <c r="B1034">
        <v>2.46884</v>
      </c>
      <c r="C1034">
        <f>VLOOKUP(A1034,[1]总校正后表!$A:$AA,27,0)</f>
        <v>38.137</v>
      </c>
    </row>
    <row r="1035" spans="1:3">
      <c r="A1035" t="s">
        <v>134</v>
      </c>
      <c r="B1035">
        <v>2.47193</v>
      </c>
      <c r="C1035">
        <f>VLOOKUP(A1035,[1]总校正后表!$A:$AA,27,0)</f>
        <v>43.00412</v>
      </c>
    </row>
    <row r="1036" spans="1:3">
      <c r="A1036" t="s">
        <v>444</v>
      </c>
      <c r="B1036">
        <v>2.47718</v>
      </c>
      <c r="C1036">
        <f>VLOOKUP(A1036,[1]总校正后表!$A:$AA,27,0)</f>
        <v>36.37998</v>
      </c>
    </row>
    <row r="1037" spans="1:3">
      <c r="A1037" t="s">
        <v>1132</v>
      </c>
      <c r="B1037">
        <v>2.48272</v>
      </c>
      <c r="C1037">
        <f>VLOOKUP(A1037,[1]总校正后表!$A:$AA,27,0)</f>
        <v>40.07128</v>
      </c>
    </row>
    <row r="1038" spans="1:3">
      <c r="A1038" t="s">
        <v>137</v>
      </c>
      <c r="B1038">
        <v>2.48833</v>
      </c>
      <c r="C1038">
        <f>VLOOKUP(A1038,[1]总校正后表!$A:$AA,27,0)</f>
        <v>26.50255</v>
      </c>
    </row>
    <row r="1039" spans="1:3">
      <c r="A1039" t="s">
        <v>663</v>
      </c>
      <c r="B1039">
        <v>2.49832</v>
      </c>
      <c r="C1039">
        <f>VLOOKUP(A1039,[1]总校正后表!$A:$AA,27,0)</f>
        <v>26.568</v>
      </c>
    </row>
    <row r="1040" spans="1:3">
      <c r="A1040" t="s">
        <v>972</v>
      </c>
      <c r="B1040">
        <v>2.50065</v>
      </c>
      <c r="C1040">
        <f>VLOOKUP(A1040,[1]总校正后表!$A:$AA,27,0)</f>
        <v>34.177636</v>
      </c>
    </row>
    <row r="1041" spans="1:3">
      <c r="A1041" t="s">
        <v>941</v>
      </c>
      <c r="B1041">
        <v>2.50968</v>
      </c>
      <c r="C1041">
        <f>VLOOKUP(A1041,[1]总校正后表!$A:$AA,27,0)</f>
        <v>30.27955</v>
      </c>
    </row>
    <row r="1042" spans="1:3">
      <c r="A1042" t="s">
        <v>932</v>
      </c>
      <c r="B1042">
        <v>2.52136</v>
      </c>
      <c r="C1042">
        <f>VLOOKUP(A1042,[1]总校正后表!$A:$AA,27,0)</f>
        <v>35.03126</v>
      </c>
    </row>
    <row r="1043" spans="1:3">
      <c r="A1043" t="s">
        <v>1007</v>
      </c>
      <c r="B1043">
        <v>2.52247</v>
      </c>
      <c r="C1043">
        <f>VLOOKUP(A1043,[1]总校正后表!$A:$AA,27,0)</f>
        <v>29.38561</v>
      </c>
    </row>
    <row r="1044" spans="1:3">
      <c r="A1044" t="s">
        <v>917</v>
      </c>
      <c r="B1044">
        <v>2.52969</v>
      </c>
      <c r="C1044">
        <f>VLOOKUP(A1044,[1]总校正后表!$A:$AA,27,0)</f>
        <v>37.62652</v>
      </c>
    </row>
    <row r="1045" spans="1:3">
      <c r="A1045" t="s">
        <v>1302</v>
      </c>
      <c r="B1045">
        <v>2.53268</v>
      </c>
      <c r="C1045">
        <f>VLOOKUP(A1045,[1]总校正后表!$A:$AA,27,0)</f>
        <v>38.65562</v>
      </c>
    </row>
    <row r="1046" spans="1:3">
      <c r="A1046" t="s">
        <v>571</v>
      </c>
      <c r="B1046">
        <v>2.54311</v>
      </c>
      <c r="C1046">
        <f>VLOOKUP(A1046,[1]总校正后表!$A:$AA,27,0)</f>
        <v>24.305776</v>
      </c>
    </row>
    <row r="1047" spans="1:3">
      <c r="A1047" t="s">
        <v>635</v>
      </c>
      <c r="B1047">
        <v>2.55247</v>
      </c>
      <c r="C1047">
        <f>VLOOKUP(A1047,[1]总校正后表!$A:$AA,27,0)</f>
        <v>32.59987</v>
      </c>
    </row>
    <row r="1048" spans="1:3">
      <c r="A1048" t="s">
        <v>539</v>
      </c>
      <c r="B1048">
        <v>2.55525</v>
      </c>
      <c r="C1048">
        <f>VLOOKUP(A1048,[1]总校正后表!$A:$AA,27,0)</f>
        <v>26.586156</v>
      </c>
    </row>
    <row r="1049" spans="1:3">
      <c r="A1049" t="s">
        <v>672</v>
      </c>
      <c r="B1049">
        <v>2.57503</v>
      </c>
      <c r="C1049">
        <f>VLOOKUP(A1049,[1]总校正后表!$A:$AA,27,0)</f>
        <v>29.14704</v>
      </c>
    </row>
    <row r="1050" spans="1:3">
      <c r="A1050" t="s">
        <v>1024</v>
      </c>
      <c r="B1050">
        <v>2.60076</v>
      </c>
      <c r="C1050">
        <f>VLOOKUP(A1050,[1]总校正后表!$A:$AA,27,0)</f>
        <v>37.40395</v>
      </c>
    </row>
    <row r="1051" spans="1:3">
      <c r="A1051" t="s">
        <v>580</v>
      </c>
      <c r="B1051">
        <v>2.60831</v>
      </c>
      <c r="C1051">
        <f>VLOOKUP(A1051,[1]总校正后表!$A:$AA,27,0)</f>
        <v>32.112136</v>
      </c>
    </row>
    <row r="1052" spans="1:3">
      <c r="A1052" t="s">
        <v>883</v>
      </c>
      <c r="B1052">
        <v>2.62365</v>
      </c>
      <c r="C1052">
        <f>VLOOKUP(A1052,[1]总校正后表!$A:$AA,27,0)</f>
        <v>40.09612</v>
      </c>
    </row>
    <row r="1053" spans="1:3">
      <c r="A1053" t="s">
        <v>144</v>
      </c>
      <c r="B1053">
        <v>2.63213</v>
      </c>
      <c r="C1053">
        <f>VLOOKUP(A1053,[1]总校正后表!$A:$AA,27,0)</f>
        <v>44.62345</v>
      </c>
    </row>
    <row r="1054" spans="1:3">
      <c r="A1054" t="s">
        <v>1115</v>
      </c>
      <c r="B1054">
        <v>2.64166</v>
      </c>
      <c r="C1054">
        <f>VLOOKUP(A1054,[1]总校正后表!$A:$AA,27,0)</f>
        <v>34.85647</v>
      </c>
    </row>
    <row r="1055" spans="1:3">
      <c r="A1055" t="s">
        <v>235</v>
      </c>
      <c r="B1055">
        <v>2.64968</v>
      </c>
      <c r="C1055">
        <f>VLOOKUP(A1055,[1]总校正后表!$A:$AA,27,0)</f>
        <v>35.499776</v>
      </c>
    </row>
    <row r="1056" spans="1:3">
      <c r="A1056" t="s">
        <v>374</v>
      </c>
      <c r="B1056">
        <v>2.65316</v>
      </c>
      <c r="C1056">
        <f>VLOOKUP(A1056,[1]总校正后表!$A:$AA,27,0)</f>
        <v>38.930736</v>
      </c>
    </row>
    <row r="1057" spans="1:3">
      <c r="A1057" t="s">
        <v>889</v>
      </c>
      <c r="B1057">
        <v>2.66418</v>
      </c>
      <c r="C1057">
        <f>VLOOKUP(A1057,[1]总校正后表!$A:$AA,27,0)</f>
        <v>30.064676</v>
      </c>
    </row>
    <row r="1058" spans="1:3">
      <c r="A1058" t="s">
        <v>501</v>
      </c>
      <c r="B1058">
        <v>2.67481</v>
      </c>
      <c r="C1058">
        <f>VLOOKUP(A1058,[1]总校正后表!$A:$AA,27,0)</f>
        <v>35.49431</v>
      </c>
    </row>
    <row r="1059" spans="1:3">
      <c r="A1059" t="s">
        <v>1153</v>
      </c>
      <c r="B1059">
        <v>2.69694</v>
      </c>
      <c r="C1059">
        <f>VLOOKUP(A1059,[1]总校正后表!$A:$AA,27,0)</f>
        <v>37.24462</v>
      </c>
    </row>
    <row r="1060" spans="1:3">
      <c r="A1060" t="s">
        <v>1168</v>
      </c>
      <c r="B1060">
        <v>2.70179</v>
      </c>
      <c r="C1060">
        <f>VLOOKUP(A1060,[1]总校正后表!$A:$AA,27,0)</f>
        <v>30.8188</v>
      </c>
    </row>
    <row r="1061" spans="1:3">
      <c r="A1061" t="s">
        <v>961</v>
      </c>
      <c r="B1061">
        <v>2.70665</v>
      </c>
      <c r="C1061">
        <f>VLOOKUP(A1061,[1]总校正后表!$A:$AA,27,0)</f>
        <v>22.85495</v>
      </c>
    </row>
    <row r="1062" spans="1:3">
      <c r="A1062" t="s">
        <v>669</v>
      </c>
      <c r="B1062">
        <v>2.72634</v>
      </c>
      <c r="C1062">
        <f>VLOOKUP(A1062,[1]总校正后表!$A:$AA,27,0)</f>
        <v>42.21918</v>
      </c>
    </row>
    <row r="1063" spans="1:3">
      <c r="A1063" t="s">
        <v>405</v>
      </c>
      <c r="B1063">
        <v>2.73251</v>
      </c>
      <c r="C1063">
        <f>VLOOKUP(A1063,[1]总校正后表!$A:$AA,27,0)</f>
        <v>30.50752</v>
      </c>
    </row>
    <row r="1064" spans="1:3">
      <c r="A1064" t="s">
        <v>323</v>
      </c>
      <c r="B1064">
        <v>2.74492</v>
      </c>
      <c r="C1064">
        <f>VLOOKUP(A1064,[1]总校正后表!$A:$AA,27,0)</f>
        <v>37.0136</v>
      </c>
    </row>
    <row r="1065" spans="1:3">
      <c r="A1065" t="s">
        <v>840</v>
      </c>
      <c r="B1065">
        <v>2.7455</v>
      </c>
      <c r="C1065">
        <f>VLOOKUP(A1065,[1]总校正后表!$A:$AA,27,0)</f>
        <v>27.46112</v>
      </c>
    </row>
    <row r="1066" spans="1:3">
      <c r="A1066" t="s">
        <v>29</v>
      </c>
      <c r="B1066">
        <v>2.74891</v>
      </c>
      <c r="C1066">
        <f>VLOOKUP(A1066,[1]总校正后表!$A:$AA,27,0)</f>
        <v>38.98431</v>
      </c>
    </row>
    <row r="1067" spans="1:3">
      <c r="A1067" t="s">
        <v>1128</v>
      </c>
      <c r="B1067">
        <v>2.76367</v>
      </c>
      <c r="C1067">
        <f>VLOOKUP(A1067,[1]总校正后表!$A:$AA,27,0)</f>
        <v>38.33785</v>
      </c>
    </row>
    <row r="1068" spans="1:3">
      <c r="A1068" t="s">
        <v>1107</v>
      </c>
      <c r="B1068">
        <v>2.76583</v>
      </c>
      <c r="C1068">
        <f>VLOOKUP(A1068,[1]总校正后表!$A:$AA,27,0)</f>
        <v>36.99574</v>
      </c>
    </row>
    <row r="1069" spans="1:3">
      <c r="A1069" t="s">
        <v>1104</v>
      </c>
      <c r="B1069">
        <v>2.76686</v>
      </c>
      <c r="C1069">
        <f>VLOOKUP(A1069,[1]总校正后表!$A:$AA,27,0)</f>
        <v>30.97711</v>
      </c>
    </row>
    <row r="1070" spans="1:3">
      <c r="A1070" t="s">
        <v>938</v>
      </c>
      <c r="B1070">
        <v>2.77319</v>
      </c>
      <c r="C1070">
        <f>VLOOKUP(A1070,[1]总校正后表!$A:$AA,27,0)</f>
        <v>37.001056</v>
      </c>
    </row>
    <row r="1071" spans="1:3">
      <c r="A1071" t="s">
        <v>807</v>
      </c>
      <c r="B1071">
        <v>2.78861</v>
      </c>
      <c r="C1071">
        <f>VLOOKUP(A1071,[1]总校正后表!$A:$AA,27,0)</f>
        <v>28.19275</v>
      </c>
    </row>
    <row r="1072" spans="1:3">
      <c r="A1072" t="s">
        <v>1059</v>
      </c>
      <c r="B1072">
        <v>2.7909</v>
      </c>
      <c r="C1072">
        <f>VLOOKUP(A1072,[1]总校正后表!$A:$AA,27,0)</f>
        <v>26.28715</v>
      </c>
    </row>
    <row r="1073" spans="1:3">
      <c r="A1073" t="s">
        <v>298</v>
      </c>
      <c r="B1073">
        <v>2.79097</v>
      </c>
      <c r="C1073">
        <f>VLOOKUP(A1073,[1]总校正后表!$A:$AA,27,0)</f>
        <v>39.1577</v>
      </c>
    </row>
    <row r="1074" spans="1:3">
      <c r="A1074" t="s">
        <v>229</v>
      </c>
      <c r="B1074">
        <v>2.81737</v>
      </c>
      <c r="C1074">
        <f>VLOOKUP(A1074,[1]总校正后表!$A:$AA,27,0)</f>
        <v>35.12487</v>
      </c>
    </row>
    <row r="1075" spans="1:3">
      <c r="A1075" t="s">
        <v>1185</v>
      </c>
      <c r="B1075">
        <v>2.82084</v>
      </c>
      <c r="C1075">
        <f>VLOOKUP(A1075,[1]总校正后表!$A:$AA,27,0)</f>
        <v>36.92013</v>
      </c>
    </row>
    <row r="1076" spans="1:3">
      <c r="A1076" t="s">
        <v>533</v>
      </c>
      <c r="B1076">
        <v>2.82566</v>
      </c>
      <c r="C1076">
        <f>VLOOKUP(A1076,[1]总校正后表!$A:$AA,27,0)</f>
        <v>26.95101</v>
      </c>
    </row>
    <row r="1077" spans="1:3">
      <c r="A1077" t="s">
        <v>194</v>
      </c>
      <c r="B1077">
        <v>2.82994</v>
      </c>
      <c r="C1077">
        <f>VLOOKUP(A1077,[1]总校正后表!$A:$AA,27,0)</f>
        <v>34.587136</v>
      </c>
    </row>
    <row r="1078" spans="1:3">
      <c r="A1078" t="s">
        <v>1087</v>
      </c>
      <c r="B1078">
        <v>2.84661</v>
      </c>
      <c r="C1078">
        <f>VLOOKUP(A1078,[1]总校正后表!$A:$AA,27,0)</f>
        <v>44.33364</v>
      </c>
    </row>
    <row r="1079" spans="1:3">
      <c r="A1079" t="s">
        <v>1050</v>
      </c>
      <c r="B1079">
        <v>2.84677</v>
      </c>
      <c r="C1079">
        <f>VLOOKUP(A1079,[1]总校正后表!$A:$AA,27,0)</f>
        <v>37.328176</v>
      </c>
    </row>
    <row r="1080" spans="1:3">
      <c r="A1080" t="s">
        <v>1170</v>
      </c>
      <c r="B1080">
        <v>2.84743</v>
      </c>
      <c r="C1080">
        <f>VLOOKUP(A1080,[1]总校正后表!$A:$AA,27,0)</f>
        <v>36.72841</v>
      </c>
    </row>
    <row r="1081" spans="1:3">
      <c r="A1081" t="s">
        <v>1192</v>
      </c>
      <c r="B1081">
        <v>2.84992</v>
      </c>
      <c r="C1081">
        <f>VLOOKUP(A1081,[1]总校正后表!$A:$AA,27,0)</f>
        <v>27.55456</v>
      </c>
    </row>
    <row r="1082" spans="1:3">
      <c r="A1082" t="s">
        <v>1114</v>
      </c>
      <c r="B1082">
        <v>2.86027</v>
      </c>
      <c r="C1082">
        <f>VLOOKUP(A1082,[1]总校正后表!$A:$AA,27,0)</f>
        <v>40.63894</v>
      </c>
    </row>
    <row r="1083" spans="1:3">
      <c r="A1083" t="s">
        <v>1131</v>
      </c>
      <c r="B1083">
        <v>2.86853</v>
      </c>
      <c r="C1083">
        <f>VLOOKUP(A1083,[1]总校正后表!$A:$AA,27,0)</f>
        <v>33.18153</v>
      </c>
    </row>
    <row r="1084" spans="1:3">
      <c r="A1084" t="s">
        <v>820</v>
      </c>
      <c r="B1084">
        <v>2.87532</v>
      </c>
      <c r="C1084">
        <f>VLOOKUP(A1084,[1]总校正后表!$A:$AA,27,0)</f>
        <v>25.2039</v>
      </c>
    </row>
    <row r="1085" spans="1:3">
      <c r="A1085" t="s">
        <v>1200</v>
      </c>
      <c r="B1085">
        <v>2.88224</v>
      </c>
      <c r="C1085">
        <f>VLOOKUP(A1085,[1]总校正后表!$A:$AA,27,0)</f>
        <v>36.38793</v>
      </c>
    </row>
    <row r="1086" spans="1:3">
      <c r="A1086" t="s">
        <v>1032</v>
      </c>
      <c r="B1086">
        <v>2.88907</v>
      </c>
      <c r="C1086">
        <f>VLOOKUP(A1086,[1]总校正后表!$A:$AA,27,0)</f>
        <v>27.0667</v>
      </c>
    </row>
    <row r="1087" spans="1:3">
      <c r="A1087" t="s">
        <v>535</v>
      </c>
      <c r="B1087">
        <v>2.90085</v>
      </c>
      <c r="C1087">
        <f>VLOOKUP(A1087,[1]总校正后表!$A:$AA,27,0)</f>
        <v>29.1787</v>
      </c>
    </row>
    <row r="1088" spans="1:3">
      <c r="A1088" t="s">
        <v>771</v>
      </c>
      <c r="B1088">
        <v>2.92538</v>
      </c>
      <c r="C1088">
        <f>VLOOKUP(A1088,[1]总校正后表!$A:$AA,27,0)</f>
        <v>38.47403</v>
      </c>
    </row>
    <row r="1089" spans="1:3">
      <c r="A1089" t="s">
        <v>1045</v>
      </c>
      <c r="B1089">
        <v>2.93372</v>
      </c>
      <c r="C1089">
        <f>VLOOKUP(A1089,[1]总校正后表!$A:$AA,27,0)</f>
        <v>29.27132</v>
      </c>
    </row>
    <row r="1090" spans="1:3">
      <c r="A1090" t="s">
        <v>990</v>
      </c>
      <c r="B1090">
        <v>2.94058</v>
      </c>
      <c r="C1090">
        <f>VLOOKUP(A1090,[1]总校正后表!$A:$AA,27,0)</f>
        <v>36.69465</v>
      </c>
    </row>
    <row r="1091" spans="1:3">
      <c r="A1091" t="s">
        <v>684</v>
      </c>
      <c r="B1091">
        <v>2.9697</v>
      </c>
      <c r="C1091">
        <f>VLOOKUP(A1091,[1]总校正后表!$A:$AA,27,0)</f>
        <v>33.617836</v>
      </c>
    </row>
    <row r="1092" spans="1:3">
      <c r="A1092" t="s">
        <v>1178</v>
      </c>
      <c r="B1092">
        <v>2.97655</v>
      </c>
      <c r="C1092">
        <f>VLOOKUP(A1092,[1]总校正后表!$A:$AA,27,0)</f>
        <v>32.48307</v>
      </c>
    </row>
    <row r="1093" spans="1:3">
      <c r="A1093" t="s">
        <v>1027</v>
      </c>
      <c r="B1093">
        <v>2.9849</v>
      </c>
      <c r="C1093">
        <f>VLOOKUP(A1093,[1]总校正后表!$A:$AA,27,0)</f>
        <v>26.305636</v>
      </c>
    </row>
    <row r="1094" spans="1:3">
      <c r="A1094" t="s">
        <v>960</v>
      </c>
      <c r="B1094">
        <v>2.99396</v>
      </c>
      <c r="C1094">
        <f>VLOOKUP(A1094,[1]总校正后表!$A:$AA,27,0)</f>
        <v>38.83845</v>
      </c>
    </row>
    <row r="1095" spans="1:3">
      <c r="A1095" t="s">
        <v>448</v>
      </c>
      <c r="B1095">
        <v>2.99482</v>
      </c>
      <c r="C1095">
        <f>VLOOKUP(A1095,[1]总校正后表!$A:$AA,27,0)</f>
        <v>42.31132</v>
      </c>
    </row>
    <row r="1096" spans="1:3">
      <c r="A1096" t="s">
        <v>611</v>
      </c>
      <c r="B1096">
        <v>3.00549</v>
      </c>
      <c r="C1096">
        <f>VLOOKUP(A1096,[1]总校正后表!$A:$AA,27,0)</f>
        <v>39.77555</v>
      </c>
    </row>
    <row r="1097" spans="1:3">
      <c r="A1097" t="s">
        <v>195</v>
      </c>
      <c r="B1097">
        <v>3.02183</v>
      </c>
      <c r="C1097">
        <f>VLOOKUP(A1097,[1]总校正后表!$A:$AA,27,0)</f>
        <v>35.41733</v>
      </c>
    </row>
    <row r="1098" spans="1:3">
      <c r="A1098" t="s">
        <v>306</v>
      </c>
      <c r="B1098">
        <v>3.03305</v>
      </c>
      <c r="C1098">
        <f>VLOOKUP(A1098,[1]总校正后表!$A:$AA,27,0)</f>
        <v>39.22352</v>
      </c>
    </row>
    <row r="1099" spans="1:3">
      <c r="A1099" t="s">
        <v>368</v>
      </c>
      <c r="B1099">
        <v>3.04202</v>
      </c>
      <c r="C1099">
        <f>VLOOKUP(A1099,[1]总校正后表!$A:$AA,27,0)</f>
        <v>36.574736</v>
      </c>
    </row>
    <row r="1100" spans="1:3">
      <c r="A1100" t="s">
        <v>729</v>
      </c>
      <c r="B1100">
        <v>3.11393</v>
      </c>
      <c r="C1100">
        <f>VLOOKUP(A1100,[1]总校正后表!$A:$AA,27,0)</f>
        <v>33.77583</v>
      </c>
    </row>
    <row r="1101" spans="1:3">
      <c r="A1101" t="s">
        <v>880</v>
      </c>
      <c r="B1101">
        <v>3.11792</v>
      </c>
      <c r="C1101">
        <f>VLOOKUP(A1101,[1]总校正后表!$A:$AA,27,0)</f>
        <v>36.51233</v>
      </c>
    </row>
    <row r="1102" spans="1:3">
      <c r="A1102" t="s">
        <v>305</v>
      </c>
      <c r="B1102">
        <v>3.11863</v>
      </c>
      <c r="C1102">
        <f>VLOOKUP(A1102,[1]总校正后表!$A:$AA,27,0)</f>
        <v>26.557756</v>
      </c>
    </row>
    <row r="1103" spans="1:3">
      <c r="A1103" t="s">
        <v>382</v>
      </c>
      <c r="B1103">
        <v>3.13765</v>
      </c>
      <c r="C1103">
        <f>VLOOKUP(A1103,[1]总校正后表!$A:$AA,27,0)</f>
        <v>34.48045</v>
      </c>
    </row>
    <row r="1104" spans="1:3">
      <c r="A1104" t="s">
        <v>573</v>
      </c>
      <c r="B1104">
        <v>3.16812</v>
      </c>
      <c r="C1104">
        <f>VLOOKUP(A1104,[1]总校正后表!$A:$AA,27,0)</f>
        <v>33.969536</v>
      </c>
    </row>
    <row r="1105" spans="1:3">
      <c r="A1105" t="s">
        <v>1119</v>
      </c>
      <c r="B1105">
        <v>3.17157</v>
      </c>
      <c r="C1105">
        <f>VLOOKUP(A1105,[1]总校正后表!$A:$AA,27,0)</f>
        <v>36.54658</v>
      </c>
    </row>
    <row r="1106" spans="1:3">
      <c r="A1106" t="s">
        <v>294</v>
      </c>
      <c r="B1106">
        <v>3.17604</v>
      </c>
      <c r="C1106">
        <f>VLOOKUP(A1106,[1]总校正后表!$A:$AA,27,0)</f>
        <v>38.6014</v>
      </c>
    </row>
    <row r="1107" spans="1:3">
      <c r="A1107" t="s">
        <v>671</v>
      </c>
      <c r="B1107">
        <v>3.17852</v>
      </c>
      <c r="C1107">
        <f>VLOOKUP(A1107,[1]总校正后表!$A:$AA,27,0)</f>
        <v>31.11923</v>
      </c>
    </row>
    <row r="1108" spans="1:3">
      <c r="A1108" t="s">
        <v>43</v>
      </c>
      <c r="B1108">
        <v>3.19171</v>
      </c>
      <c r="C1108">
        <f>VLOOKUP(A1108,[1]总校正后表!$A:$AA,27,0)</f>
        <v>41.36448</v>
      </c>
    </row>
    <row r="1109" spans="1:3">
      <c r="A1109" t="s">
        <v>734</v>
      </c>
      <c r="B1109">
        <v>3.19347</v>
      </c>
      <c r="C1109">
        <f>VLOOKUP(A1109,[1]总校正后表!$A:$AA,27,0)</f>
        <v>36.397676</v>
      </c>
    </row>
    <row r="1110" spans="1:3">
      <c r="A1110" t="s">
        <v>909</v>
      </c>
      <c r="B1110">
        <v>3.21785</v>
      </c>
      <c r="C1110">
        <f>VLOOKUP(A1110,[1]总校正后表!$A:$AA,27,0)</f>
        <v>38.62627</v>
      </c>
    </row>
    <row r="1111" spans="1:3">
      <c r="A1111" t="s">
        <v>1158</v>
      </c>
      <c r="B1111">
        <v>3.23315</v>
      </c>
      <c r="C1111">
        <f>VLOOKUP(A1111,[1]总校正后表!$A:$AA,27,0)</f>
        <v>36.51628</v>
      </c>
    </row>
    <row r="1112" spans="1:3">
      <c r="A1112" t="s">
        <v>458</v>
      </c>
      <c r="B1112">
        <v>3.26409</v>
      </c>
      <c r="C1112">
        <f>VLOOKUP(A1112,[1]总校正后表!$A:$AA,27,0)</f>
        <v>40.21755</v>
      </c>
    </row>
    <row r="1113" spans="1:3">
      <c r="A1113" t="s">
        <v>757</v>
      </c>
      <c r="B1113">
        <v>3.27411</v>
      </c>
      <c r="C1113">
        <f>VLOOKUP(A1113,[1]总校正后表!$A:$AA,27,0)</f>
        <v>41.219256</v>
      </c>
    </row>
    <row r="1114" spans="1:3">
      <c r="A1114" t="s">
        <v>1172</v>
      </c>
      <c r="B1114">
        <v>3.27856</v>
      </c>
      <c r="C1114">
        <f>VLOOKUP(A1114,[1]总校正后表!$A:$AA,27,0)</f>
        <v>24.50047</v>
      </c>
    </row>
    <row r="1115" spans="1:3">
      <c r="A1115" t="s">
        <v>364</v>
      </c>
      <c r="B1115">
        <v>3.28091</v>
      </c>
      <c r="C1115">
        <f>VLOOKUP(A1115,[1]总校正后表!$A:$AA,27,0)</f>
        <v>38.508676</v>
      </c>
    </row>
    <row r="1116" spans="1:3">
      <c r="A1116" t="s">
        <v>655</v>
      </c>
      <c r="B1116">
        <v>3.28685</v>
      </c>
      <c r="C1116">
        <f>VLOOKUP(A1116,[1]总校正后表!$A:$AA,27,0)</f>
        <v>36.722056</v>
      </c>
    </row>
    <row r="1117" spans="1:3">
      <c r="A1117" t="s">
        <v>860</v>
      </c>
      <c r="B1117">
        <v>3.32139</v>
      </c>
      <c r="C1117">
        <f>VLOOKUP(A1117,[1]总校正后表!$A:$AA,27,0)</f>
        <v>35.3481</v>
      </c>
    </row>
    <row r="1118" spans="1:3">
      <c r="A1118" t="s">
        <v>993</v>
      </c>
      <c r="B1118">
        <v>3.32804</v>
      </c>
      <c r="C1118">
        <f>VLOOKUP(A1118,[1]总校正后表!$A:$AA,27,0)</f>
        <v>33.61696</v>
      </c>
    </row>
    <row r="1119" spans="1:3">
      <c r="A1119" t="s">
        <v>1182</v>
      </c>
      <c r="B1119">
        <v>3.37513</v>
      </c>
      <c r="C1119">
        <f>VLOOKUP(A1119,[1]总校正后表!$A:$AA,27,0)</f>
        <v>32.635556</v>
      </c>
    </row>
    <row r="1120" spans="1:3">
      <c r="A1120" t="s">
        <v>251</v>
      </c>
      <c r="B1120">
        <v>3.38828</v>
      </c>
      <c r="C1120">
        <f>VLOOKUP(A1120,[1]总校正后表!$A:$AA,27,0)</f>
        <v>39.55994</v>
      </c>
    </row>
    <row r="1121" spans="1:3">
      <c r="A1121" t="s">
        <v>504</v>
      </c>
      <c r="B1121">
        <v>3.39064</v>
      </c>
      <c r="C1121">
        <f>VLOOKUP(A1121,[1]总校正后表!$A:$AA,27,0)</f>
        <v>32.7201</v>
      </c>
    </row>
    <row r="1122" spans="1:3">
      <c r="A1122" t="s">
        <v>285</v>
      </c>
      <c r="B1122">
        <v>3.39263</v>
      </c>
      <c r="C1122">
        <f>VLOOKUP(A1122,[1]总校正后表!$A:$AA,27,0)</f>
        <v>38.1126</v>
      </c>
    </row>
    <row r="1123" spans="1:3">
      <c r="A1123" t="s">
        <v>1206</v>
      </c>
      <c r="B1123">
        <v>3.40384</v>
      </c>
      <c r="C1123">
        <f>VLOOKUP(A1123,[1]总校正后表!$A:$AA,27,0)</f>
        <v>33.349856</v>
      </c>
    </row>
    <row r="1124" spans="1:3">
      <c r="A1124" t="s">
        <v>654</v>
      </c>
      <c r="B1124">
        <v>3.47183</v>
      </c>
      <c r="C1124">
        <f>VLOOKUP(A1124,[1]总校正后表!$A:$AA,27,0)</f>
        <v>41.65093</v>
      </c>
    </row>
    <row r="1125" spans="1:3">
      <c r="A1125" t="s">
        <v>1220</v>
      </c>
      <c r="B1125">
        <v>3.47291</v>
      </c>
      <c r="C1125">
        <f>VLOOKUP(A1125,[1]总校正后表!$A:$AA,27,0)</f>
        <v>32.091536</v>
      </c>
    </row>
    <row r="1126" spans="1:3">
      <c r="A1126" t="s">
        <v>652</v>
      </c>
      <c r="B1126">
        <v>3.48339</v>
      </c>
      <c r="C1126">
        <f>VLOOKUP(A1126,[1]总校正后表!$A:$AA,27,0)</f>
        <v>30.54985</v>
      </c>
    </row>
    <row r="1127" spans="1:3">
      <c r="A1127" t="s">
        <v>1106</v>
      </c>
      <c r="B1127">
        <v>3.49588</v>
      </c>
      <c r="C1127">
        <f>VLOOKUP(A1127,[1]总校正后表!$A:$AA,27,0)</f>
        <v>35.9098</v>
      </c>
    </row>
    <row r="1128" spans="1:3">
      <c r="A1128" t="s">
        <v>1079</v>
      </c>
      <c r="B1128">
        <v>3.4971</v>
      </c>
      <c r="C1128">
        <f>VLOOKUP(A1128,[1]总校正后表!$A:$AA,27,0)</f>
        <v>35.751736</v>
      </c>
    </row>
    <row r="1129" spans="1:3">
      <c r="A1129" t="s">
        <v>473</v>
      </c>
      <c r="B1129">
        <v>3.51444</v>
      </c>
      <c r="C1129">
        <f>VLOOKUP(A1129,[1]总校正后表!$A:$AA,27,0)</f>
        <v>33.974736</v>
      </c>
    </row>
    <row r="1130" spans="1:3">
      <c r="A1130" t="s">
        <v>929</v>
      </c>
      <c r="B1130">
        <v>3.5419</v>
      </c>
      <c r="C1130">
        <f>VLOOKUP(A1130,[1]总校正后表!$A:$AA,27,0)</f>
        <v>44.7481</v>
      </c>
    </row>
    <row r="1131" spans="1:3">
      <c r="A1131" t="s">
        <v>483</v>
      </c>
      <c r="B1131">
        <v>3.56037</v>
      </c>
      <c r="C1131">
        <f>VLOOKUP(A1131,[1]总校正后表!$A:$AA,27,0)</f>
        <v>34.49697</v>
      </c>
    </row>
    <row r="1132" spans="1:3">
      <c r="A1132" t="s">
        <v>1284</v>
      </c>
      <c r="B1132">
        <v>3.58252</v>
      </c>
      <c r="C1132">
        <f>VLOOKUP(A1132,[1]总校正后表!$A:$AA,27,0)</f>
        <v>27.517756</v>
      </c>
    </row>
    <row r="1133" spans="1:3">
      <c r="A1133" t="s">
        <v>511</v>
      </c>
      <c r="B1133">
        <v>3.59174</v>
      </c>
      <c r="C1133">
        <f>VLOOKUP(A1133,[1]总校正后表!$A:$AA,27,0)</f>
        <v>42.15025</v>
      </c>
    </row>
    <row r="1134" spans="1:3">
      <c r="A1134" t="s">
        <v>1292</v>
      </c>
      <c r="B1134">
        <v>3.59207</v>
      </c>
      <c r="C1134">
        <f>VLOOKUP(A1134,[1]总校正后表!$A:$AA,27,0)</f>
        <v>42.18561</v>
      </c>
    </row>
    <row r="1135" spans="1:3">
      <c r="A1135" t="s">
        <v>490</v>
      </c>
      <c r="B1135">
        <v>3.62081</v>
      </c>
      <c r="C1135">
        <f>VLOOKUP(A1135,[1]总校正后表!$A:$AA,27,0)</f>
        <v>35.12795</v>
      </c>
    </row>
    <row r="1136" spans="1:3">
      <c r="A1136" t="s">
        <v>13</v>
      </c>
      <c r="B1136">
        <v>3.6251</v>
      </c>
      <c r="C1136">
        <f>VLOOKUP(A1136,[1]总校正后表!$A:$AA,27,0)</f>
        <v>46.79103</v>
      </c>
    </row>
    <row r="1137" spans="1:3">
      <c r="A1137" t="s">
        <v>586</v>
      </c>
      <c r="B1137">
        <v>3.63745</v>
      </c>
      <c r="C1137">
        <f>VLOOKUP(A1137,[1]总校正后表!$A:$AA,27,0)</f>
        <v>39.29137</v>
      </c>
    </row>
    <row r="1138" spans="1:3">
      <c r="A1138" t="s">
        <v>1157</v>
      </c>
      <c r="B1138">
        <v>3.6542</v>
      </c>
      <c r="C1138">
        <f>VLOOKUP(A1138,[1]总校正后表!$A:$AA,27,0)</f>
        <v>42.04723</v>
      </c>
    </row>
    <row r="1139" spans="1:3">
      <c r="A1139" t="s">
        <v>486</v>
      </c>
      <c r="B1139">
        <v>3.65486</v>
      </c>
      <c r="C1139">
        <f>VLOOKUP(A1139,[1]总校正后表!$A:$AA,27,0)</f>
        <v>36.21193</v>
      </c>
    </row>
    <row r="1140" spans="1:3">
      <c r="A1140" t="s">
        <v>544</v>
      </c>
      <c r="B1140">
        <v>3.66178</v>
      </c>
      <c r="C1140">
        <f>VLOOKUP(A1140,[1]总校正后表!$A:$AA,27,0)</f>
        <v>33.54771</v>
      </c>
    </row>
    <row r="1141" spans="1:3">
      <c r="A1141" t="s">
        <v>931</v>
      </c>
      <c r="B1141">
        <v>3.67217</v>
      </c>
      <c r="C1141">
        <f>VLOOKUP(A1141,[1]总校正后表!$A:$AA,27,0)</f>
        <v>34.1878</v>
      </c>
    </row>
    <row r="1142" spans="1:3">
      <c r="A1142" t="s">
        <v>416</v>
      </c>
      <c r="B1142">
        <v>3.67399</v>
      </c>
      <c r="C1142">
        <f>VLOOKUP(A1142,[1]总校正后表!$A:$AA,27,0)</f>
        <v>31.50545</v>
      </c>
    </row>
    <row r="1143" spans="1:3">
      <c r="A1143" t="s">
        <v>943</v>
      </c>
      <c r="B1143">
        <v>3.70043</v>
      </c>
      <c r="C1143">
        <f>VLOOKUP(A1143,[1]总校正后表!$A:$AA,27,0)</f>
        <v>40.63704</v>
      </c>
    </row>
    <row r="1144" spans="1:3">
      <c r="A1144" t="s">
        <v>373</v>
      </c>
      <c r="B1144">
        <v>3.71776</v>
      </c>
      <c r="C1144">
        <f>VLOOKUP(A1144,[1]总校正后表!$A:$AA,27,0)</f>
        <v>42.71248</v>
      </c>
    </row>
    <row r="1145" spans="1:3">
      <c r="A1145" t="s">
        <v>147</v>
      </c>
      <c r="B1145">
        <v>3.71865</v>
      </c>
      <c r="C1145">
        <f>VLOOKUP(A1145,[1]总校正后表!$A:$AA,27,0)</f>
        <v>37.50062</v>
      </c>
    </row>
    <row r="1146" spans="1:3">
      <c r="A1146" t="s">
        <v>1197</v>
      </c>
      <c r="B1146">
        <v>3.74512</v>
      </c>
      <c r="C1146">
        <f>VLOOKUP(A1146,[1]总校正后表!$A:$AA,27,0)</f>
        <v>25.709456</v>
      </c>
    </row>
    <row r="1147" spans="1:3">
      <c r="A1147" t="s">
        <v>808</v>
      </c>
      <c r="B1147">
        <v>3.75339</v>
      </c>
      <c r="C1147">
        <f>VLOOKUP(A1147,[1]总校正后表!$A:$AA,27,0)</f>
        <v>43.46933</v>
      </c>
    </row>
    <row r="1148" spans="1:3">
      <c r="A1148" t="s">
        <v>1062</v>
      </c>
      <c r="B1148">
        <v>3.75711</v>
      </c>
      <c r="C1148">
        <f>VLOOKUP(A1148,[1]总校正后表!$A:$AA,27,0)</f>
        <v>36.080556</v>
      </c>
    </row>
    <row r="1149" spans="1:3">
      <c r="A1149" t="s">
        <v>646</v>
      </c>
      <c r="B1149">
        <v>3.80066</v>
      </c>
      <c r="C1149">
        <f>VLOOKUP(A1149,[1]总校正后表!$A:$AA,27,0)</f>
        <v>36.777856</v>
      </c>
    </row>
    <row r="1150" spans="1:3">
      <c r="A1150" t="s">
        <v>772</v>
      </c>
      <c r="B1150">
        <v>3.81786</v>
      </c>
      <c r="C1150">
        <f>VLOOKUP(A1150,[1]总校正后表!$A:$AA,27,0)</f>
        <v>38.612856</v>
      </c>
    </row>
    <row r="1151" spans="1:3">
      <c r="A1151" t="s">
        <v>594</v>
      </c>
      <c r="B1151">
        <v>3.8224</v>
      </c>
      <c r="C1151">
        <f>VLOOKUP(A1151,[1]总校正后表!$A:$AA,27,0)</f>
        <v>31.75573</v>
      </c>
    </row>
    <row r="1152" spans="1:3">
      <c r="A1152" t="s">
        <v>790</v>
      </c>
      <c r="B1152">
        <v>3.82931</v>
      </c>
      <c r="C1152">
        <f>VLOOKUP(A1152,[1]总校正后表!$A:$AA,27,0)</f>
        <v>38.03192</v>
      </c>
    </row>
    <row r="1153" spans="1:3">
      <c r="A1153" t="s">
        <v>1060</v>
      </c>
      <c r="B1153">
        <v>3.86319</v>
      </c>
      <c r="C1153">
        <f>VLOOKUP(A1153,[1]总校正后表!$A:$AA,27,0)</f>
        <v>40.74138</v>
      </c>
    </row>
    <row r="1154" spans="1:3">
      <c r="A1154" t="s">
        <v>410</v>
      </c>
      <c r="B1154">
        <v>3.88979</v>
      </c>
      <c r="C1154">
        <f>VLOOKUP(A1154,[1]总校正后表!$A:$AA,27,0)</f>
        <v>38.19362</v>
      </c>
    </row>
    <row r="1155" spans="1:3">
      <c r="A1155" t="s">
        <v>1041</v>
      </c>
      <c r="B1155">
        <v>3.90697</v>
      </c>
      <c r="C1155">
        <f>VLOOKUP(A1155,[1]总校正后表!$A:$AA,27,0)</f>
        <v>36.9119</v>
      </c>
    </row>
    <row r="1156" spans="1:3">
      <c r="A1156" t="s">
        <v>735</v>
      </c>
      <c r="B1156">
        <v>3.94939</v>
      </c>
      <c r="C1156">
        <f>VLOOKUP(A1156,[1]总校正后表!$A:$AA,27,0)</f>
        <v>26.06511</v>
      </c>
    </row>
    <row r="1157" spans="1:3">
      <c r="A1157" t="s">
        <v>514</v>
      </c>
      <c r="B1157">
        <v>3.98056</v>
      </c>
      <c r="C1157">
        <f>VLOOKUP(A1157,[1]总校正后表!$A:$AA,27,0)</f>
        <v>35.050256</v>
      </c>
    </row>
    <row r="1158" spans="1:3">
      <c r="A1158" t="s">
        <v>581</v>
      </c>
      <c r="B1158">
        <v>4.05718</v>
      </c>
      <c r="C1158">
        <f>VLOOKUP(A1158,[1]总校正后表!$A:$AA,27,0)</f>
        <v>35.94527</v>
      </c>
    </row>
    <row r="1159" spans="1:3">
      <c r="A1159" t="s">
        <v>921</v>
      </c>
      <c r="B1159">
        <v>4.06869</v>
      </c>
      <c r="C1159">
        <f>VLOOKUP(A1159,[1]总校正后表!$A:$AA,27,0)</f>
        <v>54.52865</v>
      </c>
    </row>
    <row r="1160" spans="1:3">
      <c r="A1160" t="s">
        <v>739</v>
      </c>
      <c r="B1160">
        <v>4.0699</v>
      </c>
      <c r="C1160">
        <f>VLOOKUP(A1160,[1]总校正后表!$A:$AA,27,0)</f>
        <v>44.56892</v>
      </c>
    </row>
    <row r="1161" spans="1:3">
      <c r="A1161" t="s">
        <v>606</v>
      </c>
      <c r="B1161">
        <v>4.07225</v>
      </c>
      <c r="C1161">
        <f>VLOOKUP(A1161,[1]总校正后表!$A:$AA,27,0)</f>
        <v>40.73588</v>
      </c>
    </row>
    <row r="1162" spans="1:3">
      <c r="A1162" t="s">
        <v>608</v>
      </c>
      <c r="B1162">
        <v>4.08116</v>
      </c>
      <c r="C1162">
        <f>VLOOKUP(A1162,[1]总校正后表!$A:$AA,27,0)</f>
        <v>30.914936</v>
      </c>
    </row>
    <row r="1163" spans="1:3">
      <c r="A1163" t="s">
        <v>437</v>
      </c>
      <c r="B1163">
        <v>4.09273</v>
      </c>
      <c r="C1163">
        <f>VLOOKUP(A1163,[1]总校正后表!$A:$AA,27,0)</f>
        <v>45.27911</v>
      </c>
    </row>
    <row r="1164" spans="1:3">
      <c r="A1164" t="s">
        <v>1279</v>
      </c>
      <c r="B1164">
        <v>4.10705</v>
      </c>
      <c r="C1164">
        <f>VLOOKUP(A1164,[1]总校正后表!$A:$AA,27,0)</f>
        <v>43.75402</v>
      </c>
    </row>
    <row r="1165" spans="1:3">
      <c r="A1165" t="s">
        <v>322</v>
      </c>
      <c r="B1165">
        <v>4.14905</v>
      </c>
      <c r="C1165">
        <f>VLOOKUP(A1165,[1]总校正后表!$A:$AA,27,0)</f>
        <v>29.92683</v>
      </c>
    </row>
    <row r="1166" spans="1:3">
      <c r="A1166" t="s">
        <v>245</v>
      </c>
      <c r="B1166">
        <v>4.15112</v>
      </c>
      <c r="C1166">
        <f>VLOOKUP(A1166,[1]总校正后表!$A:$AA,27,0)</f>
        <v>29.94621</v>
      </c>
    </row>
    <row r="1167" spans="1:3">
      <c r="A1167" t="s">
        <v>1207</v>
      </c>
      <c r="B1167">
        <v>4.18217</v>
      </c>
      <c r="C1167">
        <f>VLOOKUP(A1167,[1]总校正后表!$A:$AA,27,0)</f>
        <v>33.54743</v>
      </c>
    </row>
    <row r="1168" spans="1:3">
      <c r="A1168" t="s">
        <v>1234</v>
      </c>
      <c r="B1168">
        <v>4.2114</v>
      </c>
      <c r="C1168">
        <f>VLOOKUP(A1168,[1]总校正后表!$A:$AA,27,0)</f>
        <v>39.71283</v>
      </c>
    </row>
    <row r="1169" spans="1:3">
      <c r="A1169" t="s">
        <v>1255</v>
      </c>
      <c r="B1169">
        <v>4.21368</v>
      </c>
      <c r="C1169">
        <f>VLOOKUP(A1169,[1]总校正后表!$A:$AA,27,0)</f>
        <v>29.36397</v>
      </c>
    </row>
    <row r="1170" spans="1:3">
      <c r="A1170" t="s">
        <v>479</v>
      </c>
      <c r="B1170">
        <v>4.26046</v>
      </c>
      <c r="C1170">
        <f>VLOOKUP(A1170,[1]总校正后表!$A:$AA,27,0)</f>
        <v>35.87442</v>
      </c>
    </row>
    <row r="1171" spans="1:3">
      <c r="A1171" t="s">
        <v>707</v>
      </c>
      <c r="B1171">
        <v>4.31354</v>
      </c>
      <c r="C1171">
        <f>VLOOKUP(A1171,[1]总校正后表!$A:$AA,27,0)</f>
        <v>53.65222</v>
      </c>
    </row>
    <row r="1172" spans="1:3">
      <c r="A1172" t="s">
        <v>1250</v>
      </c>
      <c r="B1172">
        <v>4.31964</v>
      </c>
      <c r="C1172">
        <f>VLOOKUP(A1172,[1]总校正后表!$A:$AA,27,0)</f>
        <v>37.996576</v>
      </c>
    </row>
    <row r="1173" spans="1:3">
      <c r="A1173" t="s">
        <v>591</v>
      </c>
      <c r="B1173">
        <v>4.36409</v>
      </c>
      <c r="C1173">
        <f>VLOOKUP(A1173,[1]总校正后表!$A:$AA,27,0)</f>
        <v>39.16167</v>
      </c>
    </row>
    <row r="1174" spans="1:3">
      <c r="A1174" t="s">
        <v>1145</v>
      </c>
      <c r="B1174">
        <v>4.37708</v>
      </c>
      <c r="C1174">
        <f>VLOOKUP(A1174,[1]总校正后表!$A:$AA,27,0)</f>
        <v>35.18579</v>
      </c>
    </row>
    <row r="1175" spans="1:3">
      <c r="A1175" t="s">
        <v>925</v>
      </c>
      <c r="B1175">
        <v>4.38686</v>
      </c>
      <c r="C1175">
        <f>VLOOKUP(A1175,[1]总校正后表!$A:$AA,27,0)</f>
        <v>38.24233</v>
      </c>
    </row>
    <row r="1176" spans="1:3">
      <c r="A1176" t="s">
        <v>1151</v>
      </c>
      <c r="B1176">
        <v>4.4076</v>
      </c>
      <c r="C1176">
        <f>VLOOKUP(A1176,[1]总校正后表!$A:$AA,27,0)</f>
        <v>43.63428</v>
      </c>
    </row>
    <row r="1177" spans="1:3">
      <c r="A1177" t="s">
        <v>255</v>
      </c>
      <c r="B1177">
        <v>4.42008</v>
      </c>
      <c r="C1177">
        <f>VLOOKUP(A1177,[1]总校正后表!$A:$AA,27,0)</f>
        <v>32.96947</v>
      </c>
    </row>
    <row r="1178" spans="1:3">
      <c r="A1178" t="s">
        <v>1253</v>
      </c>
      <c r="B1178">
        <v>4.429</v>
      </c>
      <c r="C1178">
        <f>VLOOKUP(A1178,[1]总校正后表!$A:$AA,27,0)</f>
        <v>33.951036</v>
      </c>
    </row>
    <row r="1179" spans="1:3">
      <c r="A1179" t="s">
        <v>151</v>
      </c>
      <c r="B1179">
        <v>4.46828</v>
      </c>
      <c r="C1179">
        <f>VLOOKUP(A1179,[1]总校正后表!$A:$AA,27,0)</f>
        <v>37.88948</v>
      </c>
    </row>
    <row r="1180" spans="1:3">
      <c r="A1180" t="s">
        <v>763</v>
      </c>
      <c r="B1180">
        <v>4.48438</v>
      </c>
      <c r="C1180">
        <f>VLOOKUP(A1180,[1]总校正后表!$A:$AA,27,0)</f>
        <v>40.037</v>
      </c>
    </row>
    <row r="1181" spans="1:3">
      <c r="A1181" t="s">
        <v>276</v>
      </c>
      <c r="B1181">
        <v>4.50626</v>
      </c>
      <c r="C1181">
        <f>VLOOKUP(A1181,[1]总校正后表!$A:$AA,27,0)</f>
        <v>36.06332</v>
      </c>
    </row>
    <row r="1182" spans="1:3">
      <c r="A1182" t="s">
        <v>1266</v>
      </c>
      <c r="B1182">
        <v>4.52526</v>
      </c>
      <c r="C1182">
        <f>VLOOKUP(A1182,[1]总校正后表!$A:$AA,27,0)</f>
        <v>38.45805</v>
      </c>
    </row>
    <row r="1183" spans="1:3">
      <c r="A1183" t="s">
        <v>515</v>
      </c>
      <c r="B1183">
        <v>4.5398</v>
      </c>
      <c r="C1183">
        <f>VLOOKUP(A1183,[1]总校正后表!$A:$AA,27,0)</f>
        <v>36.8037</v>
      </c>
    </row>
    <row r="1184" spans="1:3">
      <c r="A1184" t="s">
        <v>228</v>
      </c>
      <c r="B1184">
        <v>4.55222</v>
      </c>
      <c r="C1184">
        <f>VLOOKUP(A1184,[1]总校正后表!$A:$AA,27,0)</f>
        <v>30.12603</v>
      </c>
    </row>
    <row r="1185" spans="1:3">
      <c r="A1185" t="s">
        <v>526</v>
      </c>
      <c r="B1185">
        <v>4.56946</v>
      </c>
      <c r="C1185">
        <f>VLOOKUP(A1185,[1]总校正后表!$A:$AA,27,0)</f>
        <v>38.06629</v>
      </c>
    </row>
    <row r="1186" spans="1:3">
      <c r="A1186" t="s">
        <v>874</v>
      </c>
      <c r="B1186">
        <v>4.57608</v>
      </c>
      <c r="C1186">
        <f>VLOOKUP(A1186,[1]总校正后表!$A:$AA,27,0)</f>
        <v>36.29491</v>
      </c>
    </row>
    <row r="1187" spans="1:3">
      <c r="A1187" t="s">
        <v>768</v>
      </c>
      <c r="B1187">
        <v>4.59229</v>
      </c>
      <c r="C1187">
        <f>VLOOKUP(A1187,[1]总校正后表!$A:$AA,27,0)</f>
        <v>35.42832</v>
      </c>
    </row>
    <row r="1188" spans="1:3">
      <c r="A1188" t="s">
        <v>186</v>
      </c>
      <c r="B1188">
        <v>4.60101</v>
      </c>
      <c r="C1188">
        <f>VLOOKUP(A1188,[1]总校正后表!$A:$AA,27,0)</f>
        <v>36.73833</v>
      </c>
    </row>
    <row r="1189" spans="1:3">
      <c r="A1189" t="s">
        <v>346</v>
      </c>
      <c r="B1189">
        <v>4.61328</v>
      </c>
      <c r="C1189">
        <f>VLOOKUP(A1189,[1]总校正后表!$A:$AA,27,0)</f>
        <v>31.30457</v>
      </c>
    </row>
    <row r="1190" spans="1:3">
      <c r="A1190" t="s">
        <v>525</v>
      </c>
      <c r="B1190">
        <v>4.61596</v>
      </c>
      <c r="C1190">
        <f>VLOOKUP(A1190,[1]总校正后表!$A:$AA,27,0)</f>
        <v>42.07267</v>
      </c>
    </row>
    <row r="1191" spans="1:3">
      <c r="A1191" t="s">
        <v>103</v>
      </c>
      <c r="B1191">
        <v>4.63445</v>
      </c>
      <c r="C1191">
        <f>VLOOKUP(A1191,[1]总校正后表!$A:$AA,27,0)</f>
        <v>36.64361</v>
      </c>
    </row>
    <row r="1192" spans="1:3">
      <c r="A1192" t="s">
        <v>1262</v>
      </c>
      <c r="B1192">
        <v>4.64152</v>
      </c>
      <c r="C1192">
        <f>VLOOKUP(A1192,[1]总校正后表!$A:$AA,27,0)</f>
        <v>42.70322</v>
      </c>
    </row>
    <row r="1193" spans="1:3">
      <c r="A1193" t="s">
        <v>48</v>
      </c>
      <c r="B1193">
        <v>4.67329</v>
      </c>
      <c r="C1193">
        <f>VLOOKUP(A1193,[1]总校正后表!$A:$AA,27,0)</f>
        <v>41.58935</v>
      </c>
    </row>
    <row r="1194" spans="1:3">
      <c r="A1194" t="s">
        <v>185</v>
      </c>
      <c r="B1194">
        <v>4.7059</v>
      </c>
      <c r="C1194">
        <f>VLOOKUP(A1194,[1]总校正后表!$A:$AA,27,0)</f>
        <v>32.136256</v>
      </c>
    </row>
    <row r="1195" spans="1:3">
      <c r="A1195" t="s">
        <v>631</v>
      </c>
      <c r="B1195">
        <v>4.70697</v>
      </c>
      <c r="C1195">
        <f>VLOOKUP(A1195,[1]总校正后表!$A:$AA,27,0)</f>
        <v>46.13113</v>
      </c>
    </row>
    <row r="1196" spans="1:3">
      <c r="A1196" t="s">
        <v>348</v>
      </c>
      <c r="B1196">
        <v>4.72872</v>
      </c>
      <c r="C1196">
        <f>VLOOKUP(A1196,[1]总校正后表!$A:$AA,27,0)</f>
        <v>31.1967</v>
      </c>
    </row>
    <row r="1197" spans="1:3">
      <c r="A1197" t="s">
        <v>124</v>
      </c>
      <c r="B1197">
        <v>4.74188</v>
      </c>
      <c r="C1197">
        <f>VLOOKUP(A1197,[1]总校正后表!$A:$AA,27,0)</f>
        <v>46.45084</v>
      </c>
    </row>
    <row r="1198" spans="1:3">
      <c r="A1198" t="s">
        <v>341</v>
      </c>
      <c r="B1198">
        <v>4.74663</v>
      </c>
      <c r="C1198">
        <f>VLOOKUP(A1198,[1]总校正后表!$A:$AA,27,0)</f>
        <v>36.33678</v>
      </c>
    </row>
    <row r="1199" spans="1:3">
      <c r="A1199" t="s">
        <v>1090</v>
      </c>
      <c r="B1199">
        <v>4.77656</v>
      </c>
      <c r="C1199">
        <f>VLOOKUP(A1199,[1]总校正后表!$A:$AA,27,0)</f>
        <v>33.65932</v>
      </c>
    </row>
    <row r="1200" spans="1:3">
      <c r="A1200" t="s">
        <v>1099</v>
      </c>
      <c r="B1200">
        <v>4.79224</v>
      </c>
      <c r="C1200">
        <f>VLOOKUP(A1200,[1]总校正后表!$A:$AA,27,0)</f>
        <v>43.661556</v>
      </c>
    </row>
    <row r="1201" spans="1:3">
      <c r="A1201" t="s">
        <v>506</v>
      </c>
      <c r="B1201">
        <v>4.79247</v>
      </c>
      <c r="C1201">
        <f>VLOOKUP(A1201,[1]总校正后表!$A:$AA,27,0)</f>
        <v>34.72242</v>
      </c>
    </row>
    <row r="1202" spans="1:3">
      <c r="A1202" t="s">
        <v>550</v>
      </c>
      <c r="B1202">
        <v>4.81637</v>
      </c>
      <c r="C1202">
        <f>VLOOKUP(A1202,[1]总校正后表!$A:$AA,27,0)</f>
        <v>38.63102</v>
      </c>
    </row>
    <row r="1203" spans="1:3">
      <c r="A1203" t="s">
        <v>985</v>
      </c>
      <c r="B1203">
        <v>4.8178</v>
      </c>
      <c r="C1203">
        <f>VLOOKUP(A1203,[1]总校正后表!$A:$AA,27,0)</f>
        <v>37.82203</v>
      </c>
    </row>
    <row r="1204" spans="1:3">
      <c r="A1204" t="s">
        <v>899</v>
      </c>
      <c r="B1204">
        <v>4.82683</v>
      </c>
      <c r="C1204">
        <f>VLOOKUP(A1204,[1]总校正后表!$A:$AA,27,0)</f>
        <v>38.57733</v>
      </c>
    </row>
    <row r="1205" spans="1:3">
      <c r="A1205" t="s">
        <v>565</v>
      </c>
      <c r="B1205">
        <v>4.86189</v>
      </c>
      <c r="C1205">
        <f>VLOOKUP(A1205,[1]总校正后表!$A:$AA,27,0)</f>
        <v>35.090456</v>
      </c>
    </row>
    <row r="1206" spans="1:3">
      <c r="A1206" t="s">
        <v>779</v>
      </c>
      <c r="B1206">
        <v>4.90293</v>
      </c>
      <c r="C1206">
        <f>VLOOKUP(A1206,[1]总校正后表!$A:$AA,27,0)</f>
        <v>33.798576</v>
      </c>
    </row>
    <row r="1207" spans="1:3">
      <c r="A1207" t="s">
        <v>1078</v>
      </c>
      <c r="B1207">
        <v>4.90763</v>
      </c>
      <c r="C1207">
        <f>VLOOKUP(A1207,[1]总校正后表!$A:$AA,27,0)</f>
        <v>42.21592</v>
      </c>
    </row>
    <row r="1208" spans="1:3">
      <c r="A1208" t="s">
        <v>1014</v>
      </c>
      <c r="B1208">
        <v>4.92689</v>
      </c>
      <c r="C1208">
        <f>VLOOKUP(A1208,[1]总校正后表!$A:$AA,27,0)</f>
        <v>45.95702</v>
      </c>
    </row>
    <row r="1209" spans="1:3">
      <c r="A1209" t="s">
        <v>1300</v>
      </c>
      <c r="B1209">
        <v>4.93035</v>
      </c>
      <c r="C1209">
        <f>VLOOKUP(A1209,[1]总校正后表!$A:$AA,27,0)</f>
        <v>37.17917</v>
      </c>
    </row>
    <row r="1210" spans="1:3">
      <c r="A1210" t="s">
        <v>1293</v>
      </c>
      <c r="B1210">
        <v>5.03273</v>
      </c>
      <c r="C1210">
        <f>VLOOKUP(A1210,[1]总校正后表!$A:$AA,27,0)</f>
        <v>32.13523</v>
      </c>
    </row>
    <row r="1211" spans="1:3">
      <c r="A1211" t="s">
        <v>1102</v>
      </c>
      <c r="B1211">
        <v>5.03507</v>
      </c>
      <c r="C1211">
        <f>VLOOKUP(A1211,[1]总校正后表!$A:$AA,27,0)</f>
        <v>40.809336</v>
      </c>
    </row>
    <row r="1212" spans="1:3">
      <c r="A1212" t="s">
        <v>1263</v>
      </c>
      <c r="B1212">
        <v>5.03681</v>
      </c>
      <c r="C1212">
        <f>VLOOKUP(A1212,[1]总校正后表!$A:$AA,27,0)</f>
        <v>35.504956</v>
      </c>
    </row>
    <row r="1213" spans="1:3">
      <c r="A1213" t="s">
        <v>1248</v>
      </c>
      <c r="B1213">
        <v>5.04468</v>
      </c>
      <c r="C1213">
        <f>VLOOKUP(A1213,[1]总校正后表!$A:$AA,27,0)</f>
        <v>42.75252</v>
      </c>
    </row>
    <row r="1214" spans="1:3">
      <c r="A1214" t="s">
        <v>1110</v>
      </c>
      <c r="B1214">
        <v>5.06312</v>
      </c>
      <c r="C1214">
        <f>VLOOKUP(A1214,[1]总校正后表!$A:$AA,27,0)</f>
        <v>35.546756</v>
      </c>
    </row>
    <row r="1215" spans="1:3">
      <c r="A1215" t="s">
        <v>1272</v>
      </c>
      <c r="B1215">
        <v>5.09494</v>
      </c>
      <c r="C1215">
        <f>VLOOKUP(A1215,[1]总校正后表!$A:$AA,27,0)</f>
        <v>44.86269</v>
      </c>
    </row>
    <row r="1216" spans="1:3">
      <c r="A1216" t="s">
        <v>1258</v>
      </c>
      <c r="B1216">
        <v>5.10877</v>
      </c>
      <c r="C1216">
        <f>VLOOKUP(A1216,[1]总校正后表!$A:$AA,27,0)</f>
        <v>45.51651</v>
      </c>
    </row>
    <row r="1217" spans="1:3">
      <c r="A1217" t="s">
        <v>911</v>
      </c>
      <c r="B1217">
        <v>5.15307</v>
      </c>
      <c r="C1217">
        <f>VLOOKUP(A1217,[1]总校正后表!$A:$AA,27,0)</f>
        <v>34.748936</v>
      </c>
    </row>
    <row r="1218" spans="1:3">
      <c r="A1218" t="s">
        <v>310</v>
      </c>
      <c r="B1218">
        <v>5.16027</v>
      </c>
      <c r="C1218">
        <f>VLOOKUP(A1218,[1]总校正后表!$A:$AA,27,0)</f>
        <v>49.54082</v>
      </c>
    </row>
    <row r="1219" spans="1:3">
      <c r="A1219" t="s">
        <v>1054</v>
      </c>
      <c r="B1219">
        <v>5.16218</v>
      </c>
      <c r="C1219">
        <f>VLOOKUP(A1219,[1]总校正后表!$A:$AA,27,0)</f>
        <v>29.401936</v>
      </c>
    </row>
    <row r="1220" spans="1:3">
      <c r="A1220" t="s">
        <v>1053</v>
      </c>
      <c r="B1220">
        <v>5.20393</v>
      </c>
      <c r="C1220">
        <f>VLOOKUP(A1220,[1]总校正后表!$A:$AA,27,0)</f>
        <v>43.5137</v>
      </c>
    </row>
    <row r="1221" spans="1:3">
      <c r="A1221" t="s">
        <v>1122</v>
      </c>
      <c r="B1221">
        <v>5.22622</v>
      </c>
      <c r="C1221">
        <f>VLOOKUP(A1221,[1]总校正后表!$A:$AA,27,0)</f>
        <v>49.6142</v>
      </c>
    </row>
    <row r="1222" spans="1:3">
      <c r="A1222" t="s">
        <v>797</v>
      </c>
      <c r="B1222">
        <v>5.2415</v>
      </c>
      <c r="C1222">
        <f>VLOOKUP(A1222,[1]总校正后表!$A:$AA,27,0)</f>
        <v>37.827</v>
      </c>
    </row>
    <row r="1223" spans="1:3">
      <c r="A1223" t="s">
        <v>249</v>
      </c>
      <c r="B1223">
        <v>5.24749</v>
      </c>
      <c r="C1223">
        <f>VLOOKUP(A1223,[1]总校正后表!$A:$AA,27,0)</f>
        <v>37.249056</v>
      </c>
    </row>
    <row r="1224" spans="1:3">
      <c r="A1224" t="s">
        <v>1108</v>
      </c>
      <c r="B1224">
        <v>5.26381</v>
      </c>
      <c r="C1224">
        <f>VLOOKUP(A1224,[1]总校正后表!$A:$AA,27,0)</f>
        <v>34.018136</v>
      </c>
    </row>
    <row r="1225" spans="1:3">
      <c r="A1225" t="s">
        <v>794</v>
      </c>
      <c r="B1225">
        <v>5.28005</v>
      </c>
      <c r="C1225">
        <f>VLOOKUP(A1225,[1]总校正后表!$A:$AA,27,0)</f>
        <v>32.49281</v>
      </c>
    </row>
    <row r="1226" spans="1:3">
      <c r="A1226" t="s">
        <v>992</v>
      </c>
      <c r="B1226">
        <v>5.32246</v>
      </c>
      <c r="C1226">
        <f>VLOOKUP(A1226,[1]总校正后表!$A:$AA,27,0)</f>
        <v>38.4706</v>
      </c>
    </row>
    <row r="1227" spans="1:3">
      <c r="A1227" t="s">
        <v>641</v>
      </c>
      <c r="B1227">
        <v>5.34221</v>
      </c>
      <c r="C1227">
        <f>VLOOKUP(A1227,[1]总校正后表!$A:$AA,27,0)</f>
        <v>44.86113</v>
      </c>
    </row>
    <row r="1228" spans="1:3">
      <c r="A1228" t="s">
        <v>1051</v>
      </c>
      <c r="B1228">
        <v>5.37057</v>
      </c>
      <c r="C1228">
        <f>VLOOKUP(A1228,[1]总校正后表!$A:$AA,27,0)</f>
        <v>39.4765</v>
      </c>
    </row>
    <row r="1229" spans="1:3">
      <c r="A1229" t="s">
        <v>189</v>
      </c>
      <c r="B1229">
        <v>5.40087</v>
      </c>
      <c r="C1229">
        <f>VLOOKUP(A1229,[1]总校正后表!$A:$AA,27,0)</f>
        <v>41.061276</v>
      </c>
    </row>
    <row r="1230" spans="1:3">
      <c r="A1230" t="s">
        <v>862</v>
      </c>
      <c r="B1230">
        <v>5.41527</v>
      </c>
      <c r="C1230">
        <f>VLOOKUP(A1230,[1]总校正后表!$A:$AA,27,0)</f>
        <v>44.6282</v>
      </c>
    </row>
    <row r="1231" spans="1:3">
      <c r="A1231" t="s">
        <v>599</v>
      </c>
      <c r="B1231">
        <v>5.42621</v>
      </c>
      <c r="C1231">
        <f>VLOOKUP(A1231,[1]总校正后表!$A:$AA,27,0)</f>
        <v>32.94517</v>
      </c>
    </row>
    <row r="1232" spans="1:3">
      <c r="A1232" t="s">
        <v>17</v>
      </c>
      <c r="B1232">
        <v>5.4721</v>
      </c>
      <c r="C1232">
        <f>VLOOKUP(A1232,[1]总校正后表!$A:$AA,27,0)</f>
        <v>36.395636</v>
      </c>
    </row>
    <row r="1233" spans="1:3">
      <c r="A1233" t="s">
        <v>371</v>
      </c>
      <c r="B1233">
        <v>5.50034</v>
      </c>
      <c r="C1233">
        <f>VLOOKUP(A1233,[1]总校正后表!$A:$AA,27,0)</f>
        <v>39.42465</v>
      </c>
    </row>
    <row r="1234" spans="1:3">
      <c r="A1234" t="s">
        <v>683</v>
      </c>
      <c r="B1234">
        <v>5.51423</v>
      </c>
      <c r="C1234">
        <f>VLOOKUP(A1234,[1]总校正后表!$A:$AA,27,0)</f>
        <v>40.905576</v>
      </c>
    </row>
    <row r="1235" spans="1:3">
      <c r="A1235" t="s">
        <v>1236</v>
      </c>
      <c r="B1235">
        <v>5.51795</v>
      </c>
      <c r="C1235">
        <f>VLOOKUP(A1235,[1]总校正后表!$A:$AA,27,0)</f>
        <v>44.06919</v>
      </c>
    </row>
    <row r="1236" spans="1:3">
      <c r="A1236" t="s">
        <v>835</v>
      </c>
      <c r="B1236">
        <v>5.53553</v>
      </c>
      <c r="C1236">
        <f>VLOOKUP(A1236,[1]总校正后表!$A:$AA,27,0)</f>
        <v>48.74083</v>
      </c>
    </row>
    <row r="1237" spans="1:3">
      <c r="A1237" t="s">
        <v>1276</v>
      </c>
      <c r="B1237">
        <v>5.55057</v>
      </c>
      <c r="C1237">
        <f>VLOOKUP(A1237,[1]总校正后表!$A:$AA,27,0)</f>
        <v>39.61963</v>
      </c>
    </row>
    <row r="1238" spans="1:3">
      <c r="A1238" t="s">
        <v>1290</v>
      </c>
      <c r="B1238">
        <v>5.56113</v>
      </c>
      <c r="C1238">
        <f>VLOOKUP(A1238,[1]总校正后表!$A:$AA,27,0)</f>
        <v>51.4137</v>
      </c>
    </row>
    <row r="1239" spans="1:3">
      <c r="A1239" t="s">
        <v>1097</v>
      </c>
      <c r="B1239">
        <v>5.69155</v>
      </c>
      <c r="C1239">
        <f>VLOOKUP(A1239,[1]总校正后表!$A:$AA,27,0)</f>
        <v>38.26526</v>
      </c>
    </row>
    <row r="1240" spans="1:3">
      <c r="A1240" t="s">
        <v>618</v>
      </c>
      <c r="B1240">
        <v>5.77394</v>
      </c>
      <c r="C1240">
        <f>VLOOKUP(A1240,[1]总校正后表!$A:$AA,27,0)</f>
        <v>35.4663</v>
      </c>
    </row>
    <row r="1241" spans="1:3">
      <c r="A1241" t="s">
        <v>1277</v>
      </c>
      <c r="B1241">
        <v>5.82721</v>
      </c>
      <c r="C1241">
        <f>VLOOKUP(A1241,[1]总校正后表!$A:$AA,27,0)</f>
        <v>34.089736</v>
      </c>
    </row>
    <row r="1242" spans="1:3">
      <c r="A1242" t="s">
        <v>1265</v>
      </c>
      <c r="B1242">
        <v>5.84654</v>
      </c>
      <c r="C1242">
        <f>VLOOKUP(A1242,[1]总校正后表!$A:$AA,27,0)</f>
        <v>42.43871</v>
      </c>
    </row>
    <row r="1243" spans="1:3">
      <c r="A1243" t="s">
        <v>870</v>
      </c>
      <c r="B1243">
        <v>5.89509</v>
      </c>
      <c r="C1243">
        <f>VLOOKUP(A1243,[1]总校正后表!$A:$AA,27,0)</f>
        <v>35.984036</v>
      </c>
    </row>
    <row r="1244" spans="1:3">
      <c r="A1244" t="s">
        <v>1289</v>
      </c>
      <c r="B1244">
        <v>5.90377</v>
      </c>
      <c r="C1244">
        <f>VLOOKUP(A1244,[1]总校正后表!$A:$AA,27,0)</f>
        <v>44.09523</v>
      </c>
    </row>
    <row r="1245" spans="1:3">
      <c r="A1245" t="s">
        <v>1148</v>
      </c>
      <c r="B1245">
        <v>5.94379</v>
      </c>
      <c r="C1245">
        <f>VLOOKUP(A1245,[1]总校正后表!$A:$AA,27,0)</f>
        <v>36.96783</v>
      </c>
    </row>
    <row r="1246" spans="1:3">
      <c r="A1246" t="s">
        <v>1204</v>
      </c>
      <c r="B1246">
        <v>5.95792</v>
      </c>
      <c r="C1246">
        <f>VLOOKUP(A1246,[1]总校正后表!$A:$AA,27,0)</f>
        <v>44.50243</v>
      </c>
    </row>
    <row r="1247" spans="1:3">
      <c r="A1247" t="s">
        <v>881</v>
      </c>
      <c r="B1247">
        <v>5.99564</v>
      </c>
      <c r="C1247">
        <f>VLOOKUP(A1247,[1]总校正后表!$A:$AA,27,0)</f>
        <v>34.977856</v>
      </c>
    </row>
    <row r="1248" spans="1:3">
      <c r="A1248" t="s">
        <v>982</v>
      </c>
      <c r="B1248">
        <v>5.99852</v>
      </c>
      <c r="C1248">
        <f>VLOOKUP(A1248,[1]总校正后表!$A:$AA,27,0)</f>
        <v>39.543676</v>
      </c>
    </row>
    <row r="1249" spans="1:3">
      <c r="A1249" t="s">
        <v>430</v>
      </c>
      <c r="B1249">
        <v>6.01198</v>
      </c>
      <c r="C1249">
        <f>VLOOKUP(A1249,[1]总校正后表!$A:$AA,27,0)</f>
        <v>41.0417</v>
      </c>
    </row>
    <row r="1250" spans="1:3">
      <c r="A1250" t="s">
        <v>798</v>
      </c>
      <c r="B1250">
        <v>6.08503</v>
      </c>
      <c r="C1250">
        <f>VLOOKUP(A1250,[1]总校正后表!$A:$AA,27,0)</f>
        <v>37.09115</v>
      </c>
    </row>
    <row r="1251" spans="1:3">
      <c r="A1251" t="s">
        <v>648</v>
      </c>
      <c r="B1251">
        <v>6.1508</v>
      </c>
      <c r="C1251">
        <f>VLOOKUP(A1251,[1]总校正后表!$A:$AA,27,0)</f>
        <v>36.33203</v>
      </c>
    </row>
    <row r="1252" spans="1:3">
      <c r="A1252" t="s">
        <v>1273</v>
      </c>
      <c r="B1252">
        <v>6.15448</v>
      </c>
      <c r="C1252">
        <f>VLOOKUP(A1252,[1]总校正后表!$A:$AA,27,0)</f>
        <v>31.00591</v>
      </c>
    </row>
    <row r="1253" spans="1:3">
      <c r="A1253" t="s">
        <v>1299</v>
      </c>
      <c r="B1253">
        <v>6.22448</v>
      </c>
      <c r="C1253">
        <f>VLOOKUP(A1253,[1]总校正后表!$A:$AA,27,0)</f>
        <v>44.48962</v>
      </c>
    </row>
    <row r="1254" spans="1:3">
      <c r="A1254" t="s">
        <v>700</v>
      </c>
      <c r="B1254">
        <v>6.3148</v>
      </c>
      <c r="C1254">
        <f>VLOOKUP(A1254,[1]总校正后表!$A:$AA,27,0)</f>
        <v>41.27533</v>
      </c>
    </row>
    <row r="1255" spans="1:3">
      <c r="A1255" t="s">
        <v>314</v>
      </c>
      <c r="B1255">
        <v>6.32266</v>
      </c>
      <c r="C1255">
        <f>VLOOKUP(A1255,[1]总校正后表!$A:$AA,27,0)</f>
        <v>37.6511</v>
      </c>
    </row>
    <row r="1256" spans="1:3">
      <c r="A1256" t="s">
        <v>751</v>
      </c>
      <c r="B1256">
        <v>6.35587</v>
      </c>
      <c r="C1256">
        <f>VLOOKUP(A1256,[1]总校正后表!$A:$AA,27,0)</f>
        <v>41.92874</v>
      </c>
    </row>
    <row r="1257" spans="1:3">
      <c r="A1257" t="s">
        <v>869</v>
      </c>
      <c r="B1257">
        <v>6.36891</v>
      </c>
      <c r="C1257">
        <f>VLOOKUP(A1257,[1]总校正后表!$A:$AA,27,0)</f>
        <v>46.94042</v>
      </c>
    </row>
    <row r="1258" spans="1:3">
      <c r="A1258" t="s">
        <v>923</v>
      </c>
      <c r="B1258">
        <v>6.38874</v>
      </c>
      <c r="C1258">
        <f>VLOOKUP(A1258,[1]总校正后表!$A:$AA,27,0)</f>
        <v>50.58732</v>
      </c>
    </row>
    <row r="1259" spans="1:3">
      <c r="A1259" t="s">
        <v>358</v>
      </c>
      <c r="B1259">
        <v>6.44384</v>
      </c>
      <c r="C1259">
        <f>VLOOKUP(A1259,[1]总校正后表!$A:$AA,27,0)</f>
        <v>47.33017</v>
      </c>
    </row>
    <row r="1260" spans="1:3">
      <c r="A1260" t="s">
        <v>184</v>
      </c>
      <c r="B1260">
        <v>6.45172</v>
      </c>
      <c r="C1260">
        <f>VLOOKUP(A1260,[1]总校正后表!$A:$AA,27,0)</f>
        <v>44.9892</v>
      </c>
    </row>
    <row r="1261" spans="1:3">
      <c r="A1261" t="s">
        <v>919</v>
      </c>
      <c r="B1261">
        <v>6.47196</v>
      </c>
      <c r="C1261">
        <f>VLOOKUP(A1261,[1]总校正后表!$A:$AA,27,0)</f>
        <v>39.12428</v>
      </c>
    </row>
    <row r="1262" spans="1:3">
      <c r="A1262" t="s">
        <v>1064</v>
      </c>
      <c r="B1262">
        <v>6.51381</v>
      </c>
      <c r="C1262">
        <f>VLOOKUP(A1262,[1]总校正后表!$A:$AA,27,0)</f>
        <v>48.81712</v>
      </c>
    </row>
    <row r="1263" spans="1:3">
      <c r="A1263" t="s">
        <v>1156</v>
      </c>
      <c r="B1263">
        <v>6.57917</v>
      </c>
      <c r="C1263">
        <f>VLOOKUP(A1263,[1]总校正后表!$A:$AA,27,0)</f>
        <v>40.21255</v>
      </c>
    </row>
    <row r="1264" spans="1:3">
      <c r="A1264" t="s">
        <v>981</v>
      </c>
      <c r="B1264">
        <v>6.74147</v>
      </c>
      <c r="C1264">
        <f>VLOOKUP(A1264,[1]总校正后表!$A:$AA,27,0)</f>
        <v>42.44733</v>
      </c>
    </row>
    <row r="1265" spans="1:3">
      <c r="A1265" t="s">
        <v>1239</v>
      </c>
      <c r="B1265">
        <v>6.80968</v>
      </c>
      <c r="C1265">
        <f>VLOOKUP(A1265,[1]总校正后表!$A:$AA,27,0)</f>
        <v>43.17364</v>
      </c>
    </row>
    <row r="1266" spans="1:3">
      <c r="A1266" t="s">
        <v>977</v>
      </c>
      <c r="B1266">
        <v>6.88879</v>
      </c>
      <c r="C1266">
        <f>VLOOKUP(A1266,[1]总校正后表!$A:$AA,27,0)</f>
        <v>44.2957</v>
      </c>
    </row>
    <row r="1267" spans="1:3">
      <c r="A1267" t="s">
        <v>706</v>
      </c>
      <c r="B1267">
        <v>7.01603</v>
      </c>
      <c r="C1267">
        <f>VLOOKUP(A1267,[1]总校正后表!$A:$AA,27,0)</f>
        <v>55.374856</v>
      </c>
    </row>
    <row r="1268" spans="1:3">
      <c r="A1268" t="s">
        <v>233</v>
      </c>
      <c r="B1268">
        <v>7.12845</v>
      </c>
      <c r="C1268">
        <f>VLOOKUP(A1268,[1]总校正后表!$A:$AA,27,0)</f>
        <v>43.11127</v>
      </c>
    </row>
    <row r="1269" spans="1:3">
      <c r="A1269" t="s">
        <v>1010</v>
      </c>
      <c r="B1269">
        <v>7.19771</v>
      </c>
      <c r="C1269">
        <f>VLOOKUP(A1269,[1]总校正后表!$A:$AA,27,0)</f>
        <v>43.480676</v>
      </c>
    </row>
    <row r="1270" spans="1:3">
      <c r="A1270" t="s">
        <v>1069</v>
      </c>
      <c r="B1270">
        <v>7.329</v>
      </c>
      <c r="C1270">
        <f>VLOOKUP(A1270,[1]总校正后表!$A:$AA,27,0)</f>
        <v>42.801056</v>
      </c>
    </row>
    <row r="1271" spans="1:3">
      <c r="A1271" t="s">
        <v>709</v>
      </c>
      <c r="B1271">
        <v>7.34424</v>
      </c>
      <c r="C1271">
        <f>VLOOKUP(A1271,[1]总校正后表!$A:$AA,27,0)</f>
        <v>51.84127</v>
      </c>
    </row>
    <row r="1272" spans="1:3">
      <c r="A1272" t="s">
        <v>1249</v>
      </c>
      <c r="B1272">
        <v>7.58619</v>
      </c>
      <c r="C1272">
        <f>VLOOKUP(A1272,[1]总校正后表!$A:$AA,27,0)</f>
        <v>45.98462</v>
      </c>
    </row>
    <row r="1273" spans="1:3">
      <c r="A1273" t="s">
        <v>1282</v>
      </c>
      <c r="B1273">
        <v>7.60683</v>
      </c>
      <c r="C1273">
        <f>VLOOKUP(A1273,[1]总校正后表!$A:$AA,27,0)</f>
        <v>55.35345</v>
      </c>
    </row>
    <row r="1274" spans="1:3">
      <c r="A1274" t="s">
        <v>1096</v>
      </c>
      <c r="B1274">
        <v>7.63532</v>
      </c>
      <c r="C1274">
        <f>VLOOKUP(A1274,[1]总校正后表!$A:$AA,27,0)</f>
        <v>45.9252</v>
      </c>
    </row>
    <row r="1275" spans="1:3">
      <c r="A1275" t="s">
        <v>1063</v>
      </c>
      <c r="B1275">
        <v>7.63624</v>
      </c>
      <c r="C1275">
        <f>VLOOKUP(A1275,[1]总校正后表!$A:$AA,27,0)</f>
        <v>47.54287</v>
      </c>
    </row>
    <row r="1276" spans="1:3">
      <c r="A1276" t="s">
        <v>1129</v>
      </c>
      <c r="B1276">
        <v>7.66743</v>
      </c>
      <c r="C1276">
        <f>VLOOKUP(A1276,[1]总校正后表!$A:$AA,27,0)</f>
        <v>37.40475</v>
      </c>
    </row>
    <row r="1277" spans="1:3">
      <c r="A1277" t="s">
        <v>1046</v>
      </c>
      <c r="B1277">
        <v>7.70031</v>
      </c>
      <c r="C1277">
        <f>VLOOKUP(A1277,[1]总校正后表!$A:$AA,27,0)</f>
        <v>36.28941</v>
      </c>
    </row>
    <row r="1278" spans="1:3">
      <c r="A1278" t="s">
        <v>247</v>
      </c>
      <c r="B1278">
        <v>7.70711</v>
      </c>
      <c r="C1278">
        <f>VLOOKUP(A1278,[1]总校正后表!$A:$AA,27,0)</f>
        <v>48.17305</v>
      </c>
    </row>
    <row r="1279" spans="1:3">
      <c r="A1279" t="s">
        <v>776</v>
      </c>
      <c r="B1279">
        <v>7.74208</v>
      </c>
      <c r="C1279">
        <f>VLOOKUP(A1279,[1]总校正后表!$A:$AA,27,0)</f>
        <v>51.34087</v>
      </c>
    </row>
    <row r="1280" spans="1:3">
      <c r="A1280" t="s">
        <v>246</v>
      </c>
      <c r="B1280">
        <v>7.83493</v>
      </c>
      <c r="C1280">
        <f>VLOOKUP(A1280,[1]总校正后表!$A:$AA,27,0)</f>
        <v>43.51131</v>
      </c>
    </row>
    <row r="1281" spans="1:3">
      <c r="A1281" t="s">
        <v>634</v>
      </c>
      <c r="B1281">
        <v>7.87495</v>
      </c>
      <c r="C1281">
        <f>VLOOKUP(A1281,[1]总校正后表!$A:$AA,27,0)</f>
        <v>54.30583</v>
      </c>
    </row>
    <row r="1282" spans="1:3">
      <c r="A1282" t="s">
        <v>230</v>
      </c>
      <c r="B1282">
        <v>7.88466</v>
      </c>
      <c r="C1282">
        <f>VLOOKUP(A1282,[1]总校正后表!$A:$AA,27,0)</f>
        <v>44.96768</v>
      </c>
    </row>
    <row r="1283" spans="1:3">
      <c r="A1283" t="s">
        <v>1291</v>
      </c>
      <c r="B1283">
        <v>7.90383</v>
      </c>
      <c r="C1283">
        <f>VLOOKUP(A1283,[1]总校正后表!$A:$AA,27,0)</f>
        <v>48.984456</v>
      </c>
    </row>
    <row r="1284" spans="1:3">
      <c r="A1284" t="s">
        <v>1245</v>
      </c>
      <c r="B1284">
        <v>8.03309</v>
      </c>
      <c r="C1284">
        <f>VLOOKUP(A1284,[1]总校正后表!$A:$AA,27,0)</f>
        <v>50.20555</v>
      </c>
    </row>
    <row r="1285" spans="1:3">
      <c r="A1285" t="s">
        <v>312</v>
      </c>
      <c r="B1285">
        <v>8.15212</v>
      </c>
      <c r="C1285">
        <f>VLOOKUP(A1285,[1]总校正后表!$A:$AA,27,0)</f>
        <v>43.2738</v>
      </c>
    </row>
    <row r="1286" spans="1:3">
      <c r="A1286" t="s">
        <v>1076</v>
      </c>
      <c r="B1286">
        <v>8.29378</v>
      </c>
      <c r="C1286">
        <f>VLOOKUP(A1286,[1]总校正后表!$A:$AA,27,0)</f>
        <v>38.22452</v>
      </c>
    </row>
    <row r="1287" spans="1:3">
      <c r="A1287" t="s">
        <v>1224</v>
      </c>
      <c r="B1287">
        <v>8.32577</v>
      </c>
      <c r="C1287">
        <f>VLOOKUP(A1287,[1]总校正后表!$A:$AA,27,0)</f>
        <v>49.4933</v>
      </c>
    </row>
    <row r="1288" spans="1:3">
      <c r="A1288" t="s">
        <v>949</v>
      </c>
      <c r="B1288">
        <v>8.34445</v>
      </c>
      <c r="C1288">
        <f>VLOOKUP(A1288,[1]总校正后表!$A:$AA,27,0)</f>
        <v>41.2827</v>
      </c>
    </row>
    <row r="1289" spans="1:3">
      <c r="A1289" t="s">
        <v>1297</v>
      </c>
      <c r="B1289">
        <v>8.37299</v>
      </c>
      <c r="C1289">
        <f>VLOOKUP(A1289,[1]总校正后表!$A:$AA,27,0)</f>
        <v>51.12788</v>
      </c>
    </row>
    <row r="1290" spans="1:3">
      <c r="A1290" t="s">
        <v>562</v>
      </c>
      <c r="B1290">
        <v>8.84073</v>
      </c>
      <c r="C1290">
        <f>VLOOKUP(A1290,[1]总校正后表!$A:$AA,27,0)</f>
        <v>48.942176</v>
      </c>
    </row>
    <row r="1291" spans="1:3">
      <c r="A1291" t="s">
        <v>1225</v>
      </c>
      <c r="B1291">
        <v>8.99376</v>
      </c>
      <c r="C1291">
        <f>VLOOKUP(A1291,[1]总校正后表!$A:$AA,27,0)</f>
        <v>46.43412</v>
      </c>
    </row>
    <row r="1292" spans="1:3">
      <c r="A1292" t="s">
        <v>744</v>
      </c>
      <c r="B1292">
        <v>9.40278</v>
      </c>
      <c r="C1292">
        <f>VLOOKUP(A1292,[1]总校正后表!$A:$AA,27,0)</f>
        <v>41.14745</v>
      </c>
    </row>
    <row r="1293" spans="1:3">
      <c r="A1293" t="s">
        <v>1252</v>
      </c>
      <c r="B1293">
        <v>9.6194</v>
      </c>
      <c r="C1293">
        <f>VLOOKUP(A1293,[1]总校正后表!$A:$AA,27,0)</f>
        <v>46.650636</v>
      </c>
    </row>
    <row r="1294" spans="1:3">
      <c r="A1294" t="s">
        <v>1259</v>
      </c>
      <c r="B1294">
        <v>9.7168</v>
      </c>
      <c r="C1294">
        <f>VLOOKUP(A1294,[1]总校正后表!$A:$AA,27,0)</f>
        <v>62.55698</v>
      </c>
    </row>
    <row r="1295" spans="1:3">
      <c r="A1295" t="s">
        <v>1261</v>
      </c>
      <c r="B1295">
        <v>9.75036</v>
      </c>
      <c r="C1295">
        <f>VLOOKUP(A1295,[1]总校正后表!$A:$AA,27,0)</f>
        <v>49.30897</v>
      </c>
    </row>
    <row r="1296" spans="1:3">
      <c r="A1296" t="s">
        <v>1280</v>
      </c>
      <c r="B1296">
        <v>9.79202</v>
      </c>
      <c r="C1296">
        <f>VLOOKUP(A1296,[1]总校正后表!$A:$AA,27,0)</f>
        <v>46.40773</v>
      </c>
    </row>
    <row r="1297" spans="1:3">
      <c r="A1297" t="s">
        <v>910</v>
      </c>
      <c r="B1297">
        <v>9.85758</v>
      </c>
      <c r="C1297">
        <f>VLOOKUP(A1297,[1]总校正后表!$A:$AA,27,0)</f>
        <v>46.48107</v>
      </c>
    </row>
    <row r="1298" spans="1:3">
      <c r="A1298" t="s">
        <v>1165</v>
      </c>
      <c r="B1298">
        <v>9.88797</v>
      </c>
      <c r="C1298">
        <f>VLOOKUP(A1298,[1]总校正后表!$A:$AA,27,0)</f>
        <v>55.03593</v>
      </c>
    </row>
    <row r="1299" spans="1:3">
      <c r="A1299" t="s">
        <v>1198</v>
      </c>
      <c r="B1299">
        <v>10.4027</v>
      </c>
      <c r="C1299">
        <f>VLOOKUP(A1299,[1]总校正后表!$A:$AA,27,0)</f>
        <v>44.40347</v>
      </c>
    </row>
    <row r="1300" spans="1:3">
      <c r="A1300" t="s">
        <v>83</v>
      </c>
      <c r="B1300">
        <v>11.2777</v>
      </c>
      <c r="C1300">
        <f>VLOOKUP(A1300,[1]总校正后表!$A:$AA,27,0)</f>
        <v>56.80097</v>
      </c>
    </row>
    <row r="1301" spans="1:3">
      <c r="A1301" t="s">
        <v>1303</v>
      </c>
      <c r="B1301">
        <v>11.9639</v>
      </c>
      <c r="C1301">
        <f>VLOOKUP(A1301,[1]总校正后表!$A:$AA,27,0)</f>
        <v>70.1623</v>
      </c>
    </row>
    <row r="1302" spans="1:3">
      <c r="A1302" t="s">
        <v>1298</v>
      </c>
      <c r="B1302">
        <v>12.006</v>
      </c>
      <c r="C1302">
        <f>VLOOKUP(A1302,[1]总校正后表!$A:$AA,27,0)</f>
        <v>53.35116</v>
      </c>
    </row>
    <row r="1303" spans="1:3">
      <c r="A1303" t="s">
        <v>338</v>
      </c>
      <c r="B1303">
        <v>23.6541</v>
      </c>
      <c r="C1303">
        <f>VLOOKUP(A1303,[1]总校正后表!$A:$AA,27,0)</f>
        <v>87.48901</v>
      </c>
    </row>
    <row r="1304" spans="2:2">
      <c r="B1304">
        <f>AVERAGE(B2:B1303)</f>
        <v>-0.210760346797234</v>
      </c>
    </row>
  </sheetData>
  <sortState ref="A2:C1303">
    <sortCondition ref="B2"/>
  </sortState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04"/>
  <sheetViews>
    <sheetView topLeftCell="A672" workbookViewId="0">
      <selection activeCell="H698" sqref="H698"/>
    </sheetView>
  </sheetViews>
  <sheetFormatPr defaultColWidth="8.72727272727273" defaultRowHeight="14" outlineLevelCol="4"/>
  <cols>
    <col min="2" max="2" width="14"/>
    <col min="3" max="3" width="11.7272727272727"/>
    <col min="5" max="5" width="12.8181818181818"/>
  </cols>
  <sheetData>
    <row r="1" spans="1:2">
      <c r="A1" t="s">
        <v>0</v>
      </c>
      <c r="B1" t="s">
        <v>1</v>
      </c>
    </row>
    <row r="2" spans="1:5">
      <c r="A2" t="s">
        <v>675</v>
      </c>
      <c r="B2">
        <v>-5.60206</v>
      </c>
      <c r="C2">
        <f>VLOOKUP(A2,[1]总校正后表!$A:$AB,28,0)</f>
        <v>4.638121</v>
      </c>
      <c r="E2">
        <f>PEARSON(B2:B1303,C2:C1303)</f>
        <v>0.781295332503601</v>
      </c>
    </row>
    <row r="3" spans="1:3">
      <c r="A3" t="s">
        <v>615</v>
      </c>
      <c r="B3">
        <v>-5.12594</v>
      </c>
      <c r="C3">
        <f>VLOOKUP(A3,[1]总校正后表!$A:$AB,28,0)</f>
        <v>3.284015</v>
      </c>
    </row>
    <row r="4" spans="1:3">
      <c r="A4" t="s">
        <v>568</v>
      </c>
      <c r="B4">
        <v>-4.55962</v>
      </c>
      <c r="C4">
        <f>VLOOKUP(A4,[1]总校正后表!$A:$AB,28,0)</f>
        <v>1.010071</v>
      </c>
    </row>
    <row r="5" spans="1:3">
      <c r="A5" t="s">
        <v>461</v>
      </c>
      <c r="B5">
        <v>-4.3268</v>
      </c>
      <c r="C5">
        <f>VLOOKUP(A5,[1]总校正后表!$A:$AB,28,0)</f>
        <v>4.70892</v>
      </c>
    </row>
    <row r="6" spans="1:3">
      <c r="A6" t="s">
        <v>349</v>
      </c>
      <c r="B6">
        <v>-4.31977</v>
      </c>
      <c r="C6">
        <f>VLOOKUP(A6,[1]总校正后表!$A:$AB,28,0)</f>
        <v>3.41924</v>
      </c>
    </row>
    <row r="7" spans="1:3">
      <c r="A7" t="s">
        <v>61</v>
      </c>
      <c r="B7">
        <v>-4.27502</v>
      </c>
      <c r="C7">
        <f>VLOOKUP(A7,[1]总校正后表!$A:$AB,28,0)</f>
        <v>4.675648</v>
      </c>
    </row>
    <row r="8" spans="1:3">
      <c r="A8" t="s">
        <v>116</v>
      </c>
      <c r="B8">
        <v>-3.99263</v>
      </c>
      <c r="C8">
        <f>VLOOKUP(A8,[1]总校正后表!$A:$AB,28,0)</f>
        <v>3.025825</v>
      </c>
    </row>
    <row r="9" spans="1:3">
      <c r="A9" t="s">
        <v>372</v>
      </c>
      <c r="B9">
        <v>-3.9777</v>
      </c>
      <c r="C9">
        <f>VLOOKUP(A9,[1]总校正后表!$A:$AB,28,0)</f>
        <v>2.396981</v>
      </c>
    </row>
    <row r="10" spans="1:3">
      <c r="A10" t="s">
        <v>175</v>
      </c>
      <c r="B10">
        <v>-3.97341</v>
      </c>
      <c r="C10">
        <f>VLOOKUP(A10,[1]总校正后表!$A:$AB,28,0)</f>
        <v>4.543464</v>
      </c>
    </row>
    <row r="11" spans="1:3">
      <c r="A11" t="s">
        <v>494</v>
      </c>
      <c r="B11">
        <v>-3.93966</v>
      </c>
      <c r="C11">
        <f>VLOOKUP(A11,[1]总校正后表!$A:$AB,28,0)</f>
        <v>0.47675</v>
      </c>
    </row>
    <row r="12" spans="1:3">
      <c r="A12" t="s">
        <v>303</v>
      </c>
      <c r="B12">
        <v>-3.86734</v>
      </c>
      <c r="C12">
        <f>VLOOKUP(A12,[1]总校正后表!$A:$AB,28,0)</f>
        <v>1.440434</v>
      </c>
    </row>
    <row r="13" spans="1:3">
      <c r="A13" t="s">
        <v>97</v>
      </c>
      <c r="B13">
        <v>-3.82266</v>
      </c>
      <c r="C13">
        <f>VLOOKUP(A13,[1]总校正后表!$A:$AB,28,0)</f>
        <v>3.20886</v>
      </c>
    </row>
    <row r="14" spans="1:3">
      <c r="A14" t="s">
        <v>1247</v>
      </c>
      <c r="B14">
        <v>-3.77466</v>
      </c>
      <c r="C14">
        <f>VLOOKUP(A14,[1]总校正后表!$A:$AB,28,0)</f>
        <v>1.6381446</v>
      </c>
    </row>
    <row r="15" spans="1:3">
      <c r="A15" t="s">
        <v>232</v>
      </c>
      <c r="B15">
        <v>-3.72533</v>
      </c>
      <c r="C15">
        <f>VLOOKUP(A15,[1]总校正后表!$A:$AB,28,0)</f>
        <v>5.165028</v>
      </c>
    </row>
    <row r="16" spans="1:3">
      <c r="A16" t="s">
        <v>223</v>
      </c>
      <c r="B16">
        <v>-3.6586</v>
      </c>
      <c r="C16">
        <f>VLOOKUP(A16,[1]总校正后表!$A:$AB,28,0)</f>
        <v>5.8112446</v>
      </c>
    </row>
    <row r="17" spans="1:3">
      <c r="A17" t="s">
        <v>135</v>
      </c>
      <c r="B17">
        <v>-3.62912</v>
      </c>
      <c r="C17">
        <f>VLOOKUP(A17,[1]总校正后表!$A:$AB,28,0)</f>
        <v>3.17985</v>
      </c>
    </row>
    <row r="18" spans="1:3">
      <c r="A18" t="s">
        <v>85</v>
      </c>
      <c r="B18">
        <v>-3.58709</v>
      </c>
      <c r="C18">
        <f>VLOOKUP(A18,[1]总校正后表!$A:$AB,28,0)</f>
        <v>2.92424</v>
      </c>
    </row>
    <row r="19" spans="1:3">
      <c r="A19" t="s">
        <v>906</v>
      </c>
      <c r="B19">
        <v>-3.57783</v>
      </c>
      <c r="C19">
        <f>VLOOKUP(A19,[1]总校正后表!$A:$AB,28,0)</f>
        <v>-0.5817154</v>
      </c>
    </row>
    <row r="20" spans="1:3">
      <c r="A20" t="s">
        <v>139</v>
      </c>
      <c r="B20">
        <v>-3.56136</v>
      </c>
      <c r="C20">
        <f>VLOOKUP(A20,[1]总校正后表!$A:$AB,28,0)</f>
        <v>4.498715</v>
      </c>
    </row>
    <row r="21" spans="1:3">
      <c r="A21" t="s">
        <v>361</v>
      </c>
      <c r="B21">
        <v>-3.49844</v>
      </c>
      <c r="C21">
        <f>VLOOKUP(A21,[1]总校正后表!$A:$AB,28,0)</f>
        <v>8.091707</v>
      </c>
    </row>
    <row r="22" spans="1:3">
      <c r="A22" t="s">
        <v>888</v>
      </c>
      <c r="B22">
        <v>-3.47359</v>
      </c>
      <c r="C22">
        <f>VLOOKUP(A22,[1]总校正后表!$A:$AB,28,0)</f>
        <v>5.817911</v>
      </c>
    </row>
    <row r="23" spans="1:3">
      <c r="A23" t="s">
        <v>616</v>
      </c>
      <c r="B23">
        <v>-3.45789</v>
      </c>
      <c r="C23">
        <f>VLOOKUP(A23,[1]总校正后表!$A:$AB,28,0)</f>
        <v>2.6085946</v>
      </c>
    </row>
    <row r="24" spans="1:3">
      <c r="A24" t="s">
        <v>1203</v>
      </c>
      <c r="B24">
        <v>-3.44364</v>
      </c>
      <c r="C24">
        <f>VLOOKUP(A24,[1]总校正后表!$A:$AB,28,0)</f>
        <v>10.685167</v>
      </c>
    </row>
    <row r="25" spans="1:3">
      <c r="A25" t="s">
        <v>162</v>
      </c>
      <c r="B25">
        <v>-3.42553</v>
      </c>
      <c r="C25">
        <f>VLOOKUP(A25,[1]总校正后表!$A:$AB,28,0)</f>
        <v>4.386147</v>
      </c>
    </row>
    <row r="26" spans="1:3">
      <c r="A26" t="s">
        <v>1152</v>
      </c>
      <c r="B26">
        <v>-3.37757</v>
      </c>
      <c r="C26">
        <f>VLOOKUP(A26,[1]总校正后表!$A:$AB,28,0)</f>
        <v>2.718641</v>
      </c>
    </row>
    <row r="27" spans="1:3">
      <c r="A27" t="s">
        <v>579</v>
      </c>
      <c r="B27">
        <v>-3.35955</v>
      </c>
      <c r="C27">
        <f>VLOOKUP(A27,[1]总校正后表!$A:$AB,28,0)</f>
        <v>7.342628</v>
      </c>
    </row>
    <row r="28" spans="1:3">
      <c r="A28" t="s">
        <v>924</v>
      </c>
      <c r="B28">
        <v>-3.33265</v>
      </c>
      <c r="C28">
        <f>VLOOKUP(A28,[1]总校正后表!$A:$AB,28,0)</f>
        <v>4.236718</v>
      </c>
    </row>
    <row r="29" spans="1:3">
      <c r="A29" t="s">
        <v>402</v>
      </c>
      <c r="B29">
        <v>-3.33223</v>
      </c>
      <c r="C29">
        <f>VLOOKUP(A29,[1]总校正后表!$A:$AB,28,0)</f>
        <v>2.640275</v>
      </c>
    </row>
    <row r="30" spans="1:3">
      <c r="A30" t="s">
        <v>329</v>
      </c>
      <c r="B30">
        <v>-3.31743</v>
      </c>
      <c r="C30">
        <f>VLOOKUP(A30,[1]总校正后表!$A:$AB,28,0)</f>
        <v>1.545824</v>
      </c>
    </row>
    <row r="31" spans="1:3">
      <c r="A31" t="s">
        <v>390</v>
      </c>
      <c r="B31">
        <v>-3.26888</v>
      </c>
      <c r="C31">
        <f>VLOOKUP(A31,[1]总校正后表!$A:$AB,28,0)</f>
        <v>5.150057</v>
      </c>
    </row>
    <row r="32" spans="1:3">
      <c r="A32" t="s">
        <v>328</v>
      </c>
      <c r="B32">
        <v>-3.20142</v>
      </c>
      <c r="C32">
        <f>VLOOKUP(A32,[1]总校正后表!$A:$AB,28,0)</f>
        <v>7.185077</v>
      </c>
    </row>
    <row r="33" spans="1:3">
      <c r="A33" t="s">
        <v>1031</v>
      </c>
      <c r="B33">
        <v>-3.18859</v>
      </c>
      <c r="C33">
        <f>VLOOKUP(A33,[1]总校正后表!$A:$AB,28,0)</f>
        <v>1.2931146</v>
      </c>
    </row>
    <row r="34" spans="1:3">
      <c r="A34" t="s">
        <v>498</v>
      </c>
      <c r="B34">
        <v>-3.18661</v>
      </c>
      <c r="C34">
        <f>VLOOKUP(A34,[1]总校正后表!$A:$AB,28,0)</f>
        <v>4.48319</v>
      </c>
    </row>
    <row r="35" spans="1:3">
      <c r="A35" t="s">
        <v>689</v>
      </c>
      <c r="B35">
        <v>-3.14506</v>
      </c>
      <c r="C35">
        <f>VLOOKUP(A35,[1]总校正后表!$A:$AB,28,0)</f>
        <v>0.251135</v>
      </c>
    </row>
    <row r="36" spans="1:3">
      <c r="A36" t="s">
        <v>628</v>
      </c>
      <c r="B36">
        <v>-3.14047</v>
      </c>
      <c r="C36">
        <f>VLOOKUP(A36,[1]总校正后表!$A:$AB,28,0)</f>
        <v>2.662195</v>
      </c>
    </row>
    <row r="37" spans="1:3">
      <c r="A37" t="s">
        <v>462</v>
      </c>
      <c r="B37">
        <v>-3.13785</v>
      </c>
      <c r="C37">
        <f>VLOOKUP(A37,[1]总校正后表!$A:$AB,28,0)</f>
        <v>0.550425</v>
      </c>
    </row>
    <row r="38" spans="1:3">
      <c r="A38" t="s">
        <v>208</v>
      </c>
      <c r="B38">
        <v>-3.11573</v>
      </c>
      <c r="C38">
        <f>VLOOKUP(A38,[1]总校正后表!$A:$AB,28,0)</f>
        <v>5.3144</v>
      </c>
    </row>
    <row r="39" spans="1:3">
      <c r="A39" t="s">
        <v>681</v>
      </c>
      <c r="B39">
        <v>-3.1126</v>
      </c>
      <c r="C39">
        <f>VLOOKUP(A39,[1]总校正后表!$A:$AB,28,0)</f>
        <v>4.204158</v>
      </c>
    </row>
    <row r="40" spans="1:3">
      <c r="A40" t="s">
        <v>398</v>
      </c>
      <c r="B40">
        <v>-3.10854</v>
      </c>
      <c r="C40">
        <f>VLOOKUP(A40,[1]总校正后表!$A:$AB,28,0)</f>
        <v>1.2947846</v>
      </c>
    </row>
    <row r="41" spans="1:3">
      <c r="A41" t="s">
        <v>727</v>
      </c>
      <c r="B41">
        <v>-3.10462</v>
      </c>
      <c r="C41">
        <f>VLOOKUP(A41,[1]总校正后表!$A:$AB,28,0)</f>
        <v>6.322274</v>
      </c>
    </row>
    <row r="42" spans="1:3">
      <c r="A42" t="s">
        <v>688</v>
      </c>
      <c r="B42">
        <v>-3.06209</v>
      </c>
      <c r="C42">
        <f>VLOOKUP(A42,[1]总校正后表!$A:$AB,28,0)</f>
        <v>3.337171</v>
      </c>
    </row>
    <row r="43" spans="1:3">
      <c r="A43" t="s">
        <v>724</v>
      </c>
      <c r="B43">
        <v>-3.05349</v>
      </c>
      <c r="C43">
        <f>VLOOKUP(A43,[1]总校正后表!$A:$AB,28,0)</f>
        <v>2.152385</v>
      </c>
    </row>
    <row r="44" spans="1:3">
      <c r="A44" t="s">
        <v>164</v>
      </c>
      <c r="B44">
        <v>-2.96715</v>
      </c>
      <c r="C44">
        <f>VLOOKUP(A44,[1]总校正后表!$A:$AB,28,0)</f>
        <v>7.020974</v>
      </c>
    </row>
    <row r="45" spans="1:3">
      <c r="A45" t="s">
        <v>480</v>
      </c>
      <c r="B45">
        <v>-2.94587</v>
      </c>
      <c r="C45">
        <f>VLOOKUP(A45,[1]总校正后表!$A:$AB,28,0)</f>
        <v>7.2659</v>
      </c>
    </row>
    <row r="46" spans="1:3">
      <c r="A46" t="s">
        <v>1073</v>
      </c>
      <c r="B46">
        <v>-2.92437</v>
      </c>
      <c r="C46">
        <f>VLOOKUP(A46,[1]总校正后表!$A:$AB,28,0)</f>
        <v>6.226437</v>
      </c>
    </row>
    <row r="47" spans="1:3">
      <c r="A47" t="s">
        <v>636</v>
      </c>
      <c r="B47">
        <v>-2.87029</v>
      </c>
      <c r="C47">
        <f>VLOOKUP(A47,[1]总校正后表!$A:$AB,28,0)</f>
        <v>5.266704</v>
      </c>
    </row>
    <row r="48" spans="1:3">
      <c r="A48" t="s">
        <v>33</v>
      </c>
      <c r="B48">
        <v>-2.87004</v>
      </c>
      <c r="C48">
        <f>VLOOKUP(A48,[1]总校正后表!$A:$AB,28,0)</f>
        <v>8.2814</v>
      </c>
    </row>
    <row r="49" spans="1:3">
      <c r="A49" t="s">
        <v>481</v>
      </c>
      <c r="B49">
        <v>-2.85496</v>
      </c>
      <c r="C49">
        <f>VLOOKUP(A49,[1]总校正后表!$A:$AB,28,0)</f>
        <v>3.9441246</v>
      </c>
    </row>
    <row r="50" spans="1:3">
      <c r="A50" t="s">
        <v>177</v>
      </c>
      <c r="B50">
        <v>-2.83215</v>
      </c>
      <c r="C50">
        <f>VLOOKUP(A50,[1]总校正后表!$A:$AB,28,0)</f>
        <v>2.412605</v>
      </c>
    </row>
    <row r="51" spans="1:3">
      <c r="A51" t="s">
        <v>1138</v>
      </c>
      <c r="B51">
        <v>-2.82883</v>
      </c>
      <c r="C51">
        <f>VLOOKUP(A51,[1]总校正后表!$A:$AB,28,0)</f>
        <v>3.117751</v>
      </c>
    </row>
    <row r="52" spans="1:3">
      <c r="A52" t="s">
        <v>947</v>
      </c>
      <c r="B52">
        <v>-2.82773</v>
      </c>
      <c r="C52">
        <f>VLOOKUP(A52,[1]总校正后表!$A:$AB,28,0)</f>
        <v>5.648887</v>
      </c>
    </row>
    <row r="53" spans="1:3">
      <c r="A53" t="s">
        <v>570</v>
      </c>
      <c r="B53">
        <v>-2.82444</v>
      </c>
      <c r="C53">
        <f>VLOOKUP(A53,[1]总校正后表!$A:$AB,28,0)</f>
        <v>7.158227</v>
      </c>
    </row>
    <row r="54" spans="1:3">
      <c r="A54" t="s">
        <v>456</v>
      </c>
      <c r="B54">
        <v>-2.80609</v>
      </c>
      <c r="C54">
        <f>VLOOKUP(A54,[1]总校正后表!$A:$AB,28,0)</f>
        <v>1.3525346</v>
      </c>
    </row>
    <row r="55" spans="1:3">
      <c r="A55" t="s">
        <v>272</v>
      </c>
      <c r="B55">
        <v>-2.80088</v>
      </c>
      <c r="C55">
        <f>VLOOKUP(A55,[1]总校正后表!$A:$AB,28,0)</f>
        <v>6.2851446</v>
      </c>
    </row>
    <row r="56" spans="1:3">
      <c r="A56" t="s">
        <v>179</v>
      </c>
      <c r="B56">
        <v>-2.79072</v>
      </c>
      <c r="C56">
        <f>VLOOKUP(A56,[1]总校正后表!$A:$AB,28,0)</f>
        <v>5.186271</v>
      </c>
    </row>
    <row r="57" spans="1:3">
      <c r="A57" t="s">
        <v>111</v>
      </c>
      <c r="B57">
        <v>-2.78493</v>
      </c>
      <c r="C57">
        <f>VLOOKUP(A57,[1]总校正后表!$A:$AB,28,0)</f>
        <v>8.1289746</v>
      </c>
    </row>
    <row r="58" spans="1:3">
      <c r="A58" t="s">
        <v>268</v>
      </c>
      <c r="B58">
        <v>-2.77983</v>
      </c>
      <c r="C58">
        <f>VLOOKUP(A58,[1]总校正后表!$A:$AB,28,0)</f>
        <v>7.86663</v>
      </c>
    </row>
    <row r="59" spans="1:3">
      <c r="A59" t="s">
        <v>916</v>
      </c>
      <c r="B59">
        <v>-2.77835</v>
      </c>
      <c r="C59">
        <f>VLOOKUP(A59,[1]总校正后表!$A:$AB,28,0)</f>
        <v>6.010548</v>
      </c>
    </row>
    <row r="60" spans="1:3">
      <c r="A60" t="s">
        <v>440</v>
      </c>
      <c r="B60">
        <v>-2.75632</v>
      </c>
      <c r="C60">
        <f>VLOOKUP(A60,[1]总校正后表!$A:$AB,28,0)</f>
        <v>8.03083</v>
      </c>
    </row>
    <row r="61" spans="1:3">
      <c r="A61" t="s">
        <v>1244</v>
      </c>
      <c r="B61">
        <v>-2.74859</v>
      </c>
      <c r="C61">
        <f>VLOOKUP(A61,[1]总校正后表!$A:$AB,28,0)</f>
        <v>5.11902</v>
      </c>
    </row>
    <row r="62" spans="1:3">
      <c r="A62" t="s">
        <v>271</v>
      </c>
      <c r="B62">
        <v>-2.74598</v>
      </c>
      <c r="C62">
        <f>VLOOKUP(A62,[1]总校正后表!$A:$AB,28,0)</f>
        <v>2.444881</v>
      </c>
    </row>
    <row r="63" spans="1:3">
      <c r="A63" t="s">
        <v>1187</v>
      </c>
      <c r="B63">
        <v>-2.73237</v>
      </c>
      <c r="C63">
        <f>VLOOKUP(A63,[1]总校正后表!$A:$AB,28,0)</f>
        <v>8.950004</v>
      </c>
    </row>
    <row r="64" spans="1:3">
      <c r="A64" t="s">
        <v>896</v>
      </c>
      <c r="B64">
        <v>-2.72327</v>
      </c>
      <c r="C64">
        <f>VLOOKUP(A64,[1]总校正后表!$A:$AB,28,0)</f>
        <v>5.716328</v>
      </c>
    </row>
    <row r="65" spans="1:3">
      <c r="A65" t="s">
        <v>377</v>
      </c>
      <c r="B65">
        <v>-2.71647</v>
      </c>
      <c r="C65">
        <f>VLOOKUP(A65,[1]总校正后表!$A:$AB,28,0)</f>
        <v>6.844614</v>
      </c>
    </row>
    <row r="66" spans="1:3">
      <c r="A66" t="s">
        <v>99</v>
      </c>
      <c r="B66">
        <v>-2.71494</v>
      </c>
      <c r="C66">
        <f>VLOOKUP(A66,[1]总校正后表!$A:$AB,28,0)</f>
        <v>7.03776</v>
      </c>
    </row>
    <row r="67" spans="1:3">
      <c r="A67" t="s">
        <v>1084</v>
      </c>
      <c r="B67">
        <v>-2.69174</v>
      </c>
      <c r="C67">
        <f>VLOOKUP(A67,[1]总校正后表!$A:$AB,28,0)</f>
        <v>1.2790446</v>
      </c>
    </row>
    <row r="68" spans="1:3">
      <c r="A68" t="s">
        <v>532</v>
      </c>
      <c r="B68">
        <v>-2.68449</v>
      </c>
      <c r="C68">
        <f>VLOOKUP(A68,[1]总校正后表!$A:$AB,28,0)</f>
        <v>5.060998</v>
      </c>
    </row>
    <row r="69" spans="1:3">
      <c r="A69" t="s">
        <v>140</v>
      </c>
      <c r="B69">
        <v>-2.67204</v>
      </c>
      <c r="C69">
        <f>VLOOKUP(A69,[1]总校正后表!$A:$AB,28,0)</f>
        <v>-1.073468</v>
      </c>
    </row>
    <row r="70" spans="1:3">
      <c r="A70" t="s">
        <v>39</v>
      </c>
      <c r="B70">
        <v>-2.65831</v>
      </c>
      <c r="C70">
        <f>VLOOKUP(A70,[1]总校正后表!$A:$AB,28,0)</f>
        <v>0.175021</v>
      </c>
    </row>
    <row r="71" spans="1:3">
      <c r="A71" t="s">
        <v>623</v>
      </c>
      <c r="B71">
        <v>-2.65682</v>
      </c>
      <c r="C71">
        <f>VLOOKUP(A71,[1]总校正后表!$A:$AB,28,0)</f>
        <v>8.111208</v>
      </c>
    </row>
    <row r="72" spans="1:3">
      <c r="A72" t="s">
        <v>453</v>
      </c>
      <c r="B72">
        <v>-2.65606</v>
      </c>
      <c r="C72">
        <f>VLOOKUP(A72,[1]总校正后表!$A:$AB,28,0)</f>
        <v>5.65387</v>
      </c>
    </row>
    <row r="73" spans="1:3">
      <c r="A73" t="s">
        <v>857</v>
      </c>
      <c r="B73">
        <v>-2.64639</v>
      </c>
      <c r="C73">
        <f>VLOOKUP(A73,[1]总校正后表!$A:$AB,28,0)</f>
        <v>8.052511</v>
      </c>
    </row>
    <row r="74" spans="1:3">
      <c r="A74" t="s">
        <v>87</v>
      </c>
      <c r="B74">
        <v>-2.64495</v>
      </c>
      <c r="C74">
        <f>VLOOKUP(A74,[1]总校正后表!$A:$AB,28,0)</f>
        <v>7.752245</v>
      </c>
    </row>
    <row r="75" spans="1:3">
      <c r="A75" t="s">
        <v>548</v>
      </c>
      <c r="B75">
        <v>-2.63599</v>
      </c>
      <c r="C75">
        <f>VLOOKUP(A75,[1]总校正后表!$A:$AB,28,0)</f>
        <v>7.4519</v>
      </c>
    </row>
    <row r="76" spans="1:3">
      <c r="A76" t="s">
        <v>183</v>
      </c>
      <c r="B76">
        <v>-2.63173</v>
      </c>
      <c r="C76">
        <f>VLOOKUP(A76,[1]总校正后表!$A:$AB,28,0)</f>
        <v>4.62317</v>
      </c>
    </row>
    <row r="77" spans="1:3">
      <c r="A77" t="s">
        <v>152</v>
      </c>
      <c r="B77">
        <v>-2.57627</v>
      </c>
      <c r="C77">
        <f>VLOOKUP(A77,[1]总校正后表!$A:$AB,28,0)</f>
        <v>2.888084</v>
      </c>
    </row>
    <row r="78" spans="1:3">
      <c r="A78" t="s">
        <v>216</v>
      </c>
      <c r="B78">
        <v>-2.57577</v>
      </c>
      <c r="C78">
        <f>VLOOKUP(A78,[1]总校正后表!$A:$AB,28,0)</f>
        <v>4.052094</v>
      </c>
    </row>
    <row r="79" spans="1:3">
      <c r="A79" t="s">
        <v>435</v>
      </c>
      <c r="B79">
        <v>-2.55731</v>
      </c>
      <c r="C79">
        <f>VLOOKUP(A79,[1]总校正后表!$A:$AB,28,0)</f>
        <v>4.777831</v>
      </c>
    </row>
    <row r="80" spans="1:3">
      <c r="A80" t="s">
        <v>833</v>
      </c>
      <c r="B80">
        <v>-2.51821</v>
      </c>
      <c r="C80">
        <f>VLOOKUP(A80,[1]总校正后表!$A:$AB,28,0)</f>
        <v>6.749861</v>
      </c>
    </row>
    <row r="81" spans="1:3">
      <c r="A81" t="s">
        <v>787</v>
      </c>
      <c r="B81">
        <v>-2.50804</v>
      </c>
      <c r="C81">
        <f>VLOOKUP(A81,[1]总校正后表!$A:$AB,28,0)</f>
        <v>5.157708</v>
      </c>
    </row>
    <row r="82" spans="1:3">
      <c r="A82" t="s">
        <v>34</v>
      </c>
      <c r="B82">
        <v>-2.5022</v>
      </c>
      <c r="C82">
        <f>VLOOKUP(A82,[1]总校正后表!$A:$AB,28,0)</f>
        <v>3.8860246</v>
      </c>
    </row>
    <row r="83" spans="1:3">
      <c r="A83" t="s">
        <v>321</v>
      </c>
      <c r="B83">
        <v>-2.49451</v>
      </c>
      <c r="C83">
        <f>VLOOKUP(A83,[1]总校正后表!$A:$AB,28,0)</f>
        <v>3.261548</v>
      </c>
    </row>
    <row r="84" spans="1:3">
      <c r="A84" t="s">
        <v>1109</v>
      </c>
      <c r="B84">
        <v>-2.48168</v>
      </c>
      <c r="C84">
        <f>VLOOKUP(A84,[1]总校正后表!$A:$AB,28,0)</f>
        <v>0.919065</v>
      </c>
    </row>
    <row r="85" spans="1:3">
      <c r="A85" t="s">
        <v>76</v>
      </c>
      <c r="B85">
        <v>-2.48121</v>
      </c>
      <c r="C85">
        <f>VLOOKUP(A85,[1]总校正后表!$A:$AB,28,0)</f>
        <v>0.475738</v>
      </c>
    </row>
    <row r="86" spans="1:3">
      <c r="A86" t="s">
        <v>51</v>
      </c>
      <c r="B86">
        <v>-2.47959</v>
      </c>
      <c r="C86">
        <f>VLOOKUP(A86,[1]总校正后表!$A:$AB,28,0)</f>
        <v>7.318481</v>
      </c>
    </row>
    <row r="87" spans="1:3">
      <c r="A87" t="s">
        <v>956</v>
      </c>
      <c r="B87">
        <v>-2.47608</v>
      </c>
      <c r="C87">
        <f>VLOOKUP(A87,[1]总校正后表!$A:$AB,28,0)</f>
        <v>9.548817</v>
      </c>
    </row>
    <row r="88" spans="1:3">
      <c r="A88" t="s">
        <v>596</v>
      </c>
      <c r="B88">
        <v>-2.46691</v>
      </c>
      <c r="C88">
        <f>VLOOKUP(A88,[1]总校正后表!$A:$AB,28,0)</f>
        <v>3.179521</v>
      </c>
    </row>
    <row r="89" spans="1:3">
      <c r="A89" t="s">
        <v>1002</v>
      </c>
      <c r="B89">
        <v>-2.45969</v>
      </c>
      <c r="C89">
        <f>VLOOKUP(A89,[1]总校正后表!$A:$AB,28,0)</f>
        <v>1.175905</v>
      </c>
    </row>
    <row r="90" spans="1:3">
      <c r="A90" t="s">
        <v>551</v>
      </c>
      <c r="B90">
        <v>-2.45785</v>
      </c>
      <c r="C90">
        <f>VLOOKUP(A90,[1]总校正后表!$A:$AB,28,0)</f>
        <v>3.16133</v>
      </c>
    </row>
    <row r="91" spans="1:3">
      <c r="A91" t="s">
        <v>419</v>
      </c>
      <c r="B91">
        <v>-2.44848</v>
      </c>
      <c r="C91">
        <f>VLOOKUP(A91,[1]总校正后表!$A:$AB,28,0)</f>
        <v>2.1859046</v>
      </c>
    </row>
    <row r="92" spans="1:3">
      <c r="A92" t="s">
        <v>44</v>
      </c>
      <c r="B92">
        <v>-2.43677</v>
      </c>
      <c r="C92">
        <f>VLOOKUP(A92,[1]总校正后表!$A:$AB,28,0)</f>
        <v>5.64508</v>
      </c>
    </row>
    <row r="93" spans="1:3">
      <c r="A93" t="s">
        <v>432</v>
      </c>
      <c r="B93">
        <v>-2.43227</v>
      </c>
      <c r="C93">
        <f>VLOOKUP(A93,[1]总校正后表!$A:$AB,28,0)</f>
        <v>4.016224</v>
      </c>
    </row>
    <row r="94" spans="1:3">
      <c r="A94" t="s">
        <v>169</v>
      </c>
      <c r="B94">
        <v>-2.41765</v>
      </c>
      <c r="C94">
        <f>VLOOKUP(A94,[1]总校正后表!$A:$AB,28,0)</f>
        <v>2.0701246</v>
      </c>
    </row>
    <row r="95" spans="1:3">
      <c r="A95" t="s">
        <v>505</v>
      </c>
      <c r="B95">
        <v>-2.40408</v>
      </c>
      <c r="C95">
        <f>VLOOKUP(A95,[1]总校正后表!$A:$AB,28,0)</f>
        <v>6.147648</v>
      </c>
    </row>
    <row r="96" spans="1:3">
      <c r="A96" t="s">
        <v>281</v>
      </c>
      <c r="B96">
        <v>-2.40286</v>
      </c>
      <c r="C96">
        <f>VLOOKUP(A96,[1]总校正后表!$A:$AB,28,0)</f>
        <v>4.80084</v>
      </c>
    </row>
    <row r="97" spans="1:3">
      <c r="A97" t="s">
        <v>897</v>
      </c>
      <c r="B97">
        <v>-2.40149</v>
      </c>
      <c r="C97">
        <f>VLOOKUP(A97,[1]总校正后表!$A:$AB,28,0)</f>
        <v>3.156718</v>
      </c>
    </row>
    <row r="98" spans="1:3">
      <c r="A98" t="s">
        <v>806</v>
      </c>
      <c r="B98">
        <v>-2.38586</v>
      </c>
      <c r="C98">
        <f>VLOOKUP(A98,[1]总校正后表!$A:$AB,28,0)</f>
        <v>5.481894</v>
      </c>
    </row>
    <row r="99" spans="1:3">
      <c r="A99" t="s">
        <v>647</v>
      </c>
      <c r="B99">
        <v>-2.38199</v>
      </c>
      <c r="C99">
        <f>VLOOKUP(A99,[1]总校正后表!$A:$AB,28,0)</f>
        <v>3.657691</v>
      </c>
    </row>
    <row r="100" spans="1:3">
      <c r="A100" t="s">
        <v>201</v>
      </c>
      <c r="B100">
        <v>-2.36498</v>
      </c>
      <c r="C100">
        <f>VLOOKUP(A100,[1]总校正后表!$A:$AB,28,0)</f>
        <v>9.166368</v>
      </c>
    </row>
    <row r="101" spans="1:3">
      <c r="A101" t="s">
        <v>638</v>
      </c>
      <c r="B101">
        <v>-2.33921</v>
      </c>
      <c r="C101">
        <f>VLOOKUP(A101,[1]总校正后表!$A:$AB,28,0)</f>
        <v>4.818928</v>
      </c>
    </row>
    <row r="102" spans="1:3">
      <c r="A102" t="s">
        <v>940</v>
      </c>
      <c r="B102">
        <v>-2.33432</v>
      </c>
      <c r="C102">
        <f>VLOOKUP(A102,[1]总校正后表!$A:$AB,28,0)</f>
        <v>5.355128</v>
      </c>
    </row>
    <row r="103" spans="1:3">
      <c r="A103" t="s">
        <v>284</v>
      </c>
      <c r="B103">
        <v>-2.32716</v>
      </c>
      <c r="C103">
        <f>VLOOKUP(A103,[1]总校正后表!$A:$AB,28,0)</f>
        <v>6.040958</v>
      </c>
    </row>
    <row r="104" spans="1:3">
      <c r="A104" t="s">
        <v>313</v>
      </c>
      <c r="B104">
        <v>-2.32266</v>
      </c>
      <c r="C104">
        <f>VLOOKUP(A104,[1]总校正后表!$A:$AB,28,0)</f>
        <v>9.004774</v>
      </c>
    </row>
    <row r="105" spans="1:3">
      <c r="A105" t="s">
        <v>291</v>
      </c>
      <c r="B105">
        <v>-2.29597</v>
      </c>
      <c r="C105">
        <f>VLOOKUP(A105,[1]总校正后表!$A:$AB,28,0)</f>
        <v>11.48532</v>
      </c>
    </row>
    <row r="106" spans="1:3">
      <c r="A106" t="s">
        <v>497</v>
      </c>
      <c r="B106">
        <v>-2.29477</v>
      </c>
      <c r="C106">
        <f>VLOOKUP(A106,[1]总校正后表!$A:$AB,28,0)</f>
        <v>-0.114205</v>
      </c>
    </row>
    <row r="107" spans="1:3">
      <c r="A107" t="s">
        <v>898</v>
      </c>
      <c r="B107">
        <v>-2.29142</v>
      </c>
      <c r="C107">
        <f>VLOOKUP(A107,[1]总校正后表!$A:$AB,28,0)</f>
        <v>2.846101</v>
      </c>
    </row>
    <row r="108" spans="1:3">
      <c r="A108" t="s">
        <v>476</v>
      </c>
      <c r="B108">
        <v>-2.28677</v>
      </c>
      <c r="C108">
        <f>VLOOKUP(A108,[1]总校正后表!$A:$AB,28,0)</f>
        <v>9.78422</v>
      </c>
    </row>
    <row r="109" spans="1:3">
      <c r="A109" t="s">
        <v>227</v>
      </c>
      <c r="B109">
        <v>-2.28431</v>
      </c>
      <c r="C109">
        <f>VLOOKUP(A109,[1]总校正后表!$A:$AB,28,0)</f>
        <v>10.200761</v>
      </c>
    </row>
    <row r="110" spans="1:3">
      <c r="A110" t="s">
        <v>424</v>
      </c>
      <c r="B110">
        <v>-2.28277</v>
      </c>
      <c r="C110">
        <f>VLOOKUP(A110,[1]总校正后表!$A:$AB,28,0)</f>
        <v>2.9903</v>
      </c>
    </row>
    <row r="111" spans="1:3">
      <c r="A111" t="s">
        <v>733</v>
      </c>
      <c r="B111">
        <v>-2.28241</v>
      </c>
      <c r="C111">
        <f>VLOOKUP(A111,[1]总校正后表!$A:$AB,28,0)</f>
        <v>0.80776</v>
      </c>
    </row>
    <row r="112" spans="1:3">
      <c r="A112" t="s">
        <v>2</v>
      </c>
      <c r="B112">
        <v>-2.2623</v>
      </c>
      <c r="C112">
        <f>VLOOKUP(A112,[1]总校正后表!$A:$AB,28,0)</f>
        <v>6.749324</v>
      </c>
    </row>
    <row r="113" spans="1:3">
      <c r="A113" t="s">
        <v>664</v>
      </c>
      <c r="B113">
        <v>-2.24571</v>
      </c>
      <c r="C113">
        <f>VLOOKUP(A113,[1]总校正后表!$A:$AB,28,0)</f>
        <v>2.898897</v>
      </c>
    </row>
    <row r="114" spans="1:3">
      <c r="A114" t="s">
        <v>443</v>
      </c>
      <c r="B114">
        <v>-2.23997</v>
      </c>
      <c r="C114">
        <f>VLOOKUP(A114,[1]总校正后表!$A:$AB,28,0)</f>
        <v>2.977574</v>
      </c>
    </row>
    <row r="115" spans="1:3">
      <c r="A115" t="s">
        <v>46</v>
      </c>
      <c r="B115">
        <v>-2.23898</v>
      </c>
      <c r="C115">
        <f>VLOOKUP(A115,[1]总校正后表!$A:$AB,28,0)</f>
        <v>4.9615</v>
      </c>
    </row>
    <row r="116" spans="1:3">
      <c r="A116" t="s">
        <v>666</v>
      </c>
      <c r="B116">
        <v>-2.23174</v>
      </c>
      <c r="C116">
        <f>VLOOKUP(A116,[1]总校正后表!$A:$AB,28,0)</f>
        <v>7.748114</v>
      </c>
    </row>
    <row r="117" spans="1:3">
      <c r="A117" t="s">
        <v>528</v>
      </c>
      <c r="B117">
        <v>-2.20975</v>
      </c>
      <c r="C117">
        <f>VLOOKUP(A117,[1]总校正后表!$A:$AB,28,0)</f>
        <v>6.968427</v>
      </c>
    </row>
    <row r="118" spans="1:3">
      <c r="A118" t="s">
        <v>121</v>
      </c>
      <c r="B118">
        <v>-2.20896</v>
      </c>
      <c r="C118">
        <f>VLOOKUP(A118,[1]总校正后表!$A:$AB,28,0)</f>
        <v>6.004174</v>
      </c>
    </row>
    <row r="119" spans="1:3">
      <c r="A119" t="s">
        <v>1077</v>
      </c>
      <c r="B119">
        <v>-2.17015</v>
      </c>
      <c r="C119">
        <f>VLOOKUP(A119,[1]总校正后表!$A:$AB,28,0)</f>
        <v>2.538084</v>
      </c>
    </row>
    <row r="120" spans="1:3">
      <c r="A120" t="s">
        <v>133</v>
      </c>
      <c r="B120">
        <v>-2.1635</v>
      </c>
      <c r="C120">
        <f>VLOOKUP(A120,[1]总校正后表!$A:$AB,28,0)</f>
        <v>6.57354</v>
      </c>
    </row>
    <row r="121" spans="1:3">
      <c r="A121" t="s">
        <v>922</v>
      </c>
      <c r="B121">
        <v>-2.14417</v>
      </c>
      <c r="C121">
        <f>VLOOKUP(A121,[1]总校正后表!$A:$AB,28,0)</f>
        <v>6.645338</v>
      </c>
    </row>
    <row r="122" spans="1:3">
      <c r="A122" t="s">
        <v>813</v>
      </c>
      <c r="B122">
        <v>-2.13562</v>
      </c>
      <c r="C122">
        <f>VLOOKUP(A122,[1]总校正后表!$A:$AB,28,0)</f>
        <v>3.393971</v>
      </c>
    </row>
    <row r="123" spans="1:3">
      <c r="A123" t="s">
        <v>100</v>
      </c>
      <c r="B123">
        <v>-2.10004</v>
      </c>
      <c r="C123">
        <f>VLOOKUP(A123,[1]总校正后表!$A:$AB,28,0)</f>
        <v>7.387345</v>
      </c>
    </row>
    <row r="124" spans="1:3">
      <c r="A124" t="s">
        <v>423</v>
      </c>
      <c r="B124">
        <v>-2.0988</v>
      </c>
      <c r="C124">
        <f>VLOOKUP(A124,[1]总校正后表!$A:$AB,28,0)</f>
        <v>7.772711</v>
      </c>
    </row>
    <row r="125" spans="1:3">
      <c r="A125" t="s">
        <v>277</v>
      </c>
      <c r="B125">
        <v>-2.09802</v>
      </c>
      <c r="C125">
        <f>VLOOKUP(A125,[1]总校正后表!$A:$AB,28,0)</f>
        <v>7.847058</v>
      </c>
    </row>
    <row r="126" spans="1:3">
      <c r="A126" t="s">
        <v>1144</v>
      </c>
      <c r="B126">
        <v>-2.08398</v>
      </c>
      <c r="C126">
        <f>VLOOKUP(A126,[1]总校正后表!$A:$AB,28,0)</f>
        <v>9.37654</v>
      </c>
    </row>
    <row r="127" spans="1:3">
      <c r="A127" t="s">
        <v>26</v>
      </c>
      <c r="B127">
        <v>-2.08317</v>
      </c>
      <c r="C127">
        <f>VLOOKUP(A127,[1]总校正后表!$A:$AB,28,0)</f>
        <v>5.53409</v>
      </c>
    </row>
    <row r="128" spans="1:3">
      <c r="A128" t="s">
        <v>703</v>
      </c>
      <c r="B128">
        <v>-2.06895</v>
      </c>
      <c r="C128">
        <f>VLOOKUP(A128,[1]总校正后表!$A:$AB,28,0)</f>
        <v>4.022687</v>
      </c>
    </row>
    <row r="129" spans="1:3">
      <c r="A129" t="s">
        <v>516</v>
      </c>
      <c r="B129">
        <v>-2.06502</v>
      </c>
      <c r="C129">
        <f>VLOOKUP(A129,[1]总校正后表!$A:$AB,28,0)</f>
        <v>7.04421</v>
      </c>
    </row>
    <row r="130" spans="1:3">
      <c r="A130" t="s">
        <v>759</v>
      </c>
      <c r="B130">
        <v>-2.04867</v>
      </c>
      <c r="C130">
        <f>VLOOKUP(A130,[1]总校正后表!$A:$AB,28,0)</f>
        <v>6.971714</v>
      </c>
    </row>
    <row r="131" spans="1:3">
      <c r="A131" t="s">
        <v>258</v>
      </c>
      <c r="B131">
        <v>-2.04587</v>
      </c>
      <c r="C131">
        <f>VLOOKUP(A131,[1]总校正后表!$A:$AB,28,0)</f>
        <v>3.692448</v>
      </c>
    </row>
    <row r="132" spans="1:3">
      <c r="A132" t="s">
        <v>754</v>
      </c>
      <c r="B132">
        <v>-2.04314</v>
      </c>
      <c r="C132">
        <f>VLOOKUP(A132,[1]总校正后表!$A:$AB,28,0)</f>
        <v>5.639021</v>
      </c>
    </row>
    <row r="133" spans="1:3">
      <c r="A133" t="s">
        <v>485</v>
      </c>
      <c r="B133">
        <v>-2.03906</v>
      </c>
      <c r="C133">
        <f>VLOOKUP(A133,[1]总校正后表!$A:$AB,28,0)</f>
        <v>3.348285</v>
      </c>
    </row>
    <row r="134" spans="1:3">
      <c r="A134" t="s">
        <v>657</v>
      </c>
      <c r="B134">
        <v>-2.03261</v>
      </c>
      <c r="C134">
        <f>VLOOKUP(A134,[1]总校正后表!$A:$AB,28,0)</f>
        <v>7.341455</v>
      </c>
    </row>
    <row r="135" spans="1:3">
      <c r="A135" t="s">
        <v>695</v>
      </c>
      <c r="B135">
        <v>-2.0246</v>
      </c>
      <c r="C135">
        <f>VLOOKUP(A135,[1]总校正后表!$A:$AB,28,0)</f>
        <v>6.521738</v>
      </c>
    </row>
    <row r="136" spans="1:3">
      <c r="A136" t="s">
        <v>629</v>
      </c>
      <c r="B136">
        <v>-2.0191</v>
      </c>
      <c r="C136">
        <f>VLOOKUP(A136,[1]总校正后表!$A:$AB,28,0)</f>
        <v>3.5066946</v>
      </c>
    </row>
    <row r="137" spans="1:3">
      <c r="A137" t="s">
        <v>150</v>
      </c>
      <c r="B137">
        <v>-2.01126</v>
      </c>
      <c r="C137">
        <f>VLOOKUP(A137,[1]总校正后表!$A:$AB,28,0)</f>
        <v>2.3747246</v>
      </c>
    </row>
    <row r="138" spans="1:3">
      <c r="A138" t="s">
        <v>428</v>
      </c>
      <c r="B138">
        <v>-2.00118</v>
      </c>
      <c r="C138">
        <f>VLOOKUP(A138,[1]总校正后表!$A:$AB,28,0)</f>
        <v>10.116047</v>
      </c>
    </row>
    <row r="139" spans="1:3">
      <c r="A139" t="s">
        <v>749</v>
      </c>
      <c r="B139">
        <v>-1.99595</v>
      </c>
      <c r="C139">
        <f>VLOOKUP(A139,[1]总校正后表!$A:$AB,28,0)</f>
        <v>6.519507</v>
      </c>
    </row>
    <row r="140" spans="1:3">
      <c r="A140" t="s">
        <v>1018</v>
      </c>
      <c r="B140">
        <v>-1.99315</v>
      </c>
      <c r="C140">
        <f>VLOOKUP(A140,[1]总校正后表!$A:$AB,28,0)</f>
        <v>7.634994</v>
      </c>
    </row>
    <row r="141" spans="1:3">
      <c r="A141" t="s">
        <v>109</v>
      </c>
      <c r="B141">
        <v>-1.96389</v>
      </c>
      <c r="C141">
        <f>VLOOKUP(A141,[1]总校正后表!$A:$AB,28,0)</f>
        <v>3.516428</v>
      </c>
    </row>
    <row r="142" spans="1:3">
      <c r="A142" t="s">
        <v>745</v>
      </c>
      <c r="B142">
        <v>-1.9478</v>
      </c>
      <c r="C142">
        <f>VLOOKUP(A142,[1]总校正后表!$A:$AB,28,0)</f>
        <v>8.605968</v>
      </c>
    </row>
    <row r="143" spans="1:3">
      <c r="A143" t="s">
        <v>94</v>
      </c>
      <c r="B143">
        <v>-1.94054</v>
      </c>
      <c r="C143">
        <f>VLOOKUP(A143,[1]总校正后表!$A:$AB,28,0)</f>
        <v>5.523881</v>
      </c>
    </row>
    <row r="144" spans="1:3">
      <c r="A144" t="s">
        <v>1194</v>
      </c>
      <c r="B144">
        <v>-1.93172</v>
      </c>
      <c r="C144">
        <f>VLOOKUP(A144,[1]总校正后表!$A:$AB,28,0)</f>
        <v>8.312025</v>
      </c>
    </row>
    <row r="145" spans="1:3">
      <c r="A145" t="s">
        <v>948</v>
      </c>
      <c r="B145">
        <v>-1.92391</v>
      </c>
      <c r="C145">
        <f>VLOOKUP(A145,[1]总校正后表!$A:$AB,28,0)</f>
        <v>6.491847</v>
      </c>
    </row>
    <row r="146" spans="1:3">
      <c r="A146" t="s">
        <v>320</v>
      </c>
      <c r="B146">
        <v>-1.91959</v>
      </c>
      <c r="C146">
        <f>VLOOKUP(A146,[1]总校正后表!$A:$AB,28,0)</f>
        <v>1.873671</v>
      </c>
    </row>
    <row r="147" spans="1:3">
      <c r="A147" t="s">
        <v>421</v>
      </c>
      <c r="B147">
        <v>-1.90297</v>
      </c>
      <c r="C147">
        <f>VLOOKUP(A147,[1]总校正后表!$A:$AB,28,0)</f>
        <v>4.022568</v>
      </c>
    </row>
    <row r="148" spans="1:3">
      <c r="A148" t="s">
        <v>1006</v>
      </c>
      <c r="B148">
        <v>-1.90263</v>
      </c>
      <c r="C148">
        <f>VLOOKUP(A148,[1]总校正后表!$A:$AB,28,0)</f>
        <v>7.75909</v>
      </c>
    </row>
    <row r="149" spans="1:3">
      <c r="A149" t="s">
        <v>987</v>
      </c>
      <c r="B149">
        <v>-1.90066</v>
      </c>
      <c r="C149">
        <f>VLOOKUP(A149,[1]总校正后表!$A:$AB,28,0)</f>
        <v>5.48793</v>
      </c>
    </row>
    <row r="150" spans="1:3">
      <c r="A150" t="s">
        <v>845</v>
      </c>
      <c r="B150">
        <v>-1.89858</v>
      </c>
      <c r="C150">
        <f>VLOOKUP(A150,[1]总校正后表!$A:$AB,28,0)</f>
        <v>7.904631</v>
      </c>
    </row>
    <row r="151" spans="1:3">
      <c r="A151" t="s">
        <v>70</v>
      </c>
      <c r="B151">
        <v>-1.89848</v>
      </c>
      <c r="C151">
        <f>VLOOKUP(A151,[1]总校正后表!$A:$AB,28,0)</f>
        <v>8.434961</v>
      </c>
    </row>
    <row r="152" spans="1:3">
      <c r="A152" t="s">
        <v>556</v>
      </c>
      <c r="B152">
        <v>-1.89704</v>
      </c>
      <c r="C152">
        <f>VLOOKUP(A152,[1]总校正后表!$A:$AB,28,0)</f>
        <v>4.022104</v>
      </c>
    </row>
    <row r="153" spans="1:3">
      <c r="A153" t="s">
        <v>283</v>
      </c>
      <c r="B153">
        <v>-1.89047</v>
      </c>
      <c r="C153">
        <f>VLOOKUP(A153,[1]总校正后表!$A:$AB,28,0)</f>
        <v>5.8802146</v>
      </c>
    </row>
    <row r="154" spans="1:3">
      <c r="A154" t="s">
        <v>478</v>
      </c>
      <c r="B154">
        <v>-1.87679</v>
      </c>
      <c r="C154">
        <f>VLOOKUP(A154,[1]总校正后表!$A:$AB,28,0)</f>
        <v>6.983374</v>
      </c>
    </row>
    <row r="155" spans="1:3">
      <c r="A155" t="s">
        <v>146</v>
      </c>
      <c r="B155">
        <v>-1.87429</v>
      </c>
      <c r="C155">
        <f>VLOOKUP(A155,[1]总校正后表!$A:$AB,28,0)</f>
        <v>4.460051</v>
      </c>
    </row>
    <row r="156" spans="1:3">
      <c r="A156" t="s">
        <v>142</v>
      </c>
      <c r="B156">
        <v>-1.87018</v>
      </c>
      <c r="C156">
        <f>VLOOKUP(A156,[1]总校正后表!$A:$AB,28,0)</f>
        <v>3.57316</v>
      </c>
    </row>
    <row r="157" spans="1:3">
      <c r="A157" t="s">
        <v>1089</v>
      </c>
      <c r="B157">
        <v>-1.86963</v>
      </c>
      <c r="C157">
        <f>VLOOKUP(A157,[1]总校正后表!$A:$AB,28,0)</f>
        <v>7.206028</v>
      </c>
    </row>
    <row r="158" spans="1:3">
      <c r="A158" t="s">
        <v>459</v>
      </c>
      <c r="B158">
        <v>-1.867</v>
      </c>
      <c r="C158">
        <f>VLOOKUP(A158,[1]总校正后表!$A:$AB,28,0)</f>
        <v>5.706868</v>
      </c>
    </row>
    <row r="159" spans="1:3">
      <c r="A159" t="s">
        <v>263</v>
      </c>
      <c r="B159">
        <v>-1.8627</v>
      </c>
      <c r="C159">
        <f>VLOOKUP(A159,[1]总校正后表!$A:$AB,28,0)</f>
        <v>10.139931</v>
      </c>
    </row>
    <row r="160" spans="1:3">
      <c r="A160" t="s">
        <v>58</v>
      </c>
      <c r="B160">
        <v>-1.85779</v>
      </c>
      <c r="C160">
        <f>VLOOKUP(A160,[1]总校正后表!$A:$AB,28,0)</f>
        <v>3.238085</v>
      </c>
    </row>
    <row r="161" spans="1:3">
      <c r="A161" t="s">
        <v>198</v>
      </c>
      <c r="B161">
        <v>-1.85093</v>
      </c>
      <c r="C161">
        <f>VLOOKUP(A161,[1]总校正后表!$A:$AB,28,0)</f>
        <v>3.902808</v>
      </c>
    </row>
    <row r="162" spans="1:3">
      <c r="A162" t="s">
        <v>529</v>
      </c>
      <c r="B162">
        <v>-1.83289</v>
      </c>
      <c r="C162">
        <f>VLOOKUP(A162,[1]总校正后表!$A:$AB,28,0)</f>
        <v>6.697648</v>
      </c>
    </row>
    <row r="163" spans="1:3">
      <c r="A163" t="s">
        <v>786</v>
      </c>
      <c r="B163">
        <v>-1.82487</v>
      </c>
      <c r="C163">
        <f>VLOOKUP(A163,[1]总校正后表!$A:$AB,28,0)</f>
        <v>10.346531</v>
      </c>
    </row>
    <row r="164" spans="1:3">
      <c r="A164" t="s">
        <v>211</v>
      </c>
      <c r="B164">
        <v>-1.82145</v>
      </c>
      <c r="C164">
        <f>VLOOKUP(A164,[1]总校正后表!$A:$AB,28,0)</f>
        <v>11.720747</v>
      </c>
    </row>
    <row r="165" spans="1:3">
      <c r="A165" t="s">
        <v>441</v>
      </c>
      <c r="B165">
        <v>-1.81847</v>
      </c>
      <c r="C165">
        <f>VLOOKUP(A165,[1]总校正后表!$A:$AB,28,0)</f>
        <v>9.59141</v>
      </c>
    </row>
    <row r="166" spans="1:3">
      <c r="A166" t="s">
        <v>705</v>
      </c>
      <c r="B166">
        <v>-1.81116</v>
      </c>
      <c r="C166">
        <f>VLOOKUP(A166,[1]总校正后表!$A:$AB,28,0)</f>
        <v>9.414998</v>
      </c>
    </row>
    <row r="167" spans="1:3">
      <c r="A167" t="s">
        <v>620</v>
      </c>
      <c r="B167">
        <v>-1.80521</v>
      </c>
      <c r="C167">
        <f>VLOOKUP(A167,[1]总校正后表!$A:$AB,28,0)</f>
        <v>9.31438</v>
      </c>
    </row>
    <row r="168" spans="1:3">
      <c r="A168" t="s">
        <v>266</v>
      </c>
      <c r="B168">
        <v>-1.79935</v>
      </c>
      <c r="C168">
        <f>VLOOKUP(A168,[1]总校正后表!$A:$AB,28,0)</f>
        <v>5.690538</v>
      </c>
    </row>
    <row r="169" spans="1:3">
      <c r="A169" t="s">
        <v>658</v>
      </c>
      <c r="B169">
        <v>-1.79257</v>
      </c>
      <c r="C169">
        <f>VLOOKUP(A169,[1]总校正后表!$A:$AB,28,0)</f>
        <v>5.6983946</v>
      </c>
    </row>
    <row r="170" spans="1:3">
      <c r="A170" t="s">
        <v>697</v>
      </c>
      <c r="B170">
        <v>-1.78555</v>
      </c>
      <c r="C170">
        <f>VLOOKUP(A170,[1]总校正后表!$A:$AB,28,0)</f>
        <v>3.744551</v>
      </c>
    </row>
    <row r="171" spans="1:3">
      <c r="A171" t="s">
        <v>16</v>
      </c>
      <c r="B171">
        <v>-1.78388</v>
      </c>
      <c r="C171">
        <f>VLOOKUP(A171,[1]总校正后表!$A:$AB,28,0)</f>
        <v>9.1596046</v>
      </c>
    </row>
    <row r="172" spans="1:3">
      <c r="A172" t="s">
        <v>171</v>
      </c>
      <c r="B172">
        <v>-1.78042</v>
      </c>
      <c r="C172">
        <f>VLOOKUP(A172,[1]总校正后表!$A:$AB,28,0)</f>
        <v>4.135968</v>
      </c>
    </row>
    <row r="173" spans="1:3">
      <c r="A173" t="s">
        <v>238</v>
      </c>
      <c r="B173">
        <v>-1.77552</v>
      </c>
      <c r="C173">
        <f>VLOOKUP(A173,[1]总校正后表!$A:$AB,28,0)</f>
        <v>7.865694</v>
      </c>
    </row>
    <row r="174" spans="1:3">
      <c r="A174" t="s">
        <v>436</v>
      </c>
      <c r="B174">
        <v>-1.76584</v>
      </c>
      <c r="C174">
        <f>VLOOKUP(A174,[1]总校正后表!$A:$AB,28,0)</f>
        <v>5.855351</v>
      </c>
    </row>
    <row r="175" spans="1:3">
      <c r="A175" t="s">
        <v>196</v>
      </c>
      <c r="B175">
        <v>-1.76478</v>
      </c>
      <c r="C175">
        <f>VLOOKUP(A175,[1]总校正后表!$A:$AB,28,0)</f>
        <v>10.68755</v>
      </c>
    </row>
    <row r="176" spans="1:3">
      <c r="A176" t="s">
        <v>824</v>
      </c>
      <c r="B176">
        <v>-1.74859</v>
      </c>
      <c r="C176">
        <f>VLOOKUP(A176,[1]总校正后表!$A:$AB,28,0)</f>
        <v>9.826004</v>
      </c>
    </row>
    <row r="177" spans="1:3">
      <c r="A177" t="s">
        <v>810</v>
      </c>
      <c r="B177">
        <v>-1.74755</v>
      </c>
      <c r="C177">
        <f>VLOOKUP(A177,[1]总校正后表!$A:$AB,28,0)</f>
        <v>9.33617</v>
      </c>
    </row>
    <row r="178" spans="1:3">
      <c r="A178" t="s">
        <v>907</v>
      </c>
      <c r="B178">
        <v>-1.74047</v>
      </c>
      <c r="C178">
        <f>VLOOKUP(A178,[1]总校正后表!$A:$AB,28,0)</f>
        <v>1.830755</v>
      </c>
    </row>
    <row r="179" spans="1:3">
      <c r="A179" t="s">
        <v>23</v>
      </c>
      <c r="B179">
        <v>-1.73976</v>
      </c>
      <c r="C179">
        <f>VLOOKUP(A179,[1]总校正后表!$A:$AB,28,0)</f>
        <v>7.324441</v>
      </c>
    </row>
    <row r="180" spans="1:3">
      <c r="A180" t="s">
        <v>6</v>
      </c>
      <c r="B180">
        <v>-1.73017</v>
      </c>
      <c r="C180">
        <f>VLOOKUP(A180,[1]总校正后表!$A:$AB,28,0)</f>
        <v>8.237788</v>
      </c>
    </row>
    <row r="181" spans="1:3">
      <c r="A181" t="s">
        <v>156</v>
      </c>
      <c r="B181">
        <v>-1.72816</v>
      </c>
      <c r="C181">
        <f>VLOOKUP(A181,[1]总校正后表!$A:$AB,28,0)</f>
        <v>5.214631</v>
      </c>
    </row>
    <row r="182" spans="1:3">
      <c r="A182" t="s">
        <v>1005</v>
      </c>
      <c r="B182">
        <v>-1.72728</v>
      </c>
      <c r="C182">
        <f>VLOOKUP(A182,[1]总校正后表!$A:$AB,28,0)</f>
        <v>7.721738</v>
      </c>
    </row>
    <row r="183" spans="1:3">
      <c r="A183" t="s">
        <v>64</v>
      </c>
      <c r="B183">
        <v>-1.72599</v>
      </c>
      <c r="C183">
        <f>VLOOKUP(A183,[1]总校正后表!$A:$AB,28,0)</f>
        <v>4.5236446</v>
      </c>
    </row>
    <row r="184" spans="1:3">
      <c r="A184" t="s">
        <v>625</v>
      </c>
      <c r="B184">
        <v>-1.72267</v>
      </c>
      <c r="C184">
        <f>VLOOKUP(A184,[1]总校正后表!$A:$AB,28,0)</f>
        <v>4.709088</v>
      </c>
    </row>
    <row r="185" spans="1:3">
      <c r="A185" t="s">
        <v>225</v>
      </c>
      <c r="B185">
        <v>-1.72159</v>
      </c>
      <c r="C185">
        <f>VLOOKUP(A185,[1]总校正后表!$A:$AB,28,0)</f>
        <v>6.048034</v>
      </c>
    </row>
    <row r="186" spans="1:3">
      <c r="A186" t="s">
        <v>181</v>
      </c>
      <c r="B186">
        <v>-1.71817</v>
      </c>
      <c r="C186">
        <f>VLOOKUP(A186,[1]总校正后表!$A:$AB,28,0)</f>
        <v>2.452331</v>
      </c>
    </row>
    <row r="187" spans="1:3">
      <c r="A187" t="s">
        <v>595</v>
      </c>
      <c r="B187">
        <v>-1.71254</v>
      </c>
      <c r="C187">
        <f>VLOOKUP(A187,[1]总校正后表!$A:$AB,28,0)</f>
        <v>7.085255</v>
      </c>
    </row>
    <row r="188" spans="1:3">
      <c r="A188" t="s">
        <v>809</v>
      </c>
      <c r="B188">
        <v>-1.70592</v>
      </c>
      <c r="C188">
        <f>VLOOKUP(A188,[1]总校正后表!$A:$AB,28,0)</f>
        <v>5.73608</v>
      </c>
    </row>
    <row r="189" spans="1:3">
      <c r="A189" t="s">
        <v>57</v>
      </c>
      <c r="B189">
        <v>-1.70116</v>
      </c>
      <c r="C189">
        <f>VLOOKUP(A189,[1]总校正后表!$A:$AB,28,0)</f>
        <v>8.48831</v>
      </c>
    </row>
    <row r="190" spans="1:3">
      <c r="A190" t="s">
        <v>359</v>
      </c>
      <c r="B190">
        <v>-1.69826</v>
      </c>
      <c r="C190">
        <f>VLOOKUP(A190,[1]总校正后表!$A:$AB,28,0)</f>
        <v>3.626198</v>
      </c>
    </row>
    <row r="191" spans="1:3">
      <c r="A191" t="s">
        <v>942</v>
      </c>
      <c r="B191">
        <v>-1.69589</v>
      </c>
      <c r="C191">
        <f>VLOOKUP(A191,[1]总校正后表!$A:$AB,28,0)</f>
        <v>4.487011</v>
      </c>
    </row>
    <row r="192" spans="1:3">
      <c r="A192" t="s">
        <v>1302</v>
      </c>
      <c r="B192">
        <v>-1.69125</v>
      </c>
      <c r="C192">
        <f>VLOOKUP(A192,[1]总校正后表!$A:$AB,28,0)</f>
        <v>10.1418</v>
      </c>
    </row>
    <row r="193" spans="1:3">
      <c r="A193" t="s">
        <v>367</v>
      </c>
      <c r="B193">
        <v>-1.69053</v>
      </c>
      <c r="C193">
        <f>VLOOKUP(A193,[1]总校正后表!$A:$AB,28,0)</f>
        <v>3.745955</v>
      </c>
    </row>
    <row r="194" spans="1:3">
      <c r="A194" t="s">
        <v>1092</v>
      </c>
      <c r="B194">
        <v>-1.68649</v>
      </c>
      <c r="C194">
        <f>VLOOKUP(A194,[1]总校正后表!$A:$AB,28,0)</f>
        <v>8.10069</v>
      </c>
    </row>
    <row r="195" spans="1:3">
      <c r="A195" t="s">
        <v>621</v>
      </c>
      <c r="B195">
        <v>-1.68275</v>
      </c>
      <c r="C195">
        <f>VLOOKUP(A195,[1]总校正后表!$A:$AB,28,0)</f>
        <v>8.462018</v>
      </c>
    </row>
    <row r="196" spans="1:3">
      <c r="A196" t="s">
        <v>603</v>
      </c>
      <c r="B196">
        <v>-1.67947</v>
      </c>
      <c r="C196">
        <f>VLOOKUP(A196,[1]总校正后表!$A:$AB,28,0)</f>
        <v>9.6992146</v>
      </c>
    </row>
    <row r="197" spans="1:3">
      <c r="A197" t="s">
        <v>148</v>
      </c>
      <c r="B197">
        <v>-1.67642</v>
      </c>
      <c r="C197">
        <f>VLOOKUP(A197,[1]总校正后表!$A:$AB,28,0)</f>
        <v>6.12015</v>
      </c>
    </row>
    <row r="198" spans="1:3">
      <c r="A198" t="s">
        <v>1149</v>
      </c>
      <c r="B198">
        <v>-1.67624</v>
      </c>
      <c r="C198">
        <f>VLOOKUP(A198,[1]总校正后表!$A:$AB,28,0)</f>
        <v>3.354051</v>
      </c>
    </row>
    <row r="199" spans="1:3">
      <c r="A199" t="s">
        <v>496</v>
      </c>
      <c r="B199">
        <v>-1.67534</v>
      </c>
      <c r="C199">
        <f>VLOOKUP(A199,[1]总校正后表!$A:$AB,28,0)</f>
        <v>8.602978</v>
      </c>
    </row>
    <row r="200" spans="1:3">
      <c r="A200" t="s">
        <v>160</v>
      </c>
      <c r="B200">
        <v>-1.66067</v>
      </c>
      <c r="C200">
        <f>VLOOKUP(A200,[1]总校正后表!$A:$AB,28,0)</f>
        <v>4.077211</v>
      </c>
    </row>
    <row r="201" spans="1:3">
      <c r="A201" t="s">
        <v>1269</v>
      </c>
      <c r="B201">
        <v>-1.65942</v>
      </c>
      <c r="C201">
        <f>VLOOKUP(A201,[1]总校正后表!$A:$AB,28,0)</f>
        <v>6.492721</v>
      </c>
    </row>
    <row r="202" spans="1:3">
      <c r="A202" t="s">
        <v>561</v>
      </c>
      <c r="B202">
        <v>-1.65901</v>
      </c>
      <c r="C202">
        <f>VLOOKUP(A202,[1]总校正后表!$A:$AB,28,0)</f>
        <v>4.878651</v>
      </c>
    </row>
    <row r="203" spans="1:3">
      <c r="A203" t="s">
        <v>673</v>
      </c>
      <c r="B203">
        <v>-1.65747</v>
      </c>
      <c r="C203">
        <f>VLOOKUP(A203,[1]总校正后表!$A:$AB,28,0)</f>
        <v>4.416301</v>
      </c>
    </row>
    <row r="204" spans="1:3">
      <c r="A204" t="s">
        <v>205</v>
      </c>
      <c r="B204">
        <v>-1.64636</v>
      </c>
      <c r="C204">
        <f>VLOOKUP(A204,[1]总校正后表!$A:$AB,28,0)</f>
        <v>7.61729</v>
      </c>
    </row>
    <row r="205" spans="1:3">
      <c r="A205" t="s">
        <v>384</v>
      </c>
      <c r="B205">
        <v>-1.64629</v>
      </c>
      <c r="C205">
        <f>VLOOKUP(A205,[1]总校正后表!$A:$AB,28,0)</f>
        <v>6.2022846</v>
      </c>
    </row>
    <row r="206" spans="1:3">
      <c r="A206" t="s">
        <v>74</v>
      </c>
      <c r="B206">
        <v>-1.64582</v>
      </c>
      <c r="C206">
        <f>VLOOKUP(A206,[1]总校正后表!$A:$AB,28,0)</f>
        <v>8.105158</v>
      </c>
    </row>
    <row r="207" spans="1:3">
      <c r="A207" t="s">
        <v>1124</v>
      </c>
      <c r="B207">
        <v>-1.63474</v>
      </c>
      <c r="C207">
        <f>VLOOKUP(A207,[1]总校正后表!$A:$AB,28,0)</f>
        <v>6.734488</v>
      </c>
    </row>
    <row r="208" spans="1:3">
      <c r="A208" t="s">
        <v>1091</v>
      </c>
      <c r="B208">
        <v>-1.63399</v>
      </c>
      <c r="C208">
        <f>VLOOKUP(A208,[1]总校正后表!$A:$AB,28,0)</f>
        <v>12.275531</v>
      </c>
    </row>
    <row r="209" spans="1:3">
      <c r="A209" t="s">
        <v>811</v>
      </c>
      <c r="B209">
        <v>-1.63233</v>
      </c>
      <c r="C209">
        <f>VLOOKUP(A209,[1]总校正后表!$A:$AB,28,0)</f>
        <v>10.989617</v>
      </c>
    </row>
    <row r="210" spans="1:3">
      <c r="A210" t="s">
        <v>522</v>
      </c>
      <c r="B210">
        <v>-1.6161</v>
      </c>
      <c r="C210">
        <f>VLOOKUP(A210,[1]总校正后表!$A:$AB,28,0)</f>
        <v>3.297681</v>
      </c>
    </row>
    <row r="211" spans="1:3">
      <c r="A211" t="s">
        <v>242</v>
      </c>
      <c r="B211">
        <v>-1.60533</v>
      </c>
      <c r="C211">
        <f>VLOOKUP(A211,[1]总校正后表!$A:$AB,28,0)</f>
        <v>5.394648</v>
      </c>
    </row>
    <row r="212" spans="1:3">
      <c r="A212" t="s">
        <v>711</v>
      </c>
      <c r="B212">
        <v>-1.59926</v>
      </c>
      <c r="C212">
        <f>VLOOKUP(A212,[1]总校正后表!$A:$AB,28,0)</f>
        <v>5.17958</v>
      </c>
    </row>
    <row r="213" spans="1:3">
      <c r="A213" t="s">
        <v>686</v>
      </c>
      <c r="B213">
        <v>-1.59503</v>
      </c>
      <c r="C213">
        <f>VLOOKUP(A213,[1]总校正后表!$A:$AB,28,0)</f>
        <v>6.6898046</v>
      </c>
    </row>
    <row r="214" spans="1:3">
      <c r="A214" t="s">
        <v>1213</v>
      </c>
      <c r="B214">
        <v>-1.59464</v>
      </c>
      <c r="C214">
        <f>VLOOKUP(A214,[1]总校正后表!$A:$AB,28,0)</f>
        <v>7.773565</v>
      </c>
    </row>
    <row r="215" spans="1:3">
      <c r="A215" t="s">
        <v>339</v>
      </c>
      <c r="B215">
        <v>-1.58491</v>
      </c>
      <c r="C215">
        <f>VLOOKUP(A215,[1]总校正后表!$A:$AB,28,0)</f>
        <v>7.64996</v>
      </c>
    </row>
    <row r="216" spans="1:3">
      <c r="A216" t="s">
        <v>209</v>
      </c>
      <c r="B216">
        <v>-1.57881</v>
      </c>
      <c r="C216">
        <f>VLOOKUP(A216,[1]总校正后表!$A:$AB,28,0)</f>
        <v>9.114845</v>
      </c>
    </row>
    <row r="217" spans="1:3">
      <c r="A217" t="s">
        <v>756</v>
      </c>
      <c r="B217">
        <v>-1.57351</v>
      </c>
      <c r="C217">
        <f>VLOOKUP(A217,[1]总校正后表!$A:$AB,28,0)</f>
        <v>10.0924446</v>
      </c>
    </row>
    <row r="218" spans="1:3">
      <c r="A218" t="s">
        <v>80</v>
      </c>
      <c r="B218">
        <v>-1.57339</v>
      </c>
      <c r="C218">
        <f>VLOOKUP(A218,[1]总校正后表!$A:$AB,28,0)</f>
        <v>3.847925</v>
      </c>
    </row>
    <row r="219" spans="1:3">
      <c r="A219" t="s">
        <v>714</v>
      </c>
      <c r="B219">
        <v>-1.57209</v>
      </c>
      <c r="C219">
        <f>VLOOKUP(A219,[1]总校正后表!$A:$AB,28,0)</f>
        <v>8.340644</v>
      </c>
    </row>
    <row r="220" spans="1:3">
      <c r="A220" t="s">
        <v>640</v>
      </c>
      <c r="B220">
        <v>-1.57086</v>
      </c>
      <c r="C220">
        <f>VLOOKUP(A220,[1]总校正后表!$A:$AB,28,0)</f>
        <v>2.1358146</v>
      </c>
    </row>
    <row r="221" spans="1:3">
      <c r="A221" t="s">
        <v>543</v>
      </c>
      <c r="B221">
        <v>-1.56202</v>
      </c>
      <c r="C221">
        <f>VLOOKUP(A221,[1]总校正后表!$A:$AB,28,0)</f>
        <v>9.790798</v>
      </c>
    </row>
    <row r="222" spans="1:3">
      <c r="A222" t="s">
        <v>926</v>
      </c>
      <c r="B222">
        <v>-1.55867</v>
      </c>
      <c r="C222">
        <f>VLOOKUP(A222,[1]总校正后表!$A:$AB,28,0)</f>
        <v>6.602597</v>
      </c>
    </row>
    <row r="223" spans="1:3">
      <c r="A223" t="s">
        <v>317</v>
      </c>
      <c r="B223">
        <v>-1.54332</v>
      </c>
      <c r="C223">
        <f>VLOOKUP(A223,[1]总校正后表!$A:$AB,28,0)</f>
        <v>3.0714446</v>
      </c>
    </row>
    <row r="224" spans="1:3">
      <c r="A224" t="s">
        <v>951</v>
      </c>
      <c r="B224">
        <v>-1.53487</v>
      </c>
      <c r="C224">
        <f>VLOOKUP(A224,[1]总校正后表!$A:$AB,28,0)</f>
        <v>2.938331</v>
      </c>
    </row>
    <row r="225" spans="1:3">
      <c r="A225" t="s">
        <v>325</v>
      </c>
      <c r="B225">
        <v>-1.52935</v>
      </c>
      <c r="C225">
        <f>VLOOKUP(A225,[1]总校正后表!$A:$AB,28,0)</f>
        <v>5.4862</v>
      </c>
    </row>
    <row r="226" spans="1:3">
      <c r="A226" t="s">
        <v>161</v>
      </c>
      <c r="B226">
        <v>-1.51599</v>
      </c>
      <c r="C226">
        <f>VLOOKUP(A226,[1]总校正后表!$A:$AB,28,0)</f>
        <v>3.543064</v>
      </c>
    </row>
    <row r="227" spans="1:3">
      <c r="A227" t="s">
        <v>649</v>
      </c>
      <c r="B227">
        <v>-1.5095</v>
      </c>
      <c r="C227">
        <f>VLOOKUP(A227,[1]总校正后表!$A:$AB,28,0)</f>
        <v>7.607214</v>
      </c>
    </row>
    <row r="228" spans="1:3">
      <c r="A228" t="s">
        <v>1205</v>
      </c>
      <c r="B228">
        <v>-1.50493</v>
      </c>
      <c r="C228">
        <f>VLOOKUP(A228,[1]总校正后表!$A:$AB,28,0)</f>
        <v>4.09524</v>
      </c>
    </row>
    <row r="229" spans="1:3">
      <c r="A229" t="s">
        <v>1237</v>
      </c>
      <c r="B229">
        <v>-1.49379</v>
      </c>
      <c r="C229">
        <f>VLOOKUP(A229,[1]总校正后表!$A:$AB,28,0)</f>
        <v>8.490561</v>
      </c>
    </row>
    <row r="230" spans="1:3">
      <c r="A230" t="s">
        <v>520</v>
      </c>
      <c r="B230">
        <v>-1.48565</v>
      </c>
      <c r="C230">
        <f>VLOOKUP(A230,[1]总校正后表!$A:$AB,28,0)</f>
        <v>9.236104</v>
      </c>
    </row>
    <row r="231" spans="1:3">
      <c r="A231" t="s">
        <v>1043</v>
      </c>
      <c r="B231">
        <v>-1.48527</v>
      </c>
      <c r="C231">
        <f>VLOOKUP(A231,[1]总校正后表!$A:$AB,28,0)</f>
        <v>8.338874</v>
      </c>
    </row>
    <row r="232" spans="1:3">
      <c r="A232" t="s">
        <v>357</v>
      </c>
      <c r="B232">
        <v>-1.48403</v>
      </c>
      <c r="C232">
        <f>VLOOKUP(A232,[1]总校正后表!$A:$AB,28,0)</f>
        <v>6.3505046</v>
      </c>
    </row>
    <row r="233" spans="1:3">
      <c r="A233" t="s">
        <v>234</v>
      </c>
      <c r="B233">
        <v>-1.48059</v>
      </c>
      <c r="C233">
        <f>VLOOKUP(A233,[1]总校正后表!$A:$AB,28,0)</f>
        <v>2.396948</v>
      </c>
    </row>
    <row r="234" spans="1:3">
      <c r="A234" t="s">
        <v>750</v>
      </c>
      <c r="B234">
        <v>-1.47491</v>
      </c>
      <c r="C234">
        <f>VLOOKUP(A234,[1]总校正后表!$A:$AB,28,0)</f>
        <v>10.077478</v>
      </c>
    </row>
    <row r="235" spans="1:3">
      <c r="A235" t="s">
        <v>221</v>
      </c>
      <c r="B235">
        <v>-1.46804</v>
      </c>
      <c r="C235">
        <f>VLOOKUP(A235,[1]总校正后表!$A:$AB,28,0)</f>
        <v>15.082347</v>
      </c>
    </row>
    <row r="236" spans="1:3">
      <c r="A236" t="s">
        <v>126</v>
      </c>
      <c r="B236">
        <v>-1.45227</v>
      </c>
      <c r="C236">
        <f>VLOOKUP(A236,[1]总校正后表!$A:$AB,28,0)</f>
        <v>6.707754</v>
      </c>
    </row>
    <row r="237" spans="1:3">
      <c r="A237" t="s">
        <v>92</v>
      </c>
      <c r="B237">
        <v>-1.45177</v>
      </c>
      <c r="C237">
        <f>VLOOKUP(A237,[1]总校正后表!$A:$AB,28,0)</f>
        <v>7.57827</v>
      </c>
    </row>
    <row r="238" spans="1:3">
      <c r="A238" t="s">
        <v>105</v>
      </c>
      <c r="B238">
        <v>-1.45065</v>
      </c>
      <c r="C238">
        <f>VLOOKUP(A238,[1]总校正后表!$A:$AB,28,0)</f>
        <v>10.109534</v>
      </c>
    </row>
    <row r="239" spans="1:3">
      <c r="A239" t="s">
        <v>507</v>
      </c>
      <c r="B239">
        <v>-1.43858</v>
      </c>
      <c r="C239">
        <f>VLOOKUP(A239,[1]总校正后表!$A:$AB,28,0)</f>
        <v>8.941127</v>
      </c>
    </row>
    <row r="240" spans="1:3">
      <c r="A240" t="s">
        <v>412</v>
      </c>
      <c r="B240">
        <v>-1.42668</v>
      </c>
      <c r="C240">
        <f>VLOOKUP(A240,[1]总校正后表!$A:$AB,28,0)</f>
        <v>5.13509</v>
      </c>
    </row>
    <row r="241" spans="1:3">
      <c r="A241" t="s">
        <v>392</v>
      </c>
      <c r="B241">
        <v>-1.42639</v>
      </c>
      <c r="C241">
        <f>VLOOKUP(A241,[1]总校正后表!$A:$AB,28,0)</f>
        <v>8.056318</v>
      </c>
    </row>
    <row r="242" spans="1:3">
      <c r="A242" t="s">
        <v>1166</v>
      </c>
      <c r="B242">
        <v>-1.42092</v>
      </c>
      <c r="C242">
        <f>VLOOKUP(A242,[1]总校正后表!$A:$AB,28,0)</f>
        <v>5.0705946</v>
      </c>
    </row>
    <row r="243" spans="1:3">
      <c r="A243" t="s">
        <v>132</v>
      </c>
      <c r="B243">
        <v>-1.41522</v>
      </c>
      <c r="C243">
        <f>VLOOKUP(A243,[1]总校正后表!$A:$AB,28,0)</f>
        <v>9.291167</v>
      </c>
    </row>
    <row r="244" spans="1:3">
      <c r="A244" t="s">
        <v>894</v>
      </c>
      <c r="B244">
        <v>-1.41473</v>
      </c>
      <c r="C244">
        <f>VLOOKUP(A244,[1]总校正后表!$A:$AB,28,0)</f>
        <v>5.772665</v>
      </c>
    </row>
    <row r="245" spans="1:3">
      <c r="A245" t="s">
        <v>334</v>
      </c>
      <c r="B245">
        <v>-1.40971</v>
      </c>
      <c r="C245">
        <f>VLOOKUP(A245,[1]总校正后表!$A:$AB,28,0)</f>
        <v>7.315695</v>
      </c>
    </row>
    <row r="246" spans="1:3">
      <c r="A246" t="s">
        <v>1083</v>
      </c>
      <c r="B246">
        <v>-1.4078</v>
      </c>
      <c r="C246">
        <f>VLOOKUP(A246,[1]总校正后表!$A:$AB,28,0)</f>
        <v>11.946235</v>
      </c>
    </row>
    <row r="247" spans="1:3">
      <c r="A247" t="s">
        <v>276</v>
      </c>
      <c r="B247">
        <v>-1.40552</v>
      </c>
      <c r="C247">
        <f>VLOOKUP(A247,[1]总校正后表!$A:$AB,28,0)</f>
        <v>7.788538</v>
      </c>
    </row>
    <row r="248" spans="1:3">
      <c r="A248" t="s">
        <v>174</v>
      </c>
      <c r="B248">
        <v>-1.4043</v>
      </c>
      <c r="C248">
        <f>VLOOKUP(A248,[1]总校正后表!$A:$AB,28,0)</f>
        <v>4.797311</v>
      </c>
    </row>
    <row r="249" spans="1:3">
      <c r="A249" t="s">
        <v>236</v>
      </c>
      <c r="B249">
        <v>-1.40202</v>
      </c>
      <c r="C249">
        <f>VLOOKUP(A249,[1]总校正后表!$A:$AB,28,0)</f>
        <v>13.333155</v>
      </c>
    </row>
    <row r="250" spans="1:3">
      <c r="A250" t="s">
        <v>388</v>
      </c>
      <c r="B250">
        <v>-1.39846</v>
      </c>
      <c r="C250">
        <f>VLOOKUP(A250,[1]总校正后表!$A:$AB,28,0)</f>
        <v>10.31572</v>
      </c>
    </row>
    <row r="251" spans="1:3">
      <c r="A251" t="s">
        <v>834</v>
      </c>
      <c r="B251">
        <v>-1.39325</v>
      </c>
      <c r="C251">
        <f>VLOOKUP(A251,[1]总校正后表!$A:$AB,28,0)</f>
        <v>8.465367</v>
      </c>
    </row>
    <row r="252" spans="1:3">
      <c r="A252" t="s">
        <v>489</v>
      </c>
      <c r="B252">
        <v>-1.38525</v>
      </c>
      <c r="C252">
        <f>VLOOKUP(A252,[1]总校正后表!$A:$AB,28,0)</f>
        <v>6.6817646</v>
      </c>
    </row>
    <row r="253" spans="1:3">
      <c r="A253" t="s">
        <v>590</v>
      </c>
      <c r="B253">
        <v>-1.37929</v>
      </c>
      <c r="C253">
        <f>VLOOKUP(A253,[1]总校正后表!$A:$AB,28,0)</f>
        <v>8.6377</v>
      </c>
    </row>
    <row r="254" spans="1:3">
      <c r="A254" t="s">
        <v>622</v>
      </c>
      <c r="B254">
        <v>-1.37148</v>
      </c>
      <c r="C254">
        <f>VLOOKUP(A254,[1]总校正后表!$A:$AB,28,0)</f>
        <v>6.717285</v>
      </c>
    </row>
    <row r="255" spans="1:3">
      <c r="A255" t="s">
        <v>309</v>
      </c>
      <c r="B255">
        <v>-1.36972</v>
      </c>
      <c r="C255">
        <f>VLOOKUP(A255,[1]总校正后表!$A:$AB,28,0)</f>
        <v>9.987031</v>
      </c>
    </row>
    <row r="256" spans="1:3">
      <c r="A256" t="s">
        <v>530</v>
      </c>
      <c r="B256">
        <v>-1.36925</v>
      </c>
      <c r="C256">
        <f>VLOOKUP(A256,[1]总校正后表!$A:$AB,28,0)</f>
        <v>4.969047</v>
      </c>
    </row>
    <row r="257" spans="1:3">
      <c r="A257" t="s">
        <v>244</v>
      </c>
      <c r="B257">
        <v>-1.3672</v>
      </c>
      <c r="C257">
        <f>VLOOKUP(A257,[1]总校正后表!$A:$AB,28,0)</f>
        <v>5.654571</v>
      </c>
    </row>
    <row r="258" spans="1:3">
      <c r="A258" t="s">
        <v>59</v>
      </c>
      <c r="B258">
        <v>-1.36324</v>
      </c>
      <c r="C258">
        <f>VLOOKUP(A258,[1]总校正后表!$A:$AB,28,0)</f>
        <v>7.887398</v>
      </c>
    </row>
    <row r="259" spans="1:3">
      <c r="A259" t="s">
        <v>944</v>
      </c>
      <c r="B259">
        <v>-1.3627</v>
      </c>
      <c r="C259">
        <f>VLOOKUP(A259,[1]总校正后表!$A:$AB,28,0)</f>
        <v>10.708834</v>
      </c>
    </row>
    <row r="260" spans="1:3">
      <c r="A260" t="s">
        <v>830</v>
      </c>
      <c r="B260">
        <v>-1.36079</v>
      </c>
      <c r="C260">
        <f>VLOOKUP(A260,[1]总校正后表!$A:$AB,28,0)</f>
        <v>5.182498</v>
      </c>
    </row>
    <row r="261" spans="1:3">
      <c r="A261" t="s">
        <v>265</v>
      </c>
      <c r="B261">
        <v>-1.3583</v>
      </c>
      <c r="C261">
        <f>VLOOKUP(A261,[1]总校正后表!$A:$AB,28,0)</f>
        <v>13.78132</v>
      </c>
    </row>
    <row r="262" spans="1:3">
      <c r="A262" t="s">
        <v>499</v>
      </c>
      <c r="B262">
        <v>-1.35671</v>
      </c>
      <c r="C262">
        <f>VLOOKUP(A262,[1]总校正后表!$A:$AB,28,0)</f>
        <v>12.731078</v>
      </c>
    </row>
    <row r="263" spans="1:3">
      <c r="A263" t="s">
        <v>1095</v>
      </c>
      <c r="B263">
        <v>-1.35572</v>
      </c>
      <c r="C263">
        <f>VLOOKUP(A263,[1]总校正后表!$A:$AB,28,0)</f>
        <v>2.9009246</v>
      </c>
    </row>
    <row r="264" spans="1:3">
      <c r="A264" t="s">
        <v>531</v>
      </c>
      <c r="B264">
        <v>-1.35262</v>
      </c>
      <c r="C264">
        <f>VLOOKUP(A264,[1]总校正后表!$A:$AB,28,0)</f>
        <v>8.013828</v>
      </c>
    </row>
    <row r="265" spans="1:3">
      <c r="A265" t="s">
        <v>508</v>
      </c>
      <c r="B265">
        <v>-1.34999</v>
      </c>
      <c r="C265">
        <f>VLOOKUP(A265,[1]总校正后表!$A:$AB,28,0)</f>
        <v>7.251968</v>
      </c>
    </row>
    <row r="266" spans="1:3">
      <c r="A266" t="s">
        <v>72</v>
      </c>
      <c r="B266">
        <v>-1.34746</v>
      </c>
      <c r="C266">
        <f>VLOOKUP(A266,[1]总校正后表!$A:$AB,28,0)</f>
        <v>7.899275</v>
      </c>
    </row>
    <row r="267" spans="1:3">
      <c r="A267" t="s">
        <v>157</v>
      </c>
      <c r="B267">
        <v>-1.34677</v>
      </c>
      <c r="C267">
        <f>VLOOKUP(A267,[1]总校正后表!$A:$AB,28,0)</f>
        <v>9.5075146</v>
      </c>
    </row>
    <row r="268" spans="1:3">
      <c r="A268" t="s">
        <v>404</v>
      </c>
      <c r="B268">
        <v>-1.34563</v>
      </c>
      <c r="C268">
        <f>VLOOKUP(A268,[1]总校正后表!$A:$AB,28,0)</f>
        <v>8.878804</v>
      </c>
    </row>
    <row r="269" spans="1:3">
      <c r="A269" t="s">
        <v>1159</v>
      </c>
      <c r="B269">
        <v>-1.34136</v>
      </c>
      <c r="C269">
        <f>VLOOKUP(A269,[1]总校正后表!$A:$AB,28,0)</f>
        <v>7.126164</v>
      </c>
    </row>
    <row r="270" spans="1:3">
      <c r="A270" t="s">
        <v>344</v>
      </c>
      <c r="B270">
        <v>-1.33983</v>
      </c>
      <c r="C270">
        <f>VLOOKUP(A270,[1]总校正后表!$A:$AB,28,0)</f>
        <v>7.688751</v>
      </c>
    </row>
    <row r="271" spans="1:3">
      <c r="A271" t="s">
        <v>45</v>
      </c>
      <c r="B271">
        <v>-1.33892</v>
      </c>
      <c r="C271">
        <f>VLOOKUP(A271,[1]总校正后表!$A:$AB,28,0)</f>
        <v>7.928491</v>
      </c>
    </row>
    <row r="272" spans="1:3">
      <c r="A272" t="s">
        <v>1183</v>
      </c>
      <c r="B272">
        <v>-1.33489</v>
      </c>
      <c r="C272">
        <f>VLOOKUP(A272,[1]总校正后表!$A:$AB,28,0)</f>
        <v>7.6983646</v>
      </c>
    </row>
    <row r="273" spans="1:3">
      <c r="A273" t="s">
        <v>558</v>
      </c>
      <c r="B273">
        <v>-1.32243</v>
      </c>
      <c r="C273">
        <f>VLOOKUP(A273,[1]总校正后表!$A:$AB,28,0)</f>
        <v>7.083657</v>
      </c>
    </row>
    <row r="274" spans="1:3">
      <c r="A274" t="s">
        <v>553</v>
      </c>
      <c r="B274">
        <v>-1.32226</v>
      </c>
      <c r="C274">
        <f>VLOOKUP(A274,[1]总校正后表!$A:$AB,28,0)</f>
        <v>6.825434</v>
      </c>
    </row>
    <row r="275" spans="1:3">
      <c r="A275" t="s">
        <v>713</v>
      </c>
      <c r="B275">
        <v>-1.31889</v>
      </c>
      <c r="C275">
        <f>VLOOKUP(A275,[1]总校正后表!$A:$AB,28,0)</f>
        <v>9.061134</v>
      </c>
    </row>
    <row r="276" spans="1:3">
      <c r="A276" t="s">
        <v>254</v>
      </c>
      <c r="B276">
        <v>-1.31828</v>
      </c>
      <c r="C276">
        <f>VLOOKUP(A276,[1]总校正后表!$A:$AB,28,0)</f>
        <v>10.141255</v>
      </c>
    </row>
    <row r="277" spans="1:3">
      <c r="A277" t="s">
        <v>82</v>
      </c>
      <c r="B277">
        <v>-1.31817</v>
      </c>
      <c r="C277">
        <f>VLOOKUP(A277,[1]总校正后表!$A:$AB,28,0)</f>
        <v>8.538337</v>
      </c>
    </row>
    <row r="278" spans="1:3">
      <c r="A278" t="s">
        <v>52</v>
      </c>
      <c r="B278">
        <v>-1.31246</v>
      </c>
      <c r="C278">
        <f>VLOOKUP(A278,[1]总校正后表!$A:$AB,28,0)</f>
        <v>4.814001</v>
      </c>
    </row>
    <row r="279" spans="1:3">
      <c r="A279" t="s">
        <v>429</v>
      </c>
      <c r="B279">
        <v>-1.30827</v>
      </c>
      <c r="C279">
        <f>VLOOKUP(A279,[1]总校正后表!$A:$AB,28,0)</f>
        <v>6.625021</v>
      </c>
    </row>
    <row r="280" spans="1:3">
      <c r="A280" t="s">
        <v>805</v>
      </c>
      <c r="B280">
        <v>-1.30689</v>
      </c>
      <c r="C280">
        <f>VLOOKUP(A280,[1]总校正后表!$A:$AB,28,0)</f>
        <v>8.398148</v>
      </c>
    </row>
    <row r="281" spans="1:3">
      <c r="A281" t="s">
        <v>202</v>
      </c>
      <c r="B281">
        <v>-1.30488</v>
      </c>
      <c r="C281">
        <f>VLOOKUP(A281,[1]总校正后表!$A:$AB,28,0)</f>
        <v>5.642641</v>
      </c>
    </row>
    <row r="282" spans="1:3">
      <c r="A282" t="s">
        <v>471</v>
      </c>
      <c r="B282">
        <v>-1.29512</v>
      </c>
      <c r="C282">
        <f>VLOOKUP(A282,[1]总校正后表!$A:$AB,28,0)</f>
        <v>9.39237</v>
      </c>
    </row>
    <row r="283" spans="1:3">
      <c r="A283" t="s">
        <v>850</v>
      </c>
      <c r="B283">
        <v>-1.29242</v>
      </c>
      <c r="C283">
        <f>VLOOKUP(A283,[1]总校正后表!$A:$AB,28,0)</f>
        <v>6.615848</v>
      </c>
    </row>
    <row r="284" spans="1:3">
      <c r="A284" t="s">
        <v>141</v>
      </c>
      <c r="B284">
        <v>-1.28793</v>
      </c>
      <c r="C284">
        <f>VLOOKUP(A284,[1]总校正后表!$A:$AB,28,0)</f>
        <v>8.225841</v>
      </c>
    </row>
    <row r="285" spans="1:3">
      <c r="A285" t="s">
        <v>952</v>
      </c>
      <c r="B285">
        <v>-1.28657</v>
      </c>
      <c r="C285">
        <f>VLOOKUP(A285,[1]总校正后表!$A:$AB,28,0)</f>
        <v>8.345681</v>
      </c>
    </row>
    <row r="286" spans="1:3">
      <c r="A286" t="s">
        <v>1189</v>
      </c>
      <c r="B286">
        <v>-1.27929</v>
      </c>
      <c r="C286">
        <f>VLOOKUP(A286,[1]总校正后表!$A:$AB,28,0)</f>
        <v>5.861488</v>
      </c>
    </row>
    <row r="287" spans="1:3">
      <c r="A287" t="s">
        <v>939</v>
      </c>
      <c r="B287">
        <v>-1.27776</v>
      </c>
      <c r="C287">
        <f>VLOOKUP(A287,[1]总校正后表!$A:$AB,28,0)</f>
        <v>10.7854446</v>
      </c>
    </row>
    <row r="288" spans="1:3">
      <c r="A288" t="s">
        <v>67</v>
      </c>
      <c r="B288">
        <v>-1.27513</v>
      </c>
      <c r="C288">
        <f>VLOOKUP(A288,[1]总校正后表!$A:$AB,28,0)</f>
        <v>7.05778</v>
      </c>
    </row>
    <row r="289" spans="1:3">
      <c r="A289" t="s">
        <v>73</v>
      </c>
      <c r="B289">
        <v>-1.27503</v>
      </c>
      <c r="C289">
        <f>VLOOKUP(A289,[1]总校正后表!$A:$AB,28,0)</f>
        <v>9.118704</v>
      </c>
    </row>
    <row r="290" spans="1:3">
      <c r="A290" t="s">
        <v>791</v>
      </c>
      <c r="B290">
        <v>-1.26708</v>
      </c>
      <c r="C290">
        <f>VLOOKUP(A290,[1]总校正后表!$A:$AB,28,0)</f>
        <v>6.5407046</v>
      </c>
    </row>
    <row r="291" spans="1:3">
      <c r="A291" t="s">
        <v>112</v>
      </c>
      <c r="B291">
        <v>-1.26535</v>
      </c>
      <c r="C291">
        <f>VLOOKUP(A291,[1]总校正后表!$A:$AB,28,0)</f>
        <v>6.686455</v>
      </c>
    </row>
    <row r="292" spans="1:3">
      <c r="A292" t="s">
        <v>743</v>
      </c>
      <c r="B292">
        <v>-1.25747</v>
      </c>
      <c r="C292">
        <f>VLOOKUP(A292,[1]总校正后表!$A:$AB,28,0)</f>
        <v>6.576234</v>
      </c>
    </row>
    <row r="293" spans="1:3">
      <c r="A293" t="s">
        <v>871</v>
      </c>
      <c r="B293">
        <v>-1.24801</v>
      </c>
      <c r="C293">
        <f>VLOOKUP(A293,[1]总校正后表!$A:$AB,28,0)</f>
        <v>10.27047</v>
      </c>
    </row>
    <row r="294" spans="1:3">
      <c r="A294" t="s">
        <v>407</v>
      </c>
      <c r="B294">
        <v>-1.24498</v>
      </c>
      <c r="C294">
        <f>VLOOKUP(A294,[1]总校正后表!$A:$AB,28,0)</f>
        <v>9.196225</v>
      </c>
    </row>
    <row r="295" spans="1:3">
      <c r="A295" t="s">
        <v>778</v>
      </c>
      <c r="B295">
        <v>-1.24494</v>
      </c>
      <c r="C295">
        <f>VLOOKUP(A295,[1]总校正后表!$A:$AB,28,0)</f>
        <v>9.826217</v>
      </c>
    </row>
    <row r="296" spans="1:3">
      <c r="A296" t="s">
        <v>699</v>
      </c>
      <c r="B296">
        <v>-1.24456</v>
      </c>
      <c r="C296">
        <f>VLOOKUP(A296,[1]总校正后表!$A:$AB,28,0)</f>
        <v>6.444658</v>
      </c>
    </row>
    <row r="297" spans="1:3">
      <c r="A297" t="s">
        <v>795</v>
      </c>
      <c r="B297">
        <v>-1.24383</v>
      </c>
      <c r="C297">
        <f>VLOOKUP(A297,[1]总校正后表!$A:$AB,28,0)</f>
        <v>5.670277</v>
      </c>
    </row>
    <row r="298" spans="1:3">
      <c r="A298" t="s">
        <v>958</v>
      </c>
      <c r="B298">
        <v>-1.24112</v>
      </c>
      <c r="C298">
        <f>VLOOKUP(A298,[1]总校正后表!$A:$AB,28,0)</f>
        <v>6.181441</v>
      </c>
    </row>
    <row r="299" spans="1:3">
      <c r="A299" t="s">
        <v>354</v>
      </c>
      <c r="B299">
        <v>-1.23996</v>
      </c>
      <c r="C299">
        <f>VLOOKUP(A299,[1]总校正后表!$A:$AB,28,0)</f>
        <v>8.852177</v>
      </c>
    </row>
    <row r="300" spans="1:3">
      <c r="A300" t="s">
        <v>766</v>
      </c>
      <c r="B300">
        <v>-1.23732</v>
      </c>
      <c r="C300">
        <f>VLOOKUP(A300,[1]总校正后表!$A:$AB,28,0)</f>
        <v>6.656445</v>
      </c>
    </row>
    <row r="301" spans="1:3">
      <c r="A301" t="s">
        <v>31</v>
      </c>
      <c r="B301">
        <v>-1.2355</v>
      </c>
      <c r="C301">
        <f>VLOOKUP(A301,[1]总校正后表!$A:$AB,28,0)</f>
        <v>5.7852446</v>
      </c>
    </row>
    <row r="302" spans="1:3">
      <c r="A302" t="s">
        <v>1167</v>
      </c>
      <c r="B302">
        <v>-1.23356</v>
      </c>
      <c r="C302">
        <f>VLOOKUP(A302,[1]总校正后表!$A:$AB,28,0)</f>
        <v>10.346247</v>
      </c>
    </row>
    <row r="303" spans="1:3">
      <c r="A303" t="s">
        <v>50</v>
      </c>
      <c r="B303">
        <v>-1.22961</v>
      </c>
      <c r="C303">
        <f>VLOOKUP(A303,[1]总校正后表!$A:$AB,28,0)</f>
        <v>5.8695646</v>
      </c>
    </row>
    <row r="304" spans="1:3">
      <c r="A304" t="s">
        <v>967</v>
      </c>
      <c r="B304">
        <v>-1.21725</v>
      </c>
      <c r="C304">
        <f>VLOOKUP(A304,[1]总校正后表!$A:$AB,28,0)</f>
        <v>4.080897</v>
      </c>
    </row>
    <row r="305" spans="1:3">
      <c r="A305" t="s">
        <v>918</v>
      </c>
      <c r="B305">
        <v>-1.21326</v>
      </c>
      <c r="C305">
        <f>VLOOKUP(A305,[1]总校正后表!$A:$AB,28,0)</f>
        <v>14.46849</v>
      </c>
    </row>
    <row r="306" spans="1:3">
      <c r="A306" t="s">
        <v>369</v>
      </c>
      <c r="B306">
        <v>-1.2093</v>
      </c>
      <c r="C306">
        <f>VLOOKUP(A306,[1]总校正后表!$A:$AB,28,0)</f>
        <v>10.002234</v>
      </c>
    </row>
    <row r="307" spans="1:3">
      <c r="A307" t="s">
        <v>482</v>
      </c>
      <c r="B307">
        <v>-1.20767</v>
      </c>
      <c r="C307">
        <f>VLOOKUP(A307,[1]总校正后表!$A:$AB,28,0)</f>
        <v>11.34433</v>
      </c>
    </row>
    <row r="308" spans="1:3">
      <c r="A308" t="s">
        <v>719</v>
      </c>
      <c r="B308">
        <v>-1.20038</v>
      </c>
      <c r="C308">
        <f>VLOOKUP(A308,[1]总校正后表!$A:$AB,28,0)</f>
        <v>6.863625</v>
      </c>
    </row>
    <row r="309" spans="1:3">
      <c r="A309" t="s">
        <v>1065</v>
      </c>
      <c r="B309">
        <v>-1.20004</v>
      </c>
      <c r="C309">
        <f>VLOOKUP(A309,[1]总校正后表!$A:$AB,28,0)</f>
        <v>10.677428</v>
      </c>
    </row>
    <row r="310" spans="1:3">
      <c r="A310" t="s">
        <v>710</v>
      </c>
      <c r="B310">
        <v>-1.19911</v>
      </c>
      <c r="C310">
        <f>VLOOKUP(A310,[1]总校正后表!$A:$AB,28,0)</f>
        <v>10.455547</v>
      </c>
    </row>
    <row r="311" spans="1:3">
      <c r="A311" t="s">
        <v>587</v>
      </c>
      <c r="B311">
        <v>-1.1976</v>
      </c>
      <c r="C311">
        <f>VLOOKUP(A311,[1]总校正后表!$A:$AB,28,0)</f>
        <v>12.927147</v>
      </c>
    </row>
    <row r="312" spans="1:3">
      <c r="A312" t="s">
        <v>592</v>
      </c>
      <c r="B312">
        <v>-1.19644</v>
      </c>
      <c r="C312">
        <f>VLOOKUP(A312,[1]总校正后表!$A:$AB,28,0)</f>
        <v>7.731081</v>
      </c>
    </row>
    <row r="313" spans="1:3">
      <c r="A313" t="s">
        <v>582</v>
      </c>
      <c r="B313">
        <v>-1.18078</v>
      </c>
      <c r="C313">
        <f>VLOOKUP(A313,[1]总校正后表!$A:$AB,28,0)</f>
        <v>6.179641</v>
      </c>
    </row>
    <row r="314" spans="1:3">
      <c r="A314" t="s">
        <v>465</v>
      </c>
      <c r="B314">
        <v>-1.17341</v>
      </c>
      <c r="C314">
        <f>VLOOKUP(A314,[1]总校正后表!$A:$AB,28,0)</f>
        <v>12.3569446</v>
      </c>
    </row>
    <row r="315" spans="1:3">
      <c r="A315" t="s">
        <v>971</v>
      </c>
      <c r="B315">
        <v>-1.17182</v>
      </c>
      <c r="C315">
        <f>VLOOKUP(A315,[1]总校正后表!$A:$AB,28,0)</f>
        <v>10.72009</v>
      </c>
    </row>
    <row r="316" spans="1:3">
      <c r="A316" t="s">
        <v>49</v>
      </c>
      <c r="B316">
        <v>-1.17021</v>
      </c>
      <c r="C316">
        <f>VLOOKUP(A316,[1]总校正后表!$A:$AB,28,0)</f>
        <v>8.6553146</v>
      </c>
    </row>
    <row r="317" spans="1:3">
      <c r="A317" t="s">
        <v>9</v>
      </c>
      <c r="B317">
        <v>-1.16994</v>
      </c>
      <c r="C317">
        <f>VLOOKUP(A317,[1]总校正后表!$A:$AB,28,0)</f>
        <v>3.445965</v>
      </c>
    </row>
    <row r="318" spans="1:3">
      <c r="A318" t="s">
        <v>1216</v>
      </c>
      <c r="B318">
        <v>-1.16418</v>
      </c>
      <c r="C318">
        <f>VLOOKUP(A318,[1]总校正后表!$A:$AB,28,0)</f>
        <v>10.0592</v>
      </c>
    </row>
    <row r="319" spans="1:3">
      <c r="A319" t="s">
        <v>1030</v>
      </c>
      <c r="B319">
        <v>-1.1632</v>
      </c>
      <c r="C319">
        <f>VLOOKUP(A319,[1]总校正后表!$A:$AB,28,0)</f>
        <v>7.573768</v>
      </c>
    </row>
    <row r="320" spans="1:3">
      <c r="A320" t="s">
        <v>1281</v>
      </c>
      <c r="B320">
        <v>-1.16126</v>
      </c>
      <c r="C320">
        <f>VLOOKUP(A320,[1]总校正后表!$A:$AB,28,0)</f>
        <v>3.716365</v>
      </c>
    </row>
    <row r="321" spans="1:3">
      <c r="A321" t="s">
        <v>378</v>
      </c>
      <c r="B321">
        <v>-1.15957</v>
      </c>
      <c r="C321">
        <f>VLOOKUP(A321,[1]总校正后表!$A:$AB,28,0)</f>
        <v>9.114534</v>
      </c>
    </row>
    <row r="322" spans="1:3">
      <c r="A322" t="s">
        <v>422</v>
      </c>
      <c r="B322">
        <v>-1.14274</v>
      </c>
      <c r="C322">
        <f>VLOOKUP(A322,[1]总校正后表!$A:$AB,28,0)</f>
        <v>9.08744</v>
      </c>
    </row>
    <row r="323" spans="1:3">
      <c r="A323" t="s">
        <v>53</v>
      </c>
      <c r="B323">
        <v>-1.14249</v>
      </c>
      <c r="C323">
        <f>VLOOKUP(A323,[1]总校正后表!$A:$AB,28,0)</f>
        <v>8.629561</v>
      </c>
    </row>
    <row r="324" spans="1:3">
      <c r="A324" t="s">
        <v>1257</v>
      </c>
      <c r="B324">
        <v>-1.13971</v>
      </c>
      <c r="C324">
        <f>VLOOKUP(A324,[1]总校正后表!$A:$AB,28,0)</f>
        <v>9.243028</v>
      </c>
    </row>
    <row r="325" spans="1:3">
      <c r="A325" t="s">
        <v>54</v>
      </c>
      <c r="B325">
        <v>-1.13578</v>
      </c>
      <c r="C325">
        <f>VLOOKUP(A325,[1]总校正后表!$A:$AB,28,0)</f>
        <v>8.67474</v>
      </c>
    </row>
    <row r="326" spans="1:3">
      <c r="A326" t="s">
        <v>1021</v>
      </c>
      <c r="B326">
        <v>-1.1269</v>
      </c>
      <c r="C326">
        <f>VLOOKUP(A326,[1]总校正后表!$A:$AB,28,0)</f>
        <v>7.2546946</v>
      </c>
    </row>
    <row r="327" spans="1:3">
      <c r="A327" t="s">
        <v>651</v>
      </c>
      <c r="B327">
        <v>-1.12295</v>
      </c>
      <c r="C327">
        <f>VLOOKUP(A327,[1]总校正后表!$A:$AB,28,0)</f>
        <v>4.108581</v>
      </c>
    </row>
    <row r="328" spans="1:3">
      <c r="A328" t="s">
        <v>601</v>
      </c>
      <c r="B328">
        <v>-1.1223</v>
      </c>
      <c r="C328">
        <f>VLOOKUP(A328,[1]总校正后表!$A:$AB,28,0)</f>
        <v>12.278435</v>
      </c>
    </row>
    <row r="329" spans="1:3">
      <c r="A329" t="s">
        <v>1003</v>
      </c>
      <c r="B329">
        <v>-1.1223</v>
      </c>
      <c r="C329">
        <f>VLOOKUP(A329,[1]总校正后表!$A:$AB,28,0)</f>
        <v>9.488184</v>
      </c>
    </row>
    <row r="330" spans="1:3">
      <c r="A330" t="s">
        <v>895</v>
      </c>
      <c r="B330">
        <v>-1.11734</v>
      </c>
      <c r="C330">
        <f>VLOOKUP(A330,[1]总校正后表!$A:$AB,28,0)</f>
        <v>9.399224</v>
      </c>
    </row>
    <row r="331" spans="1:3">
      <c r="A331" t="s">
        <v>584</v>
      </c>
      <c r="B331">
        <v>-1.1088</v>
      </c>
      <c r="C331">
        <f>VLOOKUP(A331,[1]总校正后表!$A:$AB,28,0)</f>
        <v>8.025728</v>
      </c>
    </row>
    <row r="332" spans="1:3">
      <c r="A332" t="s">
        <v>536</v>
      </c>
      <c r="B332">
        <v>-1.10815</v>
      </c>
      <c r="C332">
        <f>VLOOKUP(A332,[1]总校正后表!$A:$AB,28,0)</f>
        <v>7.8545646</v>
      </c>
    </row>
    <row r="333" spans="1:3">
      <c r="A333" t="s">
        <v>1186</v>
      </c>
      <c r="B333">
        <v>-1.10473</v>
      </c>
      <c r="C333">
        <f>VLOOKUP(A333,[1]总校正后表!$A:$AB,28,0)</f>
        <v>10.2337</v>
      </c>
    </row>
    <row r="334" spans="1:3">
      <c r="A334" t="s">
        <v>946</v>
      </c>
      <c r="B334">
        <v>-1.10352</v>
      </c>
      <c r="C334">
        <f>VLOOKUP(A334,[1]总校正后表!$A:$AB,28,0)</f>
        <v>7.881157</v>
      </c>
    </row>
    <row r="335" spans="1:3">
      <c r="A335" t="s">
        <v>1212</v>
      </c>
      <c r="B335">
        <v>-1.09979</v>
      </c>
      <c r="C335">
        <f>VLOOKUP(A335,[1]总校正后表!$A:$AB,28,0)</f>
        <v>7.653788</v>
      </c>
    </row>
    <row r="336" spans="1:3">
      <c r="A336" t="s">
        <v>40</v>
      </c>
      <c r="B336">
        <v>-1.09624</v>
      </c>
      <c r="C336">
        <f>VLOOKUP(A336,[1]总校正后表!$A:$AB,28,0)</f>
        <v>5.8433146</v>
      </c>
    </row>
    <row r="337" spans="1:3">
      <c r="A337" t="s">
        <v>1233</v>
      </c>
      <c r="B337">
        <v>-1.08959</v>
      </c>
      <c r="C337">
        <f>VLOOKUP(A337,[1]总校正后表!$A:$AB,28,0)</f>
        <v>9.94271</v>
      </c>
    </row>
    <row r="338" spans="1:3">
      <c r="A338" t="s">
        <v>86</v>
      </c>
      <c r="B338">
        <v>-1.08848</v>
      </c>
      <c r="C338">
        <f>VLOOKUP(A338,[1]总校正后表!$A:$AB,28,0)</f>
        <v>5.482794</v>
      </c>
    </row>
    <row r="339" spans="1:3">
      <c r="A339" t="s">
        <v>1278</v>
      </c>
      <c r="B339">
        <v>-1.08499</v>
      </c>
      <c r="C339">
        <f>VLOOKUP(A339,[1]总校正后表!$A:$AB,28,0)</f>
        <v>8.737811</v>
      </c>
    </row>
    <row r="340" spans="1:3">
      <c r="A340" t="s">
        <v>302</v>
      </c>
      <c r="B340">
        <v>-1.08131</v>
      </c>
      <c r="C340">
        <f>VLOOKUP(A340,[1]总校正后表!$A:$AB,28,0)</f>
        <v>7.712941</v>
      </c>
    </row>
    <row r="341" spans="1:3">
      <c r="A341" t="s">
        <v>1015</v>
      </c>
      <c r="B341">
        <v>-1.07424</v>
      </c>
      <c r="C341">
        <f>VLOOKUP(A341,[1]总校正后表!$A:$AB,28,0)</f>
        <v>3.12606</v>
      </c>
    </row>
    <row r="342" spans="1:3">
      <c r="A342" t="s">
        <v>667</v>
      </c>
      <c r="B342">
        <v>-1.07091</v>
      </c>
      <c r="C342">
        <f>VLOOKUP(A342,[1]总校正后表!$A:$AB,28,0)</f>
        <v>6.964917</v>
      </c>
    </row>
    <row r="343" spans="1:3">
      <c r="A343" t="s">
        <v>885</v>
      </c>
      <c r="B343">
        <v>-1.0632</v>
      </c>
      <c r="C343">
        <f>VLOOKUP(A343,[1]总校正后表!$A:$AB,28,0)</f>
        <v>6.4194246</v>
      </c>
    </row>
    <row r="344" spans="1:3">
      <c r="A344" t="s">
        <v>577</v>
      </c>
      <c r="B344">
        <v>-1.05559</v>
      </c>
      <c r="C344">
        <f>VLOOKUP(A344,[1]总校正后表!$A:$AB,28,0)</f>
        <v>5.49717</v>
      </c>
    </row>
    <row r="345" spans="1:3">
      <c r="A345" t="s">
        <v>1254</v>
      </c>
      <c r="B345">
        <v>-1.05407</v>
      </c>
      <c r="C345">
        <f>VLOOKUP(A345,[1]总校正后表!$A:$AB,28,0)</f>
        <v>14.660625</v>
      </c>
    </row>
    <row r="346" spans="1:3">
      <c r="A346" t="s">
        <v>42</v>
      </c>
      <c r="B346">
        <v>-1.04991</v>
      </c>
      <c r="C346">
        <f>VLOOKUP(A346,[1]总校正后表!$A:$AB,28,0)</f>
        <v>4.868541</v>
      </c>
    </row>
    <row r="347" spans="1:3">
      <c r="A347" t="s">
        <v>129</v>
      </c>
      <c r="B347">
        <v>-1.0448</v>
      </c>
      <c r="C347">
        <f>VLOOKUP(A347,[1]总校正后表!$A:$AB,28,0)</f>
        <v>7.621151</v>
      </c>
    </row>
    <row r="348" spans="1:3">
      <c r="A348" t="s">
        <v>851</v>
      </c>
      <c r="B348">
        <v>-1.04382</v>
      </c>
      <c r="C348">
        <f>VLOOKUP(A348,[1]总校正后表!$A:$AB,28,0)</f>
        <v>5.991261</v>
      </c>
    </row>
    <row r="349" spans="1:3">
      <c r="A349" t="s">
        <v>1294</v>
      </c>
      <c r="B349">
        <v>-1.0371</v>
      </c>
      <c r="C349">
        <f>VLOOKUP(A349,[1]总校正后表!$A:$AB,28,0)</f>
        <v>11.96447</v>
      </c>
    </row>
    <row r="350" spans="1:3">
      <c r="A350" t="s">
        <v>136</v>
      </c>
      <c r="B350">
        <v>-1.03313</v>
      </c>
      <c r="C350">
        <f>VLOOKUP(A350,[1]总校正后表!$A:$AB,28,0)</f>
        <v>14.52222</v>
      </c>
    </row>
    <row r="351" spans="1:3">
      <c r="A351" t="s">
        <v>62</v>
      </c>
      <c r="B351">
        <v>-1.03224</v>
      </c>
      <c r="C351">
        <f>VLOOKUP(A351,[1]总校正后表!$A:$AB,28,0)</f>
        <v>7.482877</v>
      </c>
    </row>
    <row r="352" spans="1:3">
      <c r="A352" t="s">
        <v>1057</v>
      </c>
      <c r="B352">
        <v>-1.0304</v>
      </c>
      <c r="C352">
        <f>VLOOKUP(A352,[1]总校正后表!$A:$AB,28,0)</f>
        <v>7.174548</v>
      </c>
    </row>
    <row r="353" spans="1:3">
      <c r="A353" t="s">
        <v>722</v>
      </c>
      <c r="B353">
        <v>-1.02309</v>
      </c>
      <c r="C353">
        <f>VLOOKUP(A353,[1]总校正后表!$A:$AB,28,0)</f>
        <v>9.678218</v>
      </c>
    </row>
    <row r="354" spans="1:3">
      <c r="A354" t="s">
        <v>662</v>
      </c>
      <c r="B354">
        <v>-1.01866</v>
      </c>
      <c r="C354">
        <f>VLOOKUP(A354,[1]总校正后表!$A:$AB,28,0)</f>
        <v>10.272521</v>
      </c>
    </row>
    <row r="355" spans="1:3">
      <c r="A355" t="s">
        <v>81</v>
      </c>
      <c r="B355">
        <v>-1.01699</v>
      </c>
      <c r="C355">
        <f>VLOOKUP(A355,[1]总校正后表!$A:$AB,28,0)</f>
        <v>8.1345546</v>
      </c>
    </row>
    <row r="356" spans="1:3">
      <c r="A356" t="s">
        <v>1142</v>
      </c>
      <c r="B356">
        <v>-1.01424</v>
      </c>
      <c r="C356">
        <f>VLOOKUP(A356,[1]总校正后表!$A:$AB,28,0)</f>
        <v>7.655104</v>
      </c>
    </row>
    <row r="357" spans="1:3">
      <c r="A357" t="s">
        <v>149</v>
      </c>
      <c r="B357">
        <v>-1.01305</v>
      </c>
      <c r="C357">
        <f>VLOOKUP(A357,[1]总校正后表!$A:$AB,28,0)</f>
        <v>6.23822</v>
      </c>
    </row>
    <row r="358" spans="1:3">
      <c r="A358" t="s">
        <v>546</v>
      </c>
      <c r="B358">
        <v>-1.00949</v>
      </c>
      <c r="C358">
        <f>VLOOKUP(A358,[1]总校正后表!$A:$AB,28,0)</f>
        <v>12.9908</v>
      </c>
    </row>
    <row r="359" spans="1:3">
      <c r="A359" t="s">
        <v>576</v>
      </c>
      <c r="B359">
        <v>-1.00116</v>
      </c>
      <c r="C359">
        <f>VLOOKUP(A359,[1]总校正后表!$A:$AB,28,0)</f>
        <v>10.782034</v>
      </c>
    </row>
    <row r="360" spans="1:3">
      <c r="A360" t="s">
        <v>10</v>
      </c>
      <c r="B360">
        <v>-1.00104</v>
      </c>
      <c r="C360">
        <f>VLOOKUP(A360,[1]总校正后表!$A:$AB,28,0)</f>
        <v>7.283504</v>
      </c>
    </row>
    <row r="361" spans="1:3">
      <c r="A361" t="s">
        <v>168</v>
      </c>
      <c r="B361">
        <v>-1.00019</v>
      </c>
      <c r="C361">
        <f>VLOOKUP(A361,[1]总校正后表!$A:$AB,28,0)</f>
        <v>5.7365246</v>
      </c>
    </row>
    <row r="362" spans="1:3">
      <c r="A362" t="s">
        <v>1223</v>
      </c>
      <c r="B362">
        <v>-0.998597</v>
      </c>
      <c r="C362">
        <f>VLOOKUP(A362,[1]总校正后表!$A:$AB,28,0)</f>
        <v>10.630437</v>
      </c>
    </row>
    <row r="363" spans="1:3">
      <c r="A363" t="s">
        <v>753</v>
      </c>
      <c r="B363">
        <v>-0.997549</v>
      </c>
      <c r="C363">
        <f>VLOOKUP(A363,[1]总校正后表!$A:$AB,28,0)</f>
        <v>4.309914</v>
      </c>
    </row>
    <row r="364" spans="1:3">
      <c r="A364" t="s">
        <v>408</v>
      </c>
      <c r="B364">
        <v>-0.99702</v>
      </c>
      <c r="C364">
        <f>VLOOKUP(A364,[1]总校正后表!$A:$AB,28,0)</f>
        <v>14.859847</v>
      </c>
    </row>
    <row r="365" spans="1:3">
      <c r="A365" t="s">
        <v>286</v>
      </c>
      <c r="B365">
        <v>-0.991682</v>
      </c>
      <c r="C365">
        <f>VLOOKUP(A365,[1]总校正后表!$A:$AB,28,0)</f>
        <v>8.712</v>
      </c>
    </row>
    <row r="366" spans="1:3">
      <c r="A366" t="s">
        <v>555</v>
      </c>
      <c r="B366">
        <v>-0.989151</v>
      </c>
      <c r="C366">
        <f>VLOOKUP(A366,[1]总校正后表!$A:$AB,28,0)</f>
        <v>10.878334</v>
      </c>
    </row>
    <row r="367" spans="1:3">
      <c r="A367" t="s">
        <v>102</v>
      </c>
      <c r="B367">
        <v>-0.984853</v>
      </c>
      <c r="C367">
        <f>VLOOKUP(A367,[1]总校正后表!$A:$AB,28,0)</f>
        <v>9.894218</v>
      </c>
    </row>
    <row r="368" spans="1:3">
      <c r="A368" t="s">
        <v>574</v>
      </c>
      <c r="B368">
        <v>-0.984295</v>
      </c>
      <c r="C368">
        <f>VLOOKUP(A368,[1]总校正后表!$A:$AB,28,0)</f>
        <v>9.862</v>
      </c>
    </row>
    <row r="369" spans="1:3">
      <c r="A369" t="s">
        <v>114</v>
      </c>
      <c r="B369">
        <v>-0.980769</v>
      </c>
      <c r="C369">
        <f>VLOOKUP(A369,[1]总校正后表!$A:$AB,28,0)</f>
        <v>2.3911846</v>
      </c>
    </row>
    <row r="370" spans="1:3">
      <c r="A370" t="s">
        <v>962</v>
      </c>
      <c r="B370">
        <v>-0.975402</v>
      </c>
      <c r="C370">
        <f>VLOOKUP(A370,[1]总校正后表!$A:$AB,28,0)</f>
        <v>6.598638</v>
      </c>
    </row>
    <row r="371" spans="1:3">
      <c r="A371" t="s">
        <v>239</v>
      </c>
      <c r="B371">
        <v>-0.964666</v>
      </c>
      <c r="C371">
        <f>VLOOKUP(A371,[1]总校正后表!$A:$AB,28,0)</f>
        <v>12.99477</v>
      </c>
    </row>
    <row r="372" spans="1:3">
      <c r="A372" t="s">
        <v>656</v>
      </c>
      <c r="B372">
        <v>-0.964194</v>
      </c>
      <c r="C372">
        <f>VLOOKUP(A372,[1]总校正后表!$A:$AB,28,0)</f>
        <v>11.066404</v>
      </c>
    </row>
    <row r="373" spans="1:3">
      <c r="A373" t="s">
        <v>106</v>
      </c>
      <c r="B373">
        <v>-0.963669</v>
      </c>
      <c r="C373">
        <f>VLOOKUP(A373,[1]总校正后表!$A:$AB,28,0)</f>
        <v>9.895937</v>
      </c>
    </row>
    <row r="374" spans="1:3">
      <c r="A374" t="s">
        <v>340</v>
      </c>
      <c r="B374">
        <v>-0.963641</v>
      </c>
      <c r="C374">
        <f>VLOOKUP(A374,[1]总校正后表!$A:$AB,28,0)</f>
        <v>10.542347</v>
      </c>
    </row>
    <row r="375" spans="1:3">
      <c r="A375" t="s">
        <v>260</v>
      </c>
      <c r="B375">
        <v>-0.958457</v>
      </c>
      <c r="C375">
        <f>VLOOKUP(A375,[1]总校正后表!$A:$AB,28,0)</f>
        <v>9.9641146</v>
      </c>
    </row>
    <row r="376" spans="1:3">
      <c r="A376" t="s">
        <v>243</v>
      </c>
      <c r="B376">
        <v>-0.957192</v>
      </c>
      <c r="C376">
        <f>VLOOKUP(A376,[1]总校正后表!$A:$AB,28,0)</f>
        <v>11.69002</v>
      </c>
    </row>
    <row r="377" spans="1:3">
      <c r="A377" t="s">
        <v>801</v>
      </c>
      <c r="B377">
        <v>-0.952787</v>
      </c>
      <c r="C377">
        <f>VLOOKUP(A377,[1]总校正后表!$A:$AB,28,0)</f>
        <v>13.433648</v>
      </c>
    </row>
    <row r="378" spans="1:3">
      <c r="A378" t="s">
        <v>974</v>
      </c>
      <c r="B378">
        <v>-0.95189</v>
      </c>
      <c r="C378">
        <f>VLOOKUP(A378,[1]总校正后表!$A:$AB,28,0)</f>
        <v>9.05144</v>
      </c>
    </row>
    <row r="379" spans="1:3">
      <c r="A379" t="s">
        <v>483</v>
      </c>
      <c r="B379">
        <v>-0.947253</v>
      </c>
      <c r="C379">
        <f>VLOOKUP(A379,[1]总校正后表!$A:$AB,28,0)</f>
        <v>6.915511</v>
      </c>
    </row>
    <row r="380" spans="1:3">
      <c r="A380" t="s">
        <v>324</v>
      </c>
      <c r="B380">
        <v>-0.946779</v>
      </c>
      <c r="C380">
        <f>VLOOKUP(A380,[1]总校正后表!$A:$AB,28,0)</f>
        <v>7.542031</v>
      </c>
    </row>
    <row r="381" spans="1:3">
      <c r="A381" t="s">
        <v>466</v>
      </c>
      <c r="B381">
        <v>-0.944145</v>
      </c>
      <c r="C381">
        <f>VLOOKUP(A381,[1]总校正后表!$A:$AB,28,0)</f>
        <v>10.852848</v>
      </c>
    </row>
    <row r="382" spans="1:3">
      <c r="A382" t="s">
        <v>774</v>
      </c>
      <c r="B382">
        <v>-0.942907</v>
      </c>
      <c r="C382">
        <f>VLOOKUP(A382,[1]总校正后表!$A:$AB,28,0)</f>
        <v>9.804628</v>
      </c>
    </row>
    <row r="383" spans="1:3">
      <c r="A383" t="s">
        <v>521</v>
      </c>
      <c r="B383">
        <v>-0.936906</v>
      </c>
      <c r="C383">
        <f>VLOOKUP(A383,[1]总校正后表!$A:$AB,28,0)</f>
        <v>1.671607</v>
      </c>
    </row>
    <row r="384" spans="1:3">
      <c r="A384" t="s">
        <v>748</v>
      </c>
      <c r="B384">
        <v>-0.936797</v>
      </c>
      <c r="C384">
        <f>VLOOKUP(A384,[1]总校正后表!$A:$AB,28,0)</f>
        <v>14.19363</v>
      </c>
    </row>
    <row r="385" spans="1:3">
      <c r="A385" t="s">
        <v>131</v>
      </c>
      <c r="B385">
        <v>-0.936609</v>
      </c>
      <c r="C385">
        <f>VLOOKUP(A385,[1]总校正后表!$A:$AB,28,0)</f>
        <v>8.50016</v>
      </c>
    </row>
    <row r="386" spans="1:3">
      <c r="A386" t="s">
        <v>455</v>
      </c>
      <c r="B386">
        <v>-0.934832</v>
      </c>
      <c r="C386">
        <f>VLOOKUP(A386,[1]总校正后表!$A:$AB,28,0)</f>
        <v>6.558448</v>
      </c>
    </row>
    <row r="387" spans="1:3">
      <c r="A387" t="s">
        <v>182</v>
      </c>
      <c r="B387">
        <v>-0.93087</v>
      </c>
      <c r="C387">
        <f>VLOOKUP(A387,[1]总校正后表!$A:$AB,28,0)</f>
        <v>9.927934</v>
      </c>
    </row>
    <row r="388" spans="1:3">
      <c r="A388" t="s">
        <v>289</v>
      </c>
      <c r="B388">
        <v>-0.926762</v>
      </c>
      <c r="C388">
        <f>VLOOKUP(A388,[1]总校正后表!$A:$AB,28,0)</f>
        <v>14.93019</v>
      </c>
    </row>
    <row r="389" spans="1:3">
      <c r="A389" t="s">
        <v>738</v>
      </c>
      <c r="B389">
        <v>-0.926736</v>
      </c>
      <c r="C389">
        <f>VLOOKUP(A389,[1]总校正后表!$A:$AB,28,0)</f>
        <v>9.129978</v>
      </c>
    </row>
    <row r="390" spans="1:3">
      <c r="A390" t="s">
        <v>674</v>
      </c>
      <c r="B390">
        <v>-0.92534</v>
      </c>
      <c r="C390">
        <f>VLOOKUP(A390,[1]总校正后表!$A:$AB,28,0)</f>
        <v>7.4077446</v>
      </c>
    </row>
    <row r="391" spans="1:3">
      <c r="A391" t="s">
        <v>670</v>
      </c>
      <c r="B391">
        <v>-0.917862</v>
      </c>
      <c r="C391">
        <f>VLOOKUP(A391,[1]总校正后表!$A:$AB,28,0)</f>
        <v>6.275218</v>
      </c>
    </row>
    <row r="392" spans="1:3">
      <c r="A392" t="s">
        <v>343</v>
      </c>
      <c r="B392">
        <v>-0.910959</v>
      </c>
      <c r="C392">
        <f>VLOOKUP(A392,[1]总校正后表!$A:$AB,28,0)</f>
        <v>7.403837</v>
      </c>
    </row>
    <row r="393" spans="1:3">
      <c r="A393" t="s">
        <v>122</v>
      </c>
      <c r="B393">
        <v>-0.905194</v>
      </c>
      <c r="C393">
        <f>VLOOKUP(A393,[1]总校正后表!$A:$AB,28,0)</f>
        <v>10.38378</v>
      </c>
    </row>
    <row r="394" spans="1:3">
      <c r="A394" t="s">
        <v>214</v>
      </c>
      <c r="B394">
        <v>-0.902046</v>
      </c>
      <c r="C394">
        <f>VLOOKUP(A394,[1]总校正后表!$A:$AB,28,0)</f>
        <v>13.608848</v>
      </c>
    </row>
    <row r="395" spans="1:3">
      <c r="A395" t="s">
        <v>41</v>
      </c>
      <c r="B395">
        <v>-0.896105</v>
      </c>
      <c r="C395">
        <f>VLOOKUP(A395,[1]总校正后表!$A:$AB,28,0)</f>
        <v>6.22556</v>
      </c>
    </row>
    <row r="396" spans="1:3">
      <c r="A396" t="s">
        <v>163</v>
      </c>
      <c r="B396">
        <v>-0.893712</v>
      </c>
      <c r="C396">
        <f>VLOOKUP(A396,[1]总校正后表!$A:$AB,28,0)</f>
        <v>10.044017</v>
      </c>
    </row>
    <row r="397" spans="1:3">
      <c r="A397" t="s">
        <v>827</v>
      </c>
      <c r="B397">
        <v>-0.893484</v>
      </c>
      <c r="C397">
        <f>VLOOKUP(A397,[1]总校正后表!$A:$AB,28,0)</f>
        <v>13.725031</v>
      </c>
    </row>
    <row r="398" spans="1:3">
      <c r="A398" t="s">
        <v>319</v>
      </c>
      <c r="B398">
        <v>-0.890382</v>
      </c>
      <c r="C398">
        <f>VLOOKUP(A398,[1]总校正后表!$A:$AB,28,0)</f>
        <v>11.453734</v>
      </c>
    </row>
    <row r="399" spans="1:3">
      <c r="A399" t="s">
        <v>274</v>
      </c>
      <c r="B399">
        <v>-0.890101</v>
      </c>
      <c r="C399">
        <f>VLOOKUP(A399,[1]总校正后表!$A:$AB,28,0)</f>
        <v>12.776847</v>
      </c>
    </row>
    <row r="400" spans="1:3">
      <c r="A400" t="s">
        <v>607</v>
      </c>
      <c r="B400">
        <v>-0.888105</v>
      </c>
      <c r="C400">
        <f>VLOOKUP(A400,[1]总校正后表!$A:$AB,28,0)</f>
        <v>4.396855</v>
      </c>
    </row>
    <row r="401" spans="1:3">
      <c r="A401" t="s">
        <v>219</v>
      </c>
      <c r="B401">
        <v>-0.888023</v>
      </c>
      <c r="C401">
        <f>VLOOKUP(A401,[1]总校正后表!$A:$AB,28,0)</f>
        <v>7.004951</v>
      </c>
    </row>
    <row r="402" spans="1:3">
      <c r="A402" t="s">
        <v>397</v>
      </c>
      <c r="B402">
        <v>-0.881969</v>
      </c>
      <c r="C402">
        <f>VLOOKUP(A402,[1]总校正后表!$A:$AB,28,0)</f>
        <v>6.741788</v>
      </c>
    </row>
    <row r="403" spans="1:3">
      <c r="A403" t="s">
        <v>93</v>
      </c>
      <c r="B403">
        <v>-0.878112</v>
      </c>
      <c r="C403">
        <f>VLOOKUP(A403,[1]总校正后表!$A:$AB,28,0)</f>
        <v>6.438407</v>
      </c>
    </row>
    <row r="404" spans="1:3">
      <c r="A404" t="s">
        <v>71</v>
      </c>
      <c r="B404">
        <v>-0.877566</v>
      </c>
      <c r="C404">
        <f>VLOOKUP(A404,[1]总校正后表!$A:$AB,28,0)</f>
        <v>7.629414</v>
      </c>
    </row>
    <row r="405" spans="1:3">
      <c r="A405" t="s">
        <v>153</v>
      </c>
      <c r="B405">
        <v>-0.877376</v>
      </c>
      <c r="C405">
        <f>VLOOKUP(A405,[1]总校正后表!$A:$AB,28,0)</f>
        <v>8.754825</v>
      </c>
    </row>
    <row r="406" spans="1:3">
      <c r="A406" t="s">
        <v>248</v>
      </c>
      <c r="B406">
        <v>-0.872185</v>
      </c>
      <c r="C406">
        <f>VLOOKUP(A406,[1]总校正后表!$A:$AB,28,0)</f>
        <v>10.655004</v>
      </c>
    </row>
    <row r="407" spans="1:3">
      <c r="A407" t="s">
        <v>269</v>
      </c>
      <c r="B407">
        <v>-0.866024</v>
      </c>
      <c r="C407">
        <f>VLOOKUP(A407,[1]总校正后表!$A:$AB,28,0)</f>
        <v>11.727728</v>
      </c>
    </row>
    <row r="408" spans="1:3">
      <c r="A408" t="s">
        <v>426</v>
      </c>
      <c r="B408">
        <v>-0.853944</v>
      </c>
      <c r="C408">
        <f>VLOOKUP(A408,[1]总校正后表!$A:$AB,28,0)</f>
        <v>5.1653946</v>
      </c>
    </row>
    <row r="409" spans="1:3">
      <c r="A409" t="s">
        <v>470</v>
      </c>
      <c r="B409">
        <v>-0.853376</v>
      </c>
      <c r="C409">
        <f>VLOOKUP(A409,[1]总校正后表!$A:$AB,28,0)</f>
        <v>9.423531</v>
      </c>
    </row>
    <row r="410" spans="1:3">
      <c r="A410" t="s">
        <v>691</v>
      </c>
      <c r="B410">
        <v>-0.849536</v>
      </c>
      <c r="C410">
        <f>VLOOKUP(A410,[1]总校正后表!$A:$AB,28,0)</f>
        <v>9.226718</v>
      </c>
    </row>
    <row r="411" spans="1:3">
      <c r="A411" t="s">
        <v>875</v>
      </c>
      <c r="B411">
        <v>-0.84843</v>
      </c>
      <c r="C411">
        <f>VLOOKUP(A411,[1]总校正后表!$A:$AB,28,0)</f>
        <v>5.6192346</v>
      </c>
    </row>
    <row r="412" spans="1:3">
      <c r="A412" t="s">
        <v>731</v>
      </c>
      <c r="B412">
        <v>-0.846836</v>
      </c>
      <c r="C412">
        <f>VLOOKUP(A412,[1]总校正后表!$A:$AB,28,0)</f>
        <v>7.298831</v>
      </c>
    </row>
    <row r="413" spans="1:3">
      <c r="A413" t="s">
        <v>350</v>
      </c>
      <c r="B413">
        <v>-0.844621</v>
      </c>
      <c r="C413">
        <f>VLOOKUP(A413,[1]总校正后表!$A:$AB,28,0)</f>
        <v>8.379751</v>
      </c>
    </row>
    <row r="414" spans="1:3">
      <c r="A414" t="s">
        <v>965</v>
      </c>
      <c r="B414">
        <v>-0.823251</v>
      </c>
      <c r="C414">
        <f>VLOOKUP(A414,[1]总校正后表!$A:$AB,28,0)</f>
        <v>10.2953</v>
      </c>
    </row>
    <row r="415" spans="1:3">
      <c r="A415" t="s">
        <v>15</v>
      </c>
      <c r="B415">
        <v>-0.822668</v>
      </c>
      <c r="C415">
        <f>VLOOKUP(A415,[1]总校正后表!$A:$AB,28,0)</f>
        <v>10.73117</v>
      </c>
    </row>
    <row r="416" spans="1:3">
      <c r="A416" t="s">
        <v>68</v>
      </c>
      <c r="B416">
        <v>-0.821379</v>
      </c>
      <c r="C416">
        <f>VLOOKUP(A416,[1]总校正后表!$A:$AB,28,0)</f>
        <v>7.86784</v>
      </c>
    </row>
    <row r="417" spans="1:3">
      <c r="A417" t="s">
        <v>119</v>
      </c>
      <c r="B417">
        <v>-0.817277</v>
      </c>
      <c r="C417">
        <f>VLOOKUP(A417,[1]总校正后表!$A:$AB,28,0)</f>
        <v>4.5611346</v>
      </c>
    </row>
    <row r="418" spans="1:3">
      <c r="A418" t="s">
        <v>702</v>
      </c>
      <c r="B418">
        <v>-0.814331</v>
      </c>
      <c r="C418">
        <f>VLOOKUP(A418,[1]总校正后表!$A:$AB,28,0)</f>
        <v>5.793661</v>
      </c>
    </row>
    <row r="419" spans="1:3">
      <c r="A419" t="s">
        <v>454</v>
      </c>
      <c r="B419">
        <v>-0.813463</v>
      </c>
      <c r="C419">
        <f>VLOOKUP(A419,[1]总校正后表!$A:$AB,28,0)</f>
        <v>4.324358</v>
      </c>
    </row>
    <row r="420" spans="1:3">
      <c r="A420" t="s">
        <v>633</v>
      </c>
      <c r="B420">
        <v>-0.812711</v>
      </c>
      <c r="C420">
        <f>VLOOKUP(A420,[1]总校正后表!$A:$AB,28,0)</f>
        <v>10.476051</v>
      </c>
    </row>
    <row r="421" spans="1:3">
      <c r="A421" t="s">
        <v>22</v>
      </c>
      <c r="B421">
        <v>-0.810822</v>
      </c>
      <c r="C421">
        <f>VLOOKUP(A421,[1]总校正后表!$A:$AB,28,0)</f>
        <v>10.611218</v>
      </c>
    </row>
    <row r="422" spans="1:3">
      <c r="A422" t="s">
        <v>1154</v>
      </c>
      <c r="B422">
        <v>-0.809925</v>
      </c>
      <c r="C422">
        <f>VLOOKUP(A422,[1]总校正后表!$A:$AB,28,0)</f>
        <v>3.8322846</v>
      </c>
    </row>
    <row r="423" spans="1:3">
      <c r="A423" t="s">
        <v>913</v>
      </c>
      <c r="B423">
        <v>-0.790985</v>
      </c>
      <c r="C423">
        <f>VLOOKUP(A423,[1]总校正后表!$A:$AB,28,0)</f>
        <v>9.002157</v>
      </c>
    </row>
    <row r="424" spans="1:3">
      <c r="A424" t="s">
        <v>1264</v>
      </c>
      <c r="B424">
        <v>-0.789167</v>
      </c>
      <c r="C424">
        <f>VLOOKUP(A424,[1]总校正后表!$A:$AB,28,0)</f>
        <v>5.409004</v>
      </c>
    </row>
    <row r="425" spans="1:3">
      <c r="A425" t="s">
        <v>739</v>
      </c>
      <c r="B425">
        <v>-0.78911</v>
      </c>
      <c r="C425">
        <f>VLOOKUP(A425,[1]总校正后表!$A:$AB,28,0)</f>
        <v>16.074478</v>
      </c>
    </row>
    <row r="426" spans="1:3">
      <c r="A426" t="s">
        <v>399</v>
      </c>
      <c r="B426">
        <v>-0.786099</v>
      </c>
      <c r="C426">
        <f>VLOOKUP(A426,[1]总校正后表!$A:$AB,28,0)</f>
        <v>10.638304</v>
      </c>
    </row>
    <row r="427" spans="1:3">
      <c r="A427" t="s">
        <v>935</v>
      </c>
      <c r="B427">
        <v>-0.784133</v>
      </c>
      <c r="C427">
        <f>VLOOKUP(A427,[1]总校正后表!$A:$AB,28,0)</f>
        <v>11.31572</v>
      </c>
    </row>
    <row r="428" spans="1:3">
      <c r="A428" t="s">
        <v>261</v>
      </c>
      <c r="B428">
        <v>-0.781273</v>
      </c>
      <c r="C428">
        <f>VLOOKUP(A428,[1]总校正后表!$A:$AB,28,0)</f>
        <v>8.765575</v>
      </c>
    </row>
    <row r="429" spans="1:3">
      <c r="A429" t="s">
        <v>1260</v>
      </c>
      <c r="B429">
        <v>-0.780763</v>
      </c>
      <c r="C429">
        <f>VLOOKUP(A429,[1]总校正后表!$A:$AB,28,0)</f>
        <v>8.879967</v>
      </c>
    </row>
    <row r="430" spans="1:3">
      <c r="A430" t="s">
        <v>55</v>
      </c>
      <c r="B430">
        <v>-0.777612</v>
      </c>
      <c r="C430">
        <f>VLOOKUP(A430,[1]总校正后表!$A:$AB,28,0)</f>
        <v>9.645298</v>
      </c>
    </row>
    <row r="431" spans="1:3">
      <c r="A431" t="s">
        <v>375</v>
      </c>
      <c r="B431">
        <v>-0.776883</v>
      </c>
      <c r="C431">
        <f>VLOOKUP(A431,[1]总校正后表!$A:$AB,28,0)</f>
        <v>8.0246346</v>
      </c>
    </row>
    <row r="432" spans="1:3">
      <c r="A432" t="s">
        <v>1209</v>
      </c>
      <c r="B432">
        <v>-0.771583</v>
      </c>
      <c r="C432">
        <f>VLOOKUP(A432,[1]总校正后表!$A:$AB,28,0)</f>
        <v>6.136241</v>
      </c>
    </row>
    <row r="433" spans="1:3">
      <c r="A433" t="s">
        <v>1094</v>
      </c>
      <c r="B433">
        <v>-0.769714</v>
      </c>
      <c r="C433">
        <f>VLOOKUP(A433,[1]总校正后表!$A:$AB,28,0)</f>
        <v>7.794797</v>
      </c>
    </row>
    <row r="434" spans="1:3">
      <c r="A434" t="s">
        <v>920</v>
      </c>
      <c r="B434">
        <v>-0.768691</v>
      </c>
      <c r="C434">
        <f>VLOOKUP(A434,[1]总校正后表!$A:$AB,28,0)</f>
        <v>8.518894</v>
      </c>
    </row>
    <row r="435" spans="1:3">
      <c r="A435" t="s">
        <v>846</v>
      </c>
      <c r="B435">
        <v>-0.756672</v>
      </c>
      <c r="C435">
        <f>VLOOKUP(A435,[1]总校正后表!$A:$AB,28,0)</f>
        <v>4.901301</v>
      </c>
    </row>
    <row r="436" spans="1:3">
      <c r="A436" t="s">
        <v>403</v>
      </c>
      <c r="B436">
        <v>-0.753458</v>
      </c>
      <c r="C436">
        <f>VLOOKUP(A436,[1]总校正后表!$A:$AB,28,0)</f>
        <v>9.129531</v>
      </c>
    </row>
    <row r="437" spans="1:3">
      <c r="A437" t="s">
        <v>783</v>
      </c>
      <c r="B437">
        <v>-0.752897</v>
      </c>
      <c r="C437">
        <f>VLOOKUP(A437,[1]总校正后表!$A:$AB,28,0)</f>
        <v>3.15134</v>
      </c>
    </row>
    <row r="438" spans="1:3">
      <c r="A438" t="s">
        <v>172</v>
      </c>
      <c r="B438">
        <v>-0.752708</v>
      </c>
      <c r="C438">
        <f>VLOOKUP(A438,[1]总校正后表!$A:$AB,28,0)</f>
        <v>3.457131</v>
      </c>
    </row>
    <row r="439" spans="1:3">
      <c r="A439" t="s">
        <v>1214</v>
      </c>
      <c r="B439">
        <v>-0.747318</v>
      </c>
      <c r="C439">
        <f>VLOOKUP(A439,[1]总校正后表!$A:$AB,28,0)</f>
        <v>10.02952</v>
      </c>
    </row>
    <row r="440" spans="1:3">
      <c r="A440" t="s">
        <v>725</v>
      </c>
      <c r="B440">
        <v>-0.745557</v>
      </c>
      <c r="C440">
        <f>VLOOKUP(A440,[1]总校正后表!$A:$AB,28,0)</f>
        <v>8.370208</v>
      </c>
    </row>
    <row r="441" spans="1:3">
      <c r="A441" t="s">
        <v>818</v>
      </c>
      <c r="B441">
        <v>-0.743162</v>
      </c>
      <c r="C441">
        <f>VLOOKUP(A441,[1]总校正后表!$A:$AB,28,0)</f>
        <v>10.207631</v>
      </c>
    </row>
    <row r="442" spans="1:3">
      <c r="A442" t="s">
        <v>275</v>
      </c>
      <c r="B442">
        <v>-0.743094</v>
      </c>
      <c r="C442">
        <f>VLOOKUP(A442,[1]总校正后表!$A:$AB,28,0)</f>
        <v>8.84287</v>
      </c>
    </row>
    <row r="443" spans="1:3">
      <c r="A443" t="s">
        <v>167</v>
      </c>
      <c r="B443">
        <v>-0.740846</v>
      </c>
      <c r="C443">
        <f>VLOOKUP(A443,[1]总校正后表!$A:$AB,28,0)</f>
        <v>6.470611</v>
      </c>
    </row>
    <row r="444" spans="1:3">
      <c r="A444" t="s">
        <v>1029</v>
      </c>
      <c r="B444">
        <v>-0.740741</v>
      </c>
      <c r="C444">
        <f>VLOOKUP(A444,[1]总校正后表!$A:$AB,28,0)</f>
        <v>8.216108</v>
      </c>
    </row>
    <row r="445" spans="1:3">
      <c r="A445" t="s">
        <v>1184</v>
      </c>
      <c r="B445">
        <v>-0.739584</v>
      </c>
      <c r="C445">
        <f>VLOOKUP(A445,[1]总校正后表!$A:$AB,28,0)</f>
        <v>7.190257</v>
      </c>
    </row>
    <row r="446" spans="1:3">
      <c r="A446" t="s">
        <v>199</v>
      </c>
      <c r="B446">
        <v>-0.737305</v>
      </c>
      <c r="C446">
        <f>VLOOKUP(A446,[1]总校正后表!$A:$AB,28,0)</f>
        <v>6.4522246</v>
      </c>
    </row>
    <row r="447" spans="1:3">
      <c r="A447" t="s">
        <v>820</v>
      </c>
      <c r="B447">
        <v>-0.737027</v>
      </c>
      <c r="C447">
        <f>VLOOKUP(A447,[1]总校正后表!$A:$AB,28,0)</f>
        <v>6.368168</v>
      </c>
    </row>
    <row r="448" spans="1:3">
      <c r="A448" t="s">
        <v>356</v>
      </c>
      <c r="B448">
        <v>-0.736629</v>
      </c>
      <c r="C448">
        <f>VLOOKUP(A448,[1]总校正后表!$A:$AB,28,0)</f>
        <v>8.219288</v>
      </c>
    </row>
    <row r="449" spans="1:3">
      <c r="A449" t="s">
        <v>643</v>
      </c>
      <c r="B449">
        <v>-0.730555</v>
      </c>
      <c r="C449">
        <f>VLOOKUP(A449,[1]总校正后表!$A:$AB,28,0)</f>
        <v>8.12791</v>
      </c>
    </row>
    <row r="450" spans="1:3">
      <c r="A450" t="s">
        <v>984</v>
      </c>
      <c r="B450">
        <v>-0.727755</v>
      </c>
      <c r="C450">
        <f>VLOOKUP(A450,[1]总校正后表!$A:$AB,28,0)</f>
        <v>9.412428</v>
      </c>
    </row>
    <row r="451" spans="1:3">
      <c r="A451" t="s">
        <v>304</v>
      </c>
      <c r="B451">
        <v>-0.727437</v>
      </c>
      <c r="C451">
        <f>VLOOKUP(A451,[1]总校正后表!$A:$AB,28,0)</f>
        <v>8.774918</v>
      </c>
    </row>
    <row r="452" spans="1:3">
      <c r="A452" t="s">
        <v>240</v>
      </c>
      <c r="B452">
        <v>-0.725973</v>
      </c>
      <c r="C452">
        <f>VLOOKUP(A452,[1]总校正后表!$A:$AB,28,0)</f>
        <v>9.32367</v>
      </c>
    </row>
    <row r="453" spans="1:3">
      <c r="A453" t="s">
        <v>823</v>
      </c>
      <c r="B453">
        <v>-0.724172</v>
      </c>
      <c r="C453">
        <f>VLOOKUP(A453,[1]总校正后表!$A:$AB,28,0)</f>
        <v>7.501785</v>
      </c>
    </row>
    <row r="454" spans="1:3">
      <c r="A454" t="s">
        <v>38</v>
      </c>
      <c r="B454">
        <v>-0.721243</v>
      </c>
      <c r="C454">
        <f>VLOOKUP(A454,[1]总校正后表!$A:$AB,28,0)</f>
        <v>5.54829</v>
      </c>
    </row>
    <row r="455" spans="1:3">
      <c r="A455" t="s">
        <v>957</v>
      </c>
      <c r="B455">
        <v>-0.717733</v>
      </c>
      <c r="C455">
        <f>VLOOKUP(A455,[1]总校正后表!$A:$AB,28,0)</f>
        <v>5.3612146</v>
      </c>
    </row>
    <row r="456" spans="1:3">
      <c r="A456" t="s">
        <v>849</v>
      </c>
      <c r="B456">
        <v>-0.716497</v>
      </c>
      <c r="C456">
        <f>VLOOKUP(A456,[1]总校正后表!$A:$AB,28,0)</f>
        <v>5.242145</v>
      </c>
    </row>
    <row r="457" spans="1:3">
      <c r="A457" t="s">
        <v>721</v>
      </c>
      <c r="B457">
        <v>-0.708743</v>
      </c>
      <c r="C457">
        <f>VLOOKUP(A457,[1]总校正后表!$A:$AB,28,0)</f>
        <v>8.593841</v>
      </c>
    </row>
    <row r="458" spans="1:3">
      <c r="A458" t="s">
        <v>1195</v>
      </c>
      <c r="B458">
        <v>-0.706638</v>
      </c>
      <c r="C458">
        <f>VLOOKUP(A458,[1]总校正后表!$A:$AB,28,0)</f>
        <v>8.582508</v>
      </c>
    </row>
    <row r="459" spans="1:3">
      <c r="A459" t="s">
        <v>995</v>
      </c>
      <c r="B459">
        <v>-0.705025</v>
      </c>
      <c r="C459">
        <f>VLOOKUP(A459,[1]总校正后表!$A:$AB,28,0)</f>
        <v>11.157628</v>
      </c>
    </row>
    <row r="460" spans="1:3">
      <c r="A460" t="s">
        <v>841</v>
      </c>
      <c r="B460">
        <v>-0.701621</v>
      </c>
      <c r="C460">
        <f>VLOOKUP(A460,[1]总校正后表!$A:$AB,28,0)</f>
        <v>8.966128</v>
      </c>
    </row>
    <row r="461" spans="1:3">
      <c r="A461" t="s">
        <v>773</v>
      </c>
      <c r="B461">
        <v>-0.700026</v>
      </c>
      <c r="C461">
        <f>VLOOKUP(A461,[1]总校正后表!$A:$AB,28,0)</f>
        <v>8.608064</v>
      </c>
    </row>
    <row r="462" spans="1:3">
      <c r="A462" t="s">
        <v>720</v>
      </c>
      <c r="B462">
        <v>-0.694666</v>
      </c>
      <c r="C462">
        <f>VLOOKUP(A462,[1]总校正后表!$A:$AB,28,0)</f>
        <v>5.326951</v>
      </c>
    </row>
    <row r="463" spans="1:3">
      <c r="A463" t="s">
        <v>964</v>
      </c>
      <c r="B463">
        <v>-0.694278</v>
      </c>
      <c r="C463">
        <f>VLOOKUP(A463,[1]总校正后表!$A:$AB,28,0)</f>
        <v>9.52589</v>
      </c>
    </row>
    <row r="464" spans="1:3">
      <c r="A464" t="s">
        <v>1161</v>
      </c>
      <c r="B464">
        <v>-0.694262</v>
      </c>
      <c r="C464">
        <f>VLOOKUP(A464,[1]总校正后表!$A:$AB,28,0)</f>
        <v>8.4474046</v>
      </c>
    </row>
    <row r="465" spans="1:3">
      <c r="A465" t="s">
        <v>632</v>
      </c>
      <c r="B465">
        <v>-0.687213</v>
      </c>
      <c r="C465">
        <f>VLOOKUP(A465,[1]总校正后表!$A:$AB,28,0)</f>
        <v>9.24917</v>
      </c>
    </row>
    <row r="466" spans="1:3">
      <c r="A466" t="s">
        <v>5</v>
      </c>
      <c r="B466">
        <v>-0.684369</v>
      </c>
      <c r="C466">
        <f>VLOOKUP(A466,[1]总校正后表!$A:$AB,28,0)</f>
        <v>9.61945</v>
      </c>
    </row>
    <row r="467" spans="1:3">
      <c r="A467" t="s">
        <v>69</v>
      </c>
      <c r="B467">
        <v>-0.68078</v>
      </c>
      <c r="C467">
        <f>VLOOKUP(A467,[1]总校正后表!$A:$AB,28,0)</f>
        <v>10.146304</v>
      </c>
    </row>
    <row r="468" spans="1:3">
      <c r="A468" t="s">
        <v>678</v>
      </c>
      <c r="B468">
        <v>-0.675356</v>
      </c>
      <c r="C468">
        <f>VLOOKUP(A468,[1]总校正后表!$A:$AB,28,0)</f>
        <v>8.719918</v>
      </c>
    </row>
    <row r="469" spans="1:3">
      <c r="A469" t="s">
        <v>190</v>
      </c>
      <c r="B469">
        <v>-0.673803</v>
      </c>
      <c r="C469">
        <f>VLOOKUP(A469,[1]总校正后表!$A:$AB,28,0)</f>
        <v>9.456817</v>
      </c>
    </row>
    <row r="470" spans="1:3">
      <c r="A470" t="s">
        <v>56</v>
      </c>
      <c r="B470">
        <v>-0.671634</v>
      </c>
      <c r="C470">
        <f>VLOOKUP(A470,[1]总校正后表!$A:$AB,28,0)</f>
        <v>9.847618</v>
      </c>
    </row>
    <row r="471" spans="1:3">
      <c r="A471" t="s">
        <v>143</v>
      </c>
      <c r="B471">
        <v>-0.667818</v>
      </c>
      <c r="C471">
        <f>VLOOKUP(A471,[1]总校正后表!$A:$AB,28,0)</f>
        <v>9.656268</v>
      </c>
    </row>
    <row r="472" spans="1:3">
      <c r="A472" t="s">
        <v>855</v>
      </c>
      <c r="B472">
        <v>-0.662032</v>
      </c>
      <c r="C472">
        <f>VLOOKUP(A472,[1]总校正后表!$A:$AB,28,0)</f>
        <v>11.8881</v>
      </c>
    </row>
    <row r="473" spans="1:3">
      <c r="A473" t="s">
        <v>327</v>
      </c>
      <c r="B473">
        <v>-0.659874</v>
      </c>
      <c r="C473">
        <f>VLOOKUP(A473,[1]总校正后表!$A:$AB,28,0)</f>
        <v>6.732255</v>
      </c>
    </row>
    <row r="474" spans="1:3">
      <c r="A474" t="s">
        <v>1201</v>
      </c>
      <c r="B474">
        <v>-0.659209</v>
      </c>
      <c r="C474">
        <f>VLOOKUP(A474,[1]总校正后表!$A:$AB,28,0)</f>
        <v>8.6107346</v>
      </c>
    </row>
    <row r="475" spans="1:3">
      <c r="A475" t="s">
        <v>717</v>
      </c>
      <c r="B475">
        <v>-0.654921</v>
      </c>
      <c r="C475">
        <f>VLOOKUP(A475,[1]总校正后表!$A:$AB,28,0)</f>
        <v>6.631515</v>
      </c>
    </row>
    <row r="476" spans="1:3">
      <c r="A476" t="s">
        <v>492</v>
      </c>
      <c r="B476">
        <v>-0.654532</v>
      </c>
      <c r="C476">
        <f>VLOOKUP(A476,[1]总校正后表!$A:$AB,28,0)</f>
        <v>2.6833346</v>
      </c>
    </row>
    <row r="477" spans="1:3">
      <c r="A477" t="s">
        <v>1007</v>
      </c>
      <c r="B477">
        <v>-0.652163</v>
      </c>
      <c r="C477">
        <f>VLOOKUP(A477,[1]总校正后表!$A:$AB,28,0)</f>
        <v>4.604561</v>
      </c>
    </row>
    <row r="478" spans="1:3">
      <c r="A478" t="s">
        <v>285</v>
      </c>
      <c r="B478">
        <v>-0.65167</v>
      </c>
      <c r="C478">
        <f>VLOOKUP(A478,[1]总校正后表!$A:$AB,28,0)</f>
        <v>8.053508</v>
      </c>
    </row>
    <row r="479" spans="1:3">
      <c r="A479" t="s">
        <v>784</v>
      </c>
      <c r="B479">
        <v>-0.651386</v>
      </c>
      <c r="C479">
        <f>VLOOKUP(A479,[1]总校正后表!$A:$AB,28,0)</f>
        <v>9.3154146</v>
      </c>
    </row>
    <row r="480" spans="1:3">
      <c r="A480" t="s">
        <v>472</v>
      </c>
      <c r="B480">
        <v>-0.646537</v>
      </c>
      <c r="C480">
        <f>VLOOKUP(A480,[1]总校正后表!$A:$AB,28,0)</f>
        <v>10.0396</v>
      </c>
    </row>
    <row r="481" spans="1:3">
      <c r="A481" t="s">
        <v>637</v>
      </c>
      <c r="B481">
        <v>-0.644956</v>
      </c>
      <c r="C481">
        <f>VLOOKUP(A481,[1]总校正后表!$A:$AB,28,0)</f>
        <v>4.4852746</v>
      </c>
    </row>
    <row r="482" spans="1:3">
      <c r="A482" t="s">
        <v>534</v>
      </c>
      <c r="B482">
        <v>-0.630841</v>
      </c>
      <c r="C482">
        <f>VLOOKUP(A482,[1]总校正后表!$A:$AB,28,0)</f>
        <v>7.139138</v>
      </c>
    </row>
    <row r="483" spans="1:3">
      <c r="A483" t="s">
        <v>642</v>
      </c>
      <c r="B483">
        <v>-0.622675</v>
      </c>
      <c r="C483">
        <f>VLOOKUP(A483,[1]总校正后表!$A:$AB,28,0)</f>
        <v>5.553365</v>
      </c>
    </row>
    <row r="484" spans="1:3">
      <c r="A484" t="s">
        <v>863</v>
      </c>
      <c r="B484">
        <v>-0.620545</v>
      </c>
      <c r="C484">
        <f>VLOOKUP(A484,[1]总校正后表!$A:$AB,28,0)</f>
        <v>9.489917</v>
      </c>
    </row>
    <row r="485" spans="1:3">
      <c r="A485" t="s">
        <v>154</v>
      </c>
      <c r="B485">
        <v>-0.619551</v>
      </c>
      <c r="C485">
        <f>VLOOKUP(A485,[1]总校正后表!$A:$AB,28,0)</f>
        <v>10.294</v>
      </c>
    </row>
    <row r="486" spans="1:3">
      <c r="A486" t="s">
        <v>502</v>
      </c>
      <c r="B486">
        <v>-0.618909</v>
      </c>
      <c r="C486">
        <f>VLOOKUP(A486,[1]总校正后表!$A:$AB,28,0)</f>
        <v>8.5469046</v>
      </c>
    </row>
    <row r="487" spans="1:3">
      <c r="A487" t="s">
        <v>893</v>
      </c>
      <c r="B487">
        <v>-0.617129</v>
      </c>
      <c r="C487">
        <f>VLOOKUP(A487,[1]总校正后表!$A:$AB,28,0)</f>
        <v>9.06125</v>
      </c>
    </row>
    <row r="488" spans="1:3">
      <c r="A488" t="s">
        <v>450</v>
      </c>
      <c r="B488">
        <v>-0.614355</v>
      </c>
      <c r="C488">
        <f>VLOOKUP(A488,[1]总校正后表!$A:$AB,28,0)</f>
        <v>10.533028</v>
      </c>
    </row>
    <row r="489" spans="1:3">
      <c r="A489" t="s">
        <v>270</v>
      </c>
      <c r="B489">
        <v>-0.608376</v>
      </c>
      <c r="C489">
        <f>VLOOKUP(A489,[1]总校正后表!$A:$AB,28,0)</f>
        <v>7.469698</v>
      </c>
    </row>
    <row r="490" spans="1:3">
      <c r="A490" t="s">
        <v>799</v>
      </c>
      <c r="B490">
        <v>-0.601803</v>
      </c>
      <c r="C490">
        <f>VLOOKUP(A490,[1]总校正后表!$A:$AB,28,0)</f>
        <v>10.57167</v>
      </c>
    </row>
    <row r="491" spans="1:3">
      <c r="A491" t="s">
        <v>1301</v>
      </c>
      <c r="B491">
        <v>-0.59767</v>
      </c>
      <c r="C491">
        <f>VLOOKUP(A491,[1]总校正后表!$A:$AB,28,0)</f>
        <v>4.504714</v>
      </c>
    </row>
    <row r="492" spans="1:3">
      <c r="A492" t="s">
        <v>379</v>
      </c>
      <c r="B492">
        <v>-0.594462</v>
      </c>
      <c r="C492">
        <f>VLOOKUP(A492,[1]总校正后表!$A:$AB,28,0)</f>
        <v>6.66202</v>
      </c>
    </row>
    <row r="493" spans="1:3">
      <c r="A493" t="s">
        <v>741</v>
      </c>
      <c r="B493">
        <v>-0.593074</v>
      </c>
      <c r="C493">
        <f>VLOOKUP(A493,[1]总校正后表!$A:$AB,28,0)</f>
        <v>7.623355</v>
      </c>
    </row>
    <row r="494" spans="1:3">
      <c r="A494" t="s">
        <v>487</v>
      </c>
      <c r="B494">
        <v>-0.589302</v>
      </c>
      <c r="C494">
        <f>VLOOKUP(A494,[1]总校正后表!$A:$AB,28,0)</f>
        <v>11.322168</v>
      </c>
    </row>
    <row r="495" spans="1:3">
      <c r="A495" t="s">
        <v>960</v>
      </c>
      <c r="B495">
        <v>-0.584754</v>
      </c>
      <c r="C495">
        <f>VLOOKUP(A495,[1]总校正后表!$A:$AB,28,0)</f>
        <v>10.451105</v>
      </c>
    </row>
    <row r="496" spans="1:3">
      <c r="A496" t="s">
        <v>300</v>
      </c>
      <c r="B496">
        <v>-0.575768</v>
      </c>
      <c r="C496">
        <f>VLOOKUP(A496,[1]总校正后表!$A:$AB,28,0)</f>
        <v>9.317925</v>
      </c>
    </row>
    <row r="497" spans="1:3">
      <c r="A497" t="s">
        <v>78</v>
      </c>
      <c r="B497">
        <v>-0.57141</v>
      </c>
      <c r="C497">
        <f>VLOOKUP(A497,[1]总校正后表!$A:$AB,28,0)</f>
        <v>11.0184446</v>
      </c>
    </row>
    <row r="498" spans="1:3">
      <c r="A498" t="s">
        <v>415</v>
      </c>
      <c r="B498">
        <v>-0.571108</v>
      </c>
      <c r="C498">
        <f>VLOOKUP(A498,[1]总校正后表!$A:$AB,28,0)</f>
        <v>10.851698</v>
      </c>
    </row>
    <row r="499" spans="1:3">
      <c r="A499" t="s">
        <v>589</v>
      </c>
      <c r="B499">
        <v>-0.566596</v>
      </c>
      <c r="C499">
        <f>VLOOKUP(A499,[1]总校正后表!$A:$AB,28,0)</f>
        <v>7.704108</v>
      </c>
    </row>
    <row r="500" spans="1:3">
      <c r="A500" t="s">
        <v>758</v>
      </c>
      <c r="B500">
        <v>-0.562001</v>
      </c>
      <c r="C500">
        <f>VLOOKUP(A500,[1]总校正后表!$A:$AB,28,0)</f>
        <v>13.772904</v>
      </c>
    </row>
    <row r="501" spans="1:3">
      <c r="A501" t="s">
        <v>237</v>
      </c>
      <c r="B501">
        <v>-0.560358</v>
      </c>
      <c r="C501">
        <f>VLOOKUP(A501,[1]总校正后表!$A:$AB,28,0)</f>
        <v>7.779495</v>
      </c>
    </row>
    <row r="502" spans="1:3">
      <c r="A502" t="s">
        <v>593</v>
      </c>
      <c r="B502">
        <v>-0.559447</v>
      </c>
      <c r="C502">
        <f>VLOOKUP(A502,[1]总校正后表!$A:$AB,28,0)</f>
        <v>10.57787</v>
      </c>
    </row>
    <row r="503" spans="1:3">
      <c r="A503" t="s">
        <v>747</v>
      </c>
      <c r="B503">
        <v>-0.55929</v>
      </c>
      <c r="C503">
        <f>VLOOKUP(A503,[1]总校正后表!$A:$AB,28,0)</f>
        <v>8.105788</v>
      </c>
    </row>
    <row r="504" spans="1:3">
      <c r="A504" t="s">
        <v>969</v>
      </c>
      <c r="B504">
        <v>-0.554606</v>
      </c>
      <c r="C504">
        <f>VLOOKUP(A504,[1]总校正后表!$A:$AB,28,0)</f>
        <v>10.593</v>
      </c>
    </row>
    <row r="505" spans="1:3">
      <c r="A505" t="s">
        <v>517</v>
      </c>
      <c r="B505">
        <v>-0.550105</v>
      </c>
      <c r="C505">
        <f>VLOOKUP(A505,[1]总校正后表!$A:$AB,28,0)</f>
        <v>6.732975</v>
      </c>
    </row>
    <row r="506" spans="1:3">
      <c r="A506" t="s">
        <v>989</v>
      </c>
      <c r="B506">
        <v>-0.545618</v>
      </c>
      <c r="C506">
        <f>VLOOKUP(A506,[1]总校正后表!$A:$AB,28,0)</f>
        <v>12.097534</v>
      </c>
    </row>
    <row r="507" spans="1:3">
      <c r="A507" t="s">
        <v>886</v>
      </c>
      <c r="B507">
        <v>-0.544391</v>
      </c>
      <c r="C507">
        <f>VLOOKUP(A507,[1]总校正后表!$A:$AB,28,0)</f>
        <v>6.950737</v>
      </c>
    </row>
    <row r="508" spans="1:3">
      <c r="A508" t="s">
        <v>804</v>
      </c>
      <c r="B508">
        <v>-0.543728</v>
      </c>
      <c r="C508">
        <f>VLOOKUP(A508,[1]总校正后表!$A:$AB,28,0)</f>
        <v>6.993655</v>
      </c>
    </row>
    <row r="509" spans="1:3">
      <c r="A509" t="s">
        <v>1126</v>
      </c>
      <c r="B509">
        <v>-0.542756</v>
      </c>
      <c r="C509">
        <f>VLOOKUP(A509,[1]总校正后表!$A:$AB,28,0)</f>
        <v>8.216688</v>
      </c>
    </row>
    <row r="510" spans="1:3">
      <c r="A510" t="s">
        <v>563</v>
      </c>
      <c r="B510">
        <v>-0.540219</v>
      </c>
      <c r="C510">
        <f>VLOOKUP(A510,[1]总校正后表!$A:$AB,28,0)</f>
        <v>11.49037</v>
      </c>
    </row>
    <row r="511" spans="1:3">
      <c r="A511" t="s">
        <v>95</v>
      </c>
      <c r="B511">
        <v>-0.536239</v>
      </c>
      <c r="C511">
        <f>VLOOKUP(A511,[1]总校正后表!$A:$AB,28,0)</f>
        <v>7.014144</v>
      </c>
    </row>
    <row r="512" spans="1:3">
      <c r="A512" t="s">
        <v>47</v>
      </c>
      <c r="B512">
        <v>-0.536192</v>
      </c>
      <c r="C512">
        <f>VLOOKUP(A512,[1]总校正后表!$A:$AB,28,0)</f>
        <v>10.1168</v>
      </c>
    </row>
    <row r="513" spans="1:3">
      <c r="A513" t="s">
        <v>14</v>
      </c>
      <c r="B513">
        <v>-0.534594</v>
      </c>
      <c r="C513">
        <f>VLOOKUP(A513,[1]总校正后表!$A:$AB,28,0)</f>
        <v>6.1796946</v>
      </c>
    </row>
    <row r="514" spans="1:3">
      <c r="A514" t="s">
        <v>1285</v>
      </c>
      <c r="B514">
        <v>-0.532012</v>
      </c>
      <c r="C514">
        <f>VLOOKUP(A514,[1]总校正后表!$A:$AB,28,0)</f>
        <v>12.69142</v>
      </c>
    </row>
    <row r="515" spans="1:3">
      <c r="A515" t="s">
        <v>1231</v>
      </c>
      <c r="B515">
        <v>-0.528599</v>
      </c>
      <c r="C515">
        <f>VLOOKUP(A515,[1]总校正后表!$A:$AB,28,0)</f>
        <v>6.4745446</v>
      </c>
    </row>
    <row r="516" spans="1:3">
      <c r="A516" t="s">
        <v>1228</v>
      </c>
      <c r="B516">
        <v>-0.527442</v>
      </c>
      <c r="C516">
        <f>VLOOKUP(A516,[1]总校正后表!$A:$AB,28,0)</f>
        <v>6.2964746</v>
      </c>
    </row>
    <row r="517" spans="1:3">
      <c r="A517" t="s">
        <v>1226</v>
      </c>
      <c r="B517">
        <v>-0.526176</v>
      </c>
      <c r="C517">
        <f>VLOOKUP(A517,[1]总校正后表!$A:$AB,28,0)</f>
        <v>7.5094346</v>
      </c>
    </row>
    <row r="518" spans="1:3">
      <c r="A518" t="s">
        <v>381</v>
      </c>
      <c r="B518">
        <v>-0.525407</v>
      </c>
      <c r="C518">
        <f>VLOOKUP(A518,[1]总校正后表!$A:$AB,28,0)</f>
        <v>7.978831</v>
      </c>
    </row>
    <row r="519" spans="1:3">
      <c r="A519" t="s">
        <v>572</v>
      </c>
      <c r="B519">
        <v>-0.521043</v>
      </c>
      <c r="C519">
        <f>VLOOKUP(A519,[1]总校正后表!$A:$AB,28,0)</f>
        <v>8.262864</v>
      </c>
    </row>
    <row r="520" spans="1:3">
      <c r="A520" t="s">
        <v>765</v>
      </c>
      <c r="B520">
        <v>-0.510379</v>
      </c>
      <c r="C520">
        <f>VLOOKUP(A520,[1]总校正后表!$A:$AB,28,0)</f>
        <v>5.488224</v>
      </c>
    </row>
    <row r="521" spans="1:3">
      <c r="A521" t="s">
        <v>839</v>
      </c>
      <c r="B521">
        <v>-0.508886</v>
      </c>
      <c r="C521">
        <f>VLOOKUP(A521,[1]总校正后表!$A:$AB,28,0)</f>
        <v>9.052228</v>
      </c>
    </row>
    <row r="522" spans="1:3">
      <c r="A522" t="s">
        <v>315</v>
      </c>
      <c r="B522">
        <v>-0.506803</v>
      </c>
      <c r="C522">
        <f>VLOOKUP(A522,[1]总校正后表!$A:$AB,28,0)</f>
        <v>14.571651</v>
      </c>
    </row>
    <row r="523" spans="1:3">
      <c r="A523" t="s">
        <v>994</v>
      </c>
      <c r="B523">
        <v>-0.504052</v>
      </c>
      <c r="C523">
        <f>VLOOKUP(A523,[1]总校正后表!$A:$AB,28,0)</f>
        <v>12.35529</v>
      </c>
    </row>
    <row r="524" spans="1:3">
      <c r="A524" t="s">
        <v>474</v>
      </c>
      <c r="B524">
        <v>-0.501182</v>
      </c>
      <c r="C524">
        <f>VLOOKUP(A524,[1]总校正后表!$A:$AB,28,0)</f>
        <v>5.94018</v>
      </c>
    </row>
    <row r="525" spans="1:3">
      <c r="A525" t="s">
        <v>1240</v>
      </c>
      <c r="B525">
        <v>-0.49298</v>
      </c>
      <c r="C525">
        <f>VLOOKUP(A525,[1]总校正后表!$A:$AB,28,0)</f>
        <v>12.1969146</v>
      </c>
    </row>
    <row r="526" spans="1:3">
      <c r="A526" t="s">
        <v>541</v>
      </c>
      <c r="B526">
        <v>-0.489387</v>
      </c>
      <c r="C526">
        <f>VLOOKUP(A526,[1]总校正后表!$A:$AB,28,0)</f>
        <v>10.617434</v>
      </c>
    </row>
    <row r="527" spans="1:3">
      <c r="A527" t="s">
        <v>822</v>
      </c>
      <c r="B527">
        <v>-0.489293</v>
      </c>
      <c r="C527">
        <f>VLOOKUP(A527,[1]总校正后表!$A:$AB,28,0)</f>
        <v>10.696534</v>
      </c>
    </row>
    <row r="528" spans="1:3">
      <c r="A528" t="s">
        <v>165</v>
      </c>
      <c r="B528">
        <v>-0.484649</v>
      </c>
      <c r="C528">
        <f>VLOOKUP(A528,[1]总校正后表!$A:$AB,28,0)</f>
        <v>9.389468</v>
      </c>
    </row>
    <row r="529" spans="1:3">
      <c r="A529" t="s">
        <v>299</v>
      </c>
      <c r="B529">
        <v>-0.482049</v>
      </c>
      <c r="C529">
        <f>VLOOKUP(A529,[1]总校正后表!$A:$AB,28,0)</f>
        <v>7.899675</v>
      </c>
    </row>
    <row r="530" spans="1:3">
      <c r="A530" t="s">
        <v>626</v>
      </c>
      <c r="B530">
        <v>-0.478376</v>
      </c>
      <c r="C530">
        <f>VLOOKUP(A530,[1]总校正后表!$A:$AB,28,0)</f>
        <v>11.3978446</v>
      </c>
    </row>
    <row r="531" spans="1:3">
      <c r="A531" t="s">
        <v>433</v>
      </c>
      <c r="B531">
        <v>-0.477445</v>
      </c>
      <c r="C531">
        <f>VLOOKUP(A531,[1]总校正后表!$A:$AB,28,0)</f>
        <v>9.957931</v>
      </c>
    </row>
    <row r="532" spans="1:3">
      <c r="A532" t="s">
        <v>28</v>
      </c>
      <c r="B532">
        <v>-0.476647</v>
      </c>
      <c r="C532">
        <f>VLOOKUP(A532,[1]总校正后表!$A:$AB,28,0)</f>
        <v>5.770197</v>
      </c>
    </row>
    <row r="533" spans="1:3">
      <c r="A533" t="s">
        <v>1283</v>
      </c>
      <c r="B533">
        <v>-0.474693</v>
      </c>
      <c r="C533">
        <f>VLOOKUP(A533,[1]总校正后表!$A:$AB,28,0)</f>
        <v>8.095378</v>
      </c>
    </row>
    <row r="534" spans="1:3">
      <c r="A534" t="s">
        <v>193</v>
      </c>
      <c r="B534">
        <v>-0.472936</v>
      </c>
      <c r="C534">
        <f>VLOOKUP(A534,[1]总校正后表!$A:$AB,28,0)</f>
        <v>11.383931</v>
      </c>
    </row>
    <row r="535" spans="1:3">
      <c r="A535" t="s">
        <v>1123</v>
      </c>
      <c r="B535">
        <v>-0.465394</v>
      </c>
      <c r="C535">
        <f>VLOOKUP(A535,[1]总校正后表!$A:$AB,28,0)</f>
        <v>4.824887</v>
      </c>
    </row>
    <row r="536" spans="1:3">
      <c r="A536" t="s">
        <v>395</v>
      </c>
      <c r="B536">
        <v>-0.45924</v>
      </c>
      <c r="C536">
        <f>VLOOKUP(A536,[1]总校正后表!$A:$AB,28,0)</f>
        <v>7.1413946</v>
      </c>
    </row>
    <row r="537" spans="1:3">
      <c r="A537" t="s">
        <v>712</v>
      </c>
      <c r="B537">
        <v>-0.457236</v>
      </c>
      <c r="C537">
        <f>VLOOKUP(A537,[1]总校正后表!$A:$AB,28,0)</f>
        <v>9.696234</v>
      </c>
    </row>
    <row r="538" spans="1:3">
      <c r="A538" t="s">
        <v>518</v>
      </c>
      <c r="B538">
        <v>-0.452157</v>
      </c>
      <c r="C538">
        <f>VLOOKUP(A538,[1]总校正后表!$A:$AB,28,0)</f>
        <v>11.832917</v>
      </c>
    </row>
    <row r="539" spans="1:3">
      <c r="A539" t="s">
        <v>716</v>
      </c>
      <c r="B539">
        <v>-0.450717</v>
      </c>
      <c r="C539">
        <f>VLOOKUP(A539,[1]总校正后表!$A:$AB,28,0)</f>
        <v>9.24497</v>
      </c>
    </row>
    <row r="540" spans="1:3">
      <c r="A540" t="s">
        <v>210</v>
      </c>
      <c r="B540">
        <v>-0.447631</v>
      </c>
      <c r="C540">
        <f>VLOOKUP(A540,[1]总校正后表!$A:$AB,28,0)</f>
        <v>8.443744</v>
      </c>
    </row>
    <row r="541" spans="1:3">
      <c r="A541" t="s">
        <v>876</v>
      </c>
      <c r="B541">
        <v>-0.443766</v>
      </c>
      <c r="C541">
        <f>VLOOKUP(A541,[1]总校正后表!$A:$AB,28,0)</f>
        <v>4.781294</v>
      </c>
    </row>
    <row r="542" spans="1:3">
      <c r="A542" t="s">
        <v>256</v>
      </c>
      <c r="B542">
        <v>-0.443359</v>
      </c>
      <c r="C542">
        <f>VLOOKUP(A542,[1]总校正后表!$A:$AB,28,0)</f>
        <v>4.524581</v>
      </c>
    </row>
    <row r="543" spans="1:3">
      <c r="A543" t="s">
        <v>597</v>
      </c>
      <c r="B543">
        <v>-0.442687</v>
      </c>
      <c r="C543">
        <f>VLOOKUP(A543,[1]总校正后表!$A:$AB,28,0)</f>
        <v>10.035135</v>
      </c>
    </row>
    <row r="544" spans="1:3">
      <c r="A544" t="s">
        <v>297</v>
      </c>
      <c r="B544">
        <v>-0.441433</v>
      </c>
      <c r="C544">
        <f>VLOOKUP(A544,[1]总校正后表!$A:$AB,28,0)</f>
        <v>10.77767</v>
      </c>
    </row>
    <row r="545" spans="1:3">
      <c r="A545" t="s">
        <v>27</v>
      </c>
      <c r="B545">
        <v>-0.440358</v>
      </c>
      <c r="C545">
        <f>VLOOKUP(A545,[1]总校正后表!$A:$AB,28,0)</f>
        <v>3.323631</v>
      </c>
    </row>
    <row r="546" spans="1:3">
      <c r="A546" t="s">
        <v>1008</v>
      </c>
      <c r="B546">
        <v>-0.434184</v>
      </c>
      <c r="C546">
        <f>VLOOKUP(A546,[1]总校正后表!$A:$AB,28,0)</f>
        <v>9.54188</v>
      </c>
    </row>
    <row r="547" spans="1:3">
      <c r="A547" t="s">
        <v>1036</v>
      </c>
      <c r="B547">
        <v>-0.428898</v>
      </c>
      <c r="C547">
        <f>VLOOKUP(A547,[1]总校正后表!$A:$AB,28,0)</f>
        <v>10.855831</v>
      </c>
    </row>
    <row r="548" spans="1:3">
      <c r="A548" t="s">
        <v>646</v>
      </c>
      <c r="B548">
        <v>-0.426651</v>
      </c>
      <c r="C548">
        <f>VLOOKUP(A548,[1]总校正后表!$A:$AB,28,0)</f>
        <v>6.7548646</v>
      </c>
    </row>
    <row r="549" spans="1:3">
      <c r="A549" t="s">
        <v>803</v>
      </c>
      <c r="B549">
        <v>-0.426166</v>
      </c>
      <c r="C549">
        <f>VLOOKUP(A549,[1]总校正后表!$A:$AB,28,0)</f>
        <v>10.147917</v>
      </c>
    </row>
    <row r="550" spans="1:3">
      <c r="A550" t="s">
        <v>207</v>
      </c>
      <c r="B550">
        <v>-0.425968</v>
      </c>
      <c r="C550">
        <f>VLOOKUP(A550,[1]总校正后表!$A:$AB,28,0)</f>
        <v>11.607547</v>
      </c>
    </row>
    <row r="551" spans="1:3">
      <c r="A551" t="s">
        <v>887</v>
      </c>
      <c r="B551">
        <v>-0.424065</v>
      </c>
      <c r="C551">
        <f>VLOOKUP(A551,[1]总校正后表!$A:$AB,28,0)</f>
        <v>7.602018</v>
      </c>
    </row>
    <row r="552" spans="1:3">
      <c r="A552" t="s">
        <v>123</v>
      </c>
      <c r="B552">
        <v>-0.422143</v>
      </c>
      <c r="C552">
        <f>VLOOKUP(A552,[1]总校正后表!$A:$AB,28,0)</f>
        <v>4.853377</v>
      </c>
    </row>
    <row r="553" spans="1:3">
      <c r="A553" t="s">
        <v>848</v>
      </c>
      <c r="B553">
        <v>-0.420293</v>
      </c>
      <c r="C553">
        <f>VLOOKUP(A553,[1]总校正后表!$A:$AB,28,0)</f>
        <v>10.193081</v>
      </c>
    </row>
    <row r="554" spans="1:3">
      <c r="A554" t="s">
        <v>856</v>
      </c>
      <c r="B554">
        <v>-0.420189</v>
      </c>
      <c r="C554">
        <f>VLOOKUP(A554,[1]总校正后表!$A:$AB,28,0)</f>
        <v>5.284274</v>
      </c>
    </row>
    <row r="555" spans="1:3">
      <c r="A555" t="s">
        <v>351</v>
      </c>
      <c r="B555">
        <v>-0.417511</v>
      </c>
      <c r="C555">
        <f>VLOOKUP(A555,[1]总校正后表!$A:$AB,28,0)</f>
        <v>10.292734</v>
      </c>
    </row>
    <row r="556" spans="1:3">
      <c r="A556" t="s">
        <v>18</v>
      </c>
      <c r="B556">
        <v>-0.417102</v>
      </c>
      <c r="C556">
        <f>VLOOKUP(A556,[1]总校正后表!$A:$AB,28,0)</f>
        <v>11.17297</v>
      </c>
    </row>
    <row r="557" spans="1:3">
      <c r="A557" t="s">
        <v>1074</v>
      </c>
      <c r="B557">
        <v>-0.413064</v>
      </c>
      <c r="C557">
        <f>VLOOKUP(A557,[1]总校正后表!$A:$AB,28,0)</f>
        <v>13.3923</v>
      </c>
    </row>
    <row r="558" spans="1:3">
      <c r="A558" t="s">
        <v>782</v>
      </c>
      <c r="B558">
        <v>-0.41126</v>
      </c>
      <c r="C558">
        <f>VLOOKUP(A558,[1]总校正后表!$A:$AB,28,0)</f>
        <v>12.018298</v>
      </c>
    </row>
    <row r="559" spans="1:3">
      <c r="A559" t="s">
        <v>1255</v>
      </c>
      <c r="B559">
        <v>-0.409983</v>
      </c>
      <c r="C559">
        <f>VLOOKUP(A559,[1]总校正后表!$A:$AB,28,0)</f>
        <v>7.752251</v>
      </c>
    </row>
    <row r="560" spans="1:3">
      <c r="A560" t="s">
        <v>365</v>
      </c>
      <c r="B560">
        <v>-0.408405</v>
      </c>
      <c r="C560">
        <f>VLOOKUP(A560,[1]总校正后表!$A:$AB,28,0)</f>
        <v>10.137034</v>
      </c>
    </row>
    <row r="561" spans="1:3">
      <c r="A561" t="s">
        <v>510</v>
      </c>
      <c r="B561">
        <v>-0.405245</v>
      </c>
      <c r="C561">
        <f>VLOOKUP(A561,[1]总校正后表!$A:$AB,28,0)</f>
        <v>7.388868</v>
      </c>
    </row>
    <row r="562" spans="1:3">
      <c r="A562" t="s">
        <v>394</v>
      </c>
      <c r="B562">
        <v>-0.404173</v>
      </c>
      <c r="C562">
        <f>VLOOKUP(A562,[1]总校正后表!$A:$AB,28,0)</f>
        <v>7.7257146</v>
      </c>
    </row>
    <row r="563" spans="1:3">
      <c r="A563" t="s">
        <v>1061</v>
      </c>
      <c r="B563">
        <v>-0.40224</v>
      </c>
      <c r="C563">
        <f>VLOOKUP(A563,[1]总校正后表!$A:$AB,28,0)</f>
        <v>12.95307</v>
      </c>
    </row>
    <row r="564" spans="1:3">
      <c r="A564" t="s">
        <v>495</v>
      </c>
      <c r="B564">
        <v>-0.396043</v>
      </c>
      <c r="C564">
        <f>VLOOKUP(A564,[1]总校正后表!$A:$AB,28,0)</f>
        <v>10.040417</v>
      </c>
    </row>
    <row r="565" spans="1:3">
      <c r="A565" t="s">
        <v>463</v>
      </c>
      <c r="B565">
        <v>-0.395053</v>
      </c>
      <c r="C565">
        <f>VLOOKUP(A565,[1]总校正后表!$A:$AB,28,0)</f>
        <v>6.862858</v>
      </c>
    </row>
    <row r="566" spans="1:3">
      <c r="A566" t="s">
        <v>170</v>
      </c>
      <c r="B566">
        <v>-0.394482</v>
      </c>
      <c r="C566">
        <f>VLOOKUP(A566,[1]总校正后表!$A:$AB,28,0)</f>
        <v>10.4276</v>
      </c>
    </row>
    <row r="567" spans="1:3">
      <c r="A567" t="s">
        <v>941</v>
      </c>
      <c r="B567">
        <v>-0.388831</v>
      </c>
      <c r="C567">
        <f>VLOOKUP(A567,[1]总校正后表!$A:$AB,28,0)</f>
        <v>10.649834</v>
      </c>
    </row>
    <row r="568" spans="1:3">
      <c r="A568" t="s">
        <v>1230</v>
      </c>
      <c r="B568">
        <v>-0.387662</v>
      </c>
      <c r="C568">
        <f>VLOOKUP(A568,[1]总校正后表!$A:$AB,28,0)</f>
        <v>9.59042</v>
      </c>
    </row>
    <row r="569" spans="1:3">
      <c r="A569" t="s">
        <v>336</v>
      </c>
      <c r="B569">
        <v>-0.386954</v>
      </c>
      <c r="C569">
        <f>VLOOKUP(A569,[1]总校正后表!$A:$AB,28,0)</f>
        <v>9.0522146</v>
      </c>
    </row>
    <row r="570" spans="1:3">
      <c r="A570" t="s">
        <v>1075</v>
      </c>
      <c r="B570">
        <v>-0.386847</v>
      </c>
      <c r="C570">
        <f>VLOOKUP(A570,[1]总校正后表!$A:$AB,28,0)</f>
        <v>11.116424</v>
      </c>
    </row>
    <row r="571" spans="1:3">
      <c r="A571" t="s">
        <v>91</v>
      </c>
      <c r="B571">
        <v>-0.380401</v>
      </c>
      <c r="C571">
        <f>VLOOKUP(A571,[1]总校正后表!$A:$AB,28,0)</f>
        <v>8.789444</v>
      </c>
    </row>
    <row r="572" spans="1:3">
      <c r="A572" t="s">
        <v>12</v>
      </c>
      <c r="B572">
        <v>-0.37972</v>
      </c>
      <c r="C572">
        <f>VLOOKUP(A572,[1]总校正后表!$A:$AB,28,0)</f>
        <v>13.182031</v>
      </c>
    </row>
    <row r="573" spans="1:3">
      <c r="A573" t="s">
        <v>877</v>
      </c>
      <c r="B573">
        <v>-0.379005</v>
      </c>
      <c r="C573">
        <f>VLOOKUP(A573,[1]总校正后表!$A:$AB,28,0)</f>
        <v>7.143181</v>
      </c>
    </row>
    <row r="574" spans="1:3">
      <c r="A574" t="s">
        <v>431</v>
      </c>
      <c r="B574">
        <v>-0.376307</v>
      </c>
      <c r="C574">
        <f>VLOOKUP(A574,[1]总校正后表!$A:$AB,28,0)</f>
        <v>8.248194</v>
      </c>
    </row>
    <row r="575" spans="1:3">
      <c r="A575" t="s">
        <v>668</v>
      </c>
      <c r="B575">
        <v>-0.375571</v>
      </c>
      <c r="C575">
        <f>VLOOKUP(A575,[1]总校正后表!$A:$AB,28,0)</f>
        <v>5.281605</v>
      </c>
    </row>
    <row r="576" spans="1:3">
      <c r="A576" t="s">
        <v>793</v>
      </c>
      <c r="B576">
        <v>-0.374244</v>
      </c>
      <c r="C576">
        <f>VLOOKUP(A576,[1]总校正后表!$A:$AB,28,0)</f>
        <v>10.346024</v>
      </c>
    </row>
    <row r="577" spans="1:3">
      <c r="A577" t="s">
        <v>213</v>
      </c>
      <c r="B577">
        <v>-0.36982</v>
      </c>
      <c r="C577">
        <f>VLOOKUP(A577,[1]总校正后表!$A:$AB,28,0)</f>
        <v>8.610008</v>
      </c>
    </row>
    <row r="578" spans="1:3">
      <c r="A578" t="s">
        <v>708</v>
      </c>
      <c r="B578">
        <v>-0.369236</v>
      </c>
      <c r="C578">
        <f>VLOOKUP(A578,[1]总校正后表!$A:$AB,28,0)</f>
        <v>7.753304</v>
      </c>
    </row>
    <row r="579" spans="1:3">
      <c r="A579" t="s">
        <v>788</v>
      </c>
      <c r="B579">
        <v>-0.367857</v>
      </c>
      <c r="C579">
        <f>VLOOKUP(A579,[1]总校正后表!$A:$AB,28,0)</f>
        <v>7.603318</v>
      </c>
    </row>
    <row r="580" spans="1:3">
      <c r="A580" t="s">
        <v>25</v>
      </c>
      <c r="B580">
        <v>-0.367484</v>
      </c>
      <c r="C580">
        <f>VLOOKUP(A580,[1]总校正后表!$A:$AB,28,0)</f>
        <v>7.584597</v>
      </c>
    </row>
    <row r="581" spans="1:3">
      <c r="A581" t="s">
        <v>973</v>
      </c>
      <c r="B581">
        <v>-0.36411</v>
      </c>
      <c r="C581">
        <f>VLOOKUP(A581,[1]总校正后表!$A:$AB,28,0)</f>
        <v>9.788024</v>
      </c>
    </row>
    <row r="582" spans="1:3">
      <c r="A582" t="s">
        <v>796</v>
      </c>
      <c r="B582">
        <v>-0.364077</v>
      </c>
      <c r="C582">
        <f>VLOOKUP(A582,[1]总校正后表!$A:$AB,28,0)</f>
        <v>10.1607146</v>
      </c>
    </row>
    <row r="583" spans="1:3">
      <c r="A583" t="s">
        <v>217</v>
      </c>
      <c r="B583">
        <v>-0.361139</v>
      </c>
      <c r="C583">
        <f>VLOOKUP(A583,[1]总校正后表!$A:$AB,28,0)</f>
        <v>9.009698</v>
      </c>
    </row>
    <row r="584" spans="1:3">
      <c r="A584" t="s">
        <v>512</v>
      </c>
      <c r="B584">
        <v>-0.356057</v>
      </c>
      <c r="C584">
        <f>VLOOKUP(A584,[1]总校正后表!$A:$AB,28,0)</f>
        <v>13.83589</v>
      </c>
    </row>
    <row r="585" spans="1:3">
      <c r="A585" t="s">
        <v>569</v>
      </c>
      <c r="B585">
        <v>-0.351648</v>
      </c>
      <c r="C585">
        <f>VLOOKUP(A585,[1]总校正后表!$A:$AB,28,0)</f>
        <v>11.131947</v>
      </c>
    </row>
    <row r="586" spans="1:3">
      <c r="A586" t="s">
        <v>723</v>
      </c>
      <c r="B586">
        <v>-0.349389</v>
      </c>
      <c r="C586">
        <f>VLOOKUP(A586,[1]总校正后表!$A:$AB,28,0)</f>
        <v>8.703297</v>
      </c>
    </row>
    <row r="587" spans="1:3">
      <c r="A587" t="s">
        <v>932</v>
      </c>
      <c r="B587">
        <v>-0.34458</v>
      </c>
      <c r="C587">
        <f>VLOOKUP(A587,[1]总校正后表!$A:$AB,28,0)</f>
        <v>7.75915</v>
      </c>
    </row>
    <row r="588" spans="1:3">
      <c r="A588" t="s">
        <v>1035</v>
      </c>
      <c r="B588">
        <v>-0.344168</v>
      </c>
      <c r="C588">
        <f>VLOOKUP(A588,[1]总校正后表!$A:$AB,28,0)</f>
        <v>13.71417</v>
      </c>
    </row>
    <row r="589" spans="1:3">
      <c r="A589" t="s">
        <v>959</v>
      </c>
      <c r="B589">
        <v>-0.342543</v>
      </c>
      <c r="C589">
        <f>VLOOKUP(A589,[1]总校正后表!$A:$AB,28,0)</f>
        <v>7.664598</v>
      </c>
    </row>
    <row r="590" spans="1:3">
      <c r="A590" t="s">
        <v>523</v>
      </c>
      <c r="B590">
        <v>-0.342026</v>
      </c>
      <c r="C590">
        <f>VLOOKUP(A590,[1]总校正后表!$A:$AB,28,0)</f>
        <v>12.84443</v>
      </c>
    </row>
    <row r="591" spans="1:3">
      <c r="A591" t="s">
        <v>110</v>
      </c>
      <c r="B591">
        <v>-0.339929</v>
      </c>
      <c r="C591">
        <f>VLOOKUP(A591,[1]总校正后表!$A:$AB,28,0)</f>
        <v>11.66662</v>
      </c>
    </row>
    <row r="592" spans="1:3">
      <c r="A592" t="s">
        <v>627</v>
      </c>
      <c r="B592">
        <v>-0.336614</v>
      </c>
      <c r="C592">
        <f>VLOOKUP(A592,[1]总校正后表!$A:$AB,28,0)</f>
        <v>13.203225</v>
      </c>
    </row>
    <row r="593" spans="1:3">
      <c r="A593" t="s">
        <v>1001</v>
      </c>
      <c r="B593">
        <v>-0.333583</v>
      </c>
      <c r="C593">
        <f>VLOOKUP(A593,[1]总校正后表!$A:$AB,28,0)</f>
        <v>13.816318</v>
      </c>
    </row>
    <row r="594" spans="1:3">
      <c r="A594" t="s">
        <v>1082</v>
      </c>
      <c r="B594">
        <v>-0.329794</v>
      </c>
      <c r="C594">
        <f>VLOOKUP(A594,[1]总校正后表!$A:$AB,28,0)</f>
        <v>11.929367</v>
      </c>
    </row>
    <row r="595" spans="1:3">
      <c r="A595" t="s">
        <v>1177</v>
      </c>
      <c r="B595">
        <v>-0.328022</v>
      </c>
      <c r="C595">
        <f>VLOOKUP(A595,[1]总校正后表!$A:$AB,28,0)</f>
        <v>10.75309</v>
      </c>
    </row>
    <row r="596" spans="1:3">
      <c r="A596" t="s">
        <v>331</v>
      </c>
      <c r="B596">
        <v>-0.319064</v>
      </c>
      <c r="C596">
        <f>VLOOKUP(A596,[1]总校正后表!$A:$AB,28,0)</f>
        <v>7.628475</v>
      </c>
    </row>
    <row r="597" spans="1:3">
      <c r="A597" t="s">
        <v>301</v>
      </c>
      <c r="B597">
        <v>-0.31816</v>
      </c>
      <c r="C597">
        <f>VLOOKUP(A597,[1]总校正后表!$A:$AB,28,0)</f>
        <v>10.624398</v>
      </c>
    </row>
    <row r="598" spans="1:3">
      <c r="A598" t="s">
        <v>101</v>
      </c>
      <c r="B598">
        <v>-0.31767</v>
      </c>
      <c r="C598">
        <f>VLOOKUP(A598,[1]总校正后表!$A:$AB,28,0)</f>
        <v>9.227428</v>
      </c>
    </row>
    <row r="599" spans="1:3">
      <c r="A599" t="s">
        <v>414</v>
      </c>
      <c r="B599">
        <v>-0.314664</v>
      </c>
      <c r="C599">
        <f>VLOOKUP(A599,[1]总校正后表!$A:$AB,28,0)</f>
        <v>10.896</v>
      </c>
    </row>
    <row r="600" spans="1:3">
      <c r="A600" t="s">
        <v>1000</v>
      </c>
      <c r="B600">
        <v>-0.304644</v>
      </c>
      <c r="C600">
        <f>VLOOKUP(A600,[1]总校正后表!$A:$AB,28,0)</f>
        <v>7.6608246</v>
      </c>
    </row>
    <row r="601" spans="1:3">
      <c r="A601" t="s">
        <v>166</v>
      </c>
      <c r="B601">
        <v>-0.303855</v>
      </c>
      <c r="C601">
        <f>VLOOKUP(A601,[1]总校正后表!$A:$AB,28,0)</f>
        <v>10.818017</v>
      </c>
    </row>
    <row r="602" spans="1:3">
      <c r="A602" t="s">
        <v>1032</v>
      </c>
      <c r="B602">
        <v>-0.298429</v>
      </c>
      <c r="C602">
        <f>VLOOKUP(A602,[1]总校正后表!$A:$AB,28,0)</f>
        <v>9.692828</v>
      </c>
    </row>
    <row r="603" spans="1:3">
      <c r="A603" t="s">
        <v>1009</v>
      </c>
      <c r="B603">
        <v>-0.29675</v>
      </c>
      <c r="C603">
        <f>VLOOKUP(A603,[1]总校正后表!$A:$AB,28,0)</f>
        <v>9.867828</v>
      </c>
    </row>
    <row r="604" spans="1:3">
      <c r="A604" t="s">
        <v>867</v>
      </c>
      <c r="B604">
        <v>-0.292466</v>
      </c>
      <c r="C604">
        <f>VLOOKUP(A604,[1]总校正后表!$A:$AB,28,0)</f>
        <v>12.568778</v>
      </c>
    </row>
    <row r="605" spans="1:3">
      <c r="A605" t="s">
        <v>250</v>
      </c>
      <c r="B605">
        <v>-0.290431</v>
      </c>
      <c r="C605">
        <f>VLOOKUP(A605,[1]总校正后表!$A:$AB,28,0)</f>
        <v>14.42992</v>
      </c>
    </row>
    <row r="606" spans="1:3">
      <c r="A606" t="s">
        <v>7</v>
      </c>
      <c r="B606">
        <v>-0.290181</v>
      </c>
      <c r="C606">
        <f>VLOOKUP(A606,[1]总校正后表!$A:$AB,28,0)</f>
        <v>9.225487</v>
      </c>
    </row>
    <row r="607" spans="1:3">
      <c r="A607" t="s">
        <v>968</v>
      </c>
      <c r="B607">
        <v>-0.281634</v>
      </c>
      <c r="C607">
        <f>VLOOKUP(A607,[1]总校正后表!$A:$AB,28,0)</f>
        <v>7.971138</v>
      </c>
    </row>
    <row r="608" spans="1:3">
      <c r="A608" t="s">
        <v>1098</v>
      </c>
      <c r="B608">
        <v>-0.280353</v>
      </c>
      <c r="C608">
        <f>VLOOKUP(A608,[1]总校正后表!$A:$AB,28,0)</f>
        <v>7.0107446</v>
      </c>
    </row>
    <row r="609" spans="1:3">
      <c r="A609" t="s">
        <v>491</v>
      </c>
      <c r="B609">
        <v>-0.280268</v>
      </c>
      <c r="C609">
        <f>VLOOKUP(A609,[1]总校正后表!$A:$AB,28,0)</f>
        <v>7.517814</v>
      </c>
    </row>
    <row r="610" spans="1:3">
      <c r="A610" t="s">
        <v>663</v>
      </c>
      <c r="B610">
        <v>-0.278372</v>
      </c>
      <c r="C610">
        <f>VLOOKUP(A610,[1]总校正后表!$A:$AB,28,0)</f>
        <v>9.657028</v>
      </c>
    </row>
    <row r="611" spans="1:3">
      <c r="A611" t="s">
        <v>539</v>
      </c>
      <c r="B611">
        <v>-0.277643</v>
      </c>
      <c r="C611">
        <f>VLOOKUP(A611,[1]总校正后表!$A:$AB,28,0)</f>
        <v>7.3480146</v>
      </c>
    </row>
    <row r="612" spans="1:3">
      <c r="A612" t="s">
        <v>447</v>
      </c>
      <c r="B612">
        <v>-0.276291</v>
      </c>
      <c r="C612">
        <f>VLOOKUP(A612,[1]总校正后表!$A:$AB,28,0)</f>
        <v>9.7473146</v>
      </c>
    </row>
    <row r="613" spans="1:3">
      <c r="A613" t="s">
        <v>815</v>
      </c>
      <c r="B613">
        <v>-0.275707</v>
      </c>
      <c r="C613">
        <f>VLOOKUP(A613,[1]总校正后表!$A:$AB,28,0)</f>
        <v>10.173935</v>
      </c>
    </row>
    <row r="614" spans="1:3">
      <c r="A614" t="s">
        <v>98</v>
      </c>
      <c r="B614">
        <v>-0.274081</v>
      </c>
      <c r="C614">
        <f>VLOOKUP(A614,[1]总校正后表!$A:$AB,28,0)</f>
        <v>4.7237046</v>
      </c>
    </row>
    <row r="615" spans="1:3">
      <c r="A615" t="s">
        <v>1066</v>
      </c>
      <c r="B615">
        <v>-0.273785</v>
      </c>
      <c r="C615">
        <f>VLOOKUP(A615,[1]总校正后表!$A:$AB,28,0)</f>
        <v>10.520998</v>
      </c>
    </row>
    <row r="616" spans="1:3">
      <c r="A616" t="s">
        <v>812</v>
      </c>
      <c r="B616">
        <v>-0.267407</v>
      </c>
      <c r="C616">
        <f>VLOOKUP(A616,[1]总校正后表!$A:$AB,28,0)</f>
        <v>10.0072446</v>
      </c>
    </row>
    <row r="617" spans="1:3">
      <c r="A617" t="s">
        <v>1141</v>
      </c>
      <c r="B617">
        <v>-0.26674</v>
      </c>
      <c r="C617">
        <f>VLOOKUP(A617,[1]总校正后表!$A:$AB,28,0)</f>
        <v>10.029728</v>
      </c>
    </row>
    <row r="618" spans="1:3">
      <c r="A618" t="s">
        <v>1286</v>
      </c>
      <c r="B618">
        <v>-0.266191</v>
      </c>
      <c r="C618">
        <f>VLOOKUP(A618,[1]总校正后表!$A:$AB,28,0)</f>
        <v>7.473001</v>
      </c>
    </row>
    <row r="619" spans="1:3">
      <c r="A619" t="s">
        <v>1130</v>
      </c>
      <c r="B619">
        <v>-0.263417</v>
      </c>
      <c r="C619">
        <f>VLOOKUP(A619,[1]总校正后表!$A:$AB,28,0)</f>
        <v>8.197288</v>
      </c>
    </row>
    <row r="620" spans="1:3">
      <c r="A620" t="s">
        <v>677</v>
      </c>
      <c r="B620">
        <v>-0.255842</v>
      </c>
      <c r="C620">
        <f>VLOOKUP(A620,[1]总校正后表!$A:$AB,28,0)</f>
        <v>7.39616</v>
      </c>
    </row>
    <row r="621" spans="1:3">
      <c r="A621" t="s">
        <v>1217</v>
      </c>
      <c r="B621">
        <v>-0.255649</v>
      </c>
      <c r="C621">
        <f>VLOOKUP(A621,[1]总校正后表!$A:$AB,28,0)</f>
        <v>10.713768</v>
      </c>
    </row>
    <row r="622" spans="1:3">
      <c r="A622" t="s">
        <v>293</v>
      </c>
      <c r="B622">
        <v>-0.252873</v>
      </c>
      <c r="C622">
        <f>VLOOKUP(A622,[1]总校正后表!$A:$AB,28,0)</f>
        <v>10.0606446</v>
      </c>
    </row>
    <row r="623" spans="1:3">
      <c r="A623" t="s">
        <v>524</v>
      </c>
      <c r="B623">
        <v>-0.25077</v>
      </c>
      <c r="C623">
        <f>VLOOKUP(A623,[1]总校正后表!$A:$AB,28,0)</f>
        <v>8.2163646</v>
      </c>
    </row>
    <row r="624" spans="1:3">
      <c r="A624" t="s">
        <v>882</v>
      </c>
      <c r="B624">
        <v>-0.248404</v>
      </c>
      <c r="C624">
        <f>VLOOKUP(A624,[1]总校正后表!$A:$AB,28,0)</f>
        <v>9.170478</v>
      </c>
    </row>
    <row r="625" spans="1:3">
      <c r="A625" t="s">
        <v>307</v>
      </c>
      <c r="B625">
        <v>-0.242173</v>
      </c>
      <c r="C625">
        <f>VLOOKUP(A625,[1]总校正后表!$A:$AB,28,0)</f>
        <v>7.9498246</v>
      </c>
    </row>
    <row r="626" spans="1:3">
      <c r="A626" t="s">
        <v>1175</v>
      </c>
      <c r="B626">
        <v>-0.234868</v>
      </c>
      <c r="C626">
        <f>VLOOKUP(A626,[1]总校正后表!$A:$AB,28,0)</f>
        <v>12.56329</v>
      </c>
    </row>
    <row r="627" spans="1:3">
      <c r="A627" t="s">
        <v>1090</v>
      </c>
      <c r="B627">
        <v>-0.233461</v>
      </c>
      <c r="C627">
        <f>VLOOKUP(A627,[1]总校正后表!$A:$AB,28,0)</f>
        <v>9.005347</v>
      </c>
    </row>
    <row r="628" spans="1:3">
      <c r="A628" t="s">
        <v>653</v>
      </c>
      <c r="B628">
        <v>-0.231056</v>
      </c>
      <c r="C628">
        <f>VLOOKUP(A628,[1]总校正后表!$A:$AB,28,0)</f>
        <v>7.134035</v>
      </c>
    </row>
    <row r="629" spans="1:3">
      <c r="A629" t="s">
        <v>588</v>
      </c>
      <c r="B629">
        <v>-0.230065</v>
      </c>
      <c r="C629">
        <f>VLOOKUP(A629,[1]总校正后表!$A:$AB,28,0)</f>
        <v>8.912635</v>
      </c>
    </row>
    <row r="630" spans="1:3">
      <c r="A630" t="s">
        <v>63</v>
      </c>
      <c r="B630">
        <v>-0.226883</v>
      </c>
      <c r="C630">
        <f>VLOOKUP(A630,[1]总校正后表!$A:$AB,28,0)</f>
        <v>8.353537</v>
      </c>
    </row>
    <row r="631" spans="1:3">
      <c r="A631" t="s">
        <v>1038</v>
      </c>
      <c r="B631">
        <v>-0.226192</v>
      </c>
      <c r="C631">
        <f>VLOOKUP(A631,[1]总校正后表!$A:$AB,28,0)</f>
        <v>8.597098</v>
      </c>
    </row>
    <row r="632" spans="1:3">
      <c r="A632" t="s">
        <v>493</v>
      </c>
      <c r="B632">
        <v>-0.224056</v>
      </c>
      <c r="C632">
        <f>VLOOKUP(A632,[1]总校正后表!$A:$AB,28,0)</f>
        <v>9.4947646</v>
      </c>
    </row>
    <row r="633" spans="1:3">
      <c r="A633" t="s">
        <v>294</v>
      </c>
      <c r="B633">
        <v>-0.222884</v>
      </c>
      <c r="C633">
        <f>VLOOKUP(A633,[1]总校正后表!$A:$AB,28,0)</f>
        <v>13.513728</v>
      </c>
    </row>
    <row r="634" spans="1:3">
      <c r="A634" t="s">
        <v>1080</v>
      </c>
      <c r="B634">
        <v>-0.221114</v>
      </c>
      <c r="C634">
        <f>VLOOKUP(A634,[1]总校正后表!$A:$AB,28,0)</f>
        <v>7.2512546</v>
      </c>
    </row>
    <row r="635" spans="1:3">
      <c r="A635" t="s">
        <v>1196</v>
      </c>
      <c r="B635">
        <v>-0.217388</v>
      </c>
      <c r="C635">
        <f>VLOOKUP(A635,[1]总校正后表!$A:$AB,28,0)</f>
        <v>8.470368</v>
      </c>
    </row>
    <row r="636" spans="1:3">
      <c r="A636" t="s">
        <v>832</v>
      </c>
      <c r="B636">
        <v>-0.21533</v>
      </c>
      <c r="C636">
        <f>VLOOKUP(A636,[1]总校正后表!$A:$AB,28,0)</f>
        <v>8.853804</v>
      </c>
    </row>
    <row r="637" spans="1:3">
      <c r="A637" t="s">
        <v>484</v>
      </c>
      <c r="B637">
        <v>-0.210158</v>
      </c>
      <c r="C637">
        <f>VLOOKUP(A637,[1]总校正后表!$A:$AB,28,0)</f>
        <v>10.089361</v>
      </c>
    </row>
    <row r="638" spans="1:3">
      <c r="A638" t="s">
        <v>1219</v>
      </c>
      <c r="B638">
        <v>-0.192454</v>
      </c>
      <c r="C638">
        <f>VLOOKUP(A638,[1]总校正后表!$A:$AB,28,0)</f>
        <v>10.336801</v>
      </c>
    </row>
    <row r="639" spans="1:3">
      <c r="A639" t="s">
        <v>789</v>
      </c>
      <c r="B639">
        <v>-0.189251</v>
      </c>
      <c r="C639">
        <f>VLOOKUP(A639,[1]总校正后表!$A:$AB,28,0)</f>
        <v>9.245431</v>
      </c>
    </row>
    <row r="640" spans="1:3">
      <c r="A640" t="s">
        <v>115</v>
      </c>
      <c r="B640">
        <v>-0.188983</v>
      </c>
      <c r="C640">
        <f>VLOOKUP(A640,[1]总校正后表!$A:$AB,28,0)</f>
        <v>11.2043146</v>
      </c>
    </row>
    <row r="641" spans="1:3">
      <c r="A641" t="s">
        <v>1251</v>
      </c>
      <c r="B641">
        <v>-0.186953</v>
      </c>
      <c r="C641">
        <f>VLOOKUP(A641,[1]总校正后表!$A:$AB,28,0)</f>
        <v>10.509318</v>
      </c>
    </row>
    <row r="642" spans="1:3">
      <c r="A642" t="s">
        <v>988</v>
      </c>
      <c r="B642">
        <v>-0.184013</v>
      </c>
      <c r="C642">
        <f>VLOOKUP(A642,[1]总校正后表!$A:$AB,28,0)</f>
        <v>8.6296146</v>
      </c>
    </row>
    <row r="643" spans="1:3">
      <c r="A643" t="s">
        <v>3</v>
      </c>
      <c r="B643">
        <v>-0.182032</v>
      </c>
      <c r="C643">
        <f>VLOOKUP(A643,[1]总校正后表!$A:$AB,28,0)</f>
        <v>12.527505</v>
      </c>
    </row>
    <row r="644" spans="1:3">
      <c r="A644" t="s">
        <v>66</v>
      </c>
      <c r="B644">
        <v>-0.178328</v>
      </c>
      <c r="C644">
        <f>VLOOKUP(A644,[1]总校正后表!$A:$AB,28,0)</f>
        <v>10.495961</v>
      </c>
    </row>
    <row r="645" spans="1:3">
      <c r="A645" t="s">
        <v>979</v>
      </c>
      <c r="B645">
        <v>-0.165747</v>
      </c>
      <c r="C645">
        <f>VLOOKUP(A645,[1]总校正后表!$A:$AB,28,0)</f>
        <v>8.67807</v>
      </c>
    </row>
    <row r="646" spans="1:3">
      <c r="A646" t="s">
        <v>8</v>
      </c>
      <c r="B646">
        <v>-0.159741</v>
      </c>
      <c r="C646">
        <f>VLOOKUP(A646,[1]总校正后表!$A:$AB,28,0)</f>
        <v>8.217671</v>
      </c>
    </row>
    <row r="647" spans="1:3">
      <c r="A647" t="s">
        <v>902</v>
      </c>
      <c r="B647">
        <v>-0.156701</v>
      </c>
      <c r="C647">
        <f>VLOOKUP(A647,[1]总校正后表!$A:$AB,28,0)</f>
        <v>9.339117</v>
      </c>
    </row>
    <row r="648" spans="1:3">
      <c r="A648" t="s">
        <v>1128</v>
      </c>
      <c r="B648">
        <v>-0.156193</v>
      </c>
      <c r="C648">
        <f>VLOOKUP(A648,[1]总校正后表!$A:$AB,28,0)</f>
        <v>10.224235</v>
      </c>
    </row>
    <row r="649" spans="1:3">
      <c r="A649" t="s">
        <v>20</v>
      </c>
      <c r="B649">
        <v>-0.148862</v>
      </c>
      <c r="C649">
        <f>VLOOKUP(A649,[1]总校正后表!$A:$AB,28,0)</f>
        <v>8.444121</v>
      </c>
    </row>
    <row r="650" spans="1:3">
      <c r="A650" t="s">
        <v>684</v>
      </c>
      <c r="B650">
        <v>-0.147357</v>
      </c>
      <c r="C650">
        <f>VLOOKUP(A650,[1]总校正后表!$A:$AB,28,0)</f>
        <v>8.615</v>
      </c>
    </row>
    <row r="651" spans="1:3">
      <c r="A651" t="s">
        <v>305</v>
      </c>
      <c r="B651">
        <v>-0.141884</v>
      </c>
      <c r="C651">
        <f>VLOOKUP(A651,[1]总校正后表!$A:$AB,28,0)</f>
        <v>10.3525</v>
      </c>
    </row>
    <row r="652" spans="1:3">
      <c r="A652" t="s">
        <v>417</v>
      </c>
      <c r="B652">
        <v>-0.137896</v>
      </c>
      <c r="C652">
        <f>VLOOKUP(A652,[1]总校正后表!$A:$AB,28,0)</f>
        <v>8.034901</v>
      </c>
    </row>
    <row r="653" spans="1:3">
      <c r="A653" t="s">
        <v>740</v>
      </c>
      <c r="B653">
        <v>-0.135921</v>
      </c>
      <c r="C653">
        <f>VLOOKUP(A653,[1]总校正后表!$A:$AB,28,0)</f>
        <v>9.793724</v>
      </c>
    </row>
    <row r="654" spans="1:3">
      <c r="A654" t="s">
        <v>858</v>
      </c>
      <c r="B654">
        <v>-0.13541</v>
      </c>
      <c r="C654">
        <f>VLOOKUP(A654,[1]总校正后表!$A:$AB,28,0)</f>
        <v>7.834705</v>
      </c>
    </row>
    <row r="655" spans="1:3">
      <c r="A655" t="s">
        <v>60</v>
      </c>
      <c r="B655">
        <v>-0.1344</v>
      </c>
      <c r="C655">
        <f>VLOOKUP(A655,[1]总校正后表!$A:$AB,28,0)</f>
        <v>8.542931</v>
      </c>
    </row>
    <row r="656" spans="1:3">
      <c r="A656" t="s">
        <v>963</v>
      </c>
      <c r="B656">
        <v>-0.134158</v>
      </c>
      <c r="C656">
        <f>VLOOKUP(A656,[1]总校正后表!$A:$AB,28,0)</f>
        <v>6.6716446</v>
      </c>
    </row>
    <row r="657" spans="1:3">
      <c r="A657" t="s">
        <v>1068</v>
      </c>
      <c r="B657">
        <v>-0.131911</v>
      </c>
      <c r="C657">
        <f>VLOOKUP(A657,[1]总校正后表!$A:$AB,28,0)</f>
        <v>5.944961</v>
      </c>
    </row>
    <row r="658" spans="1:3">
      <c r="A658" t="s">
        <v>127</v>
      </c>
      <c r="B658">
        <v>-0.124543</v>
      </c>
      <c r="C658">
        <f>VLOOKUP(A658,[1]总校正后表!$A:$AB,28,0)</f>
        <v>7.176295</v>
      </c>
    </row>
    <row r="659" spans="1:3">
      <c r="A659" t="s">
        <v>406</v>
      </c>
      <c r="B659">
        <v>-0.121253</v>
      </c>
      <c r="C659">
        <f>VLOOKUP(A659,[1]总校正后表!$A:$AB,28,0)</f>
        <v>10.873967</v>
      </c>
    </row>
    <row r="660" spans="1:3">
      <c r="A660" t="s">
        <v>728</v>
      </c>
      <c r="B660">
        <v>-0.119788</v>
      </c>
      <c r="C660">
        <f>VLOOKUP(A660,[1]总校正后表!$A:$AB,28,0)</f>
        <v>7.443584</v>
      </c>
    </row>
    <row r="661" spans="1:3">
      <c r="A661" t="s">
        <v>802</v>
      </c>
      <c r="B661">
        <v>-0.118528</v>
      </c>
      <c r="C661">
        <f>VLOOKUP(A661,[1]总校正后表!$A:$AB,28,0)</f>
        <v>9.7944346</v>
      </c>
    </row>
    <row r="662" spans="1:3">
      <c r="A662" t="s">
        <v>1101</v>
      </c>
      <c r="B662">
        <v>-0.115063</v>
      </c>
      <c r="C662">
        <f>VLOOKUP(A662,[1]总校正后表!$A:$AB,28,0)</f>
        <v>7.359288</v>
      </c>
    </row>
    <row r="663" spans="1:3">
      <c r="A663" t="s">
        <v>679</v>
      </c>
      <c r="B663">
        <v>-0.108278</v>
      </c>
      <c r="C663">
        <f>VLOOKUP(A663,[1]总校正后表!$A:$AB,28,0)</f>
        <v>8.480188</v>
      </c>
    </row>
    <row r="664" spans="1:3">
      <c r="A664" t="s">
        <v>838</v>
      </c>
      <c r="B664">
        <v>-0.105202</v>
      </c>
      <c r="C664">
        <f>VLOOKUP(A664,[1]总校正后表!$A:$AB,28,0)</f>
        <v>4.8161146</v>
      </c>
    </row>
    <row r="665" spans="1:3">
      <c r="A665" t="s">
        <v>292</v>
      </c>
      <c r="B665">
        <v>-0.10224</v>
      </c>
      <c r="C665">
        <f>VLOOKUP(A665,[1]总校正后表!$A:$AB,28,0)</f>
        <v>10.67997</v>
      </c>
    </row>
    <row r="666" spans="1:3">
      <c r="A666" t="s">
        <v>107</v>
      </c>
      <c r="B666">
        <v>-0.10136</v>
      </c>
      <c r="C666">
        <f>VLOOKUP(A666,[1]总校正后表!$A:$AB,28,0)</f>
        <v>10.700117</v>
      </c>
    </row>
    <row r="667" spans="1:3">
      <c r="A667" t="s">
        <v>761</v>
      </c>
      <c r="B667">
        <v>-0.0936114</v>
      </c>
      <c r="C667">
        <f>VLOOKUP(A667,[1]总校正后表!$A:$AB,28,0)</f>
        <v>5.465541</v>
      </c>
    </row>
    <row r="668" spans="1:3">
      <c r="A668" t="s">
        <v>1150</v>
      </c>
      <c r="B668">
        <v>-0.0933294</v>
      </c>
      <c r="C668">
        <f>VLOOKUP(A668,[1]总校正后表!$A:$AB,28,0)</f>
        <v>10.465847</v>
      </c>
    </row>
    <row r="669" spans="1:3">
      <c r="A669" t="s">
        <v>1215</v>
      </c>
      <c r="B669">
        <v>-0.091741</v>
      </c>
      <c r="C669">
        <f>VLOOKUP(A669,[1]总校正后表!$A:$AB,28,0)</f>
        <v>12.206305</v>
      </c>
    </row>
    <row r="670" spans="1:3">
      <c r="A670" t="s">
        <v>1023</v>
      </c>
      <c r="B670">
        <v>-0.0909566</v>
      </c>
      <c r="C670">
        <f>VLOOKUP(A670,[1]总校正后表!$A:$AB,28,0)</f>
        <v>6.9193746</v>
      </c>
    </row>
    <row r="671" spans="1:3">
      <c r="A671" t="s">
        <v>905</v>
      </c>
      <c r="B671">
        <v>-0.0880107</v>
      </c>
      <c r="C671">
        <f>VLOOKUP(A671,[1]总校正后表!$A:$AB,28,0)</f>
        <v>9.46657</v>
      </c>
    </row>
    <row r="672" spans="1:3">
      <c r="A672" t="s">
        <v>79</v>
      </c>
      <c r="B672">
        <v>-0.0853522</v>
      </c>
      <c r="C672">
        <f>VLOOKUP(A672,[1]总校正后表!$A:$AB,28,0)</f>
        <v>10.785728</v>
      </c>
    </row>
    <row r="673" spans="1:3">
      <c r="A673" t="s">
        <v>605</v>
      </c>
      <c r="B673">
        <v>-0.0810814</v>
      </c>
      <c r="C673">
        <f>VLOOKUP(A673,[1]总校正后表!$A:$AB,28,0)</f>
        <v>10.248347</v>
      </c>
    </row>
    <row r="674" spans="1:3">
      <c r="A674" t="s">
        <v>693</v>
      </c>
      <c r="B674">
        <v>-0.0758838</v>
      </c>
      <c r="C674">
        <f>VLOOKUP(A674,[1]总校正后表!$A:$AB,28,0)</f>
        <v>6.19337</v>
      </c>
    </row>
    <row r="675" spans="1:3">
      <c r="A675" t="s">
        <v>1229</v>
      </c>
      <c r="B675">
        <v>-0.0720242</v>
      </c>
      <c r="C675">
        <f>VLOOKUP(A675,[1]总校正后表!$A:$AB,28,0)</f>
        <v>7.503255</v>
      </c>
    </row>
    <row r="676" spans="1:3">
      <c r="A676" t="s">
        <v>630</v>
      </c>
      <c r="B676">
        <v>-0.0713688</v>
      </c>
      <c r="C676">
        <f>VLOOKUP(A676,[1]总校正后表!$A:$AB,28,0)</f>
        <v>6.1554746</v>
      </c>
    </row>
    <row r="677" spans="1:3">
      <c r="A677" t="s">
        <v>1227</v>
      </c>
      <c r="B677">
        <v>-0.0697514</v>
      </c>
      <c r="C677">
        <f>VLOOKUP(A677,[1]总校正后表!$A:$AB,28,0)</f>
        <v>9.59815</v>
      </c>
    </row>
    <row r="678" spans="1:3">
      <c r="A678" t="s">
        <v>188</v>
      </c>
      <c r="B678">
        <v>-0.0628116</v>
      </c>
      <c r="C678">
        <f>VLOOKUP(A678,[1]总校正后表!$A:$AB,28,0)</f>
        <v>11.2125646</v>
      </c>
    </row>
    <row r="679" spans="1:3">
      <c r="A679" t="s">
        <v>273</v>
      </c>
      <c r="B679">
        <v>-0.0579652</v>
      </c>
      <c r="C679">
        <f>VLOOKUP(A679,[1]总校正后表!$A:$AB,28,0)</f>
        <v>10.520724</v>
      </c>
    </row>
    <row r="680" spans="1:3">
      <c r="A680" t="s">
        <v>736</v>
      </c>
      <c r="B680">
        <v>-0.0550316</v>
      </c>
      <c r="C680">
        <f>VLOOKUP(A680,[1]总校正后表!$A:$AB,28,0)</f>
        <v>13.273517</v>
      </c>
    </row>
    <row r="681" spans="1:3">
      <c r="A681" t="s">
        <v>816</v>
      </c>
      <c r="B681">
        <v>-0.0538666</v>
      </c>
      <c r="C681">
        <f>VLOOKUP(A681,[1]总校正后表!$A:$AB,28,0)</f>
        <v>11.230505</v>
      </c>
    </row>
    <row r="682" spans="1:3">
      <c r="A682" t="s">
        <v>425</v>
      </c>
      <c r="B682">
        <v>-0.0483737</v>
      </c>
      <c r="C682">
        <f>VLOOKUP(A682,[1]总校正后表!$A:$AB,28,0)</f>
        <v>12.4951</v>
      </c>
    </row>
    <row r="683" spans="1:3">
      <c r="A683" t="s">
        <v>1034</v>
      </c>
      <c r="B683">
        <v>-0.0464439</v>
      </c>
      <c r="C683">
        <f>VLOOKUP(A683,[1]总校正后表!$A:$AB,28,0)</f>
        <v>8.772961</v>
      </c>
    </row>
    <row r="684" spans="1:3">
      <c r="A684" t="s">
        <v>660</v>
      </c>
      <c r="B684">
        <v>-0.0461793</v>
      </c>
      <c r="C684">
        <f>VLOOKUP(A684,[1]总校正后表!$A:$AB,28,0)</f>
        <v>10.583031</v>
      </c>
    </row>
    <row r="685" spans="1:3">
      <c r="A685" t="s">
        <v>685</v>
      </c>
      <c r="B685">
        <v>-0.0316394</v>
      </c>
      <c r="C685">
        <f>VLOOKUP(A685,[1]总校正后表!$A:$AB,28,0)</f>
        <v>5.77827</v>
      </c>
    </row>
    <row r="686" spans="1:3">
      <c r="A686" t="s">
        <v>779</v>
      </c>
      <c r="B686">
        <v>-0.0209015</v>
      </c>
      <c r="C686">
        <f>VLOOKUP(A686,[1]总校正后表!$A:$AB,28,0)</f>
        <v>8.1927046</v>
      </c>
    </row>
    <row r="687" spans="1:3">
      <c r="A687" t="s">
        <v>113</v>
      </c>
      <c r="B687">
        <v>-0.01911</v>
      </c>
      <c r="C687">
        <f>VLOOKUP(A687,[1]总校正后表!$A:$AB,28,0)</f>
        <v>8.9412946</v>
      </c>
    </row>
    <row r="688" spans="1:3">
      <c r="A688" t="s">
        <v>573</v>
      </c>
      <c r="B688">
        <v>-0.0186182</v>
      </c>
      <c r="C688">
        <f>VLOOKUP(A688,[1]总校正后表!$A:$AB,28,0)</f>
        <v>10.7624</v>
      </c>
    </row>
    <row r="689" spans="1:3">
      <c r="A689" t="s">
        <v>446</v>
      </c>
      <c r="B689">
        <v>-0.0173769</v>
      </c>
      <c r="C689">
        <f>VLOOKUP(A689,[1]总校正后表!$A:$AB,28,0)</f>
        <v>11.086204</v>
      </c>
    </row>
    <row r="690" spans="1:3">
      <c r="A690" t="s">
        <v>288</v>
      </c>
      <c r="B690">
        <v>-0.0155866</v>
      </c>
      <c r="C690">
        <f>VLOOKUP(A690,[1]总校正后表!$A:$AB,28,0)</f>
        <v>8.903231</v>
      </c>
    </row>
    <row r="691" spans="1:3">
      <c r="A691" t="s">
        <v>909</v>
      </c>
      <c r="B691">
        <v>-0.0147275</v>
      </c>
      <c r="C691">
        <f>VLOOKUP(A691,[1]总校正后表!$A:$AB,28,0)</f>
        <v>7.787811</v>
      </c>
    </row>
    <row r="692" spans="1:3">
      <c r="A692" t="s">
        <v>891</v>
      </c>
      <c r="B692">
        <v>-0.0140743</v>
      </c>
      <c r="C692">
        <f>VLOOKUP(A692,[1]总校正后表!$A:$AB,28,0)</f>
        <v>15.203905</v>
      </c>
    </row>
    <row r="693" spans="1:3">
      <c r="A693" t="s">
        <v>37</v>
      </c>
      <c r="B693">
        <v>-0.0112975</v>
      </c>
      <c r="C693">
        <f>VLOOKUP(A693,[1]总校正后表!$A:$AB,28,0)</f>
        <v>10.125837</v>
      </c>
    </row>
    <row r="694" spans="1:3">
      <c r="A694" t="s">
        <v>970</v>
      </c>
      <c r="B694">
        <v>-0.0039194</v>
      </c>
      <c r="C694">
        <f>VLOOKUP(A694,[1]总校正后表!$A:$AB,28,0)</f>
        <v>10.424881</v>
      </c>
    </row>
    <row r="695" spans="1:3">
      <c r="A695" t="s">
        <v>1136</v>
      </c>
      <c r="B695">
        <v>-0.00106868</v>
      </c>
      <c r="C695">
        <f>VLOOKUP(A695,[1]总校正后表!$A:$AB,28,0)</f>
        <v>6.566771</v>
      </c>
    </row>
    <row r="696" spans="1:3">
      <c r="A696" t="s">
        <v>704</v>
      </c>
      <c r="B696">
        <v>-0.000719579</v>
      </c>
      <c r="C696">
        <f>VLOOKUP(A696,[1]总校正后表!$A:$AB,28,0)</f>
        <v>10.7082646</v>
      </c>
    </row>
    <row r="697" spans="1:3">
      <c r="A697" t="s">
        <v>220</v>
      </c>
      <c r="B697" s="1">
        <v>2.67859e-5</v>
      </c>
      <c r="C697">
        <f>VLOOKUP(A697,[1]总校正后表!$A:$AB,28,0)</f>
        <v>9.102404</v>
      </c>
    </row>
    <row r="698" spans="1:3">
      <c r="A698" t="s">
        <v>1222</v>
      </c>
      <c r="B698">
        <v>0.00376738</v>
      </c>
      <c r="C698">
        <f>VLOOKUP(A698,[1]总校正后表!$A:$AB,28,0)</f>
        <v>12.26102</v>
      </c>
    </row>
    <row r="699" spans="1:3">
      <c r="A699" t="s">
        <v>800</v>
      </c>
      <c r="B699">
        <v>0.00902675</v>
      </c>
      <c r="C699">
        <f>VLOOKUP(A699,[1]总校正后表!$A:$AB,28,0)</f>
        <v>8.804657</v>
      </c>
    </row>
    <row r="700" spans="1:3">
      <c r="A700" t="s">
        <v>1020</v>
      </c>
      <c r="B700">
        <v>0.0147714</v>
      </c>
      <c r="C700">
        <f>VLOOKUP(A700,[1]总校正后表!$A:$AB,28,0)</f>
        <v>13.88099</v>
      </c>
    </row>
    <row r="701" spans="1:3">
      <c r="A701" t="s">
        <v>564</v>
      </c>
      <c r="B701">
        <v>0.0244725</v>
      </c>
      <c r="C701">
        <f>VLOOKUP(A701,[1]总校正后表!$A:$AB,28,0)</f>
        <v>16.5772</v>
      </c>
    </row>
    <row r="702" spans="1:3">
      <c r="A702" t="s">
        <v>383</v>
      </c>
      <c r="B702">
        <v>0.0286961</v>
      </c>
      <c r="C702">
        <f>VLOOKUP(A702,[1]总校正后表!$A:$AB,28,0)</f>
        <v>13.764161</v>
      </c>
    </row>
    <row r="703" spans="1:3">
      <c r="A703" t="s">
        <v>296</v>
      </c>
      <c r="B703">
        <v>0.0312955</v>
      </c>
      <c r="C703">
        <f>VLOOKUP(A703,[1]总校正后表!$A:$AB,28,0)</f>
        <v>8.193605</v>
      </c>
    </row>
    <row r="704" spans="1:3">
      <c r="A704" t="s">
        <v>966</v>
      </c>
      <c r="B704">
        <v>0.0324277</v>
      </c>
      <c r="C704">
        <f>VLOOKUP(A704,[1]总校正后表!$A:$AB,28,0)</f>
        <v>11.081601</v>
      </c>
    </row>
    <row r="705" spans="1:3">
      <c r="A705" t="s">
        <v>828</v>
      </c>
      <c r="B705">
        <v>0.0361629</v>
      </c>
      <c r="C705">
        <f>VLOOKUP(A705,[1]总校正后表!$A:$AB,28,0)</f>
        <v>11.2294146</v>
      </c>
    </row>
    <row r="706" spans="1:3">
      <c r="A706" t="s">
        <v>17</v>
      </c>
      <c r="B706">
        <v>0.0375995</v>
      </c>
      <c r="C706">
        <f>VLOOKUP(A706,[1]总校正后表!$A:$AB,28,0)</f>
        <v>10.6673</v>
      </c>
    </row>
    <row r="707" spans="1:3">
      <c r="A707" t="s">
        <v>457</v>
      </c>
      <c r="B707">
        <v>0.0428582</v>
      </c>
      <c r="C707">
        <f>VLOOKUP(A707,[1]总校正后表!$A:$AB,28,0)</f>
        <v>10.118231</v>
      </c>
    </row>
    <row r="708" spans="1:3">
      <c r="A708" t="s">
        <v>513</v>
      </c>
      <c r="B708">
        <v>0.0510518</v>
      </c>
      <c r="C708">
        <f>VLOOKUP(A708,[1]总校正后表!$A:$AB,28,0)</f>
        <v>7.550488</v>
      </c>
    </row>
    <row r="709" spans="1:3">
      <c r="A709" t="s">
        <v>400</v>
      </c>
      <c r="B709">
        <v>0.0515382</v>
      </c>
      <c r="C709">
        <f>VLOOKUP(A709,[1]总校正后表!$A:$AB,28,0)</f>
        <v>8.104374</v>
      </c>
    </row>
    <row r="710" spans="1:3">
      <c r="A710" t="s">
        <v>826</v>
      </c>
      <c r="B710">
        <v>0.0535054</v>
      </c>
      <c r="C710">
        <f>VLOOKUP(A710,[1]总校正后表!$A:$AB,28,0)</f>
        <v>12.268417</v>
      </c>
    </row>
    <row r="711" spans="1:3">
      <c r="A711" t="s">
        <v>1022</v>
      </c>
      <c r="B711">
        <v>0.0543685</v>
      </c>
      <c r="C711">
        <f>VLOOKUP(A711,[1]总校正后表!$A:$AB,28,0)</f>
        <v>8.7455946</v>
      </c>
    </row>
    <row r="712" spans="1:3">
      <c r="A712" t="s">
        <v>117</v>
      </c>
      <c r="B712">
        <v>0.0559581</v>
      </c>
      <c r="C712">
        <f>VLOOKUP(A712,[1]总校正后表!$A:$AB,28,0)</f>
        <v>7.023778</v>
      </c>
    </row>
    <row r="713" spans="1:3">
      <c r="A713" t="s">
        <v>930</v>
      </c>
      <c r="B713">
        <v>0.0578269</v>
      </c>
      <c r="C713">
        <f>VLOOKUP(A713,[1]总校正后表!$A:$AB,28,0)</f>
        <v>11.974047</v>
      </c>
    </row>
    <row r="714" spans="1:3">
      <c r="A714" t="s">
        <v>405</v>
      </c>
      <c r="B714">
        <v>0.0592309</v>
      </c>
      <c r="C714">
        <f>VLOOKUP(A714,[1]总校正后表!$A:$AB,28,0)</f>
        <v>8.761247</v>
      </c>
    </row>
    <row r="715" spans="1:3">
      <c r="A715" t="s">
        <v>611</v>
      </c>
      <c r="B715">
        <v>0.0630165</v>
      </c>
      <c r="C715">
        <f>VLOOKUP(A715,[1]总校正后表!$A:$AB,28,0)</f>
        <v>13.903434</v>
      </c>
    </row>
    <row r="716" spans="1:3">
      <c r="A716" t="s">
        <v>519</v>
      </c>
      <c r="B716">
        <v>0.0666389</v>
      </c>
      <c r="C716">
        <f>VLOOKUP(A716,[1]总校正后表!$A:$AB,28,0)</f>
        <v>7.33414</v>
      </c>
    </row>
    <row r="717" spans="1:3">
      <c r="A717" t="s">
        <v>552</v>
      </c>
      <c r="B717">
        <v>0.0667859</v>
      </c>
      <c r="C717">
        <f>VLOOKUP(A717,[1]总校正后表!$A:$AB,28,0)</f>
        <v>6.385085</v>
      </c>
    </row>
    <row r="718" spans="1:3">
      <c r="A718" t="s">
        <v>542</v>
      </c>
      <c r="B718">
        <v>0.0679827</v>
      </c>
      <c r="C718">
        <f>VLOOKUP(A718,[1]总校正后表!$A:$AB,28,0)</f>
        <v>9.40171</v>
      </c>
    </row>
    <row r="719" spans="1:3">
      <c r="A719" t="s">
        <v>267</v>
      </c>
      <c r="B719">
        <v>0.0687589</v>
      </c>
      <c r="C719">
        <f>VLOOKUP(A719,[1]总校正后表!$A:$AB,28,0)</f>
        <v>11.969035</v>
      </c>
    </row>
    <row r="720" spans="1:3">
      <c r="A720" t="s">
        <v>864</v>
      </c>
      <c r="B720">
        <v>0.0750598</v>
      </c>
      <c r="C720">
        <f>VLOOKUP(A720,[1]总校正后表!$A:$AB,28,0)</f>
        <v>8.901334</v>
      </c>
    </row>
    <row r="721" spans="1:3">
      <c r="A721" t="s">
        <v>672</v>
      </c>
      <c r="B721">
        <v>0.0755882</v>
      </c>
      <c r="C721">
        <f>VLOOKUP(A721,[1]总校正后表!$A:$AB,28,0)</f>
        <v>10.174047</v>
      </c>
    </row>
    <row r="722" spans="1:3">
      <c r="A722" t="s">
        <v>363</v>
      </c>
      <c r="B722">
        <v>0.0759854</v>
      </c>
      <c r="C722">
        <f>VLOOKUP(A722,[1]总校正后表!$A:$AB,28,0)</f>
        <v>11.666334</v>
      </c>
    </row>
    <row r="723" spans="1:3">
      <c r="A723" t="s">
        <v>1120</v>
      </c>
      <c r="B723">
        <v>0.0768422</v>
      </c>
      <c r="C723">
        <f>VLOOKUP(A723,[1]总校正后表!$A:$AB,28,0)</f>
        <v>10.466235</v>
      </c>
    </row>
    <row r="724" spans="1:3">
      <c r="A724" t="s">
        <v>598</v>
      </c>
      <c r="B724">
        <v>0.0796926</v>
      </c>
      <c r="C724">
        <f>VLOOKUP(A724,[1]总校正后表!$A:$AB,28,0)</f>
        <v>11.994147</v>
      </c>
    </row>
    <row r="725" spans="1:3">
      <c r="A725" t="s">
        <v>259</v>
      </c>
      <c r="B725">
        <v>0.0818165</v>
      </c>
      <c r="C725">
        <f>VLOOKUP(A725,[1]总校正后表!$A:$AB,28,0)</f>
        <v>13.273317</v>
      </c>
    </row>
    <row r="726" spans="1:3">
      <c r="A726" t="s">
        <v>159</v>
      </c>
      <c r="B726">
        <v>0.0838716</v>
      </c>
      <c r="C726">
        <f>VLOOKUP(A726,[1]总校正后表!$A:$AB,28,0)</f>
        <v>10.535848</v>
      </c>
    </row>
    <row r="727" spans="1:3">
      <c r="A727" t="s">
        <v>868</v>
      </c>
      <c r="B727">
        <v>0.0849039</v>
      </c>
      <c r="C727">
        <f>VLOOKUP(A727,[1]总校正后表!$A:$AB,28,0)</f>
        <v>10.436228</v>
      </c>
    </row>
    <row r="728" spans="1:3">
      <c r="A728" t="s">
        <v>1171</v>
      </c>
      <c r="B728">
        <v>0.088738</v>
      </c>
      <c r="C728">
        <f>VLOOKUP(A728,[1]总校正后表!$A:$AB,28,0)</f>
        <v>8.399348</v>
      </c>
    </row>
    <row r="729" spans="1:3">
      <c r="A729" t="s">
        <v>1155</v>
      </c>
      <c r="B729">
        <v>0.0909411</v>
      </c>
      <c r="C729">
        <f>VLOOKUP(A729,[1]总校正后表!$A:$AB,28,0)</f>
        <v>6.047301</v>
      </c>
    </row>
    <row r="730" spans="1:3">
      <c r="A730" t="s">
        <v>861</v>
      </c>
      <c r="B730">
        <v>0.0928937</v>
      </c>
      <c r="C730">
        <f>VLOOKUP(A730,[1]总校正后表!$A:$AB,28,0)</f>
        <v>14.95349</v>
      </c>
    </row>
    <row r="731" spans="1:3">
      <c r="A731" t="s">
        <v>1211</v>
      </c>
      <c r="B731">
        <v>0.093801</v>
      </c>
      <c r="C731">
        <f>VLOOKUP(A731,[1]总校正后表!$A:$AB,28,0)</f>
        <v>12.46297</v>
      </c>
    </row>
    <row r="732" spans="1:3">
      <c r="A732" t="s">
        <v>870</v>
      </c>
      <c r="B732">
        <v>0.0958268</v>
      </c>
      <c r="C732">
        <f>VLOOKUP(A732,[1]总校正后表!$A:$AB,28,0)</f>
        <v>10.70597</v>
      </c>
    </row>
    <row r="733" spans="1:3">
      <c r="A733" t="s">
        <v>1121</v>
      </c>
      <c r="B733">
        <v>0.0982811</v>
      </c>
      <c r="C733">
        <f>VLOOKUP(A733,[1]总校正后表!$A:$AB,28,0)</f>
        <v>10.683735</v>
      </c>
    </row>
    <row r="734" spans="1:3">
      <c r="A734" t="s">
        <v>90</v>
      </c>
      <c r="B734">
        <v>0.0984057</v>
      </c>
      <c r="C734">
        <f>VLOOKUP(A734,[1]总校正后表!$A:$AB,28,0)</f>
        <v>11.5107146</v>
      </c>
    </row>
    <row r="735" spans="1:3">
      <c r="A735" t="s">
        <v>1103</v>
      </c>
      <c r="B735">
        <v>0.102129</v>
      </c>
      <c r="C735">
        <f>VLOOKUP(A735,[1]总校正后表!$A:$AB,28,0)</f>
        <v>8.0388846</v>
      </c>
    </row>
    <row r="736" spans="1:3">
      <c r="A736" t="s">
        <v>792</v>
      </c>
      <c r="B736">
        <v>0.102637</v>
      </c>
      <c r="C736">
        <f>VLOOKUP(A736,[1]总校正后表!$A:$AB,28,0)</f>
        <v>8.899735</v>
      </c>
    </row>
    <row r="737" spans="1:3">
      <c r="A737" t="s">
        <v>411</v>
      </c>
      <c r="B737">
        <v>0.107053</v>
      </c>
      <c r="C737">
        <f>VLOOKUP(A737,[1]总校正后表!$A:$AB,28,0)</f>
        <v>15.784631</v>
      </c>
    </row>
    <row r="738" spans="1:3">
      <c r="A738" t="s">
        <v>434</v>
      </c>
      <c r="B738">
        <v>0.109905</v>
      </c>
      <c r="C738">
        <f>VLOOKUP(A738,[1]总校正后表!$A:$AB,28,0)</f>
        <v>7.65509</v>
      </c>
    </row>
    <row r="739" spans="1:3">
      <c r="A739" t="s">
        <v>764</v>
      </c>
      <c r="B739">
        <v>0.110757</v>
      </c>
      <c r="C739">
        <f>VLOOKUP(A739,[1]总校正后表!$A:$AB,28,0)</f>
        <v>11.888528</v>
      </c>
    </row>
    <row r="740" spans="1:3">
      <c r="A740" t="s">
        <v>840</v>
      </c>
      <c r="B740">
        <v>0.11578</v>
      </c>
      <c r="C740">
        <f>VLOOKUP(A740,[1]总校正后表!$A:$AB,28,0)</f>
        <v>10.57665</v>
      </c>
    </row>
    <row r="741" spans="1:3">
      <c r="A741" t="s">
        <v>1241</v>
      </c>
      <c r="B741">
        <v>0.124837</v>
      </c>
      <c r="C741">
        <f>VLOOKUP(A741,[1]总校正后表!$A:$AB,28,0)</f>
        <v>8.29436</v>
      </c>
    </row>
    <row r="742" spans="1:3">
      <c r="A742" t="s">
        <v>928</v>
      </c>
      <c r="B742">
        <v>0.12629</v>
      </c>
      <c r="C742">
        <f>VLOOKUP(A742,[1]总校正后表!$A:$AB,28,0)</f>
        <v>14.77717</v>
      </c>
    </row>
    <row r="743" spans="1:3">
      <c r="A743" t="s">
        <v>215</v>
      </c>
      <c r="B743">
        <v>0.12971</v>
      </c>
      <c r="C743">
        <f>VLOOKUP(A743,[1]总校正后表!$A:$AB,28,0)</f>
        <v>11.628378</v>
      </c>
    </row>
    <row r="744" spans="1:3">
      <c r="A744" t="s">
        <v>853</v>
      </c>
      <c r="B744">
        <v>0.134793</v>
      </c>
      <c r="C744">
        <f>VLOOKUP(A744,[1]总校正后表!$A:$AB,28,0)</f>
        <v>10.328035</v>
      </c>
    </row>
    <row r="745" spans="1:3">
      <c r="A745" t="s">
        <v>1016</v>
      </c>
      <c r="B745">
        <v>0.14174</v>
      </c>
      <c r="C745">
        <f>VLOOKUP(A745,[1]总校正后表!$A:$AB,28,0)</f>
        <v>8.349781</v>
      </c>
    </row>
    <row r="746" spans="1:3">
      <c r="A746" t="s">
        <v>194</v>
      </c>
      <c r="B746">
        <v>0.147583</v>
      </c>
      <c r="C746">
        <f>VLOOKUP(A746,[1]总校正后表!$A:$AB,28,0)</f>
        <v>11.64567</v>
      </c>
    </row>
    <row r="747" spans="1:3">
      <c r="A747" t="s">
        <v>103</v>
      </c>
      <c r="B747">
        <v>0.149243</v>
      </c>
      <c r="C747">
        <f>VLOOKUP(A747,[1]总校正后表!$A:$AB,28,0)</f>
        <v>9.788561</v>
      </c>
    </row>
    <row r="748" spans="1:3">
      <c r="A748" t="s">
        <v>1238</v>
      </c>
      <c r="B748">
        <v>0.149277</v>
      </c>
      <c r="C748">
        <f>VLOOKUP(A748,[1]总校正后表!$A:$AB,28,0)</f>
        <v>10.990524</v>
      </c>
    </row>
    <row r="749" spans="1:3">
      <c r="A749" t="s">
        <v>360</v>
      </c>
      <c r="B749">
        <v>0.149988</v>
      </c>
      <c r="C749">
        <f>VLOOKUP(A749,[1]总校正后表!$A:$AB,28,0)</f>
        <v>8.607574</v>
      </c>
    </row>
    <row r="750" spans="1:3">
      <c r="A750" t="s">
        <v>1235</v>
      </c>
      <c r="B750">
        <v>0.151994</v>
      </c>
      <c r="C750">
        <f>VLOOKUP(A750,[1]总校正后表!$A:$AB,28,0)</f>
        <v>10.279117</v>
      </c>
    </row>
    <row r="751" spans="1:3">
      <c r="A751" t="s">
        <v>4</v>
      </c>
      <c r="B751">
        <v>0.152559</v>
      </c>
      <c r="C751">
        <f>VLOOKUP(A751,[1]总校正后表!$A:$AB,28,0)</f>
        <v>7.980657</v>
      </c>
    </row>
    <row r="752" spans="1:3">
      <c r="A752" t="s">
        <v>1164</v>
      </c>
      <c r="B752">
        <v>0.153022</v>
      </c>
      <c r="C752">
        <f>VLOOKUP(A752,[1]总校正后表!$A:$AB,28,0)</f>
        <v>13.970448</v>
      </c>
    </row>
    <row r="753" spans="1:3">
      <c r="A753" t="s">
        <v>613</v>
      </c>
      <c r="B753">
        <v>0.157949</v>
      </c>
      <c r="C753">
        <f>VLOOKUP(A753,[1]总校正后表!$A:$AB,28,0)</f>
        <v>12.0354</v>
      </c>
    </row>
    <row r="754" spans="1:3">
      <c r="A754" t="s">
        <v>282</v>
      </c>
      <c r="B754">
        <v>0.158105</v>
      </c>
      <c r="C754">
        <f>VLOOKUP(A754,[1]总校正后表!$A:$AB,28,0)</f>
        <v>10.944034</v>
      </c>
    </row>
    <row r="755" spans="1:3">
      <c r="A755" t="s">
        <v>554</v>
      </c>
      <c r="B755">
        <v>0.158632</v>
      </c>
      <c r="C755">
        <f>VLOOKUP(A755,[1]总校正后表!$A:$AB,28,0)</f>
        <v>10.275348</v>
      </c>
    </row>
    <row r="756" spans="1:3">
      <c r="A756" t="s">
        <v>1105</v>
      </c>
      <c r="B756">
        <v>0.173458</v>
      </c>
      <c r="C756">
        <f>VLOOKUP(A756,[1]总校正后表!$A:$AB,28,0)</f>
        <v>11.3889</v>
      </c>
    </row>
    <row r="757" spans="1:3">
      <c r="A757" t="s">
        <v>262</v>
      </c>
      <c r="B757">
        <v>0.173516</v>
      </c>
      <c r="C757">
        <f>VLOOKUP(A757,[1]总校正后表!$A:$AB,28,0)</f>
        <v>9.533761</v>
      </c>
    </row>
    <row r="758" spans="1:3">
      <c r="A758" t="s">
        <v>203</v>
      </c>
      <c r="B758">
        <v>0.179437</v>
      </c>
      <c r="C758">
        <f>VLOOKUP(A758,[1]总校正后表!$A:$AB,28,0)</f>
        <v>12.151348</v>
      </c>
    </row>
    <row r="759" spans="1:3">
      <c r="A759" t="s">
        <v>661</v>
      </c>
      <c r="B759">
        <v>0.181645</v>
      </c>
      <c r="C759">
        <f>VLOOKUP(A759,[1]总校正后表!$A:$AB,28,0)</f>
        <v>7.515804</v>
      </c>
    </row>
    <row r="760" spans="1:3">
      <c r="A760" t="s">
        <v>936</v>
      </c>
      <c r="B760">
        <v>0.182988</v>
      </c>
      <c r="C760">
        <f>VLOOKUP(A760,[1]总校正后表!$A:$AB,28,0)</f>
        <v>15.96553</v>
      </c>
    </row>
    <row r="761" spans="1:3">
      <c r="A761" t="s">
        <v>612</v>
      </c>
      <c r="B761">
        <v>0.188133</v>
      </c>
      <c r="C761">
        <f>VLOOKUP(A761,[1]总校正后表!$A:$AB,28,0)</f>
        <v>14.0526446</v>
      </c>
    </row>
    <row r="762" spans="1:3">
      <c r="A762" t="s">
        <v>617</v>
      </c>
      <c r="B762">
        <v>0.193911</v>
      </c>
      <c r="C762">
        <f>VLOOKUP(A762,[1]总校正后表!$A:$AB,28,0)</f>
        <v>4.03683</v>
      </c>
    </row>
    <row r="763" spans="1:3">
      <c r="A763" t="s">
        <v>1146</v>
      </c>
      <c r="B763">
        <v>0.194678</v>
      </c>
      <c r="C763">
        <f>VLOOKUP(A763,[1]总校正后表!$A:$AB,28,0)</f>
        <v>11.603154</v>
      </c>
    </row>
    <row r="764" spans="1:3">
      <c r="A764" t="s">
        <v>1127</v>
      </c>
      <c r="B764">
        <v>0.199492</v>
      </c>
      <c r="C764">
        <f>VLOOKUP(A764,[1]总校正后表!$A:$AB,28,0)</f>
        <v>13.250978</v>
      </c>
    </row>
    <row r="765" spans="1:3">
      <c r="A765" t="s">
        <v>1049</v>
      </c>
      <c r="B765">
        <v>0.200172</v>
      </c>
      <c r="C765">
        <f>VLOOKUP(A765,[1]总校正后表!$A:$AB,28,0)</f>
        <v>8.902901</v>
      </c>
    </row>
    <row r="766" spans="1:3">
      <c r="A766" t="s">
        <v>192</v>
      </c>
      <c r="B766">
        <v>0.201621</v>
      </c>
      <c r="C766">
        <f>VLOOKUP(A766,[1]总校正后表!$A:$AB,28,0)</f>
        <v>12.8752446</v>
      </c>
    </row>
    <row r="767" spans="1:3">
      <c r="A767" t="s">
        <v>734</v>
      </c>
      <c r="B767">
        <v>0.214106</v>
      </c>
      <c r="C767">
        <f>VLOOKUP(A767,[1]总校正后表!$A:$AB,28,0)</f>
        <v>11.8612446</v>
      </c>
    </row>
    <row r="768" spans="1:3">
      <c r="A768" t="s">
        <v>1207</v>
      </c>
      <c r="B768">
        <v>0.218447</v>
      </c>
      <c r="C768">
        <f>VLOOKUP(A768,[1]总校正后表!$A:$AB,28,0)</f>
        <v>7.608681</v>
      </c>
    </row>
    <row r="769" spans="1:3">
      <c r="A769" t="s">
        <v>108</v>
      </c>
      <c r="B769">
        <v>0.225605</v>
      </c>
      <c r="C769">
        <f>VLOOKUP(A769,[1]总校正后表!$A:$AB,28,0)</f>
        <v>10.749254</v>
      </c>
    </row>
    <row r="770" spans="1:3">
      <c r="A770" t="s">
        <v>1055</v>
      </c>
      <c r="B770">
        <v>0.228614</v>
      </c>
      <c r="C770">
        <f>VLOOKUP(A770,[1]总校正后表!$A:$AB,28,0)</f>
        <v>9.670031</v>
      </c>
    </row>
    <row r="771" spans="1:3">
      <c r="A771" t="s">
        <v>1122</v>
      </c>
      <c r="B771">
        <v>0.233831</v>
      </c>
      <c r="C771">
        <f>VLOOKUP(A771,[1]总校正后表!$A:$AB,28,0)</f>
        <v>16.60632</v>
      </c>
    </row>
    <row r="772" spans="1:3">
      <c r="A772" t="s">
        <v>999</v>
      </c>
      <c r="B772">
        <v>0.234915</v>
      </c>
      <c r="C772">
        <f>VLOOKUP(A772,[1]总校正后表!$A:$AB,28,0)</f>
        <v>10.552634</v>
      </c>
    </row>
    <row r="773" spans="1:3">
      <c r="A773" t="s">
        <v>448</v>
      </c>
      <c r="B773">
        <v>0.238342</v>
      </c>
      <c r="C773">
        <f>VLOOKUP(A773,[1]总校正后表!$A:$AB,28,0)</f>
        <v>15.011467</v>
      </c>
    </row>
    <row r="774" spans="1:3">
      <c r="A774" t="s">
        <v>191</v>
      </c>
      <c r="B774">
        <v>0.239303</v>
      </c>
      <c r="C774">
        <f>VLOOKUP(A774,[1]总校正后表!$A:$AB,28,0)</f>
        <v>7.1506246</v>
      </c>
    </row>
    <row r="775" spans="1:3">
      <c r="A775" t="s">
        <v>241</v>
      </c>
      <c r="B775">
        <v>0.241738</v>
      </c>
      <c r="C775">
        <f>VLOOKUP(A775,[1]总校正后表!$A:$AB,28,0)</f>
        <v>12.509217</v>
      </c>
    </row>
    <row r="776" spans="1:3">
      <c r="A776" t="s">
        <v>767</v>
      </c>
      <c r="B776">
        <v>0.244589</v>
      </c>
      <c r="C776">
        <f>VLOOKUP(A776,[1]总校正后表!$A:$AB,28,0)</f>
        <v>8.3728446</v>
      </c>
    </row>
    <row r="777" spans="1:3">
      <c r="A777" t="s">
        <v>780</v>
      </c>
      <c r="B777">
        <v>0.247066</v>
      </c>
      <c r="C777">
        <f>VLOOKUP(A777,[1]总校正后表!$A:$AB,28,0)</f>
        <v>9.330435</v>
      </c>
    </row>
    <row r="778" spans="1:3">
      <c r="A778" t="s">
        <v>118</v>
      </c>
      <c r="B778">
        <v>0.252014</v>
      </c>
      <c r="C778">
        <f>VLOOKUP(A778,[1]总校正后表!$A:$AB,28,0)</f>
        <v>16.3496</v>
      </c>
    </row>
    <row r="779" spans="1:3">
      <c r="A779" t="s">
        <v>252</v>
      </c>
      <c r="B779">
        <v>0.25429</v>
      </c>
      <c r="C779">
        <f>VLOOKUP(A779,[1]总校正后表!$A:$AB,28,0)</f>
        <v>16.865267</v>
      </c>
    </row>
    <row r="780" spans="1:3">
      <c r="A780" t="s">
        <v>879</v>
      </c>
      <c r="B780">
        <v>0.256077</v>
      </c>
      <c r="C780">
        <f>VLOOKUP(A780,[1]总校正后表!$A:$AB,28,0)</f>
        <v>9.502998</v>
      </c>
    </row>
    <row r="781" spans="1:3">
      <c r="A781" t="s">
        <v>1125</v>
      </c>
      <c r="B781">
        <v>0.258521</v>
      </c>
      <c r="C781">
        <f>VLOOKUP(A781,[1]总校正后表!$A:$AB,28,0)</f>
        <v>7.732631</v>
      </c>
    </row>
    <row r="782" spans="1:3">
      <c r="A782" t="s">
        <v>452</v>
      </c>
      <c r="B782">
        <v>0.263726</v>
      </c>
      <c r="C782">
        <f>VLOOKUP(A782,[1]总校正后表!$A:$AB,28,0)</f>
        <v>15.582667</v>
      </c>
    </row>
    <row r="783" spans="1:3">
      <c r="A783" t="s">
        <v>953</v>
      </c>
      <c r="B783">
        <v>0.264086</v>
      </c>
      <c r="C783">
        <f>VLOOKUP(A783,[1]总校正后表!$A:$AB,28,0)</f>
        <v>14.251104</v>
      </c>
    </row>
    <row r="784" spans="1:3">
      <c r="A784" t="s">
        <v>777</v>
      </c>
      <c r="B784">
        <v>0.264344</v>
      </c>
      <c r="C784">
        <f>VLOOKUP(A784,[1]总校正后表!$A:$AB,28,0)</f>
        <v>9.439161</v>
      </c>
    </row>
    <row r="785" spans="1:3">
      <c r="A785" t="s">
        <v>585</v>
      </c>
      <c r="B785">
        <v>0.265905</v>
      </c>
      <c r="C785">
        <f>VLOOKUP(A785,[1]总校正后表!$A:$AB,28,0)</f>
        <v>10.207351</v>
      </c>
    </row>
    <row r="786" spans="1:3">
      <c r="A786" t="s">
        <v>75</v>
      </c>
      <c r="B786">
        <v>0.266407</v>
      </c>
      <c r="C786">
        <f>VLOOKUP(A786,[1]总校正后表!$A:$AB,28,0)</f>
        <v>6.2586746</v>
      </c>
    </row>
    <row r="787" spans="1:3">
      <c r="A787" t="s">
        <v>557</v>
      </c>
      <c r="B787">
        <v>0.267862</v>
      </c>
      <c r="C787">
        <f>VLOOKUP(A787,[1]总校正后表!$A:$AB,28,0)</f>
        <v>9.633951</v>
      </c>
    </row>
    <row r="788" spans="1:3">
      <c r="A788" t="s">
        <v>376</v>
      </c>
      <c r="B788">
        <v>0.27196</v>
      </c>
      <c r="C788">
        <f>VLOOKUP(A788,[1]总校正后表!$A:$AB,28,0)</f>
        <v>8.241155</v>
      </c>
    </row>
    <row r="789" spans="1:3">
      <c r="A789" t="s">
        <v>451</v>
      </c>
      <c r="B789">
        <v>0.274769</v>
      </c>
      <c r="C789">
        <f>VLOOKUP(A789,[1]总校正后表!$A:$AB,28,0)</f>
        <v>14.3035</v>
      </c>
    </row>
    <row r="790" spans="1:3">
      <c r="A790" t="s">
        <v>937</v>
      </c>
      <c r="B790">
        <v>0.27918</v>
      </c>
      <c r="C790">
        <f>VLOOKUP(A790,[1]总校正后表!$A:$AB,28,0)</f>
        <v>9.990998</v>
      </c>
    </row>
    <row r="791" spans="1:3">
      <c r="A791" t="s">
        <v>264</v>
      </c>
      <c r="B791">
        <v>0.279913</v>
      </c>
      <c r="C791">
        <f>VLOOKUP(A791,[1]总校正后表!$A:$AB,28,0)</f>
        <v>5.7748446</v>
      </c>
    </row>
    <row r="792" spans="1:3">
      <c r="A792" t="s">
        <v>1250</v>
      </c>
      <c r="B792">
        <v>0.280793</v>
      </c>
      <c r="C792">
        <f>VLOOKUP(A792,[1]总校正后表!$A:$AB,28,0)</f>
        <v>9.2920446</v>
      </c>
    </row>
    <row r="793" spans="1:3">
      <c r="A793" t="s">
        <v>475</v>
      </c>
      <c r="B793">
        <v>0.290137</v>
      </c>
      <c r="C793">
        <f>VLOOKUP(A793,[1]总校正后表!$A:$AB,28,0)</f>
        <v>8.776561</v>
      </c>
    </row>
    <row r="794" spans="1:3">
      <c r="A794" t="s">
        <v>1287</v>
      </c>
      <c r="B794">
        <v>0.291263</v>
      </c>
      <c r="C794">
        <f>VLOOKUP(A794,[1]总校正后表!$A:$AB,28,0)</f>
        <v>9.564748</v>
      </c>
    </row>
    <row r="795" spans="1:3">
      <c r="A795" t="s">
        <v>884</v>
      </c>
      <c r="B795">
        <v>0.29347</v>
      </c>
      <c r="C795">
        <f>VLOOKUP(A795,[1]总校正后表!$A:$AB,28,0)</f>
        <v>9.535604</v>
      </c>
    </row>
    <row r="796" spans="1:3">
      <c r="A796" t="s">
        <v>224</v>
      </c>
      <c r="B796">
        <v>0.296703</v>
      </c>
      <c r="C796">
        <f>VLOOKUP(A796,[1]总校正后表!$A:$AB,28,0)</f>
        <v>10.895304</v>
      </c>
    </row>
    <row r="797" spans="1:3">
      <c r="A797" t="s">
        <v>449</v>
      </c>
      <c r="B797">
        <v>0.298722</v>
      </c>
      <c r="C797">
        <f>VLOOKUP(A797,[1]总校正后表!$A:$AB,28,0)</f>
        <v>7.10236</v>
      </c>
    </row>
    <row r="798" spans="1:3">
      <c r="A798" t="s">
        <v>473</v>
      </c>
      <c r="B798">
        <v>0.299612</v>
      </c>
      <c r="C798">
        <f>VLOOKUP(A798,[1]总校正后表!$A:$AB,28,0)</f>
        <v>13.57657</v>
      </c>
    </row>
    <row r="799" spans="1:3">
      <c r="A799" t="s">
        <v>1271</v>
      </c>
      <c r="B799">
        <v>0.299939</v>
      </c>
      <c r="C799">
        <f>VLOOKUP(A799,[1]总校正后表!$A:$AB,28,0)</f>
        <v>8.059415</v>
      </c>
    </row>
    <row r="800" spans="1:3">
      <c r="A800" t="s">
        <v>189</v>
      </c>
      <c r="B800">
        <v>0.303098</v>
      </c>
      <c r="C800">
        <f>VLOOKUP(A800,[1]总校正后表!$A:$AB,28,0)</f>
        <v>12.7984446</v>
      </c>
    </row>
    <row r="801" spans="1:3">
      <c r="A801" t="s">
        <v>32</v>
      </c>
      <c r="B801">
        <v>0.309543</v>
      </c>
      <c r="C801">
        <f>VLOOKUP(A801,[1]总校正后表!$A:$AB,28,0)</f>
        <v>15.8354646</v>
      </c>
    </row>
    <row r="802" spans="1:3">
      <c r="A802" t="s">
        <v>1133</v>
      </c>
      <c r="B802">
        <v>0.312247</v>
      </c>
      <c r="C802">
        <f>VLOOKUP(A802,[1]总校正后表!$A:$AB,28,0)</f>
        <v>12.26799</v>
      </c>
    </row>
    <row r="803" spans="1:3">
      <c r="A803" t="s">
        <v>176</v>
      </c>
      <c r="B803">
        <v>0.312276</v>
      </c>
      <c r="C803">
        <f>VLOOKUP(A803,[1]总校正后表!$A:$AB,28,0)</f>
        <v>11.7542446</v>
      </c>
    </row>
    <row r="804" spans="1:3">
      <c r="A804" t="s">
        <v>914</v>
      </c>
      <c r="B804">
        <v>0.313072</v>
      </c>
      <c r="C804">
        <f>VLOOKUP(A804,[1]总校正后表!$A:$AB,28,0)</f>
        <v>12.83527</v>
      </c>
    </row>
    <row r="805" spans="1:3">
      <c r="A805" t="s">
        <v>878</v>
      </c>
      <c r="B805">
        <v>0.31542</v>
      </c>
      <c r="C805">
        <f>VLOOKUP(A805,[1]总校正后表!$A:$AB,28,0)</f>
        <v>10.263281</v>
      </c>
    </row>
    <row r="806" spans="1:3">
      <c r="A806" t="s">
        <v>396</v>
      </c>
      <c r="B806">
        <v>0.317088</v>
      </c>
      <c r="C806">
        <f>VLOOKUP(A806,[1]总校正后表!$A:$AB,28,0)</f>
        <v>8.87992</v>
      </c>
    </row>
    <row r="807" spans="1:3">
      <c r="A807" t="s">
        <v>89</v>
      </c>
      <c r="B807">
        <v>0.317469</v>
      </c>
      <c r="C807">
        <f>VLOOKUP(A807,[1]总校正后表!$A:$AB,28,0)</f>
        <v>9.9129346</v>
      </c>
    </row>
    <row r="808" spans="1:3">
      <c r="A808" t="s">
        <v>549</v>
      </c>
      <c r="B808">
        <v>0.319051</v>
      </c>
      <c r="C808">
        <f>VLOOKUP(A808,[1]总校正后表!$A:$AB,28,0)</f>
        <v>8.925845</v>
      </c>
    </row>
    <row r="809" spans="1:3">
      <c r="A809" t="s">
        <v>316</v>
      </c>
      <c r="B809">
        <v>0.319592</v>
      </c>
      <c r="C809">
        <f>VLOOKUP(A809,[1]总校正后表!$A:$AB,28,0)</f>
        <v>8.18763</v>
      </c>
    </row>
    <row r="810" spans="1:3">
      <c r="A810" t="s">
        <v>821</v>
      </c>
      <c r="B810">
        <v>0.320377</v>
      </c>
      <c r="C810">
        <f>VLOOKUP(A810,[1]总校正后表!$A:$AB,28,0)</f>
        <v>10.800601</v>
      </c>
    </row>
    <row r="811" spans="1:3">
      <c r="A811" t="s">
        <v>903</v>
      </c>
      <c r="B811">
        <v>0.320397</v>
      </c>
      <c r="C811">
        <f>VLOOKUP(A811,[1]总校正后表!$A:$AB,28,0)</f>
        <v>12.095301</v>
      </c>
    </row>
    <row r="812" spans="1:3">
      <c r="A812" t="s">
        <v>355</v>
      </c>
      <c r="B812">
        <v>0.322552</v>
      </c>
      <c r="C812">
        <f>VLOOKUP(A812,[1]总校正后表!$A:$AB,28,0)</f>
        <v>10.562578</v>
      </c>
    </row>
    <row r="813" spans="1:3">
      <c r="A813" t="s">
        <v>1054</v>
      </c>
      <c r="B813">
        <v>0.323779</v>
      </c>
      <c r="C813">
        <f>VLOOKUP(A813,[1]总校正后表!$A:$AB,28,0)</f>
        <v>4.08906</v>
      </c>
    </row>
    <row r="814" spans="1:3">
      <c r="A814" t="s">
        <v>1085</v>
      </c>
      <c r="B814">
        <v>0.327737</v>
      </c>
      <c r="C814">
        <f>VLOOKUP(A814,[1]总校正后表!$A:$AB,28,0)</f>
        <v>8.85335</v>
      </c>
    </row>
    <row r="815" spans="1:3">
      <c r="A815" t="s">
        <v>696</v>
      </c>
      <c r="B815">
        <v>0.328108</v>
      </c>
      <c r="C815">
        <f>VLOOKUP(A815,[1]总校正后表!$A:$AB,28,0)</f>
        <v>12.175447</v>
      </c>
    </row>
    <row r="816" spans="1:3">
      <c r="A816" t="s">
        <v>24</v>
      </c>
      <c r="B816">
        <v>0.33839</v>
      </c>
      <c r="C816">
        <f>VLOOKUP(A816,[1]总校正后表!$A:$AB,28,0)</f>
        <v>11.11897</v>
      </c>
    </row>
    <row r="817" spans="1:3">
      <c r="A817" t="s">
        <v>1053</v>
      </c>
      <c r="B817">
        <v>0.339986</v>
      </c>
      <c r="C817">
        <f>VLOOKUP(A817,[1]总校正后表!$A:$AB,28,0)</f>
        <v>19.78259</v>
      </c>
    </row>
    <row r="818" spans="1:3">
      <c r="A818" t="s">
        <v>550</v>
      </c>
      <c r="B818">
        <v>0.340015</v>
      </c>
      <c r="C818">
        <f>VLOOKUP(A818,[1]总校正后表!$A:$AB,28,0)</f>
        <v>12.142747</v>
      </c>
    </row>
    <row r="819" spans="1:3">
      <c r="A819" t="s">
        <v>955</v>
      </c>
      <c r="B819">
        <v>0.341993</v>
      </c>
      <c r="C819">
        <f>VLOOKUP(A819,[1]总校正后表!$A:$AB,28,0)</f>
        <v>12.233034</v>
      </c>
    </row>
    <row r="820" spans="1:3">
      <c r="A820" t="s">
        <v>218</v>
      </c>
      <c r="B820">
        <v>0.345706</v>
      </c>
      <c r="C820">
        <f>VLOOKUP(A820,[1]总校正后表!$A:$AB,28,0)</f>
        <v>15.199328</v>
      </c>
    </row>
    <row r="821" spans="1:3">
      <c r="A821" t="s">
        <v>1012</v>
      </c>
      <c r="B821">
        <v>0.351285</v>
      </c>
      <c r="C821">
        <f>VLOOKUP(A821,[1]总校正后表!$A:$AB,28,0)</f>
        <v>9.694625</v>
      </c>
    </row>
    <row r="822" spans="1:3">
      <c r="A822" t="s">
        <v>1004</v>
      </c>
      <c r="B822">
        <v>0.35488</v>
      </c>
      <c r="C822">
        <f>VLOOKUP(A822,[1]总校正后表!$A:$AB,28,0)</f>
        <v>11.310128</v>
      </c>
    </row>
    <row r="823" spans="1:3">
      <c r="A823" t="s">
        <v>1135</v>
      </c>
      <c r="B823">
        <v>0.361481</v>
      </c>
      <c r="C823">
        <f>VLOOKUP(A823,[1]总校正后表!$A:$AB,28,0)</f>
        <v>14.44255</v>
      </c>
    </row>
    <row r="824" spans="1:3">
      <c r="A824" t="s">
        <v>290</v>
      </c>
      <c r="B824">
        <v>0.36173</v>
      </c>
      <c r="C824">
        <f>VLOOKUP(A824,[1]总校正后表!$A:$AB,28,0)</f>
        <v>10.1206</v>
      </c>
    </row>
    <row r="825" spans="1:3">
      <c r="A825" t="s">
        <v>742</v>
      </c>
      <c r="B825">
        <v>0.362122</v>
      </c>
      <c r="C825">
        <f>VLOOKUP(A825,[1]总校正后表!$A:$AB,28,0)</f>
        <v>15.157117</v>
      </c>
    </row>
    <row r="826" spans="1:3">
      <c r="A826" t="s">
        <v>814</v>
      </c>
      <c r="B826">
        <v>0.362429</v>
      </c>
      <c r="C826">
        <f>VLOOKUP(A826,[1]总校正后表!$A:$AB,28,0)</f>
        <v>5.2530546</v>
      </c>
    </row>
    <row r="827" spans="1:3">
      <c r="A827" t="s">
        <v>1119</v>
      </c>
      <c r="B827">
        <v>0.362479</v>
      </c>
      <c r="C827">
        <f>VLOOKUP(A827,[1]总校正后表!$A:$AB,28,0)</f>
        <v>9.873118</v>
      </c>
    </row>
    <row r="828" spans="1:3">
      <c r="A828" t="s">
        <v>807</v>
      </c>
      <c r="B828">
        <v>0.366304</v>
      </c>
      <c r="C828">
        <f>VLOOKUP(A828,[1]总校正后表!$A:$AB,28,0)</f>
        <v>9.908005</v>
      </c>
    </row>
    <row r="829" spans="1:3">
      <c r="A829" t="s">
        <v>36</v>
      </c>
      <c r="B829">
        <v>0.366507</v>
      </c>
      <c r="C829">
        <f>VLOOKUP(A829,[1]总校正后表!$A:$AB,28,0)</f>
        <v>12.8239</v>
      </c>
    </row>
    <row r="830" spans="1:3">
      <c r="A830" t="s">
        <v>120</v>
      </c>
      <c r="B830">
        <v>0.371044</v>
      </c>
      <c r="C830">
        <f>VLOOKUP(A830,[1]总校正后表!$A:$AB,28,0)</f>
        <v>9.3442646</v>
      </c>
    </row>
    <row r="831" spans="1:3">
      <c r="A831" t="s">
        <v>854</v>
      </c>
      <c r="B831">
        <v>0.375501</v>
      </c>
      <c r="C831">
        <f>VLOOKUP(A831,[1]总校正后表!$A:$AB,28,0)</f>
        <v>10.701204</v>
      </c>
    </row>
    <row r="832" spans="1:3">
      <c r="A832" t="s">
        <v>819</v>
      </c>
      <c r="B832">
        <v>0.379811</v>
      </c>
      <c r="C832">
        <f>VLOOKUP(A832,[1]总校正后表!$A:$AB,28,0)</f>
        <v>13.943155</v>
      </c>
    </row>
    <row r="833" spans="1:3">
      <c r="A833" t="s">
        <v>785</v>
      </c>
      <c r="B833">
        <v>0.383068</v>
      </c>
      <c r="C833">
        <f>VLOOKUP(A833,[1]总校正后表!$A:$AB,28,0)</f>
        <v>13.4080146</v>
      </c>
    </row>
    <row r="834" spans="1:3">
      <c r="A834" t="s">
        <v>257</v>
      </c>
      <c r="B834">
        <v>0.388717</v>
      </c>
      <c r="C834">
        <f>VLOOKUP(A834,[1]总校正后表!$A:$AB,28,0)</f>
        <v>15.0959446</v>
      </c>
    </row>
    <row r="835" spans="1:3">
      <c r="A835" t="s">
        <v>1071</v>
      </c>
      <c r="B835">
        <v>0.393868</v>
      </c>
      <c r="C835">
        <f>VLOOKUP(A835,[1]总校正后表!$A:$AB,28,0)</f>
        <v>12.974024</v>
      </c>
    </row>
    <row r="836" spans="1:3">
      <c r="A836" t="s">
        <v>1116</v>
      </c>
      <c r="B836">
        <v>0.394078</v>
      </c>
      <c r="C836">
        <f>VLOOKUP(A836,[1]总校正后表!$A:$AB,28,0)</f>
        <v>13.137235</v>
      </c>
    </row>
    <row r="837" spans="1:3">
      <c r="A837" t="s">
        <v>469</v>
      </c>
      <c r="B837">
        <v>0.400126</v>
      </c>
      <c r="C837">
        <f>VLOOKUP(A837,[1]总校正后表!$A:$AB,28,0)</f>
        <v>10.435678</v>
      </c>
    </row>
    <row r="838" spans="1:3">
      <c r="A838" t="s">
        <v>600</v>
      </c>
      <c r="B838">
        <v>0.402599</v>
      </c>
      <c r="C838">
        <f>VLOOKUP(A838,[1]总校正后表!$A:$AB,28,0)</f>
        <v>13.8282</v>
      </c>
    </row>
    <row r="839" spans="1:3">
      <c r="A839" t="s">
        <v>769</v>
      </c>
      <c r="B839">
        <v>0.402646</v>
      </c>
      <c r="C839">
        <f>VLOOKUP(A839,[1]总校正后表!$A:$AB,28,0)</f>
        <v>11.680298</v>
      </c>
    </row>
    <row r="840" spans="1:3">
      <c r="A840" t="s">
        <v>1039</v>
      </c>
      <c r="B840">
        <v>0.402824</v>
      </c>
      <c r="C840">
        <f>VLOOKUP(A840,[1]总校正后表!$A:$AB,28,0)</f>
        <v>12.050831</v>
      </c>
    </row>
    <row r="841" spans="1:3">
      <c r="A841" t="s">
        <v>178</v>
      </c>
      <c r="B841">
        <v>0.404919</v>
      </c>
      <c r="C841">
        <f>VLOOKUP(A841,[1]总校正后表!$A:$AB,28,0)</f>
        <v>12.668134</v>
      </c>
    </row>
    <row r="842" spans="1:3">
      <c r="A842" t="s">
        <v>410</v>
      </c>
      <c r="B842">
        <v>0.410097</v>
      </c>
      <c r="C842">
        <f>VLOOKUP(A842,[1]总校正后表!$A:$AB,28,0)</f>
        <v>12.696217</v>
      </c>
    </row>
    <row r="843" spans="1:3">
      <c r="A843" t="s">
        <v>125</v>
      </c>
      <c r="B843">
        <v>0.412347</v>
      </c>
      <c r="C843">
        <f>VLOOKUP(A843,[1]总校正后表!$A:$AB,28,0)</f>
        <v>8.11813</v>
      </c>
    </row>
    <row r="844" spans="1:3">
      <c r="A844" t="s">
        <v>197</v>
      </c>
      <c r="B844">
        <v>0.413902</v>
      </c>
      <c r="C844">
        <f>VLOOKUP(A844,[1]总校正后表!$A:$AB,28,0)</f>
        <v>14.355478</v>
      </c>
    </row>
    <row r="845" spans="1:3">
      <c r="A845" t="s">
        <v>500</v>
      </c>
      <c r="B845">
        <v>0.418399</v>
      </c>
      <c r="C845">
        <f>VLOOKUP(A845,[1]总校正后表!$A:$AB,28,0)</f>
        <v>8.804291</v>
      </c>
    </row>
    <row r="846" spans="1:3">
      <c r="A846" t="s">
        <v>1208</v>
      </c>
      <c r="B846">
        <v>0.422386</v>
      </c>
      <c r="C846">
        <f>VLOOKUP(A846,[1]总校正后表!$A:$AB,28,0)</f>
        <v>14.773317</v>
      </c>
    </row>
    <row r="847" spans="1:3">
      <c r="A847" t="s">
        <v>934</v>
      </c>
      <c r="B847">
        <v>0.423758</v>
      </c>
      <c r="C847">
        <f>VLOOKUP(A847,[1]总校正后表!$A:$AB,28,0)</f>
        <v>10.57209</v>
      </c>
    </row>
    <row r="848" spans="1:3">
      <c r="A848" t="s">
        <v>391</v>
      </c>
      <c r="B848">
        <v>0.424704</v>
      </c>
      <c r="C848">
        <f>VLOOKUP(A848,[1]总校正后表!$A:$AB,28,0)</f>
        <v>10.663148</v>
      </c>
    </row>
    <row r="849" spans="1:3">
      <c r="A849" t="s">
        <v>831</v>
      </c>
      <c r="B849">
        <v>0.438453</v>
      </c>
      <c r="C849">
        <f>VLOOKUP(A849,[1]总校正后表!$A:$AB,28,0)</f>
        <v>11.536347</v>
      </c>
    </row>
    <row r="850" spans="1:3">
      <c r="A850" t="s">
        <v>442</v>
      </c>
      <c r="B850">
        <v>0.441902</v>
      </c>
      <c r="C850">
        <f>VLOOKUP(A850,[1]总校正后表!$A:$AB,28,0)</f>
        <v>10.2454446</v>
      </c>
    </row>
    <row r="851" spans="1:3">
      <c r="A851" t="s">
        <v>911</v>
      </c>
      <c r="B851">
        <v>0.443424</v>
      </c>
      <c r="C851">
        <f>VLOOKUP(A851,[1]总校正后表!$A:$AB,28,0)</f>
        <v>10.81967</v>
      </c>
    </row>
    <row r="852" spans="1:3">
      <c r="A852" t="s">
        <v>1067</v>
      </c>
      <c r="B852">
        <v>0.444679</v>
      </c>
      <c r="C852">
        <f>VLOOKUP(A852,[1]总校正后表!$A:$AB,28,0)</f>
        <v>6.693745</v>
      </c>
    </row>
    <row r="853" spans="1:3">
      <c r="A853" t="s">
        <v>509</v>
      </c>
      <c r="B853">
        <v>0.448137</v>
      </c>
      <c r="C853">
        <f>VLOOKUP(A853,[1]总校正后表!$A:$AB,28,0)</f>
        <v>5.409421</v>
      </c>
    </row>
    <row r="854" spans="1:3">
      <c r="A854" t="s">
        <v>844</v>
      </c>
      <c r="B854">
        <v>0.452521</v>
      </c>
      <c r="C854">
        <f>VLOOKUP(A854,[1]总校正后表!$A:$AB,28,0)</f>
        <v>16.038528</v>
      </c>
    </row>
    <row r="855" spans="1:3">
      <c r="A855" t="s">
        <v>1093</v>
      </c>
      <c r="B855">
        <v>0.453669</v>
      </c>
      <c r="C855">
        <f>VLOOKUP(A855,[1]总校正后表!$A:$AB,28,0)</f>
        <v>10.28257</v>
      </c>
    </row>
    <row r="856" spans="1:3">
      <c r="A856" t="s">
        <v>669</v>
      </c>
      <c r="B856">
        <v>0.469912</v>
      </c>
      <c r="C856">
        <f>VLOOKUP(A856,[1]总校正后表!$A:$AB,28,0)</f>
        <v>12.262028</v>
      </c>
    </row>
    <row r="857" spans="1:3">
      <c r="A857" t="s">
        <v>665</v>
      </c>
      <c r="B857">
        <v>0.474453</v>
      </c>
      <c r="C857">
        <f>VLOOKUP(A857,[1]总校正后表!$A:$AB,28,0)</f>
        <v>11.675055</v>
      </c>
    </row>
    <row r="858" spans="1:3">
      <c r="A858" t="s">
        <v>842</v>
      </c>
      <c r="B858">
        <v>0.475861</v>
      </c>
      <c r="C858">
        <f>VLOOKUP(A858,[1]总校正后表!$A:$AB,28,0)</f>
        <v>14.743517</v>
      </c>
    </row>
    <row r="859" spans="1:3">
      <c r="A859" t="s">
        <v>1028</v>
      </c>
      <c r="B859">
        <v>0.478917</v>
      </c>
      <c r="C859">
        <f>VLOOKUP(A859,[1]总校正后表!$A:$AB,28,0)</f>
        <v>13.2207146</v>
      </c>
    </row>
    <row r="860" spans="1:3">
      <c r="A860" t="s">
        <v>837</v>
      </c>
      <c r="B860">
        <v>0.485453</v>
      </c>
      <c r="C860">
        <f>VLOOKUP(A860,[1]总校正后表!$A:$AB,28,0)</f>
        <v>18.89222</v>
      </c>
    </row>
    <row r="861" spans="1:3">
      <c r="A861" t="s">
        <v>353</v>
      </c>
      <c r="B861">
        <v>0.494534</v>
      </c>
      <c r="C861">
        <f>VLOOKUP(A861,[1]总校正后表!$A:$AB,28,0)</f>
        <v>11.562228</v>
      </c>
    </row>
    <row r="862" spans="1:3">
      <c r="A862" t="s">
        <v>1024</v>
      </c>
      <c r="B862">
        <v>0.495477</v>
      </c>
      <c r="C862">
        <f>VLOOKUP(A862,[1]总校正后表!$A:$AB,28,0)</f>
        <v>13.315005</v>
      </c>
    </row>
    <row r="863" spans="1:3">
      <c r="A863" t="s">
        <v>975</v>
      </c>
      <c r="B863">
        <v>0.498058</v>
      </c>
      <c r="C863">
        <f>VLOOKUP(A863,[1]总校正后表!$A:$AB,28,0)</f>
        <v>12.017061</v>
      </c>
    </row>
    <row r="864" spans="1:3">
      <c r="A864" t="s">
        <v>915</v>
      </c>
      <c r="B864">
        <v>0.498336</v>
      </c>
      <c r="C864">
        <f>VLOOKUP(A864,[1]总校正后表!$A:$AB,28,0)</f>
        <v>10.074501</v>
      </c>
    </row>
    <row r="865" spans="1:3">
      <c r="A865" t="s">
        <v>467</v>
      </c>
      <c r="B865">
        <v>0.502671</v>
      </c>
      <c r="C865">
        <f>VLOOKUP(A865,[1]总校正后表!$A:$AB,28,0)</f>
        <v>10.396834</v>
      </c>
    </row>
    <row r="866" spans="1:3">
      <c r="A866" t="s">
        <v>308</v>
      </c>
      <c r="B866">
        <v>0.504337</v>
      </c>
      <c r="C866">
        <f>VLOOKUP(A866,[1]总校正后表!$A:$AB,28,0)</f>
        <v>14.2597446</v>
      </c>
    </row>
    <row r="867" spans="1:3">
      <c r="A867" t="s">
        <v>836</v>
      </c>
      <c r="B867">
        <v>0.504878</v>
      </c>
      <c r="C867">
        <f>VLOOKUP(A867,[1]总校正后表!$A:$AB,28,0)</f>
        <v>11.874447</v>
      </c>
    </row>
    <row r="868" spans="1:3">
      <c r="A868" t="s">
        <v>533</v>
      </c>
      <c r="B868">
        <v>0.506907</v>
      </c>
      <c r="C868">
        <f>VLOOKUP(A868,[1]总校正后表!$A:$AB,28,0)</f>
        <v>5.491751</v>
      </c>
    </row>
    <row r="869" spans="1:3">
      <c r="A869" t="s">
        <v>382</v>
      </c>
      <c r="B869">
        <v>0.50702</v>
      </c>
      <c r="C869">
        <f>VLOOKUP(A869,[1]总校正后表!$A:$AB,28,0)</f>
        <v>10.359335</v>
      </c>
    </row>
    <row r="870" spans="1:3">
      <c r="A870" t="s">
        <v>900</v>
      </c>
      <c r="B870">
        <v>0.51171</v>
      </c>
      <c r="C870">
        <f>VLOOKUP(A870,[1]总校正后表!$A:$AB,28,0)</f>
        <v>12.916334</v>
      </c>
    </row>
    <row r="871" spans="1:3">
      <c r="A871" t="s">
        <v>151</v>
      </c>
      <c r="B871">
        <v>0.522555</v>
      </c>
      <c r="C871">
        <f>VLOOKUP(A871,[1]总校正后表!$A:$AB,28,0)</f>
        <v>9.88215</v>
      </c>
    </row>
    <row r="872" spans="1:3">
      <c r="A872" t="s">
        <v>929</v>
      </c>
      <c r="B872">
        <v>0.528394</v>
      </c>
      <c r="C872">
        <f>VLOOKUP(A872,[1]总校正后表!$A:$AB,28,0)</f>
        <v>16.741868</v>
      </c>
    </row>
    <row r="873" spans="1:3">
      <c r="A873" t="s">
        <v>794</v>
      </c>
      <c r="B873">
        <v>0.531697</v>
      </c>
      <c r="C873">
        <f>VLOOKUP(A873,[1]总校正后表!$A:$AB,28,0)</f>
        <v>8.200461</v>
      </c>
    </row>
    <row r="874" spans="1:3">
      <c r="A874" t="s">
        <v>65</v>
      </c>
      <c r="B874">
        <v>0.534907</v>
      </c>
      <c r="C874">
        <f>VLOOKUP(A874,[1]总校正后表!$A:$AB,28,0)</f>
        <v>11.4705</v>
      </c>
    </row>
    <row r="875" spans="1:3">
      <c r="A875" t="s">
        <v>503</v>
      </c>
      <c r="B875">
        <v>0.537745</v>
      </c>
      <c r="C875">
        <f>VLOOKUP(A875,[1]总校正后表!$A:$AB,28,0)</f>
        <v>10.732635</v>
      </c>
    </row>
    <row r="876" spans="1:3">
      <c r="A876" t="s">
        <v>504</v>
      </c>
      <c r="B876">
        <v>0.540143</v>
      </c>
      <c r="C876">
        <f>VLOOKUP(A876,[1]总校正后表!$A:$AB,28,0)</f>
        <v>11.579668</v>
      </c>
    </row>
    <row r="877" spans="1:3">
      <c r="A877" t="s">
        <v>389</v>
      </c>
      <c r="B877">
        <v>0.541139</v>
      </c>
      <c r="C877">
        <f>VLOOKUP(A877,[1]总校正后表!$A:$AB,28,0)</f>
        <v>10.2845646</v>
      </c>
    </row>
    <row r="878" spans="1:3">
      <c r="A878" t="s">
        <v>362</v>
      </c>
      <c r="B878">
        <v>0.54224</v>
      </c>
      <c r="C878">
        <f>VLOOKUP(A878,[1]总校正后表!$A:$AB,28,0)</f>
        <v>13.14343</v>
      </c>
    </row>
    <row r="879" spans="1:3">
      <c r="A879" t="s">
        <v>927</v>
      </c>
      <c r="B879">
        <v>0.543057</v>
      </c>
      <c r="C879">
        <f>VLOOKUP(A879,[1]总校正后表!$A:$AB,28,0)</f>
        <v>12.12659</v>
      </c>
    </row>
    <row r="880" spans="1:3">
      <c r="A880" t="s">
        <v>35</v>
      </c>
      <c r="B880">
        <v>0.55021</v>
      </c>
      <c r="C880">
        <f>VLOOKUP(A880,[1]总校正后表!$A:$AB,28,0)</f>
        <v>11.995031</v>
      </c>
    </row>
    <row r="881" spans="1:3">
      <c r="A881" t="s">
        <v>1139</v>
      </c>
      <c r="B881">
        <v>0.550375</v>
      </c>
      <c r="C881">
        <f>VLOOKUP(A881,[1]总校正后表!$A:$AB,28,0)</f>
        <v>11.7981346</v>
      </c>
    </row>
    <row r="882" spans="1:3">
      <c r="A882" t="s">
        <v>1267</v>
      </c>
      <c r="B882">
        <v>0.55565</v>
      </c>
      <c r="C882">
        <f>VLOOKUP(A882,[1]总校正后表!$A:$AB,28,0)</f>
        <v>13.34817</v>
      </c>
    </row>
    <row r="883" spans="1:3">
      <c r="A883" t="s">
        <v>468</v>
      </c>
      <c r="B883">
        <v>0.556166</v>
      </c>
      <c r="C883">
        <f>VLOOKUP(A883,[1]总校正后表!$A:$AB,28,0)</f>
        <v>12.025717</v>
      </c>
    </row>
    <row r="884" spans="1:3">
      <c r="A884" t="s">
        <v>1112</v>
      </c>
      <c r="B884">
        <v>0.560709</v>
      </c>
      <c r="C884">
        <f>VLOOKUP(A884,[1]总校正后表!$A:$AB,28,0)</f>
        <v>12.3617</v>
      </c>
    </row>
    <row r="885" spans="1:3">
      <c r="A885" t="s">
        <v>1100</v>
      </c>
      <c r="B885">
        <v>0.564037</v>
      </c>
      <c r="C885">
        <f>VLOOKUP(A885,[1]总校正后表!$A:$AB,28,0)</f>
        <v>9.91309</v>
      </c>
    </row>
    <row r="886" spans="1:3">
      <c r="A886" t="s">
        <v>11</v>
      </c>
      <c r="B886">
        <v>0.564319</v>
      </c>
      <c r="C886">
        <f>VLOOKUP(A886,[1]总校正后表!$A:$AB,28,0)</f>
        <v>14.815047</v>
      </c>
    </row>
    <row r="887" spans="1:3">
      <c r="A887" t="s">
        <v>825</v>
      </c>
      <c r="B887">
        <v>0.568497</v>
      </c>
      <c r="C887">
        <f>VLOOKUP(A887,[1]总校正后表!$A:$AB,28,0)</f>
        <v>10.349951</v>
      </c>
    </row>
    <row r="888" spans="1:3">
      <c r="A888" t="s">
        <v>950</v>
      </c>
      <c r="B888">
        <v>0.572924</v>
      </c>
      <c r="C888">
        <f>VLOOKUP(A888,[1]总校正后表!$A:$AB,28,0)</f>
        <v>10.4648446</v>
      </c>
    </row>
    <row r="889" spans="1:3">
      <c r="A889" t="s">
        <v>1163</v>
      </c>
      <c r="B889">
        <v>0.576086</v>
      </c>
      <c r="C889">
        <f>VLOOKUP(A889,[1]总校正后表!$A:$AB,28,0)</f>
        <v>13.580928</v>
      </c>
    </row>
    <row r="890" spans="1:3">
      <c r="A890" t="s">
        <v>614</v>
      </c>
      <c r="B890">
        <v>0.580587</v>
      </c>
      <c r="C890">
        <f>VLOOKUP(A890,[1]总校正后表!$A:$AB,28,0)</f>
        <v>9.649535</v>
      </c>
    </row>
    <row r="891" spans="1:3">
      <c r="A891" t="s">
        <v>77</v>
      </c>
      <c r="B891">
        <v>0.580744</v>
      </c>
      <c r="C891">
        <f>VLOOKUP(A891,[1]总校正后表!$A:$AB,28,0)</f>
        <v>12.22884</v>
      </c>
    </row>
    <row r="892" spans="1:3">
      <c r="A892" t="s">
        <v>1045</v>
      </c>
      <c r="B892">
        <v>0.583436</v>
      </c>
      <c r="C892">
        <f>VLOOKUP(A892,[1]总校正后表!$A:$AB,28,0)</f>
        <v>13.8975</v>
      </c>
    </row>
    <row r="893" spans="1:3">
      <c r="A893" t="s">
        <v>206</v>
      </c>
      <c r="B893">
        <v>0.58427</v>
      </c>
      <c r="C893">
        <f>VLOOKUP(A893,[1]总校正后表!$A:$AB,28,0)</f>
        <v>10.578368</v>
      </c>
    </row>
    <row r="894" spans="1:3">
      <c r="A894" t="s">
        <v>996</v>
      </c>
      <c r="B894">
        <v>0.58746</v>
      </c>
      <c r="C894">
        <f>VLOOKUP(A894,[1]总校正后表!$A:$AB,28,0)</f>
        <v>7.882905</v>
      </c>
    </row>
    <row r="895" spans="1:3">
      <c r="A895" t="s">
        <v>763</v>
      </c>
      <c r="B895">
        <v>0.58857</v>
      </c>
      <c r="C895">
        <f>VLOOKUP(A895,[1]总校正后表!$A:$AB,28,0)</f>
        <v>12.328278</v>
      </c>
    </row>
    <row r="896" spans="1:3">
      <c r="A896" t="s">
        <v>1044</v>
      </c>
      <c r="B896">
        <v>0.588864</v>
      </c>
      <c r="C896">
        <f>VLOOKUP(A896,[1]总校正后表!$A:$AB,28,0)</f>
        <v>9.698405</v>
      </c>
    </row>
    <row r="897" spans="1:3">
      <c r="A897" t="s">
        <v>650</v>
      </c>
      <c r="B897">
        <v>0.594012</v>
      </c>
      <c r="C897">
        <f>VLOOKUP(A897,[1]总校正后表!$A:$AB,28,0)</f>
        <v>13.020934</v>
      </c>
    </row>
    <row r="898" spans="1:3">
      <c r="A898" t="s">
        <v>464</v>
      </c>
      <c r="B898">
        <v>0.595007</v>
      </c>
      <c r="C898">
        <f>VLOOKUP(A898,[1]总校正后表!$A:$AB,28,0)</f>
        <v>9.642098</v>
      </c>
    </row>
    <row r="899" spans="1:3">
      <c r="A899" t="s">
        <v>904</v>
      </c>
      <c r="B899">
        <v>0.597767</v>
      </c>
      <c r="C899">
        <f>VLOOKUP(A899,[1]总校正后表!$A:$AB,28,0)</f>
        <v>11.823198</v>
      </c>
    </row>
    <row r="900" spans="1:3">
      <c r="A900" t="s">
        <v>1140</v>
      </c>
      <c r="B900">
        <v>0.602089</v>
      </c>
      <c r="C900">
        <f>VLOOKUP(A900,[1]总校正后表!$A:$AB,28,0)</f>
        <v>14.081447</v>
      </c>
    </row>
    <row r="901" spans="1:3">
      <c r="A901" t="s">
        <v>158</v>
      </c>
      <c r="B901">
        <v>0.603985</v>
      </c>
      <c r="C901">
        <f>VLOOKUP(A901,[1]总校正后表!$A:$AB,28,0)</f>
        <v>11.479137</v>
      </c>
    </row>
    <row r="902" spans="1:3">
      <c r="A902" t="s">
        <v>1110</v>
      </c>
      <c r="B902">
        <v>0.60843</v>
      </c>
      <c r="C902">
        <f>VLOOKUP(A902,[1]总校正后表!$A:$AB,28,0)</f>
        <v>8.8710346</v>
      </c>
    </row>
    <row r="903" spans="1:3">
      <c r="A903" t="s">
        <v>1132</v>
      </c>
      <c r="B903">
        <v>0.609806</v>
      </c>
      <c r="C903">
        <f>VLOOKUP(A903,[1]总校正后表!$A:$AB,28,0)</f>
        <v>14.684048</v>
      </c>
    </row>
    <row r="904" spans="1:3">
      <c r="A904" t="s">
        <v>1288</v>
      </c>
      <c r="B904">
        <v>0.61529</v>
      </c>
      <c r="C904">
        <f>VLOOKUP(A904,[1]总校正后表!$A:$AB,28,0)</f>
        <v>12.0586646</v>
      </c>
    </row>
    <row r="905" spans="1:3">
      <c r="A905" t="s">
        <v>124</v>
      </c>
      <c r="B905">
        <v>0.616284</v>
      </c>
      <c r="C905">
        <f>VLOOKUP(A905,[1]总校正后表!$A:$AB,28,0)</f>
        <v>16.893347</v>
      </c>
    </row>
    <row r="906" spans="1:3">
      <c r="A906" t="s">
        <v>1270</v>
      </c>
      <c r="B906">
        <v>0.616818</v>
      </c>
      <c r="C906">
        <f>VLOOKUP(A906,[1]总校正后表!$A:$AB,28,0)</f>
        <v>11.507935</v>
      </c>
    </row>
    <row r="907" spans="1:3">
      <c r="A907" t="s">
        <v>1134</v>
      </c>
      <c r="B907">
        <v>0.616868</v>
      </c>
      <c r="C907">
        <f>VLOOKUP(A907,[1]总校正后表!$A:$AB,28,0)</f>
        <v>11.294334</v>
      </c>
    </row>
    <row r="908" spans="1:3">
      <c r="A908" t="s">
        <v>364</v>
      </c>
      <c r="B908">
        <v>0.617737</v>
      </c>
      <c r="C908">
        <f>VLOOKUP(A908,[1]总校正后表!$A:$AB,28,0)</f>
        <v>12.4865446</v>
      </c>
    </row>
    <row r="909" spans="1:3">
      <c r="A909" t="s">
        <v>1232</v>
      </c>
      <c r="B909">
        <v>0.618385</v>
      </c>
      <c r="C909">
        <f>VLOOKUP(A909,[1]总校正后表!$A:$AB,28,0)</f>
        <v>10.945798</v>
      </c>
    </row>
    <row r="910" spans="1:3">
      <c r="A910" t="s">
        <v>253</v>
      </c>
      <c r="B910">
        <v>0.626483</v>
      </c>
      <c r="C910">
        <f>VLOOKUP(A910,[1]总校正后表!$A:$AB,28,0)</f>
        <v>13.670935</v>
      </c>
    </row>
    <row r="911" spans="1:3">
      <c r="A911" t="s">
        <v>694</v>
      </c>
      <c r="B911">
        <v>0.63255</v>
      </c>
      <c r="C911">
        <f>VLOOKUP(A911,[1]总校正后表!$A:$AB,28,0)</f>
        <v>13.63899</v>
      </c>
    </row>
    <row r="912" spans="1:3">
      <c r="A912" t="s">
        <v>226</v>
      </c>
      <c r="B912">
        <v>0.641766</v>
      </c>
      <c r="C912">
        <f>VLOOKUP(A912,[1]总校正后表!$A:$AB,28,0)</f>
        <v>9.901098</v>
      </c>
    </row>
    <row r="913" spans="1:3">
      <c r="A913" t="s">
        <v>931</v>
      </c>
      <c r="B913">
        <v>0.650354</v>
      </c>
      <c r="C913">
        <f>VLOOKUP(A913,[1]总校正后表!$A:$AB,28,0)</f>
        <v>12.210778</v>
      </c>
    </row>
    <row r="914" spans="1:3">
      <c r="A914" t="s">
        <v>287</v>
      </c>
      <c r="B914">
        <v>0.653262</v>
      </c>
      <c r="C914">
        <f>VLOOKUP(A914,[1]总校正后表!$A:$AB,28,0)</f>
        <v>10.056328</v>
      </c>
    </row>
    <row r="915" spans="1:3">
      <c r="A915" t="s">
        <v>535</v>
      </c>
      <c r="B915">
        <v>0.661425</v>
      </c>
      <c r="C915">
        <f>VLOOKUP(A915,[1]总校正后表!$A:$AB,28,0)</f>
        <v>14.092528</v>
      </c>
    </row>
    <row r="916" spans="1:3">
      <c r="A916" t="s">
        <v>460</v>
      </c>
      <c r="B916">
        <v>0.668973</v>
      </c>
      <c r="C916">
        <f>VLOOKUP(A916,[1]总校正后表!$A:$AB,28,0)</f>
        <v>8.253998</v>
      </c>
    </row>
    <row r="917" spans="1:3">
      <c r="A917" t="s">
        <v>1191</v>
      </c>
      <c r="B917">
        <v>0.673017</v>
      </c>
      <c r="C917">
        <f>VLOOKUP(A917,[1]总校正后表!$A:$AB,28,0)</f>
        <v>10.1518346</v>
      </c>
    </row>
    <row r="918" spans="1:3">
      <c r="A918" t="s">
        <v>1170</v>
      </c>
      <c r="B918">
        <v>0.675575</v>
      </c>
      <c r="C918">
        <f>VLOOKUP(A918,[1]总校正后表!$A:$AB,28,0)</f>
        <v>10.833451</v>
      </c>
    </row>
    <row r="919" spans="1:3">
      <c r="A919" t="s">
        <v>387</v>
      </c>
      <c r="B919">
        <v>0.684674</v>
      </c>
      <c r="C919">
        <f>VLOOKUP(A919,[1]总校正后表!$A:$AB,28,0)</f>
        <v>15.888167</v>
      </c>
    </row>
    <row r="920" spans="1:3">
      <c r="A920" t="s">
        <v>698</v>
      </c>
      <c r="B920">
        <v>0.686672</v>
      </c>
      <c r="C920">
        <f>VLOOKUP(A920,[1]总校正后表!$A:$AB,28,0)</f>
        <v>9.697848</v>
      </c>
    </row>
    <row r="921" spans="1:3">
      <c r="A921" t="s">
        <v>1081</v>
      </c>
      <c r="B921">
        <v>0.68787</v>
      </c>
      <c r="C921">
        <f>VLOOKUP(A921,[1]总校正后表!$A:$AB,28,0)</f>
        <v>11.121847</v>
      </c>
    </row>
    <row r="922" spans="1:3">
      <c r="A922" t="s">
        <v>1296</v>
      </c>
      <c r="B922">
        <v>0.693746</v>
      </c>
      <c r="C922">
        <f>VLOOKUP(A922,[1]总校正后表!$A:$AB,28,0)</f>
        <v>12.73343</v>
      </c>
    </row>
    <row r="923" spans="1:3">
      <c r="A923" t="s">
        <v>137</v>
      </c>
      <c r="B923">
        <v>0.694794</v>
      </c>
      <c r="C923">
        <f>VLOOKUP(A923,[1]总校正后表!$A:$AB,28,0)</f>
        <v>9.491135</v>
      </c>
    </row>
    <row r="924" spans="1:3">
      <c r="A924" t="s">
        <v>726</v>
      </c>
      <c r="B924">
        <v>0.699886</v>
      </c>
      <c r="C924">
        <f>VLOOKUP(A924,[1]总校正后表!$A:$AB,28,0)</f>
        <v>10.7941</v>
      </c>
    </row>
    <row r="925" spans="1:3">
      <c r="A925" t="s">
        <v>732</v>
      </c>
      <c r="B925">
        <v>0.701584</v>
      </c>
      <c r="C925">
        <f>VLOOKUP(A925,[1]总校正后表!$A:$AB,28,0)</f>
        <v>5.639057</v>
      </c>
    </row>
    <row r="926" spans="1:3">
      <c r="A926" t="s">
        <v>1072</v>
      </c>
      <c r="B926">
        <v>0.706926</v>
      </c>
      <c r="C926">
        <f>VLOOKUP(A926,[1]总校正后表!$A:$AB,28,0)</f>
        <v>9.3975</v>
      </c>
    </row>
    <row r="927" spans="1:3">
      <c r="A927" t="s">
        <v>1087</v>
      </c>
      <c r="B927">
        <v>0.708226</v>
      </c>
      <c r="C927">
        <f>VLOOKUP(A927,[1]总校正后表!$A:$AB,28,0)</f>
        <v>16.520347</v>
      </c>
    </row>
    <row r="928" spans="1:3">
      <c r="A928" t="s">
        <v>1078</v>
      </c>
      <c r="B928">
        <v>0.710744</v>
      </c>
      <c r="C928">
        <f>VLOOKUP(A928,[1]总校正后表!$A:$AB,28,0)</f>
        <v>15.5086</v>
      </c>
    </row>
    <row r="929" spans="1:3">
      <c r="A929" t="s">
        <v>128</v>
      </c>
      <c r="B929">
        <v>0.713023</v>
      </c>
      <c r="C929">
        <f>VLOOKUP(A929,[1]总校正后表!$A:$AB,28,0)</f>
        <v>10.9081646</v>
      </c>
    </row>
    <row r="930" spans="1:3">
      <c r="A930" t="s">
        <v>978</v>
      </c>
      <c r="B930">
        <v>0.713704</v>
      </c>
      <c r="C930">
        <f>VLOOKUP(A930,[1]总校正后表!$A:$AB,28,0)</f>
        <v>11.5946</v>
      </c>
    </row>
    <row r="931" spans="1:3">
      <c r="A931" t="s">
        <v>326</v>
      </c>
      <c r="B931">
        <v>0.715516</v>
      </c>
      <c r="C931">
        <f>VLOOKUP(A931,[1]总校正后表!$A:$AB,28,0)</f>
        <v>8.457761</v>
      </c>
    </row>
    <row r="932" spans="1:3">
      <c r="A932" t="s">
        <v>933</v>
      </c>
      <c r="B932">
        <v>0.720647</v>
      </c>
      <c r="C932">
        <f>VLOOKUP(A932,[1]总校正后表!$A:$AB,28,0)</f>
        <v>13.895298</v>
      </c>
    </row>
    <row r="933" spans="1:3">
      <c r="A933" t="s">
        <v>145</v>
      </c>
      <c r="B933">
        <v>0.724333</v>
      </c>
      <c r="C933">
        <f>VLOOKUP(A933,[1]总校正后表!$A:$AB,28,0)</f>
        <v>10.51849</v>
      </c>
    </row>
    <row r="934" spans="1:3">
      <c r="A934" t="s">
        <v>333</v>
      </c>
      <c r="B934">
        <v>0.729379</v>
      </c>
      <c r="C934">
        <f>VLOOKUP(A934,[1]总校正后表!$A:$AB,28,0)</f>
        <v>14.857905</v>
      </c>
    </row>
    <row r="935" spans="1:3">
      <c r="A935" t="s">
        <v>1197</v>
      </c>
      <c r="B935">
        <v>0.732432</v>
      </c>
      <c r="C935">
        <f>VLOOKUP(A935,[1]总校正后表!$A:$AB,28,0)</f>
        <v>8.0427846</v>
      </c>
    </row>
    <row r="936" spans="1:3">
      <c r="A936" t="s">
        <v>1263</v>
      </c>
      <c r="B936">
        <v>0.732748</v>
      </c>
      <c r="C936">
        <f>VLOOKUP(A936,[1]总校正后表!$A:$AB,28,0)</f>
        <v>13.6435</v>
      </c>
    </row>
    <row r="937" spans="1:3">
      <c r="A937" t="s">
        <v>332</v>
      </c>
      <c r="B937">
        <v>0.733964</v>
      </c>
      <c r="C937">
        <f>VLOOKUP(A937,[1]总校正后表!$A:$AB,28,0)</f>
        <v>10.066061</v>
      </c>
    </row>
    <row r="938" spans="1:3">
      <c r="A938" t="s">
        <v>889</v>
      </c>
      <c r="B938">
        <v>0.735083</v>
      </c>
      <c r="C938">
        <f>VLOOKUP(A938,[1]总校正后表!$A:$AB,28,0)</f>
        <v>11.0342446</v>
      </c>
    </row>
    <row r="939" spans="1:3">
      <c r="A939" t="s">
        <v>1040</v>
      </c>
      <c r="B939">
        <v>0.736794</v>
      </c>
      <c r="C939">
        <f>VLOOKUP(A939,[1]总校正后表!$A:$AB,28,0)</f>
        <v>17.274047</v>
      </c>
    </row>
    <row r="940" spans="1:3">
      <c r="A940" t="s">
        <v>559</v>
      </c>
      <c r="B940">
        <v>0.740857</v>
      </c>
      <c r="C940">
        <f>VLOOKUP(A940,[1]总校正后表!$A:$AB,28,0)</f>
        <v>15.611228</v>
      </c>
    </row>
    <row r="941" spans="1:3">
      <c r="A941" t="s">
        <v>860</v>
      </c>
      <c r="B941">
        <v>0.74197</v>
      </c>
      <c r="C941">
        <f>VLOOKUP(A941,[1]总校正后表!$A:$AB,28,0)</f>
        <v>11.157948</v>
      </c>
    </row>
    <row r="942" spans="1:3">
      <c r="A942" t="s">
        <v>715</v>
      </c>
      <c r="B942">
        <v>0.74215</v>
      </c>
      <c r="C942">
        <f>VLOOKUP(A942,[1]总校正后表!$A:$AB,28,0)</f>
        <v>15.8166346</v>
      </c>
    </row>
    <row r="943" spans="1:3">
      <c r="A943" t="s">
        <v>976</v>
      </c>
      <c r="B943">
        <v>0.743945</v>
      </c>
      <c r="C943">
        <f>VLOOKUP(A943,[1]总校正后表!$A:$AB,28,0)</f>
        <v>17.442048</v>
      </c>
    </row>
    <row r="944" spans="1:3">
      <c r="A944" t="s">
        <v>847</v>
      </c>
      <c r="B944">
        <v>0.745237</v>
      </c>
      <c r="C944">
        <f>VLOOKUP(A944,[1]总校正后表!$A:$AB,28,0)</f>
        <v>14.0666446</v>
      </c>
    </row>
    <row r="945" spans="1:3">
      <c r="A945" t="s">
        <v>991</v>
      </c>
      <c r="B945">
        <v>0.746488</v>
      </c>
      <c r="C945">
        <f>VLOOKUP(A945,[1]总校正后表!$A:$AB,28,0)</f>
        <v>7.4912846</v>
      </c>
    </row>
    <row r="946" spans="1:3">
      <c r="A946" t="s">
        <v>1248</v>
      </c>
      <c r="B946">
        <v>0.751316</v>
      </c>
      <c r="C946">
        <f>VLOOKUP(A946,[1]总校正后表!$A:$AB,28,0)</f>
        <v>12.59713</v>
      </c>
    </row>
    <row r="947" spans="1:3">
      <c r="A947" t="s">
        <v>385</v>
      </c>
      <c r="B947">
        <v>0.752986</v>
      </c>
      <c r="C947">
        <f>VLOOKUP(A947,[1]总校正后表!$A:$AB,28,0)</f>
        <v>12.1567</v>
      </c>
    </row>
    <row r="948" spans="1:3">
      <c r="A948" t="s">
        <v>735</v>
      </c>
      <c r="B948">
        <v>0.757316</v>
      </c>
      <c r="C948">
        <f>VLOOKUP(A948,[1]总校正后表!$A:$AB,28,0)</f>
        <v>5.480691</v>
      </c>
    </row>
    <row r="949" spans="1:3">
      <c r="A949" t="s">
        <v>843</v>
      </c>
      <c r="B949">
        <v>0.779888</v>
      </c>
      <c r="C949">
        <f>VLOOKUP(A949,[1]总校正后表!$A:$AB,28,0)</f>
        <v>9.303361</v>
      </c>
    </row>
    <row r="950" spans="1:3">
      <c r="A950" t="s">
        <v>1059</v>
      </c>
      <c r="B950">
        <v>0.79491</v>
      </c>
      <c r="C950">
        <f>VLOOKUP(A950,[1]总校正后表!$A:$AB,28,0)</f>
        <v>9.148305</v>
      </c>
    </row>
    <row r="951" spans="1:3">
      <c r="A951" t="s">
        <v>30</v>
      </c>
      <c r="B951">
        <v>0.8022</v>
      </c>
      <c r="C951">
        <f>VLOOKUP(A951,[1]总校正后表!$A:$AB,28,0)</f>
        <v>15.21562</v>
      </c>
    </row>
    <row r="952" spans="1:3">
      <c r="A952" t="s">
        <v>380</v>
      </c>
      <c r="B952">
        <v>0.803834</v>
      </c>
      <c r="C952">
        <f>VLOOKUP(A952,[1]总校正后表!$A:$AB,28,0)</f>
        <v>13.640347</v>
      </c>
    </row>
    <row r="953" spans="1:3">
      <c r="A953" t="s">
        <v>420</v>
      </c>
      <c r="B953">
        <v>0.803985</v>
      </c>
      <c r="C953">
        <f>VLOOKUP(A953,[1]总校正后表!$A:$AB,28,0)</f>
        <v>13.65319</v>
      </c>
    </row>
    <row r="954" spans="1:3">
      <c r="A954" t="s">
        <v>195</v>
      </c>
      <c r="B954">
        <v>0.813249</v>
      </c>
      <c r="C954">
        <f>VLOOKUP(A954,[1]总校正后表!$A:$AB,28,0)</f>
        <v>13.734904</v>
      </c>
    </row>
    <row r="955" spans="1:3">
      <c r="A955" t="s">
        <v>1182</v>
      </c>
      <c r="B955">
        <v>0.814824</v>
      </c>
      <c r="C955">
        <f>VLOOKUP(A955,[1]总校正后表!$A:$AB,28,0)</f>
        <v>7.3942646</v>
      </c>
    </row>
    <row r="956" spans="1:3">
      <c r="A956" t="s">
        <v>583</v>
      </c>
      <c r="B956">
        <v>0.815076</v>
      </c>
      <c r="C956">
        <f>VLOOKUP(A956,[1]总校正后表!$A:$AB,28,0)</f>
        <v>10.950837</v>
      </c>
    </row>
    <row r="957" spans="1:3">
      <c r="A957" t="s">
        <v>575</v>
      </c>
      <c r="B957">
        <v>0.817716</v>
      </c>
      <c r="C957">
        <f>VLOOKUP(A957,[1]总校正后表!$A:$AB,28,0)</f>
        <v>13.833731</v>
      </c>
    </row>
    <row r="958" spans="1:3">
      <c r="A958" t="s">
        <v>511</v>
      </c>
      <c r="B958">
        <v>0.825249</v>
      </c>
      <c r="C958">
        <f>VLOOKUP(A958,[1]总校正后表!$A:$AB,28,0)</f>
        <v>11.063955</v>
      </c>
    </row>
    <row r="959" spans="1:3">
      <c r="A959" t="s">
        <v>1274</v>
      </c>
      <c r="B959">
        <v>0.827015</v>
      </c>
      <c r="C959">
        <f>VLOOKUP(A959,[1]总校正后表!$A:$AB,28,0)</f>
        <v>14.0495</v>
      </c>
    </row>
    <row r="960" spans="1:3">
      <c r="A960" t="s">
        <v>829</v>
      </c>
      <c r="B960">
        <v>0.829736</v>
      </c>
      <c r="C960">
        <f>VLOOKUP(A960,[1]总校正后表!$A:$AB,28,0)</f>
        <v>9.898837</v>
      </c>
    </row>
    <row r="961" spans="1:3">
      <c r="A961" t="s">
        <v>808</v>
      </c>
      <c r="B961">
        <v>0.831034</v>
      </c>
      <c r="C961">
        <f>VLOOKUP(A961,[1]总校正后表!$A:$AB,28,0)</f>
        <v>13.971724</v>
      </c>
    </row>
    <row r="962" spans="1:3">
      <c r="A962" t="s">
        <v>639</v>
      </c>
      <c r="B962">
        <v>0.832584</v>
      </c>
      <c r="C962">
        <f>VLOOKUP(A962,[1]总校正后表!$A:$AB,28,0)</f>
        <v>13.45232</v>
      </c>
    </row>
    <row r="963" spans="1:3">
      <c r="A963" t="s">
        <v>760</v>
      </c>
      <c r="B963">
        <v>0.835729</v>
      </c>
      <c r="C963">
        <f>VLOOKUP(A963,[1]总校正后表!$A:$AB,28,0)</f>
        <v>10.4531</v>
      </c>
    </row>
    <row r="964" spans="1:3">
      <c r="A964" t="s">
        <v>701</v>
      </c>
      <c r="B964">
        <v>0.835901</v>
      </c>
      <c r="C964">
        <f>VLOOKUP(A964,[1]总校正后表!$A:$AB,28,0)</f>
        <v>16.636135</v>
      </c>
    </row>
    <row r="965" spans="1:3">
      <c r="A965" t="s">
        <v>445</v>
      </c>
      <c r="B965">
        <v>0.838875</v>
      </c>
      <c r="C965">
        <f>VLOOKUP(A965,[1]总校正后表!$A:$AB,28,0)</f>
        <v>8.431765</v>
      </c>
    </row>
    <row r="966" spans="1:3">
      <c r="A966" t="s">
        <v>718</v>
      </c>
      <c r="B966">
        <v>0.842591</v>
      </c>
      <c r="C966">
        <f>VLOOKUP(A966,[1]总校正后表!$A:$AB,28,0)</f>
        <v>13.791217</v>
      </c>
    </row>
    <row r="967" spans="1:3">
      <c r="A967" t="s">
        <v>901</v>
      </c>
      <c r="B967">
        <v>0.843782</v>
      </c>
      <c r="C967">
        <f>VLOOKUP(A967,[1]总校正后表!$A:$AB,28,0)</f>
        <v>11.436161</v>
      </c>
    </row>
    <row r="968" spans="1:3">
      <c r="A968" t="s">
        <v>279</v>
      </c>
      <c r="B968">
        <v>0.843862</v>
      </c>
      <c r="C968">
        <f>VLOOKUP(A968,[1]总校正后表!$A:$AB,28,0)</f>
        <v>12.198147</v>
      </c>
    </row>
    <row r="969" spans="1:3">
      <c r="A969" t="s">
        <v>1118</v>
      </c>
      <c r="B969">
        <v>0.858923</v>
      </c>
      <c r="C969">
        <f>VLOOKUP(A969,[1]总校正后表!$A:$AB,28,0)</f>
        <v>11.7414146</v>
      </c>
    </row>
    <row r="970" spans="1:3">
      <c r="A970" t="s">
        <v>540</v>
      </c>
      <c r="B970">
        <v>0.862797</v>
      </c>
      <c r="C970">
        <f>VLOOKUP(A970,[1]总校正后表!$A:$AB,28,0)</f>
        <v>13.773835</v>
      </c>
    </row>
    <row r="971" spans="1:3">
      <c r="A971" t="s">
        <v>1246</v>
      </c>
      <c r="B971">
        <v>0.865216</v>
      </c>
      <c r="C971">
        <f>VLOOKUP(A971,[1]总校正后表!$A:$AB,28,0)</f>
        <v>12.1944446</v>
      </c>
    </row>
    <row r="972" spans="1:3">
      <c r="A972" t="s">
        <v>1145</v>
      </c>
      <c r="B972">
        <v>0.867193</v>
      </c>
      <c r="C972">
        <f>VLOOKUP(A972,[1]总校正后表!$A:$AB,28,0)</f>
        <v>14.144931</v>
      </c>
    </row>
    <row r="973" spans="1:3">
      <c r="A973" t="s">
        <v>1070</v>
      </c>
      <c r="B973">
        <v>0.868698</v>
      </c>
      <c r="C973">
        <f>VLOOKUP(A973,[1]总校正后表!$A:$AB,28,0)</f>
        <v>12.85965</v>
      </c>
    </row>
    <row r="974" spans="1:3">
      <c r="A974" t="s">
        <v>1088</v>
      </c>
      <c r="B974">
        <v>0.874567</v>
      </c>
      <c r="C974">
        <f>VLOOKUP(A974,[1]总校正后表!$A:$AB,28,0)</f>
        <v>10.605761</v>
      </c>
    </row>
    <row r="975" spans="1:3">
      <c r="A975" t="s">
        <v>604</v>
      </c>
      <c r="B975">
        <v>0.88214</v>
      </c>
      <c r="C975">
        <f>VLOOKUP(A975,[1]总校正后表!$A:$AB,28,0)</f>
        <v>11.2767446</v>
      </c>
    </row>
    <row r="976" spans="1:3">
      <c r="A976" t="s">
        <v>416</v>
      </c>
      <c r="B976">
        <v>0.882286</v>
      </c>
      <c r="C976">
        <f>VLOOKUP(A976,[1]总校正后表!$A:$AB,28,0)</f>
        <v>9.513105</v>
      </c>
    </row>
    <row r="977" spans="1:3">
      <c r="A977" t="s">
        <v>1266</v>
      </c>
      <c r="B977">
        <v>0.886157</v>
      </c>
      <c r="C977">
        <f>VLOOKUP(A977,[1]总校正后表!$A:$AB,28,0)</f>
        <v>12.020434</v>
      </c>
    </row>
    <row r="978" spans="1:3">
      <c r="A978" t="s">
        <v>1202</v>
      </c>
      <c r="B978">
        <v>0.887119</v>
      </c>
      <c r="C978">
        <f>VLOOKUP(A978,[1]总校正后表!$A:$AB,28,0)</f>
        <v>14.625231</v>
      </c>
    </row>
    <row r="979" spans="1:3">
      <c r="A979" t="s">
        <v>1179</v>
      </c>
      <c r="B979">
        <v>0.893517</v>
      </c>
      <c r="C979">
        <f>VLOOKUP(A979,[1]总校正后表!$A:$AB,28,0)</f>
        <v>13.769747</v>
      </c>
    </row>
    <row r="980" spans="1:3">
      <c r="A980" t="s">
        <v>746</v>
      </c>
      <c r="B980">
        <v>0.893821</v>
      </c>
      <c r="C980">
        <f>VLOOKUP(A980,[1]总校正后表!$A:$AB,28,0)</f>
        <v>8.8267146</v>
      </c>
    </row>
    <row r="981" spans="1:3">
      <c r="A981" t="s">
        <v>852</v>
      </c>
      <c r="B981">
        <v>0.894089</v>
      </c>
      <c r="C981">
        <f>VLOOKUP(A981,[1]总校正后表!$A:$AB,28,0)</f>
        <v>10.954561</v>
      </c>
    </row>
    <row r="982" spans="1:3">
      <c r="A982" t="s">
        <v>1218</v>
      </c>
      <c r="B982">
        <v>0.910037</v>
      </c>
      <c r="C982">
        <f>VLOOKUP(A982,[1]总校正后表!$A:$AB,28,0)</f>
        <v>13.421834</v>
      </c>
    </row>
    <row r="983" spans="1:3">
      <c r="A983" t="s">
        <v>1086</v>
      </c>
      <c r="B983">
        <v>0.91447</v>
      </c>
      <c r="C983">
        <f>VLOOKUP(A983,[1]总校正后表!$A:$AB,28,0)</f>
        <v>9.9471446</v>
      </c>
    </row>
    <row r="984" spans="1:3">
      <c r="A984" t="s">
        <v>1284</v>
      </c>
      <c r="B984">
        <v>0.915657</v>
      </c>
      <c r="C984">
        <f>VLOOKUP(A984,[1]总校正后表!$A:$AB,28,0)</f>
        <v>9.2428146</v>
      </c>
    </row>
    <row r="985" spans="1:3">
      <c r="A985" t="s">
        <v>680</v>
      </c>
      <c r="B985">
        <v>0.922971</v>
      </c>
      <c r="C985">
        <f>VLOOKUP(A985,[1]总校正后表!$A:$AB,28,0)</f>
        <v>14.1642346</v>
      </c>
    </row>
    <row r="986" spans="1:3">
      <c r="A986" t="s">
        <v>912</v>
      </c>
      <c r="B986">
        <v>0.925096</v>
      </c>
      <c r="C986">
        <f>VLOOKUP(A986,[1]总校正后表!$A:$AB,28,0)</f>
        <v>7.4144346</v>
      </c>
    </row>
    <row r="987" spans="1:3">
      <c r="A987" t="s">
        <v>1210</v>
      </c>
      <c r="B987">
        <v>0.931592</v>
      </c>
      <c r="C987">
        <f>VLOOKUP(A987,[1]总校正后表!$A:$AB,28,0)</f>
        <v>7.831091</v>
      </c>
    </row>
    <row r="988" spans="1:3">
      <c r="A988" t="s">
        <v>1172</v>
      </c>
      <c r="B988">
        <v>0.935494</v>
      </c>
      <c r="C988">
        <f>VLOOKUP(A988,[1]总校正后表!$A:$AB,28,0)</f>
        <v>3.535641</v>
      </c>
    </row>
    <row r="989" spans="1:3">
      <c r="A989" t="s">
        <v>345</v>
      </c>
      <c r="B989">
        <v>0.936836</v>
      </c>
      <c r="C989">
        <f>VLOOKUP(A989,[1]总校正后表!$A:$AB,28,0)</f>
        <v>14.715078</v>
      </c>
    </row>
    <row r="990" spans="1:3">
      <c r="A990" t="s">
        <v>954</v>
      </c>
      <c r="B990">
        <v>0.941035</v>
      </c>
      <c r="C990">
        <f>VLOOKUP(A990,[1]总校正后表!$A:$AB,28,0)</f>
        <v>16.002761</v>
      </c>
    </row>
    <row r="991" spans="1:3">
      <c r="A991" t="s">
        <v>645</v>
      </c>
      <c r="B991">
        <v>0.947088</v>
      </c>
      <c r="C991">
        <f>VLOOKUP(A991,[1]总校正后表!$A:$AB,28,0)</f>
        <v>13.3279446</v>
      </c>
    </row>
    <row r="992" spans="1:3">
      <c r="A992" t="s">
        <v>19</v>
      </c>
      <c r="B992">
        <v>0.947877</v>
      </c>
      <c r="C992">
        <f>VLOOKUP(A992,[1]总校正后表!$A:$AB,28,0)</f>
        <v>17.03387</v>
      </c>
    </row>
    <row r="993" spans="1:3">
      <c r="A993" t="s">
        <v>655</v>
      </c>
      <c r="B993">
        <v>0.948758</v>
      </c>
      <c r="C993">
        <f>VLOOKUP(A993,[1]总校正后表!$A:$AB,28,0)</f>
        <v>10.2768146</v>
      </c>
    </row>
    <row r="994" spans="1:3">
      <c r="A994" t="s">
        <v>187</v>
      </c>
      <c r="B994">
        <v>0.949376</v>
      </c>
      <c r="C994">
        <f>VLOOKUP(A994,[1]总校正后表!$A:$AB,28,0)</f>
        <v>12.395004</v>
      </c>
    </row>
    <row r="995" spans="1:3">
      <c r="A995" t="s">
        <v>917</v>
      </c>
      <c r="B995">
        <v>0.951636</v>
      </c>
      <c r="C995">
        <f>VLOOKUP(A995,[1]总校正后表!$A:$AB,28,0)</f>
        <v>12.627747</v>
      </c>
    </row>
    <row r="996" spans="1:3">
      <c r="A996" t="s">
        <v>386</v>
      </c>
      <c r="B996">
        <v>0.953237</v>
      </c>
      <c r="C996">
        <f>VLOOKUP(A996,[1]总校正后表!$A:$AB,28,0)</f>
        <v>11.559098</v>
      </c>
    </row>
    <row r="997" spans="1:3">
      <c r="A997" t="s">
        <v>222</v>
      </c>
      <c r="B997">
        <v>0.953337</v>
      </c>
      <c r="C997">
        <f>VLOOKUP(A997,[1]总校正后表!$A:$AB,28,0)</f>
        <v>17.282818</v>
      </c>
    </row>
    <row r="998" spans="1:3">
      <c r="A998" t="s">
        <v>439</v>
      </c>
      <c r="B998">
        <v>0.960213</v>
      </c>
      <c r="C998">
        <f>VLOOKUP(A998,[1]总校正后表!$A:$AB,28,0)</f>
        <v>10.994024</v>
      </c>
    </row>
    <row r="999" spans="1:3">
      <c r="A999" t="s">
        <v>251</v>
      </c>
      <c r="B999">
        <v>0.96077</v>
      </c>
      <c r="C999">
        <f>VLOOKUP(A999,[1]总校正后表!$A:$AB,28,0)</f>
        <v>13.555847</v>
      </c>
    </row>
    <row r="1000" spans="1:3">
      <c r="A1000" t="s">
        <v>368</v>
      </c>
      <c r="B1000">
        <v>0.96206</v>
      </c>
      <c r="C1000">
        <f>VLOOKUP(A1000,[1]总校正后表!$A:$AB,28,0)</f>
        <v>10.54507</v>
      </c>
    </row>
    <row r="1001" spans="1:3">
      <c r="A1001" t="s">
        <v>890</v>
      </c>
      <c r="B1001">
        <v>0.969199</v>
      </c>
      <c r="C1001">
        <f>VLOOKUP(A1001,[1]总校正后表!$A:$AB,28,0)</f>
        <v>11.99357</v>
      </c>
    </row>
    <row r="1002" spans="1:3">
      <c r="A1002" t="s">
        <v>980</v>
      </c>
      <c r="B1002">
        <v>0.969563</v>
      </c>
      <c r="C1002">
        <f>VLOOKUP(A1002,[1]总校正后表!$A:$AB,28,0)</f>
        <v>12.89767</v>
      </c>
    </row>
    <row r="1003" spans="1:3">
      <c r="A1003" t="s">
        <v>982</v>
      </c>
      <c r="B1003">
        <v>0.987387</v>
      </c>
      <c r="C1003">
        <f>VLOOKUP(A1003,[1]总校正后表!$A:$AB,28,0)</f>
        <v>13.7464446</v>
      </c>
    </row>
    <row r="1004" spans="1:3">
      <c r="A1004" t="s">
        <v>1056</v>
      </c>
      <c r="B1004">
        <v>0.990448</v>
      </c>
      <c r="C1004">
        <f>VLOOKUP(A1004,[1]总校正后表!$A:$AB,28,0)</f>
        <v>13.6538346</v>
      </c>
    </row>
    <row r="1005" spans="1:3">
      <c r="A1005" t="s">
        <v>318</v>
      </c>
      <c r="B1005">
        <v>0.997492</v>
      </c>
      <c r="C1005">
        <f>VLOOKUP(A1005,[1]总校正后表!$A:$AB,28,0)</f>
        <v>13.950531</v>
      </c>
    </row>
    <row r="1006" spans="1:3">
      <c r="A1006" t="s">
        <v>566</v>
      </c>
      <c r="B1006">
        <v>1.00049</v>
      </c>
      <c r="C1006">
        <f>VLOOKUP(A1006,[1]总校正后表!$A:$AB,28,0)</f>
        <v>12.855581</v>
      </c>
    </row>
    <row r="1007" spans="1:3">
      <c r="A1007" t="s">
        <v>790</v>
      </c>
      <c r="B1007">
        <v>1.00561</v>
      </c>
      <c r="C1007">
        <f>VLOOKUP(A1007,[1]总校正后表!$A:$AB,28,0)</f>
        <v>12.636778</v>
      </c>
    </row>
    <row r="1008" spans="1:3">
      <c r="A1008" t="s">
        <v>413</v>
      </c>
      <c r="B1008">
        <v>1.00855</v>
      </c>
      <c r="C1008">
        <f>VLOOKUP(A1008,[1]总校正后表!$A:$AB,28,0)</f>
        <v>8.5236</v>
      </c>
    </row>
    <row r="1009" spans="1:3">
      <c r="A1009" t="s">
        <v>580</v>
      </c>
      <c r="B1009">
        <v>1.01033</v>
      </c>
      <c r="C1009">
        <f>VLOOKUP(A1009,[1]总校正后表!$A:$AB,28,0)</f>
        <v>11.4765</v>
      </c>
    </row>
    <row r="1010" spans="1:3">
      <c r="A1010" t="s">
        <v>1190</v>
      </c>
      <c r="B1010">
        <v>1.01141</v>
      </c>
      <c r="C1010">
        <f>VLOOKUP(A1010,[1]总校正后表!$A:$AB,28,0)</f>
        <v>13.396935</v>
      </c>
    </row>
    <row r="1011" spans="1:3">
      <c r="A1011" t="s">
        <v>581</v>
      </c>
      <c r="B1011">
        <v>1.01965</v>
      </c>
      <c r="C1011">
        <f>VLOOKUP(A1011,[1]总校正后表!$A:$AB,28,0)</f>
        <v>9.076301</v>
      </c>
    </row>
    <row r="1012" spans="1:3">
      <c r="A1012" t="s">
        <v>586</v>
      </c>
      <c r="B1012">
        <v>1.02387</v>
      </c>
      <c r="C1012">
        <f>VLOOKUP(A1012,[1]总校正后表!$A:$AB,28,0)</f>
        <v>13.789221</v>
      </c>
    </row>
    <row r="1013" spans="1:3">
      <c r="A1013" t="s">
        <v>1104</v>
      </c>
      <c r="B1013">
        <v>1.02881</v>
      </c>
      <c r="C1013">
        <f>VLOOKUP(A1013,[1]总校正后表!$A:$AB,28,0)</f>
        <v>10.779861</v>
      </c>
    </row>
    <row r="1014" spans="1:3">
      <c r="A1014" t="s">
        <v>527</v>
      </c>
      <c r="B1014">
        <v>1.02904</v>
      </c>
      <c r="C1014">
        <f>VLOOKUP(A1014,[1]总校正后表!$A:$AB,28,0)</f>
        <v>15.960218</v>
      </c>
    </row>
    <row r="1015" spans="1:3">
      <c r="A1015" t="s">
        <v>687</v>
      </c>
      <c r="B1015">
        <v>1.02911</v>
      </c>
      <c r="C1015">
        <f>VLOOKUP(A1015,[1]总校正后表!$A:$AB,28,0)</f>
        <v>13.235998</v>
      </c>
    </row>
    <row r="1016" spans="1:3">
      <c r="A1016" t="s">
        <v>311</v>
      </c>
      <c r="B1016">
        <v>1.03347</v>
      </c>
      <c r="C1016">
        <f>VLOOKUP(A1016,[1]总校正后表!$A:$AB,28,0)</f>
        <v>11.872161</v>
      </c>
    </row>
    <row r="1017" spans="1:3">
      <c r="A1017" t="s">
        <v>458</v>
      </c>
      <c r="B1017">
        <v>1.04473</v>
      </c>
      <c r="C1017">
        <f>VLOOKUP(A1017,[1]总校正后表!$A:$AB,28,0)</f>
        <v>14.863155</v>
      </c>
    </row>
    <row r="1018" spans="1:3">
      <c r="A1018" t="s">
        <v>938</v>
      </c>
      <c r="B1018">
        <v>1.04602</v>
      </c>
      <c r="C1018">
        <f>VLOOKUP(A1018,[1]总校正后表!$A:$AB,28,0)</f>
        <v>16.1410346</v>
      </c>
    </row>
    <row r="1019" spans="1:3">
      <c r="A1019" t="s">
        <v>212</v>
      </c>
      <c r="B1019">
        <v>1.04902</v>
      </c>
      <c r="C1019">
        <f>VLOOKUP(A1019,[1]总校正后表!$A:$AB,28,0)</f>
        <v>14.393104</v>
      </c>
    </row>
    <row r="1020" spans="1:3">
      <c r="A1020" t="s">
        <v>278</v>
      </c>
      <c r="B1020">
        <v>1.05683</v>
      </c>
      <c r="C1020">
        <f>VLOOKUP(A1020,[1]总校正后表!$A:$AB,28,0)</f>
        <v>11.695898</v>
      </c>
    </row>
    <row r="1021" spans="1:3">
      <c r="A1021" t="s">
        <v>347</v>
      </c>
      <c r="B1021">
        <v>1.05746</v>
      </c>
      <c r="C1021">
        <f>VLOOKUP(A1021,[1]总校正后表!$A:$AB,28,0)</f>
        <v>12.026451</v>
      </c>
    </row>
    <row r="1022" spans="1:3">
      <c r="A1022" t="s">
        <v>859</v>
      </c>
      <c r="B1022">
        <v>1.06311</v>
      </c>
      <c r="C1022">
        <f>VLOOKUP(A1022,[1]总校正后表!$A:$AB,28,0)</f>
        <v>6.77251</v>
      </c>
    </row>
    <row r="1023" spans="1:3">
      <c r="A1023" t="s">
        <v>618</v>
      </c>
      <c r="B1023">
        <v>1.07314</v>
      </c>
      <c r="C1023">
        <f>VLOOKUP(A1023,[1]总校正后表!$A:$AB,28,0)</f>
        <v>9.255948</v>
      </c>
    </row>
    <row r="1024" spans="1:3">
      <c r="A1024" t="s">
        <v>1047</v>
      </c>
      <c r="B1024">
        <v>1.07478</v>
      </c>
      <c r="C1024">
        <f>VLOOKUP(A1024,[1]总校正后表!$A:$AB,28,0)</f>
        <v>16.68807</v>
      </c>
    </row>
    <row r="1025" spans="1:3">
      <c r="A1025" t="s">
        <v>173</v>
      </c>
      <c r="B1025">
        <v>1.07952</v>
      </c>
      <c r="C1025">
        <f>VLOOKUP(A1025,[1]总校正后表!$A:$AB,28,0)</f>
        <v>7.756001</v>
      </c>
    </row>
    <row r="1026" spans="1:3">
      <c r="A1026" t="s">
        <v>330</v>
      </c>
      <c r="B1026">
        <v>1.08601</v>
      </c>
      <c r="C1026">
        <f>VLOOKUP(A1026,[1]总校正后表!$A:$AB,28,0)</f>
        <v>11.221531</v>
      </c>
    </row>
    <row r="1027" spans="1:3">
      <c r="A1027" t="s">
        <v>1052</v>
      </c>
      <c r="B1027">
        <v>1.08647</v>
      </c>
      <c r="C1027">
        <f>VLOOKUP(A1027,[1]总校正后表!$A:$AB,28,0)</f>
        <v>13.417531</v>
      </c>
    </row>
    <row r="1028" spans="1:3">
      <c r="A1028" t="s">
        <v>438</v>
      </c>
      <c r="B1028">
        <v>1.09209</v>
      </c>
      <c r="C1028">
        <f>VLOOKUP(A1028,[1]总校正后表!$A:$AB,28,0)</f>
        <v>11.876098</v>
      </c>
    </row>
    <row r="1029" spans="1:3">
      <c r="A1029" t="s">
        <v>990</v>
      </c>
      <c r="B1029">
        <v>1.09225</v>
      </c>
      <c r="C1029">
        <f>VLOOKUP(A1029,[1]总校正后表!$A:$AB,28,0)</f>
        <v>10.663825</v>
      </c>
    </row>
    <row r="1030" spans="1:3">
      <c r="A1030" t="s">
        <v>337</v>
      </c>
      <c r="B1030">
        <v>1.09695</v>
      </c>
      <c r="C1030">
        <f>VLOOKUP(A1030,[1]总校正后表!$A:$AB,28,0)</f>
        <v>15.27777</v>
      </c>
    </row>
    <row r="1031" spans="1:3">
      <c r="A1031" t="s">
        <v>477</v>
      </c>
      <c r="B1031">
        <v>1.09785</v>
      </c>
      <c r="C1031">
        <f>VLOOKUP(A1031,[1]总校正后表!$A:$AB,28,0)</f>
        <v>12.458635</v>
      </c>
    </row>
    <row r="1032" spans="1:3">
      <c r="A1032" t="s">
        <v>1160</v>
      </c>
      <c r="B1032">
        <v>1.114</v>
      </c>
      <c r="C1032">
        <f>VLOOKUP(A1032,[1]总校正后表!$A:$AB,28,0)</f>
        <v>19.23732</v>
      </c>
    </row>
    <row r="1033" spans="1:3">
      <c r="A1033" t="s">
        <v>352</v>
      </c>
      <c r="B1033">
        <v>1.1143</v>
      </c>
      <c r="C1033">
        <f>VLOOKUP(A1033,[1]总校正后表!$A:$AB,28,0)</f>
        <v>11.649231</v>
      </c>
    </row>
    <row r="1034" spans="1:3">
      <c r="A1034" t="s">
        <v>231</v>
      </c>
      <c r="B1034">
        <v>1.1273</v>
      </c>
      <c r="C1034">
        <f>VLOOKUP(A1034,[1]总校正后表!$A:$AB,28,0)</f>
        <v>11.694128</v>
      </c>
    </row>
    <row r="1035" spans="1:3">
      <c r="A1035" t="s">
        <v>692</v>
      </c>
      <c r="B1035">
        <v>1.12793</v>
      </c>
      <c r="C1035">
        <f>VLOOKUP(A1035,[1]总校正后表!$A:$AB,28,0)</f>
        <v>8.259864</v>
      </c>
    </row>
    <row r="1036" spans="1:3">
      <c r="A1036" t="s">
        <v>1181</v>
      </c>
      <c r="B1036">
        <v>1.12902</v>
      </c>
      <c r="C1036">
        <f>VLOOKUP(A1036,[1]总校正后表!$A:$AB,28,0)</f>
        <v>8.441354</v>
      </c>
    </row>
    <row r="1037" spans="1:3">
      <c r="A1037" t="s">
        <v>134</v>
      </c>
      <c r="B1037">
        <v>1.1309</v>
      </c>
      <c r="C1037">
        <f>VLOOKUP(A1037,[1]总校正后表!$A:$AB,28,0)</f>
        <v>13.167467</v>
      </c>
    </row>
    <row r="1038" spans="1:3">
      <c r="A1038" t="s">
        <v>609</v>
      </c>
      <c r="B1038">
        <v>1.13276</v>
      </c>
      <c r="C1038">
        <f>VLOOKUP(A1038,[1]总校正后表!$A:$AB,28,0)</f>
        <v>15.138537</v>
      </c>
    </row>
    <row r="1039" spans="1:3">
      <c r="A1039" t="s">
        <v>892</v>
      </c>
      <c r="B1039">
        <v>1.13689</v>
      </c>
      <c r="C1039">
        <f>VLOOKUP(A1039,[1]总校正后表!$A:$AB,28,0)</f>
        <v>11.339098</v>
      </c>
    </row>
    <row r="1040" spans="1:3">
      <c r="A1040" t="s">
        <v>659</v>
      </c>
      <c r="B1040">
        <v>1.13988</v>
      </c>
      <c r="C1040">
        <f>VLOOKUP(A1040,[1]总校正后表!$A:$AB,28,0)</f>
        <v>13.858678</v>
      </c>
    </row>
    <row r="1041" spans="1:3">
      <c r="A1041" t="s">
        <v>1019</v>
      </c>
      <c r="B1041">
        <v>1.14421</v>
      </c>
      <c r="C1041">
        <f>VLOOKUP(A1041,[1]总校正后表!$A:$AB,28,0)</f>
        <v>9.456735</v>
      </c>
    </row>
    <row r="1042" spans="1:3">
      <c r="A1042" t="s">
        <v>571</v>
      </c>
      <c r="B1042">
        <v>1.14497</v>
      </c>
      <c r="C1042">
        <f>VLOOKUP(A1042,[1]总校正后表!$A:$AB,28,0)</f>
        <v>11.2308446</v>
      </c>
    </row>
    <row r="1043" spans="1:3">
      <c r="A1043" t="s">
        <v>204</v>
      </c>
      <c r="B1043">
        <v>1.14873</v>
      </c>
      <c r="C1043">
        <f>VLOOKUP(A1043,[1]总校正后表!$A:$AB,28,0)</f>
        <v>10.36027</v>
      </c>
    </row>
    <row r="1044" spans="1:3">
      <c r="A1044" t="s">
        <v>29</v>
      </c>
      <c r="B1044">
        <v>1.15268</v>
      </c>
      <c r="C1044">
        <f>VLOOKUP(A1044,[1]总校正后表!$A:$AB,28,0)</f>
        <v>17.211351</v>
      </c>
    </row>
    <row r="1045" spans="1:3">
      <c r="A1045" t="s">
        <v>48</v>
      </c>
      <c r="B1045">
        <v>1.15622</v>
      </c>
      <c r="C1045">
        <f>VLOOKUP(A1045,[1]总校正后表!$A:$AB,28,0)</f>
        <v>16.632834</v>
      </c>
    </row>
    <row r="1046" spans="1:3">
      <c r="A1046" t="s">
        <v>96</v>
      </c>
      <c r="B1046">
        <v>1.15656</v>
      </c>
      <c r="C1046">
        <f>VLOOKUP(A1046,[1]总校正后表!$A:$AB,28,0)</f>
        <v>13.547498</v>
      </c>
    </row>
    <row r="1047" spans="1:3">
      <c r="A1047" t="s">
        <v>648</v>
      </c>
      <c r="B1047">
        <v>1.16019</v>
      </c>
      <c r="C1047">
        <f>VLOOKUP(A1047,[1]总校正后表!$A:$AB,28,0)</f>
        <v>15.444724</v>
      </c>
    </row>
    <row r="1048" spans="1:3">
      <c r="A1048" t="s">
        <v>418</v>
      </c>
      <c r="B1048">
        <v>1.16166</v>
      </c>
      <c r="C1048">
        <f>VLOOKUP(A1048,[1]总校正后表!$A:$AB,28,0)</f>
        <v>18.779598</v>
      </c>
    </row>
    <row r="1049" spans="1:3">
      <c r="A1049" t="s">
        <v>751</v>
      </c>
      <c r="B1049">
        <v>1.16175</v>
      </c>
      <c r="C1049">
        <f>VLOOKUP(A1049,[1]总校正后表!$A:$AB,28,0)</f>
        <v>12.380047</v>
      </c>
    </row>
    <row r="1050" spans="1:3">
      <c r="A1050" t="s">
        <v>1168</v>
      </c>
      <c r="B1050">
        <v>1.16646</v>
      </c>
      <c r="C1050">
        <f>VLOOKUP(A1050,[1]总校正后表!$A:$AB,28,0)</f>
        <v>13.91129</v>
      </c>
    </row>
    <row r="1051" spans="1:3">
      <c r="A1051" t="s">
        <v>997</v>
      </c>
      <c r="B1051">
        <v>1.17085</v>
      </c>
      <c r="C1051">
        <f>VLOOKUP(A1051,[1]总校正后表!$A:$AB,28,0)</f>
        <v>12.263834</v>
      </c>
    </row>
    <row r="1052" spans="1:3">
      <c r="A1052" t="s">
        <v>560</v>
      </c>
      <c r="B1052">
        <v>1.17165</v>
      </c>
      <c r="C1052">
        <f>VLOOKUP(A1052,[1]总校正后表!$A:$AB,28,0)</f>
        <v>11.799034</v>
      </c>
    </row>
    <row r="1053" spans="1:3">
      <c r="A1053" t="s">
        <v>1292</v>
      </c>
      <c r="B1053">
        <v>1.17182</v>
      </c>
      <c r="C1053">
        <f>VLOOKUP(A1053,[1]总校正后表!$A:$AB,28,0)</f>
        <v>12.054551</v>
      </c>
    </row>
    <row r="1054" spans="1:3">
      <c r="A1054" t="s">
        <v>1079</v>
      </c>
      <c r="B1054">
        <v>1.17476</v>
      </c>
      <c r="C1054">
        <f>VLOOKUP(A1054,[1]总校正后表!$A:$AB,28,0)</f>
        <v>11.16397</v>
      </c>
    </row>
    <row r="1055" spans="1:3">
      <c r="A1055" t="s">
        <v>729</v>
      </c>
      <c r="B1055">
        <v>1.17599</v>
      </c>
      <c r="C1055">
        <f>VLOOKUP(A1055,[1]总校正后表!$A:$AB,28,0)</f>
        <v>9.236404</v>
      </c>
    </row>
    <row r="1056" spans="1:3">
      <c r="A1056" t="s">
        <v>427</v>
      </c>
      <c r="B1056">
        <v>1.18963</v>
      </c>
      <c r="C1056">
        <f>VLOOKUP(A1056,[1]总校正后表!$A:$AB,28,0)</f>
        <v>9.3866446</v>
      </c>
    </row>
    <row r="1057" spans="1:3">
      <c r="A1057" t="s">
        <v>1193</v>
      </c>
      <c r="B1057">
        <v>1.19298</v>
      </c>
      <c r="C1057">
        <f>VLOOKUP(A1057,[1]总校正后表!$A:$AB,28,0)</f>
        <v>12.186101</v>
      </c>
    </row>
    <row r="1058" spans="1:3">
      <c r="A1058" t="s">
        <v>578</v>
      </c>
      <c r="B1058">
        <v>1.19589</v>
      </c>
      <c r="C1058">
        <f>VLOOKUP(A1058,[1]总校正后表!$A:$AB,28,0)</f>
        <v>13.6441446</v>
      </c>
    </row>
    <row r="1059" spans="1:3">
      <c r="A1059" t="s">
        <v>752</v>
      </c>
      <c r="B1059">
        <v>1.19665</v>
      </c>
      <c r="C1059">
        <f>VLOOKUP(A1059,[1]总校正后表!$A:$AB,28,0)</f>
        <v>11.427578</v>
      </c>
    </row>
    <row r="1060" spans="1:3">
      <c r="A1060" t="s">
        <v>781</v>
      </c>
      <c r="B1060">
        <v>1.19778</v>
      </c>
      <c r="C1060">
        <f>VLOOKUP(A1060,[1]总校正后表!$A:$AB,28,0)</f>
        <v>12.451331</v>
      </c>
    </row>
    <row r="1061" spans="1:3">
      <c r="A1061" t="s">
        <v>899</v>
      </c>
      <c r="B1061">
        <v>1.19826</v>
      </c>
      <c r="C1061">
        <f>VLOOKUP(A1061,[1]总校正后表!$A:$AB,28,0)</f>
        <v>10.839704</v>
      </c>
    </row>
    <row r="1062" spans="1:3">
      <c r="A1062" t="s">
        <v>144</v>
      </c>
      <c r="B1062">
        <v>1.21105</v>
      </c>
      <c r="C1062">
        <f>VLOOKUP(A1062,[1]总校正后表!$A:$AB,28,0)</f>
        <v>17.064405</v>
      </c>
    </row>
    <row r="1063" spans="1:3">
      <c r="A1063" t="s">
        <v>771</v>
      </c>
      <c r="B1063">
        <v>1.21542</v>
      </c>
      <c r="C1063">
        <f>VLOOKUP(A1063,[1]总校正后表!$A:$AB,28,0)</f>
        <v>15.107434</v>
      </c>
    </row>
    <row r="1064" spans="1:3">
      <c r="A1064" t="s">
        <v>180</v>
      </c>
      <c r="B1064">
        <v>1.21654</v>
      </c>
      <c r="C1064">
        <f>VLOOKUP(A1064,[1]总校正后表!$A:$AB,28,0)</f>
        <v>12.235847</v>
      </c>
    </row>
    <row r="1065" spans="1:3">
      <c r="A1065" t="s">
        <v>1185</v>
      </c>
      <c r="B1065">
        <v>1.22442</v>
      </c>
      <c r="C1065">
        <f>VLOOKUP(A1065,[1]总校正后表!$A:$AB,28,0)</f>
        <v>12.104104</v>
      </c>
    </row>
    <row r="1066" spans="1:3">
      <c r="A1066" t="s">
        <v>249</v>
      </c>
      <c r="B1066">
        <v>1.22534</v>
      </c>
      <c r="C1066">
        <f>VLOOKUP(A1066,[1]总校正后表!$A:$AB,28,0)</f>
        <v>15.1387</v>
      </c>
    </row>
    <row r="1067" spans="1:3">
      <c r="A1067" t="s">
        <v>138</v>
      </c>
      <c r="B1067">
        <v>1.22976</v>
      </c>
      <c r="C1067">
        <f>VLOOKUP(A1067,[1]总校正后表!$A:$AB,28,0)</f>
        <v>11.711034</v>
      </c>
    </row>
    <row r="1068" spans="1:3">
      <c r="A1068" t="s">
        <v>545</v>
      </c>
      <c r="B1068">
        <v>1.23337</v>
      </c>
      <c r="C1068">
        <f>VLOOKUP(A1068,[1]总校正后表!$A:$AB,28,0)</f>
        <v>12.903647</v>
      </c>
    </row>
    <row r="1069" spans="1:3">
      <c r="A1069" t="s">
        <v>538</v>
      </c>
      <c r="B1069">
        <v>1.23471</v>
      </c>
      <c r="C1069">
        <f>VLOOKUP(A1069,[1]总校正后表!$A:$AB,28,0)</f>
        <v>12.905051</v>
      </c>
    </row>
    <row r="1070" spans="1:3">
      <c r="A1070" t="s">
        <v>880</v>
      </c>
      <c r="B1070">
        <v>1.23947</v>
      </c>
      <c r="C1070">
        <f>VLOOKUP(A1070,[1]总校正后表!$A:$AB,28,0)</f>
        <v>11.486104</v>
      </c>
    </row>
    <row r="1071" spans="1:3">
      <c r="A1071" t="s">
        <v>641</v>
      </c>
      <c r="B1071">
        <v>1.24506</v>
      </c>
      <c r="C1071">
        <f>VLOOKUP(A1071,[1]总校正后表!$A:$AB,28,0)</f>
        <v>12.865904</v>
      </c>
    </row>
    <row r="1072" spans="1:3">
      <c r="A1072" t="s">
        <v>506</v>
      </c>
      <c r="B1072">
        <v>1.25343</v>
      </c>
      <c r="C1072">
        <f>VLOOKUP(A1072,[1]总校正后表!$A:$AB,28,0)</f>
        <v>11.492147</v>
      </c>
    </row>
    <row r="1073" spans="1:3">
      <c r="A1073" t="s">
        <v>1143</v>
      </c>
      <c r="B1073">
        <v>1.25444</v>
      </c>
      <c r="C1073">
        <f>VLOOKUP(A1073,[1]总校正后表!$A:$AB,28,0)</f>
        <v>12.94252</v>
      </c>
    </row>
    <row r="1074" spans="1:3">
      <c r="A1074" t="s">
        <v>1115</v>
      </c>
      <c r="B1074">
        <v>1.25583</v>
      </c>
      <c r="C1074">
        <f>VLOOKUP(A1074,[1]总校正后表!$A:$AB,28,0)</f>
        <v>15.150635</v>
      </c>
    </row>
    <row r="1075" spans="1:3">
      <c r="A1075" t="s">
        <v>1279</v>
      </c>
      <c r="B1075">
        <v>1.25649</v>
      </c>
      <c r="C1075">
        <f>VLOOKUP(A1075,[1]总校正后表!$A:$AB,28,0)</f>
        <v>14.82282</v>
      </c>
    </row>
    <row r="1076" spans="1:3">
      <c r="A1076" t="s">
        <v>130</v>
      </c>
      <c r="B1076">
        <v>1.26155</v>
      </c>
      <c r="C1076">
        <f>VLOOKUP(A1076,[1]总校正后表!$A:$AB,28,0)</f>
        <v>15.412868</v>
      </c>
    </row>
    <row r="1077" spans="1:3">
      <c r="A1077" t="s">
        <v>865</v>
      </c>
      <c r="B1077">
        <v>1.26255</v>
      </c>
      <c r="C1077">
        <f>VLOOKUP(A1077,[1]总校正后表!$A:$AB,28,0)</f>
        <v>12.777678</v>
      </c>
    </row>
    <row r="1078" spans="1:3">
      <c r="A1078" t="s">
        <v>1010</v>
      </c>
      <c r="B1078">
        <v>1.27194</v>
      </c>
      <c r="C1078">
        <f>VLOOKUP(A1078,[1]总校正后表!$A:$AB,28,0)</f>
        <v>13.8104446</v>
      </c>
    </row>
    <row r="1079" spans="1:3">
      <c r="A1079" t="s">
        <v>501</v>
      </c>
      <c r="B1079">
        <v>1.277</v>
      </c>
      <c r="C1079">
        <f>VLOOKUP(A1079,[1]总校正后表!$A:$AB,28,0)</f>
        <v>11.133431</v>
      </c>
    </row>
    <row r="1080" spans="1:3">
      <c r="A1080" t="s">
        <v>606</v>
      </c>
      <c r="B1080">
        <v>1.27848</v>
      </c>
      <c r="C1080">
        <f>VLOOKUP(A1080,[1]总校正后表!$A:$AB,28,0)</f>
        <v>12.404318</v>
      </c>
    </row>
    <row r="1081" spans="1:3">
      <c r="A1081" t="s">
        <v>1173</v>
      </c>
      <c r="B1081">
        <v>1.28832</v>
      </c>
      <c r="C1081">
        <f>VLOOKUP(A1081,[1]总校正后表!$A:$AB,28,0)</f>
        <v>13.756918</v>
      </c>
    </row>
    <row r="1082" spans="1:3">
      <c r="A1082" t="s">
        <v>200</v>
      </c>
      <c r="B1082">
        <v>1.29219</v>
      </c>
      <c r="C1082">
        <f>VLOOKUP(A1082,[1]总校正后表!$A:$AB,28,0)</f>
        <v>14.459898</v>
      </c>
    </row>
    <row r="1083" spans="1:3">
      <c r="A1083" t="s">
        <v>608</v>
      </c>
      <c r="B1083">
        <v>1.29955</v>
      </c>
      <c r="C1083">
        <f>VLOOKUP(A1083,[1]总校正后表!$A:$AB,28,0)</f>
        <v>11.3135</v>
      </c>
    </row>
    <row r="1084" spans="1:3">
      <c r="A1084" t="s">
        <v>1151</v>
      </c>
      <c r="B1084">
        <v>1.302</v>
      </c>
      <c r="C1084">
        <f>VLOOKUP(A1084,[1]总校正后表!$A:$AB,28,0)</f>
        <v>16.551098</v>
      </c>
    </row>
    <row r="1085" spans="1:3">
      <c r="A1085" t="s">
        <v>945</v>
      </c>
      <c r="B1085">
        <v>1.30895</v>
      </c>
      <c r="C1085">
        <f>VLOOKUP(A1085,[1]总校正后表!$A:$AB,28,0)</f>
        <v>13.267778</v>
      </c>
    </row>
    <row r="1086" spans="1:3">
      <c r="A1086" t="s">
        <v>866</v>
      </c>
      <c r="B1086">
        <v>1.31508</v>
      </c>
      <c r="C1086">
        <f>VLOOKUP(A1086,[1]总校正后表!$A:$AB,28,0)</f>
        <v>15.2595146</v>
      </c>
    </row>
    <row r="1087" spans="1:3">
      <c r="A1087" t="s">
        <v>873</v>
      </c>
      <c r="B1087">
        <v>1.31577</v>
      </c>
      <c r="C1087">
        <f>VLOOKUP(A1087,[1]总校正后表!$A:$AB,28,0)</f>
        <v>15.6141146</v>
      </c>
    </row>
    <row r="1088" spans="1:3">
      <c r="A1088" t="s">
        <v>526</v>
      </c>
      <c r="B1088">
        <v>1.32394</v>
      </c>
      <c r="C1088">
        <f>VLOOKUP(A1088,[1]总校正后表!$A:$AB,28,0)</f>
        <v>14.764131</v>
      </c>
    </row>
    <row r="1089" spans="1:3">
      <c r="A1089" t="s">
        <v>943</v>
      </c>
      <c r="B1089">
        <v>1.32631</v>
      </c>
      <c r="C1089">
        <f>VLOOKUP(A1089,[1]总校正后表!$A:$AB,28,0)</f>
        <v>12.444647</v>
      </c>
    </row>
    <row r="1090" spans="1:3">
      <c r="A1090" t="s">
        <v>1147</v>
      </c>
      <c r="B1090">
        <v>1.32934</v>
      </c>
      <c r="C1090">
        <f>VLOOKUP(A1090,[1]总校正后表!$A:$AB,28,0)</f>
        <v>9.160904</v>
      </c>
    </row>
    <row r="1091" spans="1:3">
      <c r="A1091" t="s">
        <v>1277</v>
      </c>
      <c r="B1091">
        <v>1.32982</v>
      </c>
      <c r="C1091">
        <f>VLOOKUP(A1091,[1]总校正后表!$A:$AB,28,0)</f>
        <v>9.66067</v>
      </c>
    </row>
    <row r="1092" spans="1:3">
      <c r="A1092" t="s">
        <v>730</v>
      </c>
      <c r="B1092">
        <v>1.34536</v>
      </c>
      <c r="C1092">
        <f>VLOOKUP(A1092,[1]总校正后表!$A:$AB,28,0)</f>
        <v>16.006378</v>
      </c>
    </row>
    <row r="1093" spans="1:3">
      <c r="A1093" t="s">
        <v>229</v>
      </c>
      <c r="B1093">
        <v>1.34546</v>
      </c>
      <c r="C1093">
        <f>VLOOKUP(A1093,[1]总校正后表!$A:$AB,28,0)</f>
        <v>11.233401</v>
      </c>
    </row>
    <row r="1094" spans="1:3">
      <c r="A1094" t="s">
        <v>770</v>
      </c>
      <c r="B1094">
        <v>1.34734</v>
      </c>
      <c r="C1094">
        <f>VLOOKUP(A1094,[1]总校正后表!$A:$AB,28,0)</f>
        <v>15.994731</v>
      </c>
    </row>
    <row r="1095" spans="1:3">
      <c r="A1095" t="s">
        <v>1062</v>
      </c>
      <c r="B1095">
        <v>1.35166</v>
      </c>
      <c r="C1095">
        <f>VLOOKUP(A1095,[1]总校正后表!$A:$AB,28,0)</f>
        <v>9.1907146</v>
      </c>
    </row>
    <row r="1096" spans="1:3">
      <c r="A1096" t="s">
        <v>515</v>
      </c>
      <c r="B1096">
        <v>1.35952</v>
      </c>
      <c r="C1096">
        <f>VLOOKUP(A1096,[1]总校正后表!$A:$AB,28,0)</f>
        <v>14.0484</v>
      </c>
    </row>
    <row r="1097" spans="1:3">
      <c r="A1097" t="s">
        <v>43</v>
      </c>
      <c r="B1097">
        <v>1.36192</v>
      </c>
      <c r="C1097">
        <f>VLOOKUP(A1097,[1]总校正后表!$A:$AB,28,0)</f>
        <v>13.799048</v>
      </c>
    </row>
    <row r="1098" spans="1:3">
      <c r="A1098" t="s">
        <v>1176</v>
      </c>
      <c r="B1098">
        <v>1.3664</v>
      </c>
      <c r="C1098">
        <f>VLOOKUP(A1098,[1]总校正后表!$A:$AB,28,0)</f>
        <v>8.777161</v>
      </c>
    </row>
    <row r="1099" spans="1:3">
      <c r="A1099" t="s">
        <v>682</v>
      </c>
      <c r="B1099">
        <v>1.37159</v>
      </c>
      <c r="C1099">
        <f>VLOOKUP(A1099,[1]总校正后表!$A:$AB,28,0)</f>
        <v>10.417817</v>
      </c>
    </row>
    <row r="1100" spans="1:3">
      <c r="A1100" t="s">
        <v>610</v>
      </c>
      <c r="B1100">
        <v>1.37867</v>
      </c>
      <c r="C1100">
        <f>VLOOKUP(A1100,[1]总校正后表!$A:$AB,28,0)</f>
        <v>19.144831</v>
      </c>
    </row>
    <row r="1101" spans="1:3">
      <c r="A1101" t="s">
        <v>1106</v>
      </c>
      <c r="B1101">
        <v>1.38469</v>
      </c>
      <c r="C1101">
        <f>VLOOKUP(A1101,[1]总校正后表!$A:$AB,28,0)</f>
        <v>16.923428</v>
      </c>
    </row>
    <row r="1102" spans="1:3">
      <c r="A1102" t="s">
        <v>370</v>
      </c>
      <c r="B1102">
        <v>1.38702</v>
      </c>
      <c r="C1102">
        <f>VLOOKUP(A1102,[1]总校正后表!$A:$AB,28,0)</f>
        <v>12.776947</v>
      </c>
    </row>
    <row r="1103" spans="1:3">
      <c r="A1103" t="s">
        <v>1076</v>
      </c>
      <c r="B1103">
        <v>1.39236</v>
      </c>
      <c r="C1103">
        <f>VLOOKUP(A1103,[1]总校正后表!$A:$AB,28,0)</f>
        <v>9.547447</v>
      </c>
    </row>
    <row r="1104" spans="1:3">
      <c r="A1104" t="s">
        <v>1253</v>
      </c>
      <c r="B1104">
        <v>1.39326</v>
      </c>
      <c r="C1104">
        <f>VLOOKUP(A1104,[1]总校正后表!$A:$AB,28,0)</f>
        <v>11.91347</v>
      </c>
    </row>
    <row r="1105" spans="1:3">
      <c r="A1105" t="s">
        <v>676</v>
      </c>
      <c r="B1105">
        <v>1.39486</v>
      </c>
      <c r="C1105">
        <f>VLOOKUP(A1105,[1]总校正后表!$A:$AB,28,0)</f>
        <v>14.51802</v>
      </c>
    </row>
    <row r="1106" spans="1:3">
      <c r="A1106" t="s">
        <v>1268</v>
      </c>
      <c r="B1106">
        <v>1.39511</v>
      </c>
      <c r="C1106">
        <f>VLOOKUP(A1106,[1]总校正后表!$A:$AB,28,0)</f>
        <v>11.7521</v>
      </c>
    </row>
    <row r="1107" spans="1:3">
      <c r="A1107" t="s">
        <v>1174</v>
      </c>
      <c r="B1107">
        <v>1.41398</v>
      </c>
      <c r="C1107">
        <f>VLOOKUP(A1107,[1]总校正后表!$A:$AB,28,0)</f>
        <v>12.489825</v>
      </c>
    </row>
    <row r="1108" spans="1:3">
      <c r="A1108" t="s">
        <v>348</v>
      </c>
      <c r="B1108">
        <v>1.41749</v>
      </c>
      <c r="C1108">
        <f>VLOOKUP(A1108,[1]总校正后表!$A:$AB,28,0)</f>
        <v>12.67739</v>
      </c>
    </row>
    <row r="1109" spans="1:3">
      <c r="A1109" t="s">
        <v>1188</v>
      </c>
      <c r="B1109">
        <v>1.42213</v>
      </c>
      <c r="C1109">
        <f>VLOOKUP(A1109,[1]总校正后表!$A:$AB,28,0)</f>
        <v>8.1361346</v>
      </c>
    </row>
    <row r="1110" spans="1:3">
      <c r="A1110" t="s">
        <v>1162</v>
      </c>
      <c r="B1110">
        <v>1.42687</v>
      </c>
      <c r="C1110">
        <f>VLOOKUP(A1110,[1]总校正后表!$A:$AB,28,0)</f>
        <v>11.021947</v>
      </c>
    </row>
    <row r="1111" spans="1:3">
      <c r="A1111" t="s">
        <v>869</v>
      </c>
      <c r="B1111">
        <v>1.43179</v>
      </c>
      <c r="C1111">
        <f>VLOOKUP(A1111,[1]总校正后表!$A:$AB,28,0)</f>
        <v>14.046847</v>
      </c>
    </row>
    <row r="1112" spans="1:3">
      <c r="A1112" t="s">
        <v>1037</v>
      </c>
      <c r="B1112">
        <v>1.44629</v>
      </c>
      <c r="C1112">
        <f>VLOOKUP(A1112,[1]总校正后表!$A:$AB,28,0)</f>
        <v>11.252204</v>
      </c>
    </row>
    <row r="1113" spans="1:3">
      <c r="A1113" t="s">
        <v>707</v>
      </c>
      <c r="B1113">
        <v>1.45904</v>
      </c>
      <c r="C1113">
        <f>VLOOKUP(A1113,[1]总校正后表!$A:$AB,28,0)</f>
        <v>19.686578</v>
      </c>
    </row>
    <row r="1114" spans="1:3">
      <c r="A1114" t="s">
        <v>1137</v>
      </c>
      <c r="B1114">
        <v>1.46047</v>
      </c>
      <c r="C1114">
        <f>VLOOKUP(A1114,[1]总校正后表!$A:$AB,28,0)</f>
        <v>18.673278</v>
      </c>
    </row>
    <row r="1115" spans="1:3">
      <c r="A1115" t="s">
        <v>567</v>
      </c>
      <c r="B1115">
        <v>1.47178</v>
      </c>
      <c r="C1115">
        <f>VLOOKUP(A1115,[1]总校正后表!$A:$AB,28,0)</f>
        <v>17.7341</v>
      </c>
    </row>
    <row r="1116" spans="1:3">
      <c r="A1116" t="s">
        <v>986</v>
      </c>
      <c r="B1116">
        <v>1.47402</v>
      </c>
      <c r="C1116">
        <f>VLOOKUP(A1116,[1]总校正后表!$A:$AB,28,0)</f>
        <v>13.451798</v>
      </c>
    </row>
    <row r="1117" spans="1:3">
      <c r="A1117" t="s">
        <v>1180</v>
      </c>
      <c r="B1117">
        <v>1.48185</v>
      </c>
      <c r="C1117">
        <f>VLOOKUP(A1117,[1]总校正后表!$A:$AB,28,0)</f>
        <v>12.452504</v>
      </c>
    </row>
    <row r="1118" spans="1:3">
      <c r="A1118" t="s">
        <v>322</v>
      </c>
      <c r="B1118">
        <v>1.48836</v>
      </c>
      <c r="C1118">
        <f>VLOOKUP(A1118,[1]总校正后表!$A:$AB,28,0)</f>
        <v>9.269124</v>
      </c>
    </row>
    <row r="1119" spans="1:3">
      <c r="A1119" t="s">
        <v>1169</v>
      </c>
      <c r="B1119">
        <v>1.48861</v>
      </c>
      <c r="C1119">
        <f>VLOOKUP(A1119,[1]总校正后表!$A:$AB,28,0)</f>
        <v>16.109125</v>
      </c>
    </row>
    <row r="1120" spans="1:3">
      <c r="A1120" t="s">
        <v>1048</v>
      </c>
      <c r="B1120">
        <v>1.50166</v>
      </c>
      <c r="C1120">
        <f>VLOOKUP(A1120,[1]总校正后表!$A:$AB,28,0)</f>
        <v>14.91107</v>
      </c>
    </row>
    <row r="1121" spans="1:3">
      <c r="A1121" t="s">
        <v>874</v>
      </c>
      <c r="B1121">
        <v>1.50503</v>
      </c>
      <c r="C1121">
        <f>VLOOKUP(A1121,[1]总校正后表!$A:$AB,28,0)</f>
        <v>8.950431</v>
      </c>
    </row>
    <row r="1122" spans="1:3">
      <c r="A1122" t="s">
        <v>1243</v>
      </c>
      <c r="B1122">
        <v>1.50548</v>
      </c>
      <c r="C1122">
        <f>VLOOKUP(A1122,[1]总校正后表!$A:$AB,28,0)</f>
        <v>14.20772</v>
      </c>
    </row>
    <row r="1123" spans="1:3">
      <c r="A1123" t="s">
        <v>444</v>
      </c>
      <c r="B1123">
        <v>1.5063</v>
      </c>
      <c r="C1123">
        <f>VLOOKUP(A1123,[1]总校正后表!$A:$AB,28,0)</f>
        <v>18.256448</v>
      </c>
    </row>
    <row r="1124" spans="1:3">
      <c r="A1124" t="s">
        <v>709</v>
      </c>
      <c r="B1124">
        <v>1.51812</v>
      </c>
      <c r="C1124">
        <f>VLOOKUP(A1124,[1]总校正后表!$A:$AB,28,0)</f>
        <v>14.395635</v>
      </c>
    </row>
    <row r="1125" spans="1:3">
      <c r="A1125" t="s">
        <v>565</v>
      </c>
      <c r="B1125">
        <v>1.5204</v>
      </c>
      <c r="C1125">
        <f>VLOOKUP(A1125,[1]总校正后表!$A:$AB,28,0)</f>
        <v>10.0675446</v>
      </c>
    </row>
    <row r="1126" spans="1:3">
      <c r="A1126" t="s">
        <v>652</v>
      </c>
      <c r="B1126">
        <v>1.52486</v>
      </c>
      <c r="C1126">
        <f>VLOOKUP(A1126,[1]总校正后表!$A:$AB,28,0)</f>
        <v>9.850905</v>
      </c>
    </row>
    <row r="1127" spans="1:3">
      <c r="A1127" t="s">
        <v>881</v>
      </c>
      <c r="B1127">
        <v>1.52517</v>
      </c>
      <c r="C1127">
        <f>VLOOKUP(A1127,[1]总校正后表!$A:$AB,28,0)</f>
        <v>10.0253146</v>
      </c>
    </row>
    <row r="1128" spans="1:3">
      <c r="A1128" t="s">
        <v>245</v>
      </c>
      <c r="B1128">
        <v>1.53132</v>
      </c>
      <c r="C1128">
        <f>VLOOKUP(A1128,[1]总校正后表!$A:$AB,28,0)</f>
        <v>10.345961</v>
      </c>
    </row>
    <row r="1129" spans="1:3">
      <c r="A1129" t="s">
        <v>374</v>
      </c>
      <c r="B1129">
        <v>1.53851</v>
      </c>
      <c r="C1129">
        <f>VLOOKUP(A1129,[1]总校正后表!$A:$AB,28,0)</f>
        <v>13.3619</v>
      </c>
    </row>
    <row r="1130" spans="1:3">
      <c r="A1130" t="s">
        <v>1220</v>
      </c>
      <c r="B1130">
        <v>1.53906</v>
      </c>
      <c r="C1130">
        <f>VLOOKUP(A1130,[1]总校正后表!$A:$AB,28,0)</f>
        <v>10.31337</v>
      </c>
    </row>
    <row r="1131" spans="1:3">
      <c r="A1131" t="s">
        <v>84</v>
      </c>
      <c r="B1131">
        <v>1.54631</v>
      </c>
      <c r="C1131">
        <f>VLOOKUP(A1131,[1]总校正后表!$A:$AB,28,0)</f>
        <v>15.285878</v>
      </c>
    </row>
    <row r="1132" spans="1:3">
      <c r="A1132" t="s">
        <v>537</v>
      </c>
      <c r="B1132">
        <v>1.55133</v>
      </c>
      <c r="C1132">
        <f>VLOOKUP(A1132,[1]总校正后表!$A:$AB,28,0)</f>
        <v>15.660447</v>
      </c>
    </row>
    <row r="1133" spans="1:3">
      <c r="A1133" t="s">
        <v>635</v>
      </c>
      <c r="B1133">
        <v>1.56552</v>
      </c>
      <c r="C1133">
        <f>VLOOKUP(A1133,[1]总校正后表!$A:$AB,28,0)</f>
        <v>12.237801</v>
      </c>
    </row>
    <row r="1134" spans="1:3">
      <c r="A1134" t="s">
        <v>1042</v>
      </c>
      <c r="B1134">
        <v>1.5685</v>
      </c>
      <c r="C1134">
        <f>VLOOKUP(A1134,[1]总校正后表!$A:$AB,28,0)</f>
        <v>16.012368</v>
      </c>
    </row>
    <row r="1135" spans="1:3">
      <c r="A1135" t="s">
        <v>993</v>
      </c>
      <c r="B1135">
        <v>1.57389</v>
      </c>
      <c r="C1135">
        <f>VLOOKUP(A1135,[1]总校正后表!$A:$AB,28,0)</f>
        <v>9.70962</v>
      </c>
    </row>
    <row r="1136" spans="1:3">
      <c r="A1136" t="s">
        <v>762</v>
      </c>
      <c r="B1136">
        <v>1.58125</v>
      </c>
      <c r="C1136">
        <f>VLOOKUP(A1136,[1]总校正后表!$A:$AB,28,0)</f>
        <v>19.835</v>
      </c>
    </row>
    <row r="1137" spans="1:3">
      <c r="A1137" t="s">
        <v>1156</v>
      </c>
      <c r="B1137">
        <v>1.58987</v>
      </c>
      <c r="C1137">
        <f>VLOOKUP(A1137,[1]总校正后表!$A:$AB,28,0)</f>
        <v>12.169334</v>
      </c>
    </row>
    <row r="1138" spans="1:3">
      <c r="A1138" t="s">
        <v>817</v>
      </c>
      <c r="B1138">
        <v>1.59254</v>
      </c>
      <c r="C1138">
        <f>VLOOKUP(A1138,[1]总校正后表!$A:$AB,28,0)</f>
        <v>11.4729446</v>
      </c>
    </row>
    <row r="1139" spans="1:3">
      <c r="A1139" t="s">
        <v>1153</v>
      </c>
      <c r="B1139">
        <v>1.59761</v>
      </c>
      <c r="C1139">
        <f>VLOOKUP(A1139,[1]总校正后表!$A:$AB,28,0)</f>
        <v>13.216147</v>
      </c>
    </row>
    <row r="1140" spans="1:3">
      <c r="A1140" t="s">
        <v>547</v>
      </c>
      <c r="B1140">
        <v>1.61257</v>
      </c>
      <c r="C1140">
        <f>VLOOKUP(A1140,[1]总校正后表!$A:$AB,28,0)</f>
        <v>14.479135</v>
      </c>
    </row>
    <row r="1141" spans="1:3">
      <c r="A1141" t="s">
        <v>1097</v>
      </c>
      <c r="B1141">
        <v>1.61365</v>
      </c>
      <c r="C1141">
        <f>VLOOKUP(A1141,[1]总校正后表!$A:$AB,28,0)</f>
        <v>13.59842</v>
      </c>
    </row>
    <row r="1142" spans="1:3">
      <c r="A1142" t="s">
        <v>155</v>
      </c>
      <c r="B1142">
        <v>1.62255</v>
      </c>
      <c r="C1142">
        <f>VLOOKUP(A1142,[1]总校正后表!$A:$AB,28,0)</f>
        <v>18.168468</v>
      </c>
    </row>
    <row r="1143" spans="1:3">
      <c r="A1143" t="s">
        <v>1111</v>
      </c>
      <c r="B1143">
        <v>1.63667</v>
      </c>
      <c r="C1143">
        <f>VLOOKUP(A1143,[1]总校正后表!$A:$AB,28,0)</f>
        <v>15.062504</v>
      </c>
    </row>
    <row r="1144" spans="1:3">
      <c r="A1144" t="s">
        <v>908</v>
      </c>
      <c r="B1144">
        <v>1.64567</v>
      </c>
      <c r="C1144">
        <f>VLOOKUP(A1144,[1]总校正后表!$A:$AB,28,0)</f>
        <v>14.609178</v>
      </c>
    </row>
    <row r="1145" spans="1:3">
      <c r="A1145" t="s">
        <v>371</v>
      </c>
      <c r="B1145">
        <v>1.65909</v>
      </c>
      <c r="C1145">
        <f>VLOOKUP(A1145,[1]总校正后表!$A:$AB,28,0)</f>
        <v>12.624835</v>
      </c>
    </row>
    <row r="1146" spans="1:3">
      <c r="A1146" t="s">
        <v>972</v>
      </c>
      <c r="B1146">
        <v>1.66691</v>
      </c>
      <c r="C1146">
        <f>VLOOKUP(A1146,[1]总校正后表!$A:$AB,28,0)</f>
        <v>12.82757</v>
      </c>
    </row>
    <row r="1147" spans="1:3">
      <c r="A1147" t="s">
        <v>525</v>
      </c>
      <c r="B1147">
        <v>1.66819</v>
      </c>
      <c r="C1147">
        <f>VLOOKUP(A1147,[1]总校正后表!$A:$AB,28,0)</f>
        <v>11.391821</v>
      </c>
    </row>
    <row r="1148" spans="1:3">
      <c r="A1148" t="s">
        <v>1265</v>
      </c>
      <c r="B1148">
        <v>1.68621</v>
      </c>
      <c r="C1148">
        <f>VLOOKUP(A1148,[1]总校正后表!$A:$AB,28,0)</f>
        <v>11.089161</v>
      </c>
    </row>
    <row r="1149" spans="1:3">
      <c r="A1149" t="s">
        <v>998</v>
      </c>
      <c r="B1149">
        <v>1.6889</v>
      </c>
      <c r="C1149">
        <f>VLOOKUP(A1149,[1]总校正后表!$A:$AB,28,0)</f>
        <v>16.03139</v>
      </c>
    </row>
    <row r="1150" spans="1:3">
      <c r="A1150" t="s">
        <v>921</v>
      </c>
      <c r="B1150">
        <v>1.69462</v>
      </c>
      <c r="C1150">
        <f>VLOOKUP(A1150,[1]总校正后表!$A:$AB,28,0)</f>
        <v>18.277835</v>
      </c>
    </row>
    <row r="1151" spans="1:3">
      <c r="A1151" t="s">
        <v>295</v>
      </c>
      <c r="B1151">
        <v>1.69704</v>
      </c>
      <c r="C1151">
        <f>VLOOKUP(A1151,[1]总校正后表!$A:$AB,28,0)</f>
        <v>8.2785446</v>
      </c>
    </row>
    <row r="1152" spans="1:3">
      <c r="A1152" t="s">
        <v>1157</v>
      </c>
      <c r="B1152">
        <v>1.7019</v>
      </c>
      <c r="C1152">
        <f>VLOOKUP(A1152,[1]总校正后表!$A:$AB,28,0)</f>
        <v>15.565461</v>
      </c>
    </row>
    <row r="1153" spans="1:3">
      <c r="A1153" t="s">
        <v>602</v>
      </c>
      <c r="B1153">
        <v>1.72203</v>
      </c>
      <c r="C1153">
        <f>VLOOKUP(A1153,[1]总校正后表!$A:$AB,28,0)</f>
        <v>14.181978</v>
      </c>
    </row>
    <row r="1154" spans="1:3">
      <c r="A1154" t="s">
        <v>1013</v>
      </c>
      <c r="B1154">
        <v>1.72279</v>
      </c>
      <c r="C1154">
        <f>VLOOKUP(A1154,[1]总校正后表!$A:$AB,28,0)</f>
        <v>19.418048</v>
      </c>
    </row>
    <row r="1155" spans="1:3">
      <c r="A1155" t="s">
        <v>88</v>
      </c>
      <c r="B1155">
        <v>1.7271</v>
      </c>
      <c r="C1155">
        <f>VLOOKUP(A1155,[1]总校正后表!$A:$AB,28,0)</f>
        <v>14.150631</v>
      </c>
    </row>
    <row r="1156" spans="1:3">
      <c r="A1156" t="s">
        <v>755</v>
      </c>
      <c r="B1156">
        <v>1.7273</v>
      </c>
      <c r="C1156">
        <f>VLOOKUP(A1156,[1]总校正后表!$A:$AB,28,0)</f>
        <v>14.36329</v>
      </c>
    </row>
    <row r="1157" spans="1:3">
      <c r="A1157" t="s">
        <v>1199</v>
      </c>
      <c r="B1157">
        <v>1.73524</v>
      </c>
      <c r="C1157">
        <f>VLOOKUP(A1157,[1]总校正后表!$A:$AB,28,0)</f>
        <v>17.72902</v>
      </c>
    </row>
    <row r="1158" spans="1:3">
      <c r="A1158" t="s">
        <v>671</v>
      </c>
      <c r="B1158">
        <v>1.74148</v>
      </c>
      <c r="C1158">
        <f>VLOOKUP(A1158,[1]总校正后表!$A:$AB,28,0)</f>
        <v>12.805304</v>
      </c>
    </row>
    <row r="1159" spans="1:3">
      <c r="A1159" t="s">
        <v>1117</v>
      </c>
      <c r="B1159">
        <v>1.74597</v>
      </c>
      <c r="C1159">
        <f>VLOOKUP(A1159,[1]总校正后表!$A:$AB,28,0)</f>
        <v>16.409348</v>
      </c>
    </row>
    <row r="1160" spans="1:3">
      <c r="A1160" t="s">
        <v>631</v>
      </c>
      <c r="B1160">
        <v>1.74705</v>
      </c>
      <c r="C1160">
        <f>VLOOKUP(A1160,[1]总校正后表!$A:$AB,28,0)</f>
        <v>16.820404</v>
      </c>
    </row>
    <row r="1161" spans="1:3">
      <c r="A1161" t="s">
        <v>1275</v>
      </c>
      <c r="B1161">
        <v>1.74707</v>
      </c>
      <c r="C1161">
        <f>VLOOKUP(A1161,[1]总校正后表!$A:$AB,28,0)</f>
        <v>12.2255146</v>
      </c>
    </row>
    <row r="1162" spans="1:3">
      <c r="A1162" t="s">
        <v>591</v>
      </c>
      <c r="B1162">
        <v>1.75243</v>
      </c>
      <c r="C1162">
        <f>VLOOKUP(A1162,[1]总校正后表!$A:$AB,28,0)</f>
        <v>12.637601</v>
      </c>
    </row>
    <row r="1163" spans="1:3">
      <c r="A1163" t="s">
        <v>1113</v>
      </c>
      <c r="B1163">
        <v>1.77342</v>
      </c>
      <c r="C1163">
        <f>VLOOKUP(A1163,[1]总校正后表!$A:$AB,28,0)</f>
        <v>13.4556646</v>
      </c>
    </row>
    <row r="1164" spans="1:3">
      <c r="A1164" t="s">
        <v>1026</v>
      </c>
      <c r="B1164">
        <v>1.77544</v>
      </c>
      <c r="C1164">
        <f>VLOOKUP(A1164,[1]总校正后表!$A:$AB,28,0)</f>
        <v>12.692347</v>
      </c>
    </row>
    <row r="1165" spans="1:3">
      <c r="A1165" t="s">
        <v>1158</v>
      </c>
      <c r="B1165">
        <v>1.79132</v>
      </c>
      <c r="C1165">
        <f>VLOOKUP(A1165,[1]总校正后表!$A:$AB,28,0)</f>
        <v>13.156848</v>
      </c>
    </row>
    <row r="1166" spans="1:3">
      <c r="A1166" t="s">
        <v>1236</v>
      </c>
      <c r="B1166">
        <v>1.79783</v>
      </c>
      <c r="C1166">
        <f>VLOOKUP(A1166,[1]总校正后表!$A:$AB,28,0)</f>
        <v>13.306931</v>
      </c>
    </row>
    <row r="1167" spans="1:3">
      <c r="A1167" t="s">
        <v>1242</v>
      </c>
      <c r="B1167">
        <v>1.80897</v>
      </c>
      <c r="C1167">
        <f>VLOOKUP(A1167,[1]总校正后表!$A:$AB,28,0)</f>
        <v>19.36649</v>
      </c>
    </row>
    <row r="1168" spans="1:3">
      <c r="A1168" t="s">
        <v>1033</v>
      </c>
      <c r="B1168">
        <v>1.82992</v>
      </c>
      <c r="C1168">
        <f>VLOOKUP(A1168,[1]总校正后表!$A:$AB,28,0)</f>
        <v>12.8938446</v>
      </c>
    </row>
    <row r="1169" spans="1:3">
      <c r="A1169" t="s">
        <v>490</v>
      </c>
      <c r="B1169">
        <v>1.83117</v>
      </c>
      <c r="C1169">
        <f>VLOOKUP(A1169,[1]总校正后表!$A:$AB,28,0)</f>
        <v>12.040635</v>
      </c>
    </row>
    <row r="1170" spans="1:3">
      <c r="A1170" t="s">
        <v>981</v>
      </c>
      <c r="B1170">
        <v>1.83249</v>
      </c>
      <c r="C1170">
        <f>VLOOKUP(A1170,[1]总校正后表!$A:$AB,28,0)</f>
        <v>11.718724</v>
      </c>
    </row>
    <row r="1171" spans="1:3">
      <c r="A1171" t="s">
        <v>798</v>
      </c>
      <c r="B1171">
        <v>1.83339</v>
      </c>
      <c r="C1171">
        <f>VLOOKUP(A1171,[1]总校正后表!$A:$AB,28,0)</f>
        <v>13.901125</v>
      </c>
    </row>
    <row r="1172" spans="1:3">
      <c r="A1172" t="s">
        <v>1041</v>
      </c>
      <c r="B1172">
        <v>1.83982</v>
      </c>
      <c r="C1172">
        <f>VLOOKUP(A1172,[1]总校正后表!$A:$AB,28,0)</f>
        <v>13.741628</v>
      </c>
    </row>
    <row r="1173" spans="1:3">
      <c r="A1173" t="s">
        <v>983</v>
      </c>
      <c r="B1173">
        <v>1.84215</v>
      </c>
      <c r="C1173">
        <f>VLOOKUP(A1173,[1]总校正后表!$A:$AB,28,0)</f>
        <v>20.276078</v>
      </c>
    </row>
    <row r="1174" spans="1:3">
      <c r="A1174" t="s">
        <v>310</v>
      </c>
      <c r="B1174">
        <v>1.84393</v>
      </c>
      <c r="C1174">
        <f>VLOOKUP(A1174,[1]总校正后表!$A:$AB,28,0)</f>
        <v>20.604878</v>
      </c>
    </row>
    <row r="1175" spans="1:3">
      <c r="A1175" t="s">
        <v>104</v>
      </c>
      <c r="B1175">
        <v>1.85003</v>
      </c>
      <c r="C1175">
        <f>VLOOKUP(A1175,[1]总校正后表!$A:$AB,28,0)</f>
        <v>15.970117</v>
      </c>
    </row>
    <row r="1176" spans="1:3">
      <c r="A1176" t="s">
        <v>619</v>
      </c>
      <c r="B1176">
        <v>1.85624</v>
      </c>
      <c r="C1176">
        <f>VLOOKUP(A1176,[1]总校正后表!$A:$AB,28,0)</f>
        <v>18.8222</v>
      </c>
    </row>
    <row r="1177" spans="1:3">
      <c r="A1177" t="s">
        <v>949</v>
      </c>
      <c r="B1177">
        <v>1.85712</v>
      </c>
      <c r="C1177">
        <f>VLOOKUP(A1177,[1]总校正后表!$A:$AB,28,0)</f>
        <v>11.757468</v>
      </c>
    </row>
    <row r="1178" spans="1:3">
      <c r="A1178" t="s">
        <v>479</v>
      </c>
      <c r="B1178">
        <v>1.86542</v>
      </c>
      <c r="C1178">
        <f>VLOOKUP(A1178,[1]总校正后表!$A:$AB,28,0)</f>
        <v>13.752878</v>
      </c>
    </row>
    <row r="1179" spans="1:3">
      <c r="A1179" t="s">
        <v>488</v>
      </c>
      <c r="B1179">
        <v>1.87567</v>
      </c>
      <c r="C1179">
        <f>VLOOKUP(A1179,[1]总校正后表!$A:$AB,28,0)</f>
        <v>13.858761</v>
      </c>
    </row>
    <row r="1180" spans="1:3">
      <c r="A1180" t="s">
        <v>409</v>
      </c>
      <c r="B1180">
        <v>1.90876</v>
      </c>
      <c r="C1180">
        <f>VLOOKUP(A1180,[1]总校正后表!$A:$AB,28,0)</f>
        <v>17.2174146</v>
      </c>
    </row>
    <row r="1181" spans="1:3">
      <c r="A1181" t="s">
        <v>298</v>
      </c>
      <c r="B1181">
        <v>1.9267</v>
      </c>
      <c r="C1181">
        <f>VLOOKUP(A1181,[1]总校正后表!$A:$AB,28,0)</f>
        <v>17.545348</v>
      </c>
    </row>
    <row r="1182" spans="1:3">
      <c r="A1182" t="s">
        <v>13</v>
      </c>
      <c r="B1182">
        <v>1.93212</v>
      </c>
      <c r="C1182">
        <f>VLOOKUP(A1182,[1]总校正后表!$A:$AB,28,0)</f>
        <v>16.706754</v>
      </c>
    </row>
    <row r="1183" spans="1:3">
      <c r="A1183" t="s">
        <v>1051</v>
      </c>
      <c r="B1183">
        <v>1.93312</v>
      </c>
      <c r="C1183">
        <f>VLOOKUP(A1183,[1]总校正后表!$A:$AB,28,0)</f>
        <v>16.053378</v>
      </c>
    </row>
    <row r="1184" spans="1:3">
      <c r="A1184" t="s">
        <v>1204</v>
      </c>
      <c r="B1184">
        <v>1.9336</v>
      </c>
      <c r="C1184">
        <f>VLOOKUP(A1184,[1]总校正后表!$A:$AB,28,0)</f>
        <v>12.862904</v>
      </c>
    </row>
    <row r="1185" spans="1:3">
      <c r="A1185" t="s">
        <v>594</v>
      </c>
      <c r="B1185">
        <v>1.94025</v>
      </c>
      <c r="C1185">
        <f>VLOOKUP(A1185,[1]总校正后表!$A:$AB,28,0)</f>
        <v>12.571161</v>
      </c>
    </row>
    <row r="1186" spans="1:3">
      <c r="A1186" t="s">
        <v>1249</v>
      </c>
      <c r="B1186">
        <v>1.94705</v>
      </c>
      <c r="C1186">
        <f>VLOOKUP(A1186,[1]总校正后表!$A:$AB,28,0)</f>
        <v>12.074537</v>
      </c>
    </row>
    <row r="1187" spans="1:3">
      <c r="A1187" t="s">
        <v>1131</v>
      </c>
      <c r="B1187">
        <v>1.95226</v>
      </c>
      <c r="C1187">
        <f>VLOOKUP(A1187,[1]总校正后表!$A:$AB,28,0)</f>
        <v>12.899004</v>
      </c>
    </row>
    <row r="1188" spans="1:3">
      <c r="A1188" t="s">
        <v>184</v>
      </c>
      <c r="B1188">
        <v>1.95466</v>
      </c>
      <c r="C1188">
        <f>VLOOKUP(A1188,[1]总校正后表!$A:$AB,28,0)</f>
        <v>19.206048</v>
      </c>
    </row>
    <row r="1189" spans="1:3">
      <c r="A1189" t="s">
        <v>700</v>
      </c>
      <c r="B1189">
        <v>1.96003</v>
      </c>
      <c r="C1189">
        <f>VLOOKUP(A1189,[1]总校正后表!$A:$AB,28,0)</f>
        <v>16.462161</v>
      </c>
    </row>
    <row r="1190" spans="1:3">
      <c r="A1190" t="s">
        <v>883</v>
      </c>
      <c r="B1190">
        <v>1.96239</v>
      </c>
      <c r="C1190">
        <f>VLOOKUP(A1190,[1]总校正后表!$A:$AB,28,0)</f>
        <v>17.215467</v>
      </c>
    </row>
    <row r="1191" spans="1:3">
      <c r="A1191" t="s">
        <v>690</v>
      </c>
      <c r="B1191">
        <v>1.96791</v>
      </c>
      <c r="C1191">
        <f>VLOOKUP(A1191,[1]总校正后表!$A:$AB,28,0)</f>
        <v>10.319301</v>
      </c>
    </row>
    <row r="1192" spans="1:3">
      <c r="A1192" t="s">
        <v>1234</v>
      </c>
      <c r="B1192">
        <v>1.9779</v>
      </c>
      <c r="C1192">
        <f>VLOOKUP(A1192,[1]总校正后表!$A:$AB,28,0)</f>
        <v>14.454234</v>
      </c>
    </row>
    <row r="1193" spans="1:3">
      <c r="A1193" t="s">
        <v>1272</v>
      </c>
      <c r="B1193">
        <v>1.97839</v>
      </c>
      <c r="C1193">
        <f>VLOOKUP(A1193,[1]总校正后表!$A:$AB,28,0)</f>
        <v>19.263731</v>
      </c>
    </row>
    <row r="1194" spans="1:3">
      <c r="A1194" t="s">
        <v>185</v>
      </c>
      <c r="B1194">
        <v>1.98331</v>
      </c>
      <c r="C1194">
        <f>VLOOKUP(A1194,[1]总校正后表!$A:$AB,28,0)</f>
        <v>10.2019146</v>
      </c>
    </row>
    <row r="1195" spans="1:3">
      <c r="A1195" t="s">
        <v>1058</v>
      </c>
      <c r="B1195">
        <v>1.98353</v>
      </c>
      <c r="C1195">
        <f>VLOOKUP(A1195,[1]总校正后表!$A:$AB,28,0)</f>
        <v>18.53587</v>
      </c>
    </row>
    <row r="1196" spans="1:3">
      <c r="A1196" t="s">
        <v>255</v>
      </c>
      <c r="B1196">
        <v>1.98381</v>
      </c>
      <c r="C1196">
        <f>VLOOKUP(A1196,[1]总校正后表!$A:$AB,28,0)</f>
        <v>12.388601</v>
      </c>
    </row>
    <row r="1197" spans="1:3">
      <c r="A1197" t="s">
        <v>1239</v>
      </c>
      <c r="B1197">
        <v>1.98707</v>
      </c>
      <c r="C1197">
        <f>VLOOKUP(A1197,[1]总校正后表!$A:$AB,28,0)</f>
        <v>14.106847</v>
      </c>
    </row>
    <row r="1198" spans="1:3">
      <c r="A1198" t="s">
        <v>1108</v>
      </c>
      <c r="B1198">
        <v>1.9957</v>
      </c>
      <c r="C1198">
        <f>VLOOKUP(A1198,[1]总校正后表!$A:$AB,28,0)</f>
        <v>14.5727</v>
      </c>
    </row>
    <row r="1199" spans="1:3">
      <c r="A1199" t="s">
        <v>373</v>
      </c>
      <c r="B1199">
        <v>1.99587</v>
      </c>
      <c r="C1199">
        <f>VLOOKUP(A1199,[1]总校正后表!$A:$AB,28,0)</f>
        <v>15.28855</v>
      </c>
    </row>
    <row r="1200" spans="1:3">
      <c r="A1200" t="s">
        <v>1200</v>
      </c>
      <c r="B1200">
        <v>1.99962</v>
      </c>
      <c r="C1200">
        <f>VLOOKUP(A1200,[1]总校正后表!$A:$AB,28,0)</f>
        <v>13.728504</v>
      </c>
    </row>
    <row r="1201" spans="1:3">
      <c r="A1201" t="s">
        <v>1099</v>
      </c>
      <c r="B1201">
        <v>1.99989</v>
      </c>
      <c r="C1201">
        <f>VLOOKUP(A1201,[1]总校正后表!$A:$AB,28,0)</f>
        <v>16.0511146</v>
      </c>
    </row>
    <row r="1202" spans="1:3">
      <c r="A1202" t="s">
        <v>1011</v>
      </c>
      <c r="B1202">
        <v>2.00034</v>
      </c>
      <c r="C1202">
        <f>VLOOKUP(A1202,[1]总校正后表!$A:$AB,28,0)</f>
        <v>13.752351</v>
      </c>
    </row>
    <row r="1203" spans="1:3">
      <c r="A1203" t="s">
        <v>1256</v>
      </c>
      <c r="B1203">
        <v>2.00951</v>
      </c>
      <c r="C1203">
        <f>VLOOKUP(A1203,[1]总校正后表!$A:$AB,28,0)</f>
        <v>15.68905</v>
      </c>
    </row>
    <row r="1204" spans="1:3">
      <c r="A1204" t="s">
        <v>872</v>
      </c>
      <c r="B1204">
        <v>2.01116</v>
      </c>
      <c r="C1204">
        <f>VLOOKUP(A1204,[1]总校正后表!$A:$AB,28,0)</f>
        <v>9.13082</v>
      </c>
    </row>
    <row r="1205" spans="1:3">
      <c r="A1205" t="s">
        <v>342</v>
      </c>
      <c r="B1205">
        <v>2.03332</v>
      </c>
      <c r="C1205">
        <f>VLOOKUP(A1205,[1]总校正后表!$A:$AB,28,0)</f>
        <v>12.872428</v>
      </c>
    </row>
    <row r="1206" spans="1:3">
      <c r="A1206" t="s">
        <v>1221</v>
      </c>
      <c r="B1206">
        <v>2.08093</v>
      </c>
      <c r="C1206">
        <f>VLOOKUP(A1206,[1]总校正后表!$A:$AB,28,0)</f>
        <v>10.797847</v>
      </c>
    </row>
    <row r="1207" spans="1:3">
      <c r="A1207" t="s">
        <v>346</v>
      </c>
      <c r="B1207">
        <v>2.08209</v>
      </c>
      <c r="C1207">
        <f>VLOOKUP(A1207,[1]总校正后表!$A:$AB,28,0)</f>
        <v>12.353731</v>
      </c>
    </row>
    <row r="1208" spans="1:3">
      <c r="A1208" t="s">
        <v>1293</v>
      </c>
      <c r="B1208">
        <v>2.08247</v>
      </c>
      <c r="C1208">
        <f>VLOOKUP(A1208,[1]总校正后表!$A:$AB,28,0)</f>
        <v>10.056104</v>
      </c>
    </row>
    <row r="1209" spans="1:3">
      <c r="A1209" t="s">
        <v>312</v>
      </c>
      <c r="B1209">
        <v>2.09923</v>
      </c>
      <c r="C1209">
        <f>VLOOKUP(A1209,[1]总校正后表!$A:$AB,28,0)</f>
        <v>16.763068</v>
      </c>
    </row>
    <row r="1210" spans="1:3">
      <c r="A1210" t="s">
        <v>1192</v>
      </c>
      <c r="B1210">
        <v>2.10411</v>
      </c>
      <c r="C1210">
        <f>VLOOKUP(A1210,[1]总校正后表!$A:$AB,28,0)</f>
        <v>9.97665</v>
      </c>
    </row>
    <row r="1211" spans="1:3">
      <c r="A1211" t="s">
        <v>737</v>
      </c>
      <c r="B1211">
        <v>2.10519</v>
      </c>
      <c r="C1211">
        <f>VLOOKUP(A1211,[1]总校正后表!$A:$AB,28,0)</f>
        <v>15.012231</v>
      </c>
    </row>
    <row r="1212" spans="1:3">
      <c r="A1212" t="s">
        <v>393</v>
      </c>
      <c r="B1212">
        <v>2.1071</v>
      </c>
      <c r="C1212">
        <f>VLOOKUP(A1212,[1]总校正后表!$A:$AB,28,0)</f>
        <v>20.502478</v>
      </c>
    </row>
    <row r="1213" spans="1:3">
      <c r="A1213" t="s">
        <v>1295</v>
      </c>
      <c r="B1213">
        <v>2.1217</v>
      </c>
      <c r="C1213">
        <f>VLOOKUP(A1213,[1]总校正后表!$A:$AB,28,0)</f>
        <v>9.824904</v>
      </c>
    </row>
    <row r="1214" spans="1:3">
      <c r="A1214" t="s">
        <v>1129</v>
      </c>
      <c r="B1214">
        <v>2.13885</v>
      </c>
      <c r="C1214">
        <f>VLOOKUP(A1214,[1]总校正后表!$A:$AB,28,0)</f>
        <v>13.233705</v>
      </c>
    </row>
    <row r="1215" spans="1:3">
      <c r="A1215" t="s">
        <v>1178</v>
      </c>
      <c r="B1215">
        <v>2.14347</v>
      </c>
      <c r="C1215">
        <f>VLOOKUP(A1215,[1]总校正后表!$A:$AB,28,0)</f>
        <v>10.441131</v>
      </c>
    </row>
    <row r="1216" spans="1:3">
      <c r="A1216" t="s">
        <v>562</v>
      </c>
      <c r="B1216">
        <v>2.14629</v>
      </c>
      <c r="C1216">
        <f>VLOOKUP(A1216,[1]总校正后表!$A:$AB,28,0)</f>
        <v>14.0594446</v>
      </c>
    </row>
    <row r="1217" spans="1:3">
      <c r="A1217" t="s">
        <v>1282</v>
      </c>
      <c r="B1217">
        <v>2.15491</v>
      </c>
      <c r="C1217">
        <f>VLOOKUP(A1217,[1]总校正后表!$A:$AB,28,0)</f>
        <v>16.920135</v>
      </c>
    </row>
    <row r="1218" spans="1:3">
      <c r="A1218" t="s">
        <v>230</v>
      </c>
      <c r="B1218">
        <v>2.15511</v>
      </c>
      <c r="C1218">
        <f>VLOOKUP(A1218,[1]总校正后表!$A:$AB,28,0)</f>
        <v>13.265418</v>
      </c>
    </row>
    <row r="1219" spans="1:3">
      <c r="A1219" t="s">
        <v>624</v>
      </c>
      <c r="B1219">
        <v>2.16642</v>
      </c>
      <c r="C1219">
        <f>VLOOKUP(A1219,[1]总校正后表!$A:$AB,28,0)</f>
        <v>19.484847</v>
      </c>
    </row>
    <row r="1220" spans="1:3">
      <c r="A1220" t="s">
        <v>1017</v>
      </c>
      <c r="B1220">
        <v>2.18092</v>
      </c>
      <c r="C1220">
        <f>VLOOKUP(A1220,[1]总校正后表!$A:$AB,28,0)</f>
        <v>16.47817</v>
      </c>
    </row>
    <row r="1221" spans="1:3">
      <c r="A1221" t="s">
        <v>985</v>
      </c>
      <c r="B1221">
        <v>2.19184</v>
      </c>
      <c r="C1221">
        <f>VLOOKUP(A1221,[1]总校正后表!$A:$AB,28,0)</f>
        <v>12.717204</v>
      </c>
    </row>
    <row r="1222" spans="1:3">
      <c r="A1222" t="s">
        <v>366</v>
      </c>
      <c r="B1222">
        <v>2.19467</v>
      </c>
      <c r="C1222">
        <f>VLOOKUP(A1222,[1]总校正后表!$A:$AB,28,0)</f>
        <v>13.237498</v>
      </c>
    </row>
    <row r="1223" spans="1:3">
      <c r="A1223" t="s">
        <v>1025</v>
      </c>
      <c r="B1223">
        <v>2.21542</v>
      </c>
      <c r="C1223">
        <f>VLOOKUP(A1223,[1]总校正后表!$A:$AB,28,0)</f>
        <v>20.788254</v>
      </c>
    </row>
    <row r="1224" spans="1:3">
      <c r="A1224" t="s">
        <v>1063</v>
      </c>
      <c r="B1224">
        <v>2.21679</v>
      </c>
      <c r="C1224">
        <f>VLOOKUP(A1224,[1]总校正后表!$A:$AB,28,0)</f>
        <v>17.094351</v>
      </c>
    </row>
    <row r="1225" spans="1:3">
      <c r="A1225" t="s">
        <v>961</v>
      </c>
      <c r="B1225">
        <v>2.21949</v>
      </c>
      <c r="C1225">
        <f>VLOOKUP(A1225,[1]总校正后表!$A:$AB,28,0)</f>
        <v>9.327135</v>
      </c>
    </row>
    <row r="1226" spans="1:3">
      <c r="A1226" t="s">
        <v>644</v>
      </c>
      <c r="B1226">
        <v>2.22441</v>
      </c>
      <c r="C1226">
        <f>VLOOKUP(A1226,[1]总校正后表!$A:$AB,28,0)</f>
        <v>17.438047</v>
      </c>
    </row>
    <row r="1227" spans="1:3">
      <c r="A1227" t="s">
        <v>1027</v>
      </c>
      <c r="B1227">
        <v>2.22442</v>
      </c>
      <c r="C1227">
        <f>VLOOKUP(A1227,[1]总校正后表!$A:$AB,28,0)</f>
        <v>11.91367</v>
      </c>
    </row>
    <row r="1228" spans="1:3">
      <c r="A1228" t="s">
        <v>280</v>
      </c>
      <c r="B1228">
        <v>2.26865</v>
      </c>
      <c r="C1228">
        <f>VLOOKUP(A1228,[1]总校正后表!$A:$AB,28,0)</f>
        <v>10.76777</v>
      </c>
    </row>
    <row r="1229" spans="1:3">
      <c r="A1229" t="s">
        <v>706</v>
      </c>
      <c r="B1229">
        <v>2.29205</v>
      </c>
      <c r="C1229">
        <f>VLOOKUP(A1229,[1]总校正后表!$A:$AB,28,0)</f>
        <v>16.2164146</v>
      </c>
    </row>
    <row r="1230" spans="1:3">
      <c r="A1230" t="s">
        <v>654</v>
      </c>
      <c r="B1230">
        <v>2.29986</v>
      </c>
      <c r="C1230">
        <f>VLOOKUP(A1230,[1]总校正后表!$A:$AB,28,0)</f>
        <v>19.402204</v>
      </c>
    </row>
    <row r="1231" spans="1:3">
      <c r="A1231" t="s">
        <v>323</v>
      </c>
      <c r="B1231">
        <v>2.30073</v>
      </c>
      <c r="C1231">
        <f>VLOOKUP(A1231,[1]总校正后表!$A:$AB,28,0)</f>
        <v>17.85437</v>
      </c>
    </row>
    <row r="1232" spans="1:3">
      <c r="A1232" t="s">
        <v>1050</v>
      </c>
      <c r="B1232">
        <v>2.30553</v>
      </c>
      <c r="C1232">
        <f>VLOOKUP(A1232,[1]总校正后表!$A:$AB,28,0)</f>
        <v>16.8965446</v>
      </c>
    </row>
    <row r="1233" spans="1:3">
      <c r="A1233" t="s">
        <v>246</v>
      </c>
      <c r="B1233">
        <v>2.30717</v>
      </c>
      <c r="C1233">
        <f>VLOOKUP(A1233,[1]总校正后表!$A:$AB,28,0)</f>
        <v>15.600961</v>
      </c>
    </row>
    <row r="1234" spans="1:3">
      <c r="A1234" t="s">
        <v>1060</v>
      </c>
      <c r="B1234">
        <v>2.33253</v>
      </c>
      <c r="C1234">
        <f>VLOOKUP(A1234,[1]总校正后表!$A:$AB,28,0)</f>
        <v>15.335248</v>
      </c>
    </row>
    <row r="1235" spans="1:3">
      <c r="A1235" t="s">
        <v>335</v>
      </c>
      <c r="B1235">
        <v>2.34721</v>
      </c>
      <c r="C1235">
        <f>VLOOKUP(A1235,[1]总校正后表!$A:$AB,28,0)</f>
        <v>14.115</v>
      </c>
    </row>
    <row r="1236" spans="1:3">
      <c r="A1236" t="s">
        <v>1102</v>
      </c>
      <c r="B1236">
        <v>2.35607</v>
      </c>
      <c r="C1236">
        <f>VLOOKUP(A1236,[1]总校正后表!$A:$AB,28,0)</f>
        <v>17.23267</v>
      </c>
    </row>
    <row r="1237" spans="1:3">
      <c r="A1237" t="s">
        <v>147</v>
      </c>
      <c r="B1237">
        <v>2.37266</v>
      </c>
      <c r="C1237">
        <f>VLOOKUP(A1237,[1]总校正后表!$A:$AB,28,0)</f>
        <v>13.827978</v>
      </c>
    </row>
    <row r="1238" spans="1:3">
      <c r="A1238" t="s">
        <v>925</v>
      </c>
      <c r="B1238">
        <v>2.37867</v>
      </c>
      <c r="C1238">
        <f>VLOOKUP(A1238,[1]总校正后表!$A:$AB,28,0)</f>
        <v>10.953804</v>
      </c>
    </row>
    <row r="1239" spans="1:3">
      <c r="A1239" t="s">
        <v>1107</v>
      </c>
      <c r="B1239">
        <v>2.37908</v>
      </c>
      <c r="C1239">
        <f>VLOOKUP(A1239,[1]总校正后表!$A:$AB,28,0)</f>
        <v>15.257547</v>
      </c>
    </row>
    <row r="1240" spans="1:3">
      <c r="A1240" t="s">
        <v>514</v>
      </c>
      <c r="B1240">
        <v>2.38199</v>
      </c>
      <c r="C1240">
        <f>VLOOKUP(A1240,[1]总校正后表!$A:$AB,28,0)</f>
        <v>13.0005646</v>
      </c>
    </row>
    <row r="1241" spans="1:3">
      <c r="A1241" t="s">
        <v>1291</v>
      </c>
      <c r="B1241">
        <v>2.39885</v>
      </c>
      <c r="C1241">
        <f>VLOOKUP(A1241,[1]总校正后表!$A:$AB,28,0)</f>
        <v>18.5606646</v>
      </c>
    </row>
    <row r="1242" spans="1:3">
      <c r="A1242" t="s">
        <v>1289</v>
      </c>
      <c r="B1242">
        <v>2.42873</v>
      </c>
      <c r="C1242">
        <f>VLOOKUP(A1242,[1]总校正后表!$A:$AB,28,0)</f>
        <v>16.312104</v>
      </c>
    </row>
    <row r="1243" spans="1:3">
      <c r="A1243" t="s">
        <v>772</v>
      </c>
      <c r="B1243">
        <v>2.43267</v>
      </c>
      <c r="C1243">
        <f>VLOOKUP(A1243,[1]总校正后表!$A:$AB,28,0)</f>
        <v>18.3899346</v>
      </c>
    </row>
    <row r="1244" spans="1:3">
      <c r="A1244" t="s">
        <v>544</v>
      </c>
      <c r="B1244">
        <v>2.45844</v>
      </c>
      <c r="C1244">
        <f>VLOOKUP(A1244,[1]总校正后表!$A:$AB,28,0)</f>
        <v>15.307931</v>
      </c>
    </row>
    <row r="1245" spans="1:3">
      <c r="A1245" t="s">
        <v>486</v>
      </c>
      <c r="B1245">
        <v>2.45956</v>
      </c>
      <c r="C1245">
        <f>VLOOKUP(A1245,[1]总校正后表!$A:$AB,28,0)</f>
        <v>13.118834</v>
      </c>
    </row>
    <row r="1246" spans="1:3">
      <c r="A1246" t="s">
        <v>358</v>
      </c>
      <c r="B1246">
        <v>2.47006</v>
      </c>
      <c r="C1246">
        <f>VLOOKUP(A1246,[1]总校正后表!$A:$AB,28,0)</f>
        <v>16.701401</v>
      </c>
    </row>
    <row r="1247" spans="1:3">
      <c r="A1247" t="s">
        <v>910</v>
      </c>
      <c r="B1247">
        <v>2.48588</v>
      </c>
      <c r="C1247">
        <f>VLOOKUP(A1247,[1]总校正后表!$A:$AB,28,0)</f>
        <v>17.137921</v>
      </c>
    </row>
    <row r="1248" spans="1:3">
      <c r="A1248" t="s">
        <v>768</v>
      </c>
      <c r="B1248">
        <v>2.53532</v>
      </c>
      <c r="C1248">
        <f>VLOOKUP(A1248,[1]总校正后表!$A:$AB,28,0)</f>
        <v>20.4215</v>
      </c>
    </row>
    <row r="1249" spans="1:3">
      <c r="A1249" t="s">
        <v>306</v>
      </c>
      <c r="B1249">
        <v>2.53803</v>
      </c>
      <c r="C1249">
        <f>VLOOKUP(A1249,[1]总校正后表!$A:$AB,28,0)</f>
        <v>18.370837</v>
      </c>
    </row>
    <row r="1250" spans="1:3">
      <c r="A1250" t="s">
        <v>401</v>
      </c>
      <c r="B1250">
        <v>2.55317</v>
      </c>
      <c r="C1250">
        <f>VLOOKUP(A1250,[1]总校正后表!$A:$AB,28,0)</f>
        <v>10.2845146</v>
      </c>
    </row>
    <row r="1251" spans="1:3">
      <c r="A1251" t="s">
        <v>599</v>
      </c>
      <c r="B1251">
        <v>2.56201</v>
      </c>
      <c r="C1251">
        <f>VLOOKUP(A1251,[1]总校正后表!$A:$AB,28,0)</f>
        <v>13.821201</v>
      </c>
    </row>
    <row r="1252" spans="1:3">
      <c r="A1252" t="s">
        <v>228</v>
      </c>
      <c r="B1252">
        <v>2.58108</v>
      </c>
      <c r="C1252">
        <f>VLOOKUP(A1252,[1]总校正后表!$A:$AB,28,0)</f>
        <v>11.637504</v>
      </c>
    </row>
    <row r="1253" spans="1:3">
      <c r="A1253" t="s">
        <v>1280</v>
      </c>
      <c r="B1253">
        <v>2.66372</v>
      </c>
      <c r="C1253">
        <f>VLOOKUP(A1253,[1]总校正后表!$A:$AB,28,0)</f>
        <v>14.836704</v>
      </c>
    </row>
    <row r="1254" spans="1:3">
      <c r="A1254" t="s">
        <v>235</v>
      </c>
      <c r="B1254">
        <v>2.66847</v>
      </c>
      <c r="C1254">
        <f>VLOOKUP(A1254,[1]总校正后表!$A:$AB,28,0)</f>
        <v>15.5298446</v>
      </c>
    </row>
    <row r="1255" spans="1:3">
      <c r="A1255" t="s">
        <v>977</v>
      </c>
      <c r="B1255">
        <v>2.69109</v>
      </c>
      <c r="C1255">
        <f>VLOOKUP(A1255,[1]总校正后表!$A:$AB,28,0)</f>
        <v>17.437478</v>
      </c>
    </row>
    <row r="1256" spans="1:3">
      <c r="A1256" t="s">
        <v>341</v>
      </c>
      <c r="B1256">
        <v>2.70954</v>
      </c>
      <c r="C1256">
        <f>VLOOKUP(A1256,[1]总校正后表!$A:$AB,28,0)</f>
        <v>16.658598</v>
      </c>
    </row>
    <row r="1257" spans="1:3">
      <c r="A1257" t="s">
        <v>1165</v>
      </c>
      <c r="B1257">
        <v>2.73905</v>
      </c>
      <c r="C1257">
        <f>VLOOKUP(A1257,[1]总校正后表!$A:$AB,28,0)</f>
        <v>20.098461</v>
      </c>
    </row>
    <row r="1258" spans="1:3">
      <c r="A1258" t="s">
        <v>1206</v>
      </c>
      <c r="B1258">
        <v>2.74173</v>
      </c>
      <c r="C1258">
        <f>VLOOKUP(A1258,[1]总校正后表!$A:$AB,28,0)</f>
        <v>17.2507146</v>
      </c>
    </row>
    <row r="1259" spans="1:3">
      <c r="A1259" t="s">
        <v>1096</v>
      </c>
      <c r="B1259">
        <v>2.7588</v>
      </c>
      <c r="C1259">
        <f>VLOOKUP(A1259,[1]总校正后表!$A:$AB,28,0)</f>
        <v>15.611428</v>
      </c>
    </row>
    <row r="1260" spans="1:3">
      <c r="A1260" t="s">
        <v>1114</v>
      </c>
      <c r="B1260">
        <v>2.77244</v>
      </c>
      <c r="C1260">
        <f>VLOOKUP(A1260,[1]总校正后表!$A:$AB,28,0)</f>
        <v>17.006447</v>
      </c>
    </row>
    <row r="1261" spans="1:3">
      <c r="A1261" t="s">
        <v>186</v>
      </c>
      <c r="B1261">
        <v>2.80457</v>
      </c>
      <c r="C1261">
        <f>VLOOKUP(A1261,[1]总校正后表!$A:$AB,28,0)</f>
        <v>13.688204</v>
      </c>
    </row>
    <row r="1262" spans="1:3">
      <c r="A1262" t="s">
        <v>992</v>
      </c>
      <c r="B1262">
        <v>2.89327</v>
      </c>
      <c r="C1262">
        <f>VLOOKUP(A1262,[1]总校正后表!$A:$AB,28,0)</f>
        <v>14.155448</v>
      </c>
    </row>
    <row r="1263" spans="1:3">
      <c r="A1263" t="s">
        <v>1148</v>
      </c>
      <c r="B1263">
        <v>2.91247</v>
      </c>
      <c r="C1263">
        <f>VLOOKUP(A1263,[1]总校正后表!$A:$AB,28,0)</f>
        <v>14.099804</v>
      </c>
    </row>
    <row r="1264" spans="1:3">
      <c r="A1264" t="s">
        <v>1299</v>
      </c>
      <c r="B1264">
        <v>3.07951</v>
      </c>
      <c r="C1264">
        <f>VLOOKUP(A1264,[1]总校正后表!$A:$AB,28,0)</f>
        <v>20.7924</v>
      </c>
    </row>
    <row r="1265" spans="1:3">
      <c r="A1265" t="s">
        <v>233</v>
      </c>
      <c r="B1265">
        <v>3.11388</v>
      </c>
      <c r="C1265">
        <f>VLOOKUP(A1265,[1]总校正后表!$A:$AB,28,0)</f>
        <v>13.747335</v>
      </c>
    </row>
    <row r="1266" spans="1:3">
      <c r="A1266" t="s">
        <v>1273</v>
      </c>
      <c r="B1266">
        <v>3.16146</v>
      </c>
      <c r="C1266">
        <f>VLOOKUP(A1266,[1]总校正后表!$A:$AB,28,0)</f>
        <v>11.965831</v>
      </c>
    </row>
    <row r="1267" spans="1:3">
      <c r="A1267" t="s">
        <v>437</v>
      </c>
      <c r="B1267">
        <v>3.20489</v>
      </c>
      <c r="C1267">
        <f>VLOOKUP(A1267,[1]总校正后表!$A:$AB,28,0)</f>
        <v>16.993881</v>
      </c>
    </row>
    <row r="1268" spans="1:3">
      <c r="A1268" t="s">
        <v>21</v>
      </c>
      <c r="B1268">
        <v>3.25789</v>
      </c>
      <c r="C1268">
        <f>VLOOKUP(A1268,[1]总校正后表!$A:$AB,28,0)</f>
        <v>18.990431</v>
      </c>
    </row>
    <row r="1269" spans="1:3">
      <c r="A1269" t="s">
        <v>83</v>
      </c>
      <c r="B1269">
        <v>3.25998</v>
      </c>
      <c r="C1269">
        <f>VLOOKUP(A1269,[1]总校正后表!$A:$AB,28,0)</f>
        <v>16.567835</v>
      </c>
    </row>
    <row r="1270" spans="1:3">
      <c r="A1270" t="s">
        <v>1276</v>
      </c>
      <c r="B1270">
        <v>3.45492</v>
      </c>
      <c r="C1270">
        <f>VLOOKUP(A1270,[1]总校正后表!$A:$AB,28,0)</f>
        <v>16.863804</v>
      </c>
    </row>
    <row r="1271" spans="1:3">
      <c r="A1271" t="s">
        <v>1198</v>
      </c>
      <c r="B1271">
        <v>3.45995</v>
      </c>
      <c r="C1271">
        <f>VLOOKUP(A1271,[1]总校正后表!$A:$AB,28,0)</f>
        <v>15.577235</v>
      </c>
    </row>
    <row r="1272" spans="1:3">
      <c r="A1272" t="s">
        <v>683</v>
      </c>
      <c r="B1272">
        <v>3.47267</v>
      </c>
      <c r="C1272">
        <f>VLOOKUP(A1272,[1]总校正后表!$A:$AB,28,0)</f>
        <v>18.0495446</v>
      </c>
    </row>
    <row r="1273" spans="1:3">
      <c r="A1273" t="s">
        <v>1014</v>
      </c>
      <c r="B1273">
        <v>3.49401</v>
      </c>
      <c r="C1273">
        <f>VLOOKUP(A1273,[1]总校正后表!$A:$AB,28,0)</f>
        <v>20.79532</v>
      </c>
    </row>
    <row r="1274" spans="1:3">
      <c r="A1274" t="s">
        <v>1224</v>
      </c>
      <c r="B1274">
        <v>3.52656</v>
      </c>
      <c r="C1274">
        <f>VLOOKUP(A1274,[1]总校正后表!$A:$AB,28,0)</f>
        <v>17.370548</v>
      </c>
    </row>
    <row r="1275" spans="1:3">
      <c r="A1275" t="s">
        <v>1258</v>
      </c>
      <c r="B1275">
        <v>3.55568</v>
      </c>
      <c r="C1275">
        <f>VLOOKUP(A1275,[1]总校正后表!$A:$AB,28,0)</f>
        <v>16.597181</v>
      </c>
    </row>
    <row r="1276" spans="1:3">
      <c r="A1276" t="s">
        <v>797</v>
      </c>
      <c r="B1276">
        <v>3.58383</v>
      </c>
      <c r="C1276">
        <f>VLOOKUP(A1276,[1]总校正后表!$A:$AB,28,0)</f>
        <v>23.29909</v>
      </c>
    </row>
    <row r="1277" spans="1:3">
      <c r="A1277" t="s">
        <v>1245</v>
      </c>
      <c r="B1277">
        <v>3.58835</v>
      </c>
      <c r="C1277">
        <f>VLOOKUP(A1277,[1]总校正后表!$A:$AB,28,0)</f>
        <v>17.744134</v>
      </c>
    </row>
    <row r="1278" spans="1:3">
      <c r="A1278" t="s">
        <v>919</v>
      </c>
      <c r="B1278">
        <v>3.5987</v>
      </c>
      <c r="C1278">
        <f>VLOOKUP(A1278,[1]总校正后表!$A:$AB,28,0)</f>
        <v>15.941298</v>
      </c>
    </row>
    <row r="1279" spans="1:3">
      <c r="A1279" t="s">
        <v>1297</v>
      </c>
      <c r="B1279">
        <v>3.62579</v>
      </c>
      <c r="C1279">
        <f>VLOOKUP(A1279,[1]总校正后表!$A:$AB,28,0)</f>
        <v>19.327628</v>
      </c>
    </row>
    <row r="1280" spans="1:3">
      <c r="A1280" t="s">
        <v>1262</v>
      </c>
      <c r="B1280">
        <v>3.68899</v>
      </c>
      <c r="C1280">
        <f>VLOOKUP(A1280,[1]总校正后表!$A:$AB,28,0)</f>
        <v>20.6565</v>
      </c>
    </row>
    <row r="1281" spans="1:3">
      <c r="A1281" t="s">
        <v>1252</v>
      </c>
      <c r="B1281">
        <v>3.6959</v>
      </c>
      <c r="C1281">
        <f>VLOOKUP(A1281,[1]总校正后表!$A:$AB,28,0)</f>
        <v>16.03937</v>
      </c>
    </row>
    <row r="1282" spans="1:3">
      <c r="A1282" t="s">
        <v>1069</v>
      </c>
      <c r="B1282">
        <v>3.71077</v>
      </c>
      <c r="C1282">
        <f>VLOOKUP(A1282,[1]总校正后表!$A:$AB,28,0)</f>
        <v>14.8624146</v>
      </c>
    </row>
    <row r="1283" spans="1:3">
      <c r="A1283" t="s">
        <v>1300</v>
      </c>
      <c r="B1283">
        <v>3.73384</v>
      </c>
      <c r="C1283">
        <f>VLOOKUP(A1283,[1]总校正后表!$A:$AB,28,0)</f>
        <v>15.719701</v>
      </c>
    </row>
    <row r="1284" spans="1:3">
      <c r="A1284" t="s">
        <v>775</v>
      </c>
      <c r="B1284">
        <v>3.75722</v>
      </c>
      <c r="C1284">
        <f>VLOOKUP(A1284,[1]总校正后表!$A:$AB,28,0)</f>
        <v>14.223704</v>
      </c>
    </row>
    <row r="1285" spans="1:3">
      <c r="A1285" t="s">
        <v>1046</v>
      </c>
      <c r="B1285">
        <v>3.83836</v>
      </c>
      <c r="C1285">
        <f>VLOOKUP(A1285,[1]总校正后表!$A:$AB,28,0)</f>
        <v>14.533061</v>
      </c>
    </row>
    <row r="1286" spans="1:3">
      <c r="A1286" t="s">
        <v>835</v>
      </c>
      <c r="B1286">
        <v>3.94346</v>
      </c>
      <c r="C1286">
        <f>VLOOKUP(A1286,[1]总校正后表!$A:$AB,28,0)</f>
        <v>23.082204</v>
      </c>
    </row>
    <row r="1287" spans="1:3">
      <c r="A1287" t="s">
        <v>430</v>
      </c>
      <c r="B1287">
        <v>4.02588</v>
      </c>
      <c r="C1287">
        <f>VLOOKUP(A1287,[1]总校正后表!$A:$AB,28,0)</f>
        <v>25.33569</v>
      </c>
    </row>
    <row r="1288" spans="1:3">
      <c r="A1288" t="s">
        <v>862</v>
      </c>
      <c r="B1288">
        <v>4.03614</v>
      </c>
      <c r="C1288">
        <f>VLOOKUP(A1288,[1]总校正后表!$A:$AB,28,0)</f>
        <v>20.68342</v>
      </c>
    </row>
    <row r="1289" spans="1:3">
      <c r="A1289" t="s">
        <v>634</v>
      </c>
      <c r="B1289">
        <v>4.11465</v>
      </c>
      <c r="C1289">
        <f>VLOOKUP(A1289,[1]总校正后表!$A:$AB,28,0)</f>
        <v>21.901661</v>
      </c>
    </row>
    <row r="1290" spans="1:3">
      <c r="A1290" t="s">
        <v>1064</v>
      </c>
      <c r="B1290">
        <v>4.12516</v>
      </c>
      <c r="C1290">
        <f>VLOOKUP(A1290,[1]总校正后表!$A:$AB,28,0)</f>
        <v>23.9536</v>
      </c>
    </row>
    <row r="1291" spans="1:3">
      <c r="A1291" t="s">
        <v>1290</v>
      </c>
      <c r="B1291">
        <v>4.19036</v>
      </c>
      <c r="C1291">
        <f>VLOOKUP(A1291,[1]总校正后表!$A:$AB,28,0)</f>
        <v>22.6273</v>
      </c>
    </row>
    <row r="1292" spans="1:3">
      <c r="A1292" t="s">
        <v>247</v>
      </c>
      <c r="B1292">
        <v>4.20352</v>
      </c>
      <c r="C1292">
        <f>VLOOKUP(A1292,[1]总校正后表!$A:$AB,28,0)</f>
        <v>21.642655</v>
      </c>
    </row>
    <row r="1293" spans="1:3">
      <c r="A1293" t="s">
        <v>744</v>
      </c>
      <c r="B1293">
        <v>4.20427</v>
      </c>
      <c r="C1293">
        <f>VLOOKUP(A1293,[1]总校正后表!$A:$AB,28,0)</f>
        <v>17.518635</v>
      </c>
    </row>
    <row r="1294" spans="1:3">
      <c r="A1294" t="s">
        <v>1225</v>
      </c>
      <c r="B1294">
        <v>4.32164</v>
      </c>
      <c r="C1294">
        <f>VLOOKUP(A1294,[1]总校正后表!$A:$AB,28,0)</f>
        <v>21.2501</v>
      </c>
    </row>
    <row r="1295" spans="1:3">
      <c r="A1295" t="s">
        <v>1303</v>
      </c>
      <c r="B1295">
        <v>4.38732</v>
      </c>
      <c r="C1295">
        <f>VLOOKUP(A1295,[1]总校正后表!$A:$AB,28,0)</f>
        <v>27.298198</v>
      </c>
    </row>
    <row r="1296" spans="1:3">
      <c r="A1296" t="s">
        <v>1259</v>
      </c>
      <c r="B1296">
        <v>4.68107</v>
      </c>
      <c r="C1296">
        <f>VLOOKUP(A1296,[1]总校正后表!$A:$AB,28,0)</f>
        <v>24.361318</v>
      </c>
    </row>
    <row r="1297" spans="1:3">
      <c r="A1297" t="s">
        <v>923</v>
      </c>
      <c r="B1297">
        <v>4.75608</v>
      </c>
      <c r="C1297">
        <f>VLOOKUP(A1297,[1]总校正后表!$A:$AB,28,0)</f>
        <v>21.28395</v>
      </c>
    </row>
    <row r="1298" spans="1:3">
      <c r="A1298" t="s">
        <v>338</v>
      </c>
      <c r="B1298">
        <v>4.76045</v>
      </c>
      <c r="C1298">
        <f>VLOOKUP(A1298,[1]总校正后表!$A:$AB,28,0)</f>
        <v>22.651561</v>
      </c>
    </row>
    <row r="1299" spans="1:3">
      <c r="A1299" t="s">
        <v>1261</v>
      </c>
      <c r="B1299">
        <v>4.95692</v>
      </c>
      <c r="C1299">
        <f>VLOOKUP(A1299,[1]总校正后表!$A:$AB,28,0)</f>
        <v>18.452701</v>
      </c>
    </row>
    <row r="1300" spans="1:3">
      <c r="A1300" t="s">
        <v>1298</v>
      </c>
      <c r="B1300">
        <v>5.1853</v>
      </c>
      <c r="C1300">
        <f>VLOOKUP(A1300,[1]总校正后表!$A:$AB,28,0)</f>
        <v>19.63935</v>
      </c>
    </row>
    <row r="1301" spans="1:3">
      <c r="A1301" t="s">
        <v>776</v>
      </c>
      <c r="B1301">
        <v>5.37522</v>
      </c>
      <c r="C1301">
        <f>VLOOKUP(A1301,[1]总校正后表!$A:$AB,28,0)</f>
        <v>22.971135</v>
      </c>
    </row>
    <row r="1302" spans="1:3">
      <c r="A1302" t="s">
        <v>757</v>
      </c>
      <c r="B1302">
        <v>5.42407</v>
      </c>
      <c r="C1302">
        <f>VLOOKUP(A1302,[1]总校正后表!$A:$AB,28,0)</f>
        <v>23.3611146</v>
      </c>
    </row>
    <row r="1303" spans="1:3">
      <c r="A1303" t="s">
        <v>314</v>
      </c>
      <c r="B1303">
        <v>7.00123</v>
      </c>
      <c r="C1303">
        <f>VLOOKUP(A1303,[1]总校正后表!$A:$AB,28,0)</f>
        <v>29.21639</v>
      </c>
    </row>
    <row r="1304" spans="2:2">
      <c r="B1304">
        <f>AVERAGE(B2:B1303)</f>
        <v>-0.106935473381798</v>
      </c>
    </row>
  </sheetData>
  <sortState ref="A2:C1303">
    <sortCondition ref="B2"/>
  </sortState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04"/>
  <sheetViews>
    <sheetView topLeftCell="A676" workbookViewId="0">
      <selection activeCell="E3" sqref="E3"/>
    </sheetView>
  </sheetViews>
  <sheetFormatPr defaultColWidth="8.72727272727273" defaultRowHeight="14" outlineLevelCol="4"/>
  <cols>
    <col min="2" max="2" width="14"/>
    <col min="3" max="3" width="10.5454545454545"/>
    <col min="5" max="5" width="12.8181818181818"/>
  </cols>
  <sheetData>
    <row r="1" spans="1:2">
      <c r="A1" t="s">
        <v>0</v>
      </c>
      <c r="B1" t="s">
        <v>1</v>
      </c>
    </row>
    <row r="2" spans="1:5">
      <c r="A2" t="s">
        <v>675</v>
      </c>
      <c r="B2">
        <v>-5.35159</v>
      </c>
      <c r="C2">
        <f>VLOOKUP(A2,[1]总校正后表!$A:$AC,29,0)</f>
        <v>3.282994</v>
      </c>
      <c r="E2">
        <f>PEARSON(B2:B1303,C2:C1303)</f>
        <v>0.779986302738048</v>
      </c>
    </row>
    <row r="3" spans="1:3">
      <c r="A3" t="s">
        <v>615</v>
      </c>
      <c r="B3">
        <v>-4.66303</v>
      </c>
      <c r="C3">
        <f>VLOOKUP(A3,[1]总校正后表!$A:$AC,29,0)</f>
        <v>2.457767</v>
      </c>
    </row>
    <row r="4" spans="1:3">
      <c r="A4" t="s">
        <v>461</v>
      </c>
      <c r="B4">
        <v>-4.23195</v>
      </c>
      <c r="C4">
        <f>VLOOKUP(A4,[1]总校正后表!$A:$AC,29,0)</f>
        <v>3.52156</v>
      </c>
    </row>
    <row r="5" spans="1:3">
      <c r="A5" t="s">
        <v>568</v>
      </c>
      <c r="B5">
        <v>-4.16005</v>
      </c>
      <c r="C5">
        <f>VLOOKUP(A5,[1]总校正后表!$A:$AC,29,0)</f>
        <v>0.668594000000001</v>
      </c>
    </row>
    <row r="6" spans="1:3">
      <c r="A6" t="s">
        <v>61</v>
      </c>
      <c r="B6">
        <v>-3.77847</v>
      </c>
      <c r="C6">
        <f>VLOOKUP(A6,[1]总校正后表!$A:$AC,29,0)</f>
        <v>4.240866</v>
      </c>
    </row>
    <row r="7" spans="1:3">
      <c r="A7" t="s">
        <v>349</v>
      </c>
      <c r="B7">
        <v>-3.7415</v>
      </c>
      <c r="C7">
        <f>VLOOKUP(A7,[1]总校正后表!$A:$AC,29,0)</f>
        <v>3.584955</v>
      </c>
    </row>
    <row r="8" spans="1:3">
      <c r="A8" t="s">
        <v>116</v>
      </c>
      <c r="B8">
        <v>-3.70362</v>
      </c>
      <c r="C8">
        <f>VLOOKUP(A8,[1]总校正后表!$A:$AC,29,0)</f>
        <v>1.956607</v>
      </c>
    </row>
    <row r="9" spans="1:3">
      <c r="A9" t="s">
        <v>372</v>
      </c>
      <c r="B9">
        <v>-3.69683</v>
      </c>
      <c r="C9">
        <f>VLOOKUP(A9,[1]总校正后表!$A:$AC,29,0)</f>
        <v>1.869389</v>
      </c>
    </row>
    <row r="10" spans="1:3">
      <c r="A10" t="s">
        <v>175</v>
      </c>
      <c r="B10">
        <v>-3.49865</v>
      </c>
      <c r="C10">
        <f>VLOOKUP(A10,[1]总校正后表!$A:$AC,29,0)</f>
        <v>3.772574</v>
      </c>
    </row>
    <row r="11" spans="1:3">
      <c r="A11" t="s">
        <v>1247</v>
      </c>
      <c r="B11">
        <v>-3.48552</v>
      </c>
      <c r="C11">
        <f>VLOOKUP(A11,[1]总校正后表!$A:$AC,29,0)</f>
        <v>0.798712</v>
      </c>
    </row>
    <row r="12" spans="1:3">
      <c r="A12" t="s">
        <v>494</v>
      </c>
      <c r="B12">
        <v>-3.43589</v>
      </c>
      <c r="C12">
        <f>VLOOKUP(A12,[1]总校正后表!$A:$AC,29,0)</f>
        <v>-0.561379</v>
      </c>
    </row>
    <row r="13" spans="1:3">
      <c r="A13" t="s">
        <v>906</v>
      </c>
      <c r="B13">
        <v>-3.4238</v>
      </c>
      <c r="C13">
        <f>VLOOKUP(A13,[1]总校正后表!$A:$AC,29,0)</f>
        <v>-0.957106</v>
      </c>
    </row>
    <row r="14" spans="1:3">
      <c r="A14" t="s">
        <v>139</v>
      </c>
      <c r="B14">
        <v>-3.40146</v>
      </c>
      <c r="C14">
        <f>VLOOKUP(A14,[1]总校正后表!$A:$AC,29,0)</f>
        <v>3.037107</v>
      </c>
    </row>
    <row r="15" spans="1:3">
      <c r="A15" t="s">
        <v>232</v>
      </c>
      <c r="B15">
        <v>-3.40035</v>
      </c>
      <c r="C15">
        <f>VLOOKUP(A15,[1]总校正后表!$A:$AC,29,0)</f>
        <v>4.481</v>
      </c>
    </row>
    <row r="16" spans="1:3">
      <c r="A16" t="s">
        <v>303</v>
      </c>
      <c r="B16">
        <v>-3.37622</v>
      </c>
      <c r="C16">
        <f>VLOOKUP(A16,[1]总校正后表!$A:$AC,29,0)</f>
        <v>1.372024</v>
      </c>
    </row>
    <row r="17" spans="1:3">
      <c r="A17" t="s">
        <v>135</v>
      </c>
      <c r="B17">
        <v>-3.33846</v>
      </c>
      <c r="C17">
        <f>VLOOKUP(A17,[1]总校正后表!$A:$AC,29,0)</f>
        <v>2.7686</v>
      </c>
    </row>
    <row r="18" spans="1:3">
      <c r="A18" t="s">
        <v>97</v>
      </c>
      <c r="B18">
        <v>-3.28121</v>
      </c>
      <c r="C18">
        <f>VLOOKUP(A18,[1]总校正后表!$A:$AC,29,0)</f>
        <v>3.35703</v>
      </c>
    </row>
    <row r="19" spans="1:3">
      <c r="A19" t="s">
        <v>162</v>
      </c>
      <c r="B19">
        <v>-3.22147</v>
      </c>
      <c r="C19">
        <f>VLOOKUP(A19,[1]总校正后表!$A:$AC,29,0)</f>
        <v>3.238743</v>
      </c>
    </row>
    <row r="20" spans="1:3">
      <c r="A20" t="s">
        <v>328</v>
      </c>
      <c r="B20">
        <v>-3.21908</v>
      </c>
      <c r="C20">
        <f>VLOOKUP(A20,[1]总校正后表!$A:$AC,29,0)</f>
        <v>4.326623</v>
      </c>
    </row>
    <row r="21" spans="1:3">
      <c r="A21" t="s">
        <v>85</v>
      </c>
      <c r="B21">
        <v>-3.15839</v>
      </c>
      <c r="C21">
        <f>VLOOKUP(A21,[1]总校正后表!$A:$AC,29,0)</f>
        <v>3.09718</v>
      </c>
    </row>
    <row r="22" spans="1:3">
      <c r="A22" t="s">
        <v>616</v>
      </c>
      <c r="B22">
        <v>-3.09792</v>
      </c>
      <c r="C22">
        <f>VLOOKUP(A22,[1]总校正后表!$A:$AC,29,0)</f>
        <v>2.462252</v>
      </c>
    </row>
    <row r="23" spans="1:3">
      <c r="A23" t="s">
        <v>361</v>
      </c>
      <c r="B23">
        <v>-3.0915</v>
      </c>
      <c r="C23">
        <f>VLOOKUP(A23,[1]总校正后表!$A:$AC,29,0)</f>
        <v>7.138013</v>
      </c>
    </row>
    <row r="24" spans="1:3">
      <c r="A24" t="s">
        <v>1203</v>
      </c>
      <c r="B24">
        <v>-3.03952</v>
      </c>
      <c r="C24">
        <f>VLOOKUP(A24,[1]总校正后表!$A:$AC,29,0)</f>
        <v>9.761233</v>
      </c>
    </row>
    <row r="25" spans="1:3">
      <c r="A25" t="s">
        <v>223</v>
      </c>
      <c r="B25">
        <v>-3.01123</v>
      </c>
      <c r="C25">
        <f>VLOOKUP(A25,[1]总校正后表!$A:$AC,29,0)</f>
        <v>6.178592</v>
      </c>
    </row>
    <row r="26" spans="1:3">
      <c r="A26" t="s">
        <v>579</v>
      </c>
      <c r="B26">
        <v>-3.00573</v>
      </c>
      <c r="C26">
        <f>VLOOKUP(A26,[1]总校正后表!$A:$AC,29,0)</f>
        <v>5.76804</v>
      </c>
    </row>
    <row r="27" spans="1:3">
      <c r="A27" t="s">
        <v>1152</v>
      </c>
      <c r="B27">
        <v>-2.96726</v>
      </c>
      <c r="C27">
        <f>VLOOKUP(A27,[1]总校正后表!$A:$AC,29,0)</f>
        <v>2.046014</v>
      </c>
    </row>
    <row r="28" spans="1:3">
      <c r="A28" t="s">
        <v>329</v>
      </c>
      <c r="B28">
        <v>-2.96216</v>
      </c>
      <c r="C28">
        <f>VLOOKUP(A28,[1]总校正后表!$A:$AC,29,0)</f>
        <v>0.960684</v>
      </c>
    </row>
    <row r="29" spans="1:3">
      <c r="A29" t="s">
        <v>681</v>
      </c>
      <c r="B29">
        <v>-2.96034</v>
      </c>
      <c r="C29">
        <f>VLOOKUP(A29,[1]总校正后表!$A:$AC,29,0)</f>
        <v>2.834146</v>
      </c>
    </row>
    <row r="30" spans="1:3">
      <c r="A30" t="s">
        <v>924</v>
      </c>
      <c r="B30">
        <v>-2.95098</v>
      </c>
      <c r="C30">
        <f>VLOOKUP(A30,[1]总校正后表!$A:$AC,29,0)</f>
        <v>3.763596</v>
      </c>
    </row>
    <row r="31" spans="1:3">
      <c r="A31" t="s">
        <v>462</v>
      </c>
      <c r="B31">
        <v>-2.94355</v>
      </c>
      <c r="C31">
        <f>VLOOKUP(A31,[1]总校正后表!$A:$AC,29,0)</f>
        <v>-0.254498</v>
      </c>
    </row>
    <row r="32" spans="1:3">
      <c r="A32" t="s">
        <v>498</v>
      </c>
      <c r="B32">
        <v>-2.93429</v>
      </c>
      <c r="C32">
        <f>VLOOKUP(A32,[1]总校正后表!$A:$AC,29,0)</f>
        <v>3.853025</v>
      </c>
    </row>
    <row r="33" spans="1:3">
      <c r="A33" t="s">
        <v>1031</v>
      </c>
      <c r="B33">
        <v>-2.93139</v>
      </c>
      <c r="C33">
        <f>VLOOKUP(A33,[1]总校正后表!$A:$AC,29,0)</f>
        <v>1.193862</v>
      </c>
    </row>
    <row r="34" spans="1:3">
      <c r="A34" t="s">
        <v>888</v>
      </c>
      <c r="B34">
        <v>-2.9149</v>
      </c>
      <c r="C34">
        <f>VLOOKUP(A34,[1]总校正后表!$A:$AC,29,0)</f>
        <v>5.474439</v>
      </c>
    </row>
    <row r="35" spans="1:3">
      <c r="A35" t="s">
        <v>724</v>
      </c>
      <c r="B35">
        <v>-2.90056</v>
      </c>
      <c r="C35">
        <f>VLOOKUP(A35,[1]总校正后表!$A:$AC,29,0)</f>
        <v>1.362777</v>
      </c>
    </row>
    <row r="36" spans="1:3">
      <c r="A36" t="s">
        <v>390</v>
      </c>
      <c r="B36">
        <v>-2.87504</v>
      </c>
      <c r="C36">
        <f>VLOOKUP(A36,[1]总校正后表!$A:$AC,29,0)</f>
        <v>4.258643</v>
      </c>
    </row>
    <row r="37" spans="1:3">
      <c r="A37" t="s">
        <v>1073</v>
      </c>
      <c r="B37">
        <v>-2.87339</v>
      </c>
      <c r="C37">
        <f>VLOOKUP(A37,[1]总校正后表!$A:$AC,29,0)</f>
        <v>4.529043</v>
      </c>
    </row>
    <row r="38" spans="1:3">
      <c r="A38" t="s">
        <v>727</v>
      </c>
      <c r="B38">
        <v>-2.86464</v>
      </c>
      <c r="C38">
        <f>VLOOKUP(A38,[1]总校正后表!$A:$AC,29,0)</f>
        <v>5.173494</v>
      </c>
    </row>
    <row r="39" spans="1:3">
      <c r="A39" t="s">
        <v>628</v>
      </c>
      <c r="B39">
        <v>-2.80291</v>
      </c>
      <c r="C39">
        <f>VLOOKUP(A39,[1]总校正后表!$A:$AC,29,0)</f>
        <v>2.365017</v>
      </c>
    </row>
    <row r="40" spans="1:3">
      <c r="A40" t="s">
        <v>402</v>
      </c>
      <c r="B40">
        <v>-2.79226</v>
      </c>
      <c r="C40">
        <f>VLOOKUP(A40,[1]总校正后表!$A:$AC,29,0)</f>
        <v>2.253477</v>
      </c>
    </row>
    <row r="41" spans="1:3">
      <c r="A41" t="s">
        <v>179</v>
      </c>
      <c r="B41">
        <v>-2.75686</v>
      </c>
      <c r="C41">
        <f>VLOOKUP(A41,[1]总校正后表!$A:$AC,29,0)</f>
        <v>3.759194</v>
      </c>
    </row>
    <row r="42" spans="1:3">
      <c r="A42" t="s">
        <v>688</v>
      </c>
      <c r="B42">
        <v>-2.75412</v>
      </c>
      <c r="C42">
        <f>VLOOKUP(A42,[1]总校正后表!$A:$AC,29,0)</f>
        <v>2.889909</v>
      </c>
    </row>
    <row r="43" spans="1:3">
      <c r="A43" t="s">
        <v>570</v>
      </c>
      <c r="B43">
        <v>-2.74121</v>
      </c>
      <c r="C43">
        <f>VLOOKUP(A43,[1]总校正后表!$A:$AC,29,0)</f>
        <v>5.797353</v>
      </c>
    </row>
    <row r="44" spans="1:3">
      <c r="A44" t="s">
        <v>440</v>
      </c>
      <c r="B44">
        <v>-2.72694</v>
      </c>
      <c r="C44">
        <f>VLOOKUP(A44,[1]总校正后表!$A:$AC,29,0)</f>
        <v>6.07429</v>
      </c>
    </row>
    <row r="45" spans="1:3">
      <c r="A45" t="s">
        <v>164</v>
      </c>
      <c r="B45">
        <v>-2.70904</v>
      </c>
      <c r="C45">
        <f>VLOOKUP(A45,[1]总校正后表!$A:$AC,29,0)</f>
        <v>5.975144</v>
      </c>
    </row>
    <row r="46" spans="1:3">
      <c r="A46" t="s">
        <v>481</v>
      </c>
      <c r="B46">
        <v>-2.69654</v>
      </c>
      <c r="C46">
        <f>VLOOKUP(A46,[1]总校正后表!$A:$AC,29,0)</f>
        <v>3.075842</v>
      </c>
    </row>
    <row r="47" spans="1:3">
      <c r="A47" t="s">
        <v>551</v>
      </c>
      <c r="B47">
        <v>-2.69386</v>
      </c>
      <c r="C47">
        <f>VLOOKUP(A47,[1]总校正后表!$A:$AC,29,0)</f>
        <v>1.737055</v>
      </c>
    </row>
    <row r="48" spans="1:3">
      <c r="A48" t="s">
        <v>1244</v>
      </c>
      <c r="B48">
        <v>-2.65978</v>
      </c>
      <c r="C48">
        <f>VLOOKUP(A48,[1]总校正后表!$A:$AC,29,0)</f>
        <v>4.16552</v>
      </c>
    </row>
    <row r="49" spans="1:3">
      <c r="A49" t="s">
        <v>208</v>
      </c>
      <c r="B49">
        <v>-2.6324</v>
      </c>
      <c r="C49">
        <f>VLOOKUP(A49,[1]总校正后表!$A:$AC,29,0)</f>
        <v>5.3</v>
      </c>
    </row>
    <row r="50" spans="1:3">
      <c r="A50" t="s">
        <v>689</v>
      </c>
      <c r="B50">
        <v>-2.61693</v>
      </c>
      <c r="C50">
        <f>VLOOKUP(A50,[1]总校正后表!$A:$AC,29,0)</f>
        <v>0.451347</v>
      </c>
    </row>
    <row r="51" spans="1:3">
      <c r="A51" t="s">
        <v>398</v>
      </c>
      <c r="B51">
        <v>-2.61162</v>
      </c>
      <c r="C51">
        <f>VLOOKUP(A51,[1]总校正后表!$A:$AC,29,0)</f>
        <v>1.037332</v>
      </c>
    </row>
    <row r="52" spans="1:3">
      <c r="A52" t="s">
        <v>272</v>
      </c>
      <c r="B52">
        <v>-2.60275</v>
      </c>
      <c r="C52">
        <f>VLOOKUP(A52,[1]总校正后表!$A:$AC,29,0)</f>
        <v>4.817752</v>
      </c>
    </row>
    <row r="53" spans="1:3">
      <c r="A53" t="s">
        <v>268</v>
      </c>
      <c r="B53">
        <v>-2.57355</v>
      </c>
      <c r="C53">
        <f>VLOOKUP(A53,[1]总校正后表!$A:$AC,29,0)</f>
        <v>6.5572</v>
      </c>
    </row>
    <row r="54" spans="1:3">
      <c r="A54" t="s">
        <v>636</v>
      </c>
      <c r="B54">
        <v>-2.56813</v>
      </c>
      <c r="C54">
        <f>VLOOKUP(A54,[1]总校正后表!$A:$AC,29,0)</f>
        <v>4.882114</v>
      </c>
    </row>
    <row r="55" spans="1:3">
      <c r="A55" t="s">
        <v>916</v>
      </c>
      <c r="B55">
        <v>-2.55742</v>
      </c>
      <c r="C55">
        <f>VLOOKUP(A55,[1]总校正后表!$A:$AC,29,0)</f>
        <v>4.649786</v>
      </c>
    </row>
    <row r="56" spans="1:3">
      <c r="A56" t="s">
        <v>33</v>
      </c>
      <c r="B56">
        <v>-2.5403</v>
      </c>
      <c r="C56">
        <f>VLOOKUP(A56,[1]总校正后表!$A:$AC,29,0)</f>
        <v>7.26833</v>
      </c>
    </row>
    <row r="57" spans="1:3">
      <c r="A57" t="s">
        <v>896</v>
      </c>
      <c r="B57">
        <v>-2.53762</v>
      </c>
      <c r="C57">
        <f>VLOOKUP(A57,[1]总校正后表!$A:$AC,29,0)</f>
        <v>5.08318</v>
      </c>
    </row>
    <row r="58" spans="1:3">
      <c r="A58" t="s">
        <v>480</v>
      </c>
      <c r="B58">
        <v>-2.50454</v>
      </c>
      <c r="C58">
        <f>VLOOKUP(A58,[1]总校正后表!$A:$AC,29,0)</f>
        <v>6.376795</v>
      </c>
    </row>
    <row r="59" spans="1:3">
      <c r="A59" t="s">
        <v>647</v>
      </c>
      <c r="B59">
        <v>-2.50095</v>
      </c>
      <c r="C59">
        <f>VLOOKUP(A59,[1]总校正后表!$A:$AC,29,0)</f>
        <v>2.360104</v>
      </c>
    </row>
    <row r="60" spans="1:3">
      <c r="A60" t="s">
        <v>947</v>
      </c>
      <c r="B60">
        <v>-2.49151</v>
      </c>
      <c r="C60">
        <f>VLOOKUP(A60,[1]总校正后表!$A:$AC,29,0)</f>
        <v>5.040203</v>
      </c>
    </row>
    <row r="61" spans="1:3">
      <c r="A61" t="s">
        <v>111</v>
      </c>
      <c r="B61">
        <v>-2.48867</v>
      </c>
      <c r="C61">
        <f>VLOOKUP(A61,[1]总校正后表!$A:$AC,29,0)</f>
        <v>6.878962</v>
      </c>
    </row>
    <row r="62" spans="1:3">
      <c r="A62" t="s">
        <v>456</v>
      </c>
      <c r="B62">
        <v>-2.47624</v>
      </c>
      <c r="C62">
        <f>VLOOKUP(A62,[1]总校正后表!$A:$AC,29,0)</f>
        <v>1.282122</v>
      </c>
    </row>
    <row r="63" spans="1:3">
      <c r="A63" t="s">
        <v>453</v>
      </c>
      <c r="B63">
        <v>-2.45994</v>
      </c>
      <c r="C63">
        <f>VLOOKUP(A63,[1]总校正后表!$A:$AC,29,0)</f>
        <v>4.76547</v>
      </c>
    </row>
    <row r="64" spans="1:3">
      <c r="A64" t="s">
        <v>140</v>
      </c>
      <c r="B64">
        <v>-2.4453</v>
      </c>
      <c r="C64">
        <f>VLOOKUP(A64,[1]总校正后表!$A:$AC,29,0)</f>
        <v>-1.284454</v>
      </c>
    </row>
    <row r="65" spans="1:3">
      <c r="A65" t="s">
        <v>833</v>
      </c>
      <c r="B65">
        <v>-2.44305</v>
      </c>
      <c r="C65">
        <f>VLOOKUP(A65,[1]总校正后表!$A:$AC,29,0)</f>
        <v>5.258934</v>
      </c>
    </row>
    <row r="66" spans="1:3">
      <c r="A66" t="s">
        <v>271</v>
      </c>
      <c r="B66">
        <v>-2.42149</v>
      </c>
      <c r="C66">
        <f>VLOOKUP(A66,[1]总校正后表!$A:$AC,29,0)</f>
        <v>2.324879</v>
      </c>
    </row>
    <row r="67" spans="1:3">
      <c r="A67" t="s">
        <v>596</v>
      </c>
      <c r="B67">
        <v>-2.41642</v>
      </c>
      <c r="C67">
        <f>VLOOKUP(A67,[1]总校正后表!$A:$AC,29,0)</f>
        <v>2.047124</v>
      </c>
    </row>
    <row r="68" spans="1:3">
      <c r="A68" t="s">
        <v>787</v>
      </c>
      <c r="B68">
        <v>-2.41435</v>
      </c>
      <c r="C68">
        <f>VLOOKUP(A68,[1]总校正后表!$A:$AC,29,0)</f>
        <v>3.42458</v>
      </c>
    </row>
    <row r="69" spans="1:3">
      <c r="A69" t="s">
        <v>39</v>
      </c>
      <c r="B69">
        <v>-2.41119</v>
      </c>
      <c r="C69">
        <f>VLOOKUP(A69,[1]总校正后表!$A:$AC,29,0)</f>
        <v>-0.20148</v>
      </c>
    </row>
    <row r="70" spans="1:3">
      <c r="A70" t="s">
        <v>532</v>
      </c>
      <c r="B70">
        <v>-2.39682</v>
      </c>
      <c r="C70">
        <f>VLOOKUP(A70,[1]总校正后表!$A:$AC,29,0)</f>
        <v>4.75243</v>
      </c>
    </row>
    <row r="71" spans="1:3">
      <c r="A71" t="s">
        <v>1138</v>
      </c>
      <c r="B71">
        <v>-2.38834</v>
      </c>
      <c r="C71">
        <f>VLOOKUP(A71,[1]总校正后表!$A:$AC,29,0)</f>
        <v>3.143899</v>
      </c>
    </row>
    <row r="72" spans="1:3">
      <c r="A72" t="s">
        <v>99</v>
      </c>
      <c r="B72">
        <v>-2.3743</v>
      </c>
      <c r="C72">
        <f>VLOOKUP(A72,[1]总校正后表!$A:$AC,29,0)</f>
        <v>6.59459</v>
      </c>
    </row>
    <row r="73" spans="1:3">
      <c r="A73" t="s">
        <v>377</v>
      </c>
      <c r="B73">
        <v>-2.35213</v>
      </c>
      <c r="C73">
        <f>VLOOKUP(A73,[1]总校正后表!$A:$AC,29,0)</f>
        <v>5.942774</v>
      </c>
    </row>
    <row r="74" spans="1:3">
      <c r="A74" t="s">
        <v>897</v>
      </c>
      <c r="B74">
        <v>-2.33606</v>
      </c>
      <c r="C74">
        <f>VLOOKUP(A74,[1]总校正后表!$A:$AC,29,0)</f>
        <v>2.45004</v>
      </c>
    </row>
    <row r="75" spans="1:3">
      <c r="A75" t="s">
        <v>623</v>
      </c>
      <c r="B75">
        <v>-2.3353</v>
      </c>
      <c r="C75">
        <f>VLOOKUP(A75,[1]总校正后表!$A:$AC,29,0)</f>
        <v>6.51268</v>
      </c>
    </row>
    <row r="76" spans="1:3">
      <c r="A76" t="s">
        <v>1187</v>
      </c>
      <c r="B76">
        <v>-2.33376</v>
      </c>
      <c r="C76">
        <f>VLOOKUP(A76,[1]总校正后表!$A:$AC,29,0)</f>
        <v>7.908024</v>
      </c>
    </row>
    <row r="77" spans="1:3">
      <c r="A77" t="s">
        <v>1002</v>
      </c>
      <c r="B77">
        <v>-2.32934</v>
      </c>
      <c r="C77">
        <f>VLOOKUP(A77,[1]总校正后表!$A:$AC,29,0)</f>
        <v>0.360907</v>
      </c>
    </row>
    <row r="78" spans="1:3">
      <c r="A78" t="s">
        <v>1084</v>
      </c>
      <c r="B78">
        <v>-2.32921</v>
      </c>
      <c r="C78">
        <f>VLOOKUP(A78,[1]总校正后表!$A:$AC,29,0)</f>
        <v>1.277032</v>
      </c>
    </row>
    <row r="79" spans="1:3">
      <c r="A79" t="s">
        <v>435</v>
      </c>
      <c r="B79">
        <v>-2.3259</v>
      </c>
      <c r="C79">
        <f>VLOOKUP(A79,[1]总校正后表!$A:$AC,29,0)</f>
        <v>4.119129</v>
      </c>
    </row>
    <row r="80" spans="1:3">
      <c r="A80" t="s">
        <v>177</v>
      </c>
      <c r="B80">
        <v>-2.31579</v>
      </c>
      <c r="C80">
        <f>VLOOKUP(A80,[1]总校正后表!$A:$AC,29,0)</f>
        <v>2.204197</v>
      </c>
    </row>
    <row r="81" spans="1:3">
      <c r="A81" t="s">
        <v>321</v>
      </c>
      <c r="B81">
        <v>-2.30918</v>
      </c>
      <c r="C81">
        <f>VLOOKUP(A81,[1]总校正后表!$A:$AC,29,0)</f>
        <v>2.56169</v>
      </c>
    </row>
    <row r="82" spans="1:3">
      <c r="A82" t="s">
        <v>1109</v>
      </c>
      <c r="B82">
        <v>-2.29473</v>
      </c>
      <c r="C82">
        <f>VLOOKUP(A82,[1]总校正后表!$A:$AC,29,0)</f>
        <v>0.414097</v>
      </c>
    </row>
    <row r="83" spans="1:3">
      <c r="A83" t="s">
        <v>121</v>
      </c>
      <c r="B83">
        <v>-2.28562</v>
      </c>
      <c r="C83">
        <f>VLOOKUP(A83,[1]总校正后表!$A:$AC,29,0)</f>
        <v>4.901814</v>
      </c>
    </row>
    <row r="84" spans="1:3">
      <c r="A84" t="s">
        <v>169</v>
      </c>
      <c r="B84">
        <v>-2.2807</v>
      </c>
      <c r="C84">
        <f>VLOOKUP(A84,[1]总校正后表!$A:$AC,29,0)</f>
        <v>1.885422</v>
      </c>
    </row>
    <row r="85" spans="1:3">
      <c r="A85" t="s">
        <v>956</v>
      </c>
      <c r="B85">
        <v>-2.26581</v>
      </c>
      <c r="C85">
        <f>VLOOKUP(A85,[1]总校正后表!$A:$AC,29,0)</f>
        <v>8.071323</v>
      </c>
    </row>
    <row r="86" spans="1:3">
      <c r="A86" t="s">
        <v>419</v>
      </c>
      <c r="B86">
        <v>-2.26189</v>
      </c>
      <c r="C86">
        <f>VLOOKUP(A86,[1]总校正后表!$A:$AC,29,0)</f>
        <v>1.670472</v>
      </c>
    </row>
    <row r="87" spans="1:3">
      <c r="A87" t="s">
        <v>183</v>
      </c>
      <c r="B87">
        <v>-2.24529</v>
      </c>
      <c r="C87">
        <f>VLOOKUP(A87,[1]总校正后表!$A:$AC,29,0)</f>
        <v>4.4613</v>
      </c>
    </row>
    <row r="88" spans="1:3">
      <c r="A88" t="s">
        <v>733</v>
      </c>
      <c r="B88">
        <v>-2.22689</v>
      </c>
      <c r="C88">
        <f>VLOOKUP(A88,[1]总校正后表!$A:$AC,29,0)</f>
        <v>-0.255031</v>
      </c>
    </row>
    <row r="89" spans="1:3">
      <c r="A89" t="s">
        <v>87</v>
      </c>
      <c r="B89">
        <v>-2.21618</v>
      </c>
      <c r="C89">
        <f>VLOOKUP(A89,[1]总校正后表!$A:$AC,29,0)</f>
        <v>6.720537</v>
      </c>
    </row>
    <row r="90" spans="1:3">
      <c r="A90" t="s">
        <v>497</v>
      </c>
      <c r="B90">
        <v>-2.20983</v>
      </c>
      <c r="C90">
        <f>VLOOKUP(A90,[1]总校正后表!$A:$AC,29,0)</f>
        <v>-0.633008</v>
      </c>
    </row>
    <row r="91" spans="1:3">
      <c r="A91" t="s">
        <v>281</v>
      </c>
      <c r="B91">
        <v>-2.20434</v>
      </c>
      <c r="C91">
        <f>VLOOKUP(A91,[1]总校正后表!$A:$AC,29,0)</f>
        <v>3.807155</v>
      </c>
    </row>
    <row r="92" spans="1:3">
      <c r="A92" t="s">
        <v>857</v>
      </c>
      <c r="B92">
        <v>-2.20207</v>
      </c>
      <c r="C92">
        <f>VLOOKUP(A92,[1]总校正后表!$A:$AC,29,0)</f>
        <v>7.733534</v>
      </c>
    </row>
    <row r="93" spans="1:3">
      <c r="A93" t="s">
        <v>277</v>
      </c>
      <c r="B93">
        <v>-2.20176</v>
      </c>
      <c r="C93">
        <f>VLOOKUP(A93,[1]总校正后表!$A:$AC,29,0)</f>
        <v>6.105266</v>
      </c>
    </row>
    <row r="94" spans="1:3">
      <c r="A94" t="s">
        <v>76</v>
      </c>
      <c r="B94">
        <v>-2.19207</v>
      </c>
      <c r="C94">
        <f>VLOOKUP(A94,[1]总校正后表!$A:$AC,29,0)</f>
        <v>0.19934</v>
      </c>
    </row>
    <row r="95" spans="1:3">
      <c r="A95" t="s">
        <v>216</v>
      </c>
      <c r="B95">
        <v>-2.1881</v>
      </c>
      <c r="C95">
        <f>VLOOKUP(A95,[1]总校正后表!$A:$AC,29,0)</f>
        <v>3.590514</v>
      </c>
    </row>
    <row r="96" spans="1:3">
      <c r="A96" t="s">
        <v>291</v>
      </c>
      <c r="B96">
        <v>-2.18719</v>
      </c>
      <c r="C96">
        <f>VLOOKUP(A96,[1]总校正后表!$A:$AC,29,0)</f>
        <v>9.81474</v>
      </c>
    </row>
    <row r="97" spans="1:3">
      <c r="A97" t="s">
        <v>638</v>
      </c>
      <c r="B97">
        <v>-2.18429</v>
      </c>
      <c r="C97">
        <f>VLOOKUP(A97,[1]总校正后表!$A:$AC,29,0)</f>
        <v>3.745116</v>
      </c>
    </row>
    <row r="98" spans="1:3">
      <c r="A98" t="s">
        <v>476</v>
      </c>
      <c r="B98">
        <v>-2.17917</v>
      </c>
      <c r="C98">
        <f>VLOOKUP(A98,[1]总校正后表!$A:$AC,29,0)</f>
        <v>8.56727</v>
      </c>
    </row>
    <row r="99" spans="1:3">
      <c r="A99" t="s">
        <v>432</v>
      </c>
      <c r="B99">
        <v>-2.16695</v>
      </c>
      <c r="C99">
        <f>VLOOKUP(A99,[1]总校正后表!$A:$AC,29,0)</f>
        <v>3.652074</v>
      </c>
    </row>
    <row r="100" spans="1:3">
      <c r="A100" t="s">
        <v>152</v>
      </c>
      <c r="B100">
        <v>-2.15209</v>
      </c>
      <c r="C100">
        <f>VLOOKUP(A100,[1]总校正后表!$A:$AC,29,0)</f>
        <v>2.870594</v>
      </c>
    </row>
    <row r="101" spans="1:3">
      <c r="A101" t="s">
        <v>313</v>
      </c>
      <c r="B101">
        <v>-2.15101</v>
      </c>
      <c r="C101">
        <f>VLOOKUP(A101,[1]总校正后表!$A:$AC,29,0)</f>
        <v>7.753484</v>
      </c>
    </row>
    <row r="102" spans="1:3">
      <c r="A102" t="s">
        <v>46</v>
      </c>
      <c r="B102">
        <v>-2.15059</v>
      </c>
      <c r="C102">
        <f>VLOOKUP(A102,[1]总校正后表!$A:$AC,29,0)</f>
        <v>3.773755</v>
      </c>
    </row>
    <row r="103" spans="1:3">
      <c r="A103" t="s">
        <v>284</v>
      </c>
      <c r="B103">
        <v>-2.13078</v>
      </c>
      <c r="C103">
        <f>VLOOKUP(A103,[1]总校正后表!$A:$AC,29,0)</f>
        <v>5.16883</v>
      </c>
    </row>
    <row r="104" spans="1:3">
      <c r="A104" t="s">
        <v>441</v>
      </c>
      <c r="B104">
        <v>-2.13003</v>
      </c>
      <c r="C104">
        <f>VLOOKUP(A104,[1]总校正后表!$A:$AC,29,0)</f>
        <v>7.65899</v>
      </c>
    </row>
    <row r="105" spans="1:3">
      <c r="A105" t="s">
        <v>44</v>
      </c>
      <c r="B105">
        <v>-2.12754</v>
      </c>
      <c r="C105">
        <f>VLOOKUP(A105,[1]总校正后表!$A:$AC,29,0)</f>
        <v>4.558155</v>
      </c>
    </row>
    <row r="106" spans="1:3">
      <c r="A106" t="s">
        <v>940</v>
      </c>
      <c r="B106">
        <v>-2.12242</v>
      </c>
      <c r="C106">
        <f>VLOOKUP(A106,[1]总校正后表!$A:$AC,29,0)</f>
        <v>4.477776</v>
      </c>
    </row>
    <row r="107" spans="1:3">
      <c r="A107" t="s">
        <v>51</v>
      </c>
      <c r="B107">
        <v>-2.12157</v>
      </c>
      <c r="C107">
        <f>VLOOKUP(A107,[1]总校正后表!$A:$AC,29,0)</f>
        <v>6.669629</v>
      </c>
    </row>
    <row r="108" spans="1:3">
      <c r="A108" t="s">
        <v>424</v>
      </c>
      <c r="B108">
        <v>-2.07765</v>
      </c>
      <c r="C108">
        <f>VLOOKUP(A108,[1]总校正后表!$A:$AC,29,0)</f>
        <v>2.193205</v>
      </c>
    </row>
    <row r="109" spans="1:3">
      <c r="A109" t="s">
        <v>666</v>
      </c>
      <c r="B109">
        <v>-2.07611</v>
      </c>
      <c r="C109">
        <f>VLOOKUP(A109,[1]总校正后表!$A:$AC,29,0)</f>
        <v>6.475394</v>
      </c>
    </row>
    <row r="110" spans="1:3">
      <c r="A110" t="s">
        <v>548</v>
      </c>
      <c r="B110">
        <v>-2.05599</v>
      </c>
      <c r="C110">
        <f>VLOOKUP(A110,[1]总校正后表!$A:$AC,29,0)</f>
        <v>7.21335</v>
      </c>
    </row>
    <row r="111" spans="1:3">
      <c r="A111" t="s">
        <v>703</v>
      </c>
      <c r="B111">
        <v>-2.03084</v>
      </c>
      <c r="C111">
        <f>VLOOKUP(A111,[1]总校正后表!$A:$AC,29,0)</f>
        <v>2.683033</v>
      </c>
    </row>
    <row r="112" spans="1:3">
      <c r="A112" t="s">
        <v>806</v>
      </c>
      <c r="B112">
        <v>-2.01754</v>
      </c>
      <c r="C112">
        <f>VLOOKUP(A112,[1]总校正后表!$A:$AC,29,0)</f>
        <v>5.071734</v>
      </c>
    </row>
    <row r="113" spans="1:3">
      <c r="A113" t="s">
        <v>505</v>
      </c>
      <c r="B113">
        <v>-2.01266</v>
      </c>
      <c r="C113">
        <f>VLOOKUP(A113,[1]总校正后表!$A:$AC,29,0)</f>
        <v>5.40742</v>
      </c>
    </row>
    <row r="114" spans="1:3">
      <c r="A114" t="s">
        <v>528</v>
      </c>
      <c r="B114">
        <v>-2.00045</v>
      </c>
      <c r="C114">
        <f>VLOOKUP(A114,[1]总校正后表!$A:$AC,29,0)</f>
        <v>6.040693</v>
      </c>
    </row>
    <row r="115" spans="1:3">
      <c r="A115" t="s">
        <v>754</v>
      </c>
      <c r="B115">
        <v>-1.9992</v>
      </c>
      <c r="C115">
        <f>VLOOKUP(A115,[1]总校正后表!$A:$AC,29,0)</f>
        <v>4.576934</v>
      </c>
    </row>
    <row r="116" spans="1:3">
      <c r="A116" t="s">
        <v>845</v>
      </c>
      <c r="B116">
        <v>-1.98428</v>
      </c>
      <c r="C116">
        <f>VLOOKUP(A116,[1]总校正后表!$A:$AC,29,0)</f>
        <v>6.397484</v>
      </c>
    </row>
    <row r="117" spans="1:3">
      <c r="A117" t="s">
        <v>201</v>
      </c>
      <c r="B117">
        <v>-1.98007</v>
      </c>
      <c r="C117">
        <f>VLOOKUP(A117,[1]总校正后表!$A:$AC,29,0)</f>
        <v>8.39915</v>
      </c>
    </row>
    <row r="118" spans="1:3">
      <c r="A118" t="s">
        <v>34</v>
      </c>
      <c r="B118">
        <v>-1.96076</v>
      </c>
      <c r="C118">
        <f>VLOOKUP(A118,[1]总校正后表!$A:$AC,29,0)</f>
        <v>4.177332</v>
      </c>
    </row>
    <row r="119" spans="1:3">
      <c r="A119" t="s">
        <v>133</v>
      </c>
      <c r="B119">
        <v>-1.95992</v>
      </c>
      <c r="C119">
        <f>VLOOKUP(A119,[1]总校正后表!$A:$AC,29,0)</f>
        <v>5.649665</v>
      </c>
    </row>
    <row r="120" spans="1:3">
      <c r="A120" t="s">
        <v>227</v>
      </c>
      <c r="B120">
        <v>-1.95717</v>
      </c>
      <c r="C120">
        <f>VLOOKUP(A120,[1]总校正后表!$A:$AC,29,0)</f>
        <v>9.034174</v>
      </c>
    </row>
    <row r="121" spans="1:3">
      <c r="A121" t="s">
        <v>1077</v>
      </c>
      <c r="B121">
        <v>-1.94963</v>
      </c>
      <c r="C121">
        <f>VLOOKUP(A121,[1]总校正后表!$A:$AC,29,0)</f>
        <v>1.759884</v>
      </c>
    </row>
    <row r="122" spans="1:3">
      <c r="A122" t="s">
        <v>423</v>
      </c>
      <c r="B122">
        <v>-1.94318</v>
      </c>
      <c r="C122">
        <f>VLOOKUP(A122,[1]总校正后表!$A:$AC,29,0)</f>
        <v>6.849219</v>
      </c>
    </row>
    <row r="123" spans="1:3">
      <c r="A123" t="s">
        <v>749</v>
      </c>
      <c r="B123">
        <v>-1.94235</v>
      </c>
      <c r="C123">
        <f>VLOOKUP(A123,[1]总校正后表!$A:$AC,29,0)</f>
        <v>5.850163</v>
      </c>
    </row>
    <row r="124" spans="1:3">
      <c r="A124" t="s">
        <v>100</v>
      </c>
      <c r="B124">
        <v>-1.93437</v>
      </c>
      <c r="C124">
        <f>VLOOKUP(A124,[1]总校正后表!$A:$AC,29,0)</f>
        <v>6.517437</v>
      </c>
    </row>
    <row r="125" spans="1:3">
      <c r="A125" t="s">
        <v>1144</v>
      </c>
      <c r="B125">
        <v>-1.91806</v>
      </c>
      <c r="C125">
        <f>VLOOKUP(A125,[1]总校正后表!$A:$AC,29,0)</f>
        <v>8.39924</v>
      </c>
    </row>
    <row r="126" spans="1:3">
      <c r="A126" t="s">
        <v>759</v>
      </c>
      <c r="B126">
        <v>-1.91364</v>
      </c>
      <c r="C126">
        <f>VLOOKUP(A126,[1]总校正后表!$A:$AC,29,0)</f>
        <v>6.140554</v>
      </c>
    </row>
    <row r="127" spans="1:3">
      <c r="A127" t="s">
        <v>478</v>
      </c>
      <c r="B127">
        <v>-1.90884</v>
      </c>
      <c r="C127">
        <f>VLOOKUP(A127,[1]总校正后表!$A:$AC,29,0)</f>
        <v>5.463224</v>
      </c>
    </row>
    <row r="128" spans="1:3">
      <c r="A128" t="s">
        <v>664</v>
      </c>
      <c r="B128">
        <v>-1.90745</v>
      </c>
      <c r="C128">
        <f>VLOOKUP(A128,[1]总校正后表!$A:$AC,29,0)</f>
        <v>2.601843</v>
      </c>
    </row>
    <row r="129" spans="1:3">
      <c r="A129" t="s">
        <v>813</v>
      </c>
      <c r="B129">
        <v>-1.90478</v>
      </c>
      <c r="C129">
        <f>VLOOKUP(A129,[1]总校正后表!$A:$AC,29,0)</f>
        <v>3.186364</v>
      </c>
    </row>
    <row r="130" spans="1:3">
      <c r="A130" t="s">
        <v>556</v>
      </c>
      <c r="B130">
        <v>-1.88814</v>
      </c>
      <c r="C130">
        <f>VLOOKUP(A130,[1]总校正后表!$A:$AC,29,0)</f>
        <v>3.291564</v>
      </c>
    </row>
    <row r="131" spans="1:3">
      <c r="A131" t="s">
        <v>745</v>
      </c>
      <c r="B131">
        <v>-1.88767</v>
      </c>
      <c r="C131">
        <f>VLOOKUP(A131,[1]总校正后表!$A:$AC,29,0)</f>
        <v>6.902966</v>
      </c>
    </row>
    <row r="132" spans="1:3">
      <c r="A132" t="s">
        <v>629</v>
      </c>
      <c r="B132">
        <v>-1.8845</v>
      </c>
      <c r="C132">
        <f>VLOOKUP(A132,[1]总校正后表!$A:$AC,29,0)</f>
        <v>2.665012</v>
      </c>
    </row>
    <row r="133" spans="1:3">
      <c r="A133" t="s">
        <v>1194</v>
      </c>
      <c r="B133">
        <v>-1.87059</v>
      </c>
      <c r="C133">
        <f>VLOOKUP(A133,[1]总校正后表!$A:$AC,29,0)</f>
        <v>6.594637</v>
      </c>
    </row>
    <row r="134" spans="1:3">
      <c r="A134" t="s">
        <v>485</v>
      </c>
      <c r="B134">
        <v>-1.85639</v>
      </c>
      <c r="C134">
        <f>VLOOKUP(A134,[1]总校正后表!$A:$AC,29,0)</f>
        <v>2.972687</v>
      </c>
    </row>
    <row r="135" spans="1:3">
      <c r="A135" t="s">
        <v>2</v>
      </c>
      <c r="B135">
        <v>-1.84591</v>
      </c>
      <c r="C135">
        <f>VLOOKUP(A135,[1]总校正后表!$A:$AC,29,0)</f>
        <v>5.980624</v>
      </c>
    </row>
    <row r="136" spans="1:3">
      <c r="A136" t="s">
        <v>443</v>
      </c>
      <c r="B136">
        <v>-1.84373</v>
      </c>
      <c r="C136">
        <f>VLOOKUP(A136,[1]总校正后表!$A:$AC,29,0)</f>
        <v>2.942044</v>
      </c>
    </row>
    <row r="137" spans="1:3">
      <c r="A137" t="s">
        <v>258</v>
      </c>
      <c r="B137">
        <v>-1.83937</v>
      </c>
      <c r="C137">
        <f>VLOOKUP(A137,[1]总校正后表!$A:$AC,29,0)</f>
        <v>2.88586</v>
      </c>
    </row>
    <row r="138" spans="1:3">
      <c r="A138" t="s">
        <v>238</v>
      </c>
      <c r="B138">
        <v>-1.83147</v>
      </c>
      <c r="C138">
        <f>VLOOKUP(A138,[1]总校正后表!$A:$AC,29,0)</f>
        <v>6.527154</v>
      </c>
    </row>
    <row r="139" spans="1:3">
      <c r="A139" t="s">
        <v>1018</v>
      </c>
      <c r="B139">
        <v>-1.82081</v>
      </c>
      <c r="C139">
        <f>VLOOKUP(A139,[1]总校正后表!$A:$AC,29,0)</f>
        <v>6.617524</v>
      </c>
    </row>
    <row r="140" spans="1:3">
      <c r="A140" t="s">
        <v>898</v>
      </c>
      <c r="B140">
        <v>-1.81134</v>
      </c>
      <c r="C140">
        <f>VLOOKUP(A140,[1]总校正后表!$A:$AC,29,0)</f>
        <v>2.466614</v>
      </c>
    </row>
    <row r="141" spans="1:3">
      <c r="A141" t="s">
        <v>146</v>
      </c>
      <c r="B141">
        <v>-1.80706</v>
      </c>
      <c r="C141">
        <f>VLOOKUP(A141,[1]总校正后表!$A:$AC,29,0)</f>
        <v>3.914269</v>
      </c>
    </row>
    <row r="142" spans="1:3">
      <c r="A142" t="s">
        <v>695</v>
      </c>
      <c r="B142">
        <v>-1.80653</v>
      </c>
      <c r="C142">
        <f>VLOOKUP(A142,[1]总校正后表!$A:$AC,29,0)</f>
        <v>5.566386</v>
      </c>
    </row>
    <row r="143" spans="1:3">
      <c r="A143" t="s">
        <v>657</v>
      </c>
      <c r="B143">
        <v>-1.80522</v>
      </c>
      <c r="C143">
        <f>VLOOKUP(A143,[1]总校正后表!$A:$AC,29,0)</f>
        <v>6.342107</v>
      </c>
    </row>
    <row r="144" spans="1:3">
      <c r="A144" t="s">
        <v>109</v>
      </c>
      <c r="B144">
        <v>-1.78298</v>
      </c>
      <c r="C144">
        <f>VLOOKUP(A144,[1]总校正后表!$A:$AC,29,0)</f>
        <v>3.073756</v>
      </c>
    </row>
    <row r="145" spans="1:3">
      <c r="A145" t="s">
        <v>320</v>
      </c>
      <c r="B145">
        <v>-1.7819</v>
      </c>
      <c r="C145">
        <f>VLOOKUP(A145,[1]总校正后表!$A:$AC,29,0)</f>
        <v>1.499894</v>
      </c>
    </row>
    <row r="146" spans="1:3">
      <c r="A146" t="s">
        <v>516</v>
      </c>
      <c r="B146">
        <v>-1.77775</v>
      </c>
      <c r="C146">
        <f>VLOOKUP(A146,[1]总校正后表!$A:$AC,29,0)</f>
        <v>6.09314</v>
      </c>
    </row>
    <row r="147" spans="1:3">
      <c r="A147" t="s">
        <v>705</v>
      </c>
      <c r="B147">
        <v>-1.77482</v>
      </c>
      <c r="C147">
        <f>VLOOKUP(A147,[1]总校正后表!$A:$AC,29,0)</f>
        <v>7.50457</v>
      </c>
    </row>
    <row r="148" spans="1:3">
      <c r="A148" t="s">
        <v>26</v>
      </c>
      <c r="B148">
        <v>-1.77464</v>
      </c>
      <c r="C148">
        <f>VLOOKUP(A148,[1]总校正后表!$A:$AC,29,0)</f>
        <v>5.25041</v>
      </c>
    </row>
    <row r="149" spans="1:3">
      <c r="A149" t="s">
        <v>942</v>
      </c>
      <c r="B149">
        <v>-1.76986</v>
      </c>
      <c r="C149">
        <f>VLOOKUP(A149,[1]总校正后表!$A:$AC,29,0)</f>
        <v>3.526694</v>
      </c>
    </row>
    <row r="150" spans="1:3">
      <c r="A150" t="s">
        <v>160</v>
      </c>
      <c r="B150">
        <v>-1.75568</v>
      </c>
      <c r="C150">
        <f>VLOOKUP(A150,[1]总校正后表!$A:$AC,29,0)</f>
        <v>2.576019</v>
      </c>
    </row>
    <row r="151" spans="1:3">
      <c r="A151" t="s">
        <v>211</v>
      </c>
      <c r="B151">
        <v>-1.75315</v>
      </c>
      <c r="C151">
        <f>VLOOKUP(A151,[1]总校正后表!$A:$AC,29,0)</f>
        <v>10.097223</v>
      </c>
    </row>
    <row r="152" spans="1:3">
      <c r="A152" t="s">
        <v>922</v>
      </c>
      <c r="B152">
        <v>-1.74919</v>
      </c>
      <c r="C152">
        <f>VLOOKUP(A152,[1]总校正后表!$A:$AC,29,0)</f>
        <v>6.143076</v>
      </c>
    </row>
    <row r="153" spans="1:3">
      <c r="A153" t="s">
        <v>1006</v>
      </c>
      <c r="B153">
        <v>-1.73857</v>
      </c>
      <c r="C153">
        <f>VLOOKUP(A153,[1]总校正后表!$A:$AC,29,0)</f>
        <v>7.05206</v>
      </c>
    </row>
    <row r="154" spans="1:3">
      <c r="A154" t="s">
        <v>595</v>
      </c>
      <c r="B154">
        <v>-1.71188</v>
      </c>
      <c r="C154">
        <f>VLOOKUP(A154,[1]总校正后表!$A:$AC,29,0)</f>
        <v>5.741287</v>
      </c>
    </row>
    <row r="155" spans="1:3">
      <c r="A155" t="s">
        <v>150</v>
      </c>
      <c r="B155">
        <v>-1.7094</v>
      </c>
      <c r="C155">
        <f>VLOOKUP(A155,[1]总校正后表!$A:$AC,29,0)</f>
        <v>2.152302</v>
      </c>
    </row>
    <row r="156" spans="1:3">
      <c r="A156" t="s">
        <v>181</v>
      </c>
      <c r="B156">
        <v>-1.70302</v>
      </c>
      <c r="C156">
        <f>VLOOKUP(A156,[1]总校正后表!$A:$AC,29,0)</f>
        <v>1.625899</v>
      </c>
    </row>
    <row r="157" spans="1:3">
      <c r="A157" t="s">
        <v>926</v>
      </c>
      <c r="B157">
        <v>-1.70297</v>
      </c>
      <c r="C157">
        <f>VLOOKUP(A157,[1]总校正后表!$A:$AC,29,0)</f>
        <v>4.758503</v>
      </c>
    </row>
    <row r="158" spans="1:3">
      <c r="A158" t="s">
        <v>987</v>
      </c>
      <c r="B158">
        <v>-1.70069</v>
      </c>
      <c r="C158">
        <f>VLOOKUP(A158,[1]总校正后表!$A:$AC,29,0)</f>
        <v>5.00841</v>
      </c>
    </row>
    <row r="159" spans="1:3">
      <c r="A159" t="s">
        <v>620</v>
      </c>
      <c r="B159">
        <v>-1.69834</v>
      </c>
      <c r="C159">
        <f>VLOOKUP(A159,[1]总校正后表!$A:$AC,29,0)</f>
        <v>7.9692</v>
      </c>
    </row>
    <row r="160" spans="1:3">
      <c r="A160" t="s">
        <v>70</v>
      </c>
      <c r="B160">
        <v>-1.68848</v>
      </c>
      <c r="C160">
        <f>VLOOKUP(A160,[1]总校正后表!$A:$AC,29,0)</f>
        <v>7.463924</v>
      </c>
    </row>
    <row r="161" spans="1:3">
      <c r="A161" t="s">
        <v>198</v>
      </c>
      <c r="B161">
        <v>-1.67506</v>
      </c>
      <c r="C161">
        <f>VLOOKUP(A161,[1]总校正后表!$A:$AC,29,0)</f>
        <v>3.377226</v>
      </c>
    </row>
    <row r="162" spans="1:3">
      <c r="A162" t="s">
        <v>384</v>
      </c>
      <c r="B162">
        <v>-1.67124</v>
      </c>
      <c r="C162">
        <f>VLOOKUP(A162,[1]总校正后表!$A:$AC,29,0)</f>
        <v>4.731592</v>
      </c>
    </row>
    <row r="163" spans="1:3">
      <c r="A163" t="s">
        <v>948</v>
      </c>
      <c r="B163">
        <v>-1.66536</v>
      </c>
      <c r="C163">
        <f>VLOOKUP(A163,[1]总校正后表!$A:$AC,29,0)</f>
        <v>5.570923</v>
      </c>
    </row>
    <row r="164" spans="1:3">
      <c r="A164" t="s">
        <v>142</v>
      </c>
      <c r="B164">
        <v>-1.65722</v>
      </c>
      <c r="C164">
        <f>VLOOKUP(A164,[1]总校正后表!$A:$AC,29,0)</f>
        <v>2.759285</v>
      </c>
    </row>
    <row r="165" spans="1:3">
      <c r="A165" t="s">
        <v>1005</v>
      </c>
      <c r="B165">
        <v>-1.65146</v>
      </c>
      <c r="C165">
        <f>VLOOKUP(A165,[1]总校正后表!$A:$AC,29,0)</f>
        <v>6.46163</v>
      </c>
    </row>
    <row r="166" spans="1:3">
      <c r="A166" t="s">
        <v>1089</v>
      </c>
      <c r="B166">
        <v>-1.64815</v>
      </c>
      <c r="C166">
        <f>VLOOKUP(A166,[1]总校正后表!$A:$AC,29,0)</f>
        <v>6.13499</v>
      </c>
    </row>
    <row r="167" spans="1:3">
      <c r="A167" t="s">
        <v>428</v>
      </c>
      <c r="B167">
        <v>-1.6458</v>
      </c>
      <c r="C167">
        <f>VLOOKUP(A167,[1]总校正后表!$A:$AC,29,0)</f>
        <v>9.365413</v>
      </c>
    </row>
    <row r="168" spans="1:3">
      <c r="A168" t="s">
        <v>1092</v>
      </c>
      <c r="B168">
        <v>-1.6444</v>
      </c>
      <c r="C168">
        <f>VLOOKUP(A168,[1]总校正后表!$A:$AC,29,0)</f>
        <v>7.191975</v>
      </c>
    </row>
    <row r="169" spans="1:3">
      <c r="A169" t="s">
        <v>263</v>
      </c>
      <c r="B169">
        <v>-1.64373</v>
      </c>
      <c r="C169">
        <f>VLOOKUP(A169,[1]总校正后表!$A:$AC,29,0)</f>
        <v>9.075279</v>
      </c>
    </row>
    <row r="170" spans="1:3">
      <c r="A170" t="s">
        <v>1269</v>
      </c>
      <c r="B170">
        <v>-1.63963</v>
      </c>
      <c r="C170">
        <f>VLOOKUP(A170,[1]总校正后表!$A:$AC,29,0)</f>
        <v>5.661339</v>
      </c>
    </row>
    <row r="171" spans="1:3">
      <c r="A171" t="s">
        <v>94</v>
      </c>
      <c r="B171">
        <v>-1.63402</v>
      </c>
      <c r="C171">
        <f>VLOOKUP(A171,[1]总校正后表!$A:$AC,29,0)</f>
        <v>5.317959</v>
      </c>
    </row>
    <row r="172" spans="1:3">
      <c r="A172" t="s">
        <v>196</v>
      </c>
      <c r="B172">
        <v>-1.62816</v>
      </c>
      <c r="C172">
        <f>VLOOKUP(A172,[1]总校正后表!$A:$AC,29,0)</f>
        <v>9.4252</v>
      </c>
    </row>
    <row r="173" spans="1:3">
      <c r="A173" t="s">
        <v>156</v>
      </c>
      <c r="B173">
        <v>-1.62414</v>
      </c>
      <c r="C173">
        <f>VLOOKUP(A173,[1]总校正后表!$A:$AC,29,0)</f>
        <v>4.283989</v>
      </c>
    </row>
    <row r="174" spans="1:3">
      <c r="A174" t="s">
        <v>283</v>
      </c>
      <c r="B174">
        <v>-1.61261</v>
      </c>
      <c r="C174">
        <f>VLOOKUP(A174,[1]总校正后表!$A:$AC,29,0)</f>
        <v>5.439142</v>
      </c>
    </row>
    <row r="175" spans="1:3">
      <c r="A175" t="s">
        <v>1183</v>
      </c>
      <c r="B175">
        <v>-1.6076</v>
      </c>
      <c r="C175">
        <f>VLOOKUP(A175,[1]总校正后表!$A:$AC,29,0)</f>
        <v>5.568632</v>
      </c>
    </row>
    <row r="176" spans="1:3">
      <c r="A176" t="s">
        <v>809</v>
      </c>
      <c r="B176">
        <v>-1.58742</v>
      </c>
      <c r="C176">
        <f>VLOOKUP(A176,[1]总校正后表!$A:$AC,29,0)</f>
        <v>4.912195</v>
      </c>
    </row>
    <row r="177" spans="1:3">
      <c r="A177" t="s">
        <v>436</v>
      </c>
      <c r="B177">
        <v>-1.58532</v>
      </c>
      <c r="C177">
        <f>VLOOKUP(A177,[1]总校正后表!$A:$AC,29,0)</f>
        <v>5.143169</v>
      </c>
    </row>
    <row r="178" spans="1:3">
      <c r="A178" t="s">
        <v>1302</v>
      </c>
      <c r="B178">
        <v>-1.58021</v>
      </c>
      <c r="C178">
        <f>VLOOKUP(A178,[1]总校正后表!$A:$AC,29,0)</f>
        <v>9.09163</v>
      </c>
    </row>
    <row r="179" spans="1:3">
      <c r="A179" t="s">
        <v>23</v>
      </c>
      <c r="B179">
        <v>-1.57896</v>
      </c>
      <c r="C179">
        <f>VLOOKUP(A179,[1]总校正后表!$A:$AC,29,0)</f>
        <v>6.665734</v>
      </c>
    </row>
    <row r="180" spans="1:3">
      <c r="A180" t="s">
        <v>658</v>
      </c>
      <c r="B180">
        <v>-1.57329</v>
      </c>
      <c r="C180">
        <f>VLOOKUP(A180,[1]总校正后表!$A:$AC,29,0)</f>
        <v>4.797892</v>
      </c>
    </row>
    <row r="181" spans="1:3">
      <c r="A181" t="s">
        <v>529</v>
      </c>
      <c r="B181">
        <v>-1.57148</v>
      </c>
      <c r="C181">
        <f>VLOOKUP(A181,[1]总校正后表!$A:$AC,29,0)</f>
        <v>6.016506</v>
      </c>
    </row>
    <row r="182" spans="1:3">
      <c r="A182" t="s">
        <v>359</v>
      </c>
      <c r="B182">
        <v>-1.57002</v>
      </c>
      <c r="C182">
        <f>VLOOKUP(A182,[1]总校正后表!$A:$AC,29,0)</f>
        <v>3.033756</v>
      </c>
    </row>
    <row r="183" spans="1:3">
      <c r="A183" t="s">
        <v>317</v>
      </c>
      <c r="B183">
        <v>-1.56905</v>
      </c>
      <c r="C183">
        <f>VLOOKUP(A183,[1]总校正后表!$A:$AC,29,0)</f>
        <v>1.879472</v>
      </c>
    </row>
    <row r="184" spans="1:3">
      <c r="A184" t="s">
        <v>810</v>
      </c>
      <c r="B184">
        <v>-1.56694</v>
      </c>
      <c r="C184">
        <f>VLOOKUP(A184,[1]总校正后表!$A:$AC,29,0)</f>
        <v>8.16153</v>
      </c>
    </row>
    <row r="185" spans="1:3">
      <c r="A185" t="s">
        <v>750</v>
      </c>
      <c r="B185">
        <v>-1.55611</v>
      </c>
      <c r="C185">
        <f>VLOOKUP(A185,[1]总校正后表!$A:$AC,29,0)</f>
        <v>8.613936</v>
      </c>
    </row>
    <row r="186" spans="1:3">
      <c r="A186" t="s">
        <v>421</v>
      </c>
      <c r="B186">
        <v>-1.55428</v>
      </c>
      <c r="C186">
        <f>VLOOKUP(A186,[1]总校正后表!$A:$AC,29,0)</f>
        <v>3.459416</v>
      </c>
    </row>
    <row r="187" spans="1:3">
      <c r="A187" t="s">
        <v>625</v>
      </c>
      <c r="B187">
        <v>-1.55411</v>
      </c>
      <c r="C187">
        <f>VLOOKUP(A187,[1]总校正后表!$A:$AC,29,0)</f>
        <v>4.17689</v>
      </c>
    </row>
    <row r="188" spans="1:3">
      <c r="A188" t="s">
        <v>531</v>
      </c>
      <c r="B188">
        <v>-1.55404</v>
      </c>
      <c r="C188">
        <f>VLOOKUP(A188,[1]总校正后表!$A:$AC,29,0)</f>
        <v>5.759956</v>
      </c>
    </row>
    <row r="189" spans="1:3">
      <c r="A189" t="s">
        <v>811</v>
      </c>
      <c r="B189">
        <v>-1.55326</v>
      </c>
      <c r="C189">
        <f>VLOOKUP(A189,[1]总校正后表!$A:$AC,29,0)</f>
        <v>8.811733</v>
      </c>
    </row>
    <row r="190" spans="1:3">
      <c r="A190" t="s">
        <v>412</v>
      </c>
      <c r="B190">
        <v>-1.5517</v>
      </c>
      <c r="C190">
        <f>VLOOKUP(A190,[1]总校正后表!$A:$AC,29,0)</f>
        <v>3.660345</v>
      </c>
    </row>
    <row r="191" spans="1:3">
      <c r="A191" t="s">
        <v>80</v>
      </c>
      <c r="B191">
        <v>-1.55137</v>
      </c>
      <c r="C191">
        <f>VLOOKUP(A191,[1]总校正后表!$A:$AC,29,0)</f>
        <v>3.037107</v>
      </c>
    </row>
    <row r="192" spans="1:3">
      <c r="A192" t="s">
        <v>339</v>
      </c>
      <c r="B192">
        <v>-1.55</v>
      </c>
      <c r="C192">
        <f>VLOOKUP(A192,[1]总校正后表!$A:$AC,29,0)</f>
        <v>6.061175</v>
      </c>
    </row>
    <row r="193" spans="1:3">
      <c r="A193" t="s">
        <v>459</v>
      </c>
      <c r="B193">
        <v>-1.54757</v>
      </c>
      <c r="C193">
        <f>VLOOKUP(A193,[1]总校正后表!$A:$AC,29,0)</f>
        <v>5.589176</v>
      </c>
    </row>
    <row r="194" spans="1:3">
      <c r="A194" t="s">
        <v>266</v>
      </c>
      <c r="B194">
        <v>-1.53902</v>
      </c>
      <c r="C194">
        <f>VLOOKUP(A194,[1]总校正后表!$A:$AC,29,0)</f>
        <v>5.06228</v>
      </c>
    </row>
    <row r="195" spans="1:3">
      <c r="A195" t="s">
        <v>711</v>
      </c>
      <c r="B195">
        <v>-1.53662</v>
      </c>
      <c r="C195">
        <f>VLOOKUP(A195,[1]总校正后表!$A:$AC,29,0)</f>
        <v>4.32476</v>
      </c>
    </row>
    <row r="196" spans="1:3">
      <c r="A196" t="s">
        <v>907</v>
      </c>
      <c r="B196">
        <v>-1.53484</v>
      </c>
      <c r="C196">
        <f>VLOOKUP(A196,[1]总校正后表!$A:$AC,29,0)</f>
        <v>1.358787</v>
      </c>
    </row>
    <row r="197" spans="1:3">
      <c r="A197" t="s">
        <v>171</v>
      </c>
      <c r="B197">
        <v>-1.5316</v>
      </c>
      <c r="C197">
        <f>VLOOKUP(A197,[1]总校正后表!$A:$AC,29,0)</f>
        <v>3.33042</v>
      </c>
    </row>
    <row r="198" spans="1:3">
      <c r="A198" t="s">
        <v>824</v>
      </c>
      <c r="B198">
        <v>-1.53137</v>
      </c>
      <c r="C198">
        <f>VLOOKUP(A198,[1]总校正后表!$A:$AC,29,0)</f>
        <v>8.654304</v>
      </c>
    </row>
    <row r="199" spans="1:3">
      <c r="A199" t="s">
        <v>1149</v>
      </c>
      <c r="B199">
        <v>-1.50303</v>
      </c>
      <c r="C199">
        <f>VLOOKUP(A199,[1]总校正后表!$A:$AC,29,0)</f>
        <v>2.761594</v>
      </c>
    </row>
    <row r="200" spans="1:3">
      <c r="A200" t="s">
        <v>236</v>
      </c>
      <c r="B200">
        <v>-1.50285</v>
      </c>
      <c r="C200">
        <f>VLOOKUP(A200,[1]总校正后表!$A:$AC,29,0)</f>
        <v>11.379907</v>
      </c>
    </row>
    <row r="201" spans="1:3">
      <c r="A201" t="s">
        <v>640</v>
      </c>
      <c r="B201">
        <v>-1.4987</v>
      </c>
      <c r="C201">
        <f>VLOOKUP(A201,[1]总校正后表!$A:$AC,29,0)</f>
        <v>1.437642</v>
      </c>
    </row>
    <row r="202" spans="1:3">
      <c r="A202" t="s">
        <v>786</v>
      </c>
      <c r="B202">
        <v>-1.49381</v>
      </c>
      <c r="C202">
        <f>VLOOKUP(A202,[1]总校正后表!$A:$AC,29,0)</f>
        <v>9.675559</v>
      </c>
    </row>
    <row r="203" spans="1:3">
      <c r="A203" t="s">
        <v>561</v>
      </c>
      <c r="B203">
        <v>-1.49378</v>
      </c>
      <c r="C203">
        <f>VLOOKUP(A203,[1]总校正后表!$A:$AC,29,0)</f>
        <v>4.356414</v>
      </c>
    </row>
    <row r="204" spans="1:3">
      <c r="A204" t="s">
        <v>1205</v>
      </c>
      <c r="B204">
        <v>-1.48967</v>
      </c>
      <c r="C204">
        <f>VLOOKUP(A204,[1]总校正后表!$A:$AC,29,0)</f>
        <v>2.99534</v>
      </c>
    </row>
    <row r="205" spans="1:3">
      <c r="A205" t="s">
        <v>673</v>
      </c>
      <c r="B205">
        <v>-1.4892</v>
      </c>
      <c r="C205">
        <f>VLOOKUP(A205,[1]总校正后表!$A:$AC,29,0)</f>
        <v>3.969224</v>
      </c>
    </row>
    <row r="206" spans="1:3">
      <c r="A206" t="s">
        <v>234</v>
      </c>
      <c r="B206">
        <v>-1.48488</v>
      </c>
      <c r="C206">
        <f>VLOOKUP(A206,[1]总校正后表!$A:$AC,29,0)</f>
        <v>1.6861</v>
      </c>
    </row>
    <row r="207" spans="1:3">
      <c r="A207" t="s">
        <v>148</v>
      </c>
      <c r="B207">
        <v>-1.48259</v>
      </c>
      <c r="C207">
        <f>VLOOKUP(A207,[1]总校正后表!$A:$AC,29,0)</f>
        <v>5.32977</v>
      </c>
    </row>
    <row r="208" spans="1:3">
      <c r="A208" t="s">
        <v>205</v>
      </c>
      <c r="B208">
        <v>-1.48215</v>
      </c>
      <c r="C208">
        <f>VLOOKUP(A208,[1]总校正后表!$A:$AC,29,0)</f>
        <v>6.60893</v>
      </c>
    </row>
    <row r="209" spans="1:3">
      <c r="A209" t="s">
        <v>157</v>
      </c>
      <c r="B209">
        <v>-1.47924</v>
      </c>
      <c r="C209">
        <f>VLOOKUP(A209,[1]总校正后表!$A:$AC,29,0)</f>
        <v>7.374192</v>
      </c>
    </row>
    <row r="210" spans="1:3">
      <c r="A210" t="s">
        <v>496</v>
      </c>
      <c r="B210">
        <v>-1.46701</v>
      </c>
      <c r="C210">
        <f>VLOOKUP(A210,[1]总校正后表!$A:$AC,29,0)</f>
        <v>7.09977</v>
      </c>
    </row>
    <row r="211" spans="1:3">
      <c r="A211" t="s">
        <v>621</v>
      </c>
      <c r="B211">
        <v>-1.46266</v>
      </c>
      <c r="C211">
        <f>VLOOKUP(A211,[1]总校正后表!$A:$AC,29,0)</f>
        <v>7.37311</v>
      </c>
    </row>
    <row r="212" spans="1:3">
      <c r="A212" t="s">
        <v>6</v>
      </c>
      <c r="B212">
        <v>-1.46188</v>
      </c>
      <c r="C212">
        <f>VLOOKUP(A212,[1]总校正后表!$A:$AC,29,0)</f>
        <v>7.148966</v>
      </c>
    </row>
    <row r="213" spans="1:3">
      <c r="A213" t="s">
        <v>1124</v>
      </c>
      <c r="B213">
        <v>-1.45883</v>
      </c>
      <c r="C213">
        <f>VLOOKUP(A213,[1]总校正后表!$A:$AC,29,0)</f>
        <v>5.464286</v>
      </c>
    </row>
    <row r="214" spans="1:3">
      <c r="A214" t="s">
        <v>1213</v>
      </c>
      <c r="B214">
        <v>-1.45831</v>
      </c>
      <c r="C214">
        <f>VLOOKUP(A214,[1]总校正后表!$A:$AC,29,0)</f>
        <v>6.426677</v>
      </c>
    </row>
    <row r="215" spans="1:3">
      <c r="A215" t="s">
        <v>649</v>
      </c>
      <c r="B215">
        <v>-1.45651</v>
      </c>
      <c r="C215">
        <f>VLOOKUP(A215,[1]总校正后表!$A:$AC,29,0)</f>
        <v>6.136374</v>
      </c>
    </row>
    <row r="216" spans="1:3">
      <c r="A216" t="s">
        <v>244</v>
      </c>
      <c r="B216">
        <v>-1.45496</v>
      </c>
      <c r="C216">
        <f>VLOOKUP(A216,[1]总校正后表!$A:$AC,29,0)</f>
        <v>4.382969</v>
      </c>
    </row>
    <row r="217" spans="1:3">
      <c r="A217" t="s">
        <v>325</v>
      </c>
      <c r="B217">
        <v>-1.44929</v>
      </c>
      <c r="C217">
        <f>VLOOKUP(A217,[1]总校正后表!$A:$AC,29,0)</f>
        <v>4.891425</v>
      </c>
    </row>
    <row r="218" spans="1:3">
      <c r="A218" t="s">
        <v>392</v>
      </c>
      <c r="B218">
        <v>-1.44829</v>
      </c>
      <c r="C218">
        <f>VLOOKUP(A218,[1]总校正后表!$A:$AC,29,0)</f>
        <v>7.00023</v>
      </c>
    </row>
    <row r="219" spans="1:3">
      <c r="A219" t="s">
        <v>543</v>
      </c>
      <c r="B219">
        <v>-1.4433</v>
      </c>
      <c r="C219">
        <f>VLOOKUP(A219,[1]总校正后表!$A:$AC,29,0)</f>
        <v>8.40286</v>
      </c>
    </row>
    <row r="220" spans="1:3">
      <c r="A220" t="s">
        <v>16</v>
      </c>
      <c r="B220">
        <v>-1.44108</v>
      </c>
      <c r="C220">
        <f>VLOOKUP(A220,[1]总校正后表!$A:$AC,29,0)</f>
        <v>8.200152</v>
      </c>
    </row>
    <row r="221" spans="1:3">
      <c r="A221" t="s">
        <v>603</v>
      </c>
      <c r="B221">
        <v>-1.43931</v>
      </c>
      <c r="C221">
        <f>VLOOKUP(A221,[1]总校正后表!$A:$AC,29,0)</f>
        <v>8.962742</v>
      </c>
    </row>
    <row r="222" spans="1:3">
      <c r="A222" t="s">
        <v>225</v>
      </c>
      <c r="B222">
        <v>-1.43643</v>
      </c>
      <c r="C222">
        <f>VLOOKUP(A222,[1]总校正后表!$A:$AC,29,0)</f>
        <v>5.396844</v>
      </c>
    </row>
    <row r="223" spans="1:3">
      <c r="A223" t="s">
        <v>489</v>
      </c>
      <c r="B223">
        <v>-1.42968</v>
      </c>
      <c r="C223">
        <f>VLOOKUP(A223,[1]总校正后表!$A:$AC,29,0)</f>
        <v>5.525842</v>
      </c>
    </row>
    <row r="224" spans="1:3">
      <c r="A224" t="s">
        <v>1043</v>
      </c>
      <c r="B224">
        <v>-1.42658</v>
      </c>
      <c r="C224">
        <f>VLOOKUP(A224,[1]总校正后表!$A:$AC,29,0)</f>
        <v>7.002724</v>
      </c>
    </row>
    <row r="225" spans="1:3">
      <c r="A225" t="s">
        <v>1083</v>
      </c>
      <c r="B225">
        <v>-1.42158</v>
      </c>
      <c r="C225">
        <f>VLOOKUP(A225,[1]总校正后表!$A:$AC,29,0)</f>
        <v>9.554247</v>
      </c>
    </row>
    <row r="226" spans="1:3">
      <c r="A226" t="s">
        <v>64</v>
      </c>
      <c r="B226">
        <v>-1.41847</v>
      </c>
      <c r="C226">
        <f>VLOOKUP(A226,[1]总校正后表!$A:$AC,29,0)</f>
        <v>4.170512</v>
      </c>
    </row>
    <row r="227" spans="1:3">
      <c r="A227" t="s">
        <v>367</v>
      </c>
      <c r="B227">
        <v>-1.41528</v>
      </c>
      <c r="C227">
        <f>VLOOKUP(A227,[1]总校正后表!$A:$AC,29,0)</f>
        <v>2.910007</v>
      </c>
    </row>
    <row r="228" spans="1:3">
      <c r="A228" t="s">
        <v>697</v>
      </c>
      <c r="B228">
        <v>-1.41018</v>
      </c>
      <c r="C228">
        <f>VLOOKUP(A228,[1]总校正后表!$A:$AC,29,0)</f>
        <v>3.648169</v>
      </c>
    </row>
    <row r="229" spans="1:3">
      <c r="A229" t="s">
        <v>105</v>
      </c>
      <c r="B229">
        <v>-1.4044</v>
      </c>
      <c r="C229">
        <f>VLOOKUP(A229,[1]总校正后表!$A:$AC,29,0)</f>
        <v>8.846794</v>
      </c>
    </row>
    <row r="230" spans="1:3">
      <c r="A230" t="s">
        <v>242</v>
      </c>
      <c r="B230">
        <v>-1.40329</v>
      </c>
      <c r="C230">
        <f>VLOOKUP(A230,[1]总校正后表!$A:$AC,29,0)</f>
        <v>4.7886</v>
      </c>
    </row>
    <row r="231" spans="1:3">
      <c r="A231" t="s">
        <v>72</v>
      </c>
      <c r="B231">
        <v>-1.40133</v>
      </c>
      <c r="C231">
        <f>VLOOKUP(A231,[1]总校正后表!$A:$AC,29,0)</f>
        <v>6.433607</v>
      </c>
    </row>
    <row r="232" spans="1:3">
      <c r="A232" t="s">
        <v>520</v>
      </c>
      <c r="B232">
        <v>-1.39731</v>
      </c>
      <c r="C232">
        <f>VLOOKUP(A232,[1]总校正后表!$A:$AC,29,0)</f>
        <v>7.932634</v>
      </c>
    </row>
    <row r="233" spans="1:3">
      <c r="A233" t="s">
        <v>686</v>
      </c>
      <c r="B233">
        <v>-1.39087</v>
      </c>
      <c r="C233">
        <f>VLOOKUP(A233,[1]总校正后表!$A:$AC,29,0)</f>
        <v>5.701132</v>
      </c>
    </row>
    <row r="234" spans="1:3">
      <c r="A234" t="s">
        <v>967</v>
      </c>
      <c r="B234">
        <v>-1.36738</v>
      </c>
      <c r="C234">
        <f>VLOOKUP(A234,[1]总校正后表!$A:$AC,29,0)</f>
        <v>3.268873</v>
      </c>
    </row>
    <row r="235" spans="1:3">
      <c r="A235" t="s">
        <v>429</v>
      </c>
      <c r="B235">
        <v>-1.36647</v>
      </c>
      <c r="C235">
        <f>VLOOKUP(A235,[1]总校正后表!$A:$AC,29,0)</f>
        <v>5.550164</v>
      </c>
    </row>
    <row r="236" spans="1:3">
      <c r="A236" t="s">
        <v>1237</v>
      </c>
      <c r="B236">
        <v>-1.36399</v>
      </c>
      <c r="C236">
        <f>VLOOKUP(A236,[1]总校正后表!$A:$AC,29,0)</f>
        <v>7.281984</v>
      </c>
    </row>
    <row r="237" spans="1:3">
      <c r="A237" t="s">
        <v>357</v>
      </c>
      <c r="B237">
        <v>-1.35611</v>
      </c>
      <c r="C237">
        <f>VLOOKUP(A237,[1]总校正后表!$A:$AC,29,0)</f>
        <v>5.433032</v>
      </c>
    </row>
    <row r="238" spans="1:3">
      <c r="A238" t="s">
        <v>830</v>
      </c>
      <c r="B238">
        <v>-1.32968</v>
      </c>
      <c r="C238">
        <f>VLOOKUP(A238,[1]总校正后表!$A:$AC,29,0)</f>
        <v>4.31801</v>
      </c>
    </row>
    <row r="239" spans="1:3">
      <c r="A239" t="s">
        <v>52</v>
      </c>
      <c r="B239">
        <v>-1.3273</v>
      </c>
      <c r="C239">
        <f>VLOOKUP(A239,[1]总校正后表!$A:$AC,29,0)</f>
        <v>4.074379</v>
      </c>
    </row>
    <row r="240" spans="1:3">
      <c r="A240" t="s">
        <v>174</v>
      </c>
      <c r="B240">
        <v>-1.3253</v>
      </c>
      <c r="C240">
        <f>VLOOKUP(A240,[1]总校正后表!$A:$AC,29,0)</f>
        <v>3.800839</v>
      </c>
    </row>
    <row r="241" spans="1:3">
      <c r="A241" t="s">
        <v>59</v>
      </c>
      <c r="B241">
        <v>-1.32467</v>
      </c>
      <c r="C241">
        <f>VLOOKUP(A241,[1]总校正后表!$A:$AC,29,0)</f>
        <v>6.69034</v>
      </c>
    </row>
    <row r="242" spans="1:3">
      <c r="A242" t="s">
        <v>82</v>
      </c>
      <c r="B242">
        <v>-1.32366</v>
      </c>
      <c r="C242">
        <f>VLOOKUP(A242,[1]总校正后表!$A:$AC,29,0)</f>
        <v>7.142953</v>
      </c>
    </row>
    <row r="243" spans="1:3">
      <c r="A243" t="s">
        <v>276</v>
      </c>
      <c r="B243">
        <v>-1.31693</v>
      </c>
      <c r="C243">
        <f>VLOOKUP(A243,[1]总校正后表!$A:$AC,29,0)</f>
        <v>6.760046</v>
      </c>
    </row>
    <row r="244" spans="1:3">
      <c r="A244" t="s">
        <v>74</v>
      </c>
      <c r="B244">
        <v>-1.31488</v>
      </c>
      <c r="C244">
        <f>VLOOKUP(A244,[1]总校正后表!$A:$AC,29,0)</f>
        <v>6.935886</v>
      </c>
    </row>
    <row r="245" spans="1:3">
      <c r="A245" t="s">
        <v>1212</v>
      </c>
      <c r="B245">
        <v>-1.31388</v>
      </c>
      <c r="C245">
        <f>VLOOKUP(A245,[1]总校正后表!$A:$AC,29,0)</f>
        <v>5.57299</v>
      </c>
    </row>
    <row r="246" spans="1:3">
      <c r="A246" t="s">
        <v>939</v>
      </c>
      <c r="B246">
        <v>-1.31045</v>
      </c>
      <c r="C246">
        <f>VLOOKUP(A246,[1]总校正后表!$A:$AC,29,0)</f>
        <v>8.777982</v>
      </c>
    </row>
    <row r="247" spans="1:3">
      <c r="A247" t="s">
        <v>265</v>
      </c>
      <c r="B247">
        <v>-1.29553</v>
      </c>
      <c r="C247">
        <f>VLOOKUP(A247,[1]总校正后表!$A:$AC,29,0)</f>
        <v>12.497485</v>
      </c>
    </row>
    <row r="248" spans="1:3">
      <c r="A248" t="s">
        <v>202</v>
      </c>
      <c r="B248">
        <v>-1.29371</v>
      </c>
      <c r="C248">
        <f>VLOOKUP(A248,[1]总校正后表!$A:$AC,29,0)</f>
        <v>4.513134</v>
      </c>
    </row>
    <row r="249" spans="1:3">
      <c r="A249" t="s">
        <v>1166</v>
      </c>
      <c r="B249">
        <v>-1.29162</v>
      </c>
      <c r="C249">
        <f>VLOOKUP(A249,[1]总校正后表!$A:$AC,29,0)</f>
        <v>3.889472</v>
      </c>
    </row>
    <row r="250" spans="1:3">
      <c r="A250" t="s">
        <v>952</v>
      </c>
      <c r="B250">
        <v>-1.28824</v>
      </c>
      <c r="C250">
        <f>VLOOKUP(A250,[1]总校正后表!$A:$AC,29,0)</f>
        <v>7.053849</v>
      </c>
    </row>
    <row r="251" spans="1:3">
      <c r="A251" t="s">
        <v>1281</v>
      </c>
      <c r="B251">
        <v>-1.28815</v>
      </c>
      <c r="C251">
        <f>VLOOKUP(A251,[1]总校正后表!$A:$AC,29,0)</f>
        <v>2.318627</v>
      </c>
    </row>
    <row r="252" spans="1:3">
      <c r="A252" t="s">
        <v>894</v>
      </c>
      <c r="B252">
        <v>-1.28798</v>
      </c>
      <c r="C252">
        <f>VLOOKUP(A252,[1]总校正后表!$A:$AC,29,0)</f>
        <v>4.587567</v>
      </c>
    </row>
    <row r="253" spans="1:3">
      <c r="A253" t="s">
        <v>756</v>
      </c>
      <c r="B253">
        <v>-1.28696</v>
      </c>
      <c r="C253">
        <f>VLOOKUP(A253,[1]总校正后表!$A:$AC,29,0)</f>
        <v>9.300582</v>
      </c>
    </row>
    <row r="254" spans="1:3">
      <c r="A254" t="s">
        <v>388</v>
      </c>
      <c r="B254">
        <v>-1.27914</v>
      </c>
      <c r="C254">
        <f>VLOOKUP(A254,[1]总校正后表!$A:$AC,29,0)</f>
        <v>9.11444</v>
      </c>
    </row>
    <row r="255" spans="1:3">
      <c r="A255" t="s">
        <v>713</v>
      </c>
      <c r="B255">
        <v>-1.27762</v>
      </c>
      <c r="C255">
        <f>VLOOKUP(A255,[1]总校正后表!$A:$AC,29,0)</f>
        <v>7.822444</v>
      </c>
    </row>
    <row r="256" spans="1:3">
      <c r="A256" t="s">
        <v>92</v>
      </c>
      <c r="B256">
        <v>-1.27617</v>
      </c>
      <c r="C256">
        <f>VLOOKUP(A256,[1]总校正后表!$A:$AC,29,0)</f>
        <v>6.76063</v>
      </c>
    </row>
    <row r="257" spans="1:3">
      <c r="A257" t="s">
        <v>590</v>
      </c>
      <c r="B257">
        <v>-1.27581</v>
      </c>
      <c r="C257">
        <f>VLOOKUP(A257,[1]总校正后表!$A:$AC,29,0)</f>
        <v>7.6805</v>
      </c>
    </row>
    <row r="258" spans="1:3">
      <c r="A258" t="s">
        <v>582</v>
      </c>
      <c r="B258">
        <v>-1.2743</v>
      </c>
      <c r="C258">
        <f>VLOOKUP(A258,[1]总校正后表!$A:$AC,29,0)</f>
        <v>5.191674</v>
      </c>
    </row>
    <row r="259" spans="1:3">
      <c r="A259" t="s">
        <v>1159</v>
      </c>
      <c r="B259">
        <v>-1.27178</v>
      </c>
      <c r="C259">
        <f>VLOOKUP(A259,[1]总校正后表!$A:$AC,29,0)</f>
        <v>6.060944</v>
      </c>
    </row>
    <row r="260" spans="1:3">
      <c r="A260" t="s">
        <v>57</v>
      </c>
      <c r="B260">
        <v>-1.26331</v>
      </c>
      <c r="C260">
        <f>VLOOKUP(A260,[1]总校正后表!$A:$AC,29,0)</f>
        <v>8.26825</v>
      </c>
    </row>
    <row r="261" spans="1:3">
      <c r="A261" t="s">
        <v>714</v>
      </c>
      <c r="B261">
        <v>-1.25864</v>
      </c>
      <c r="C261">
        <f>VLOOKUP(A261,[1]总校正后表!$A:$AC,29,0)</f>
        <v>7.098264</v>
      </c>
    </row>
    <row r="262" spans="1:3">
      <c r="A262" t="s">
        <v>1095</v>
      </c>
      <c r="B262">
        <v>-1.25808</v>
      </c>
      <c r="C262">
        <f>VLOOKUP(A262,[1]总校正后表!$A:$AC,29,0)</f>
        <v>2.153912</v>
      </c>
    </row>
    <row r="263" spans="1:3">
      <c r="A263" t="s">
        <v>344</v>
      </c>
      <c r="B263">
        <v>-1.25525</v>
      </c>
      <c r="C263">
        <f>VLOOKUP(A263,[1]总校正后表!$A:$AC,29,0)</f>
        <v>6.400944</v>
      </c>
    </row>
    <row r="264" spans="1:3">
      <c r="A264" t="s">
        <v>73</v>
      </c>
      <c r="B264">
        <v>-1.24666</v>
      </c>
      <c r="C264">
        <f>VLOOKUP(A264,[1]总校正后表!$A:$AC,29,0)</f>
        <v>7.829034</v>
      </c>
    </row>
    <row r="265" spans="1:3">
      <c r="A265" t="s">
        <v>161</v>
      </c>
      <c r="B265">
        <v>-1.24526</v>
      </c>
      <c r="C265">
        <f>VLOOKUP(A265,[1]总校正后表!$A:$AC,29,0)</f>
        <v>2.919594</v>
      </c>
    </row>
    <row r="266" spans="1:3">
      <c r="A266" t="s">
        <v>522</v>
      </c>
      <c r="B266">
        <v>-1.24092</v>
      </c>
      <c r="C266">
        <f>VLOOKUP(A266,[1]总校正后表!$A:$AC,29,0)</f>
        <v>2.865654</v>
      </c>
    </row>
    <row r="267" spans="1:3">
      <c r="A267" t="s">
        <v>1257</v>
      </c>
      <c r="B267">
        <v>-1.23799</v>
      </c>
      <c r="C267">
        <f>VLOOKUP(A267,[1]总校正后表!$A:$AC,29,0)</f>
        <v>6.51232</v>
      </c>
    </row>
    <row r="268" spans="1:3">
      <c r="A268" t="s">
        <v>404</v>
      </c>
      <c r="B268">
        <v>-1.23688</v>
      </c>
      <c r="C268">
        <f>VLOOKUP(A268,[1]总校正后表!$A:$AC,29,0)</f>
        <v>7.614664</v>
      </c>
    </row>
    <row r="269" spans="1:3">
      <c r="A269" t="s">
        <v>209</v>
      </c>
      <c r="B269">
        <v>-1.23535</v>
      </c>
      <c r="C269">
        <f>VLOOKUP(A269,[1]总校正后表!$A:$AC,29,0)</f>
        <v>8.236017</v>
      </c>
    </row>
    <row r="270" spans="1:3">
      <c r="A270" t="s">
        <v>622</v>
      </c>
      <c r="B270">
        <v>-1.2316</v>
      </c>
      <c r="C270">
        <f>VLOOKUP(A270,[1]总校正后表!$A:$AC,29,0)</f>
        <v>5.769337</v>
      </c>
    </row>
    <row r="271" spans="1:3">
      <c r="A271" t="s">
        <v>1167</v>
      </c>
      <c r="B271">
        <v>-1.22938</v>
      </c>
      <c r="C271">
        <f>VLOOKUP(A271,[1]总校正后表!$A:$AC,29,0)</f>
        <v>9.089783</v>
      </c>
    </row>
    <row r="272" spans="1:3">
      <c r="A272" t="s">
        <v>791</v>
      </c>
      <c r="B272">
        <v>-1.22575</v>
      </c>
      <c r="C272">
        <f>VLOOKUP(A272,[1]总校正后表!$A:$AC,29,0)</f>
        <v>5.524802</v>
      </c>
    </row>
    <row r="273" spans="1:3">
      <c r="A273" t="s">
        <v>895</v>
      </c>
      <c r="B273">
        <v>-1.22172</v>
      </c>
      <c r="C273">
        <f>VLOOKUP(A273,[1]总校正后表!$A:$AC,29,0)</f>
        <v>7.588074</v>
      </c>
    </row>
    <row r="274" spans="1:3">
      <c r="A274" t="s">
        <v>834</v>
      </c>
      <c r="B274">
        <v>-1.20738</v>
      </c>
      <c r="C274">
        <f>VLOOKUP(A274,[1]总校正后表!$A:$AC,29,0)</f>
        <v>7.339493</v>
      </c>
    </row>
    <row r="275" spans="1:3">
      <c r="A275" t="s">
        <v>918</v>
      </c>
      <c r="B275">
        <v>-1.20503</v>
      </c>
      <c r="C275">
        <f>VLOOKUP(A275,[1]总校正后表!$A:$AC,29,0)</f>
        <v>12.87441</v>
      </c>
    </row>
    <row r="276" spans="1:3">
      <c r="A276" t="s">
        <v>112</v>
      </c>
      <c r="B276">
        <v>-1.19738</v>
      </c>
      <c r="C276">
        <f>VLOOKUP(A276,[1]总校正后表!$A:$AC,29,0)</f>
        <v>5.181037</v>
      </c>
    </row>
    <row r="277" spans="1:3">
      <c r="A277" t="s">
        <v>958</v>
      </c>
      <c r="B277">
        <v>-1.19611</v>
      </c>
      <c r="C277">
        <f>VLOOKUP(A277,[1]总校正后表!$A:$AC,29,0)</f>
        <v>5.185984</v>
      </c>
    </row>
    <row r="278" spans="1:3">
      <c r="A278" t="s">
        <v>577</v>
      </c>
      <c r="B278">
        <v>-1.19275</v>
      </c>
      <c r="C278">
        <f>VLOOKUP(A278,[1]总校正后表!$A:$AC,29,0)</f>
        <v>3.806625</v>
      </c>
    </row>
    <row r="279" spans="1:3">
      <c r="A279" t="s">
        <v>1091</v>
      </c>
      <c r="B279">
        <v>-1.19239</v>
      </c>
      <c r="C279">
        <f>VLOOKUP(A279,[1]总校正后表!$A:$AC,29,0)</f>
        <v>10.774934</v>
      </c>
    </row>
    <row r="280" spans="1:3">
      <c r="A280" t="s">
        <v>31</v>
      </c>
      <c r="B280">
        <v>-1.18055</v>
      </c>
      <c r="C280">
        <f>VLOOKUP(A280,[1]总校正后表!$A:$AC,29,0)</f>
        <v>4.870112</v>
      </c>
    </row>
    <row r="281" spans="1:3">
      <c r="A281" t="s">
        <v>508</v>
      </c>
      <c r="B281">
        <v>-1.17385</v>
      </c>
      <c r="C281">
        <f>VLOOKUP(A281,[1]总校正后表!$A:$AC,29,0)</f>
        <v>6.28601</v>
      </c>
    </row>
    <row r="282" spans="1:3">
      <c r="A282" t="s">
        <v>651</v>
      </c>
      <c r="B282">
        <v>-1.16887</v>
      </c>
      <c r="C282">
        <f>VLOOKUP(A282,[1]总校正后表!$A:$AC,29,0)</f>
        <v>2.966904</v>
      </c>
    </row>
    <row r="283" spans="1:3">
      <c r="A283" t="s">
        <v>1189</v>
      </c>
      <c r="B283">
        <v>-1.16559</v>
      </c>
      <c r="C283">
        <f>VLOOKUP(A283,[1]总校正后表!$A:$AC,29,0)</f>
        <v>5.066396</v>
      </c>
    </row>
    <row r="284" spans="1:3">
      <c r="A284" t="s">
        <v>507</v>
      </c>
      <c r="B284">
        <v>-1.16503</v>
      </c>
      <c r="C284">
        <f>VLOOKUP(A284,[1]总校正后表!$A:$AC,29,0)</f>
        <v>7.958923</v>
      </c>
    </row>
    <row r="285" spans="1:3">
      <c r="A285" t="s">
        <v>141</v>
      </c>
      <c r="B285">
        <v>-1.16206</v>
      </c>
      <c r="C285">
        <f>VLOOKUP(A285,[1]总校正后表!$A:$AC,29,0)</f>
        <v>7.210609</v>
      </c>
    </row>
    <row r="286" spans="1:3">
      <c r="A286" t="s">
        <v>710</v>
      </c>
      <c r="B286">
        <v>-1.16174</v>
      </c>
      <c r="C286">
        <f>VLOOKUP(A286,[1]总校正后表!$A:$AC,29,0)</f>
        <v>8.724563</v>
      </c>
    </row>
    <row r="287" spans="1:3">
      <c r="A287" t="s">
        <v>407</v>
      </c>
      <c r="B287">
        <v>-1.14748</v>
      </c>
      <c r="C287">
        <f>VLOOKUP(A287,[1]总校正后表!$A:$AC,29,0)</f>
        <v>7.696847</v>
      </c>
    </row>
    <row r="288" spans="1:3">
      <c r="A288" t="s">
        <v>126</v>
      </c>
      <c r="B288">
        <v>-1.14388</v>
      </c>
      <c r="C288">
        <f>VLOOKUP(A288,[1]总校正后表!$A:$AC,29,0)</f>
        <v>5.953064</v>
      </c>
    </row>
    <row r="289" spans="1:3">
      <c r="A289" t="s">
        <v>962</v>
      </c>
      <c r="B289">
        <v>-1.14288</v>
      </c>
      <c r="C289">
        <f>VLOOKUP(A289,[1]总校正后表!$A:$AC,29,0)</f>
        <v>5.49015</v>
      </c>
    </row>
    <row r="290" spans="1:3">
      <c r="A290" t="s">
        <v>149</v>
      </c>
      <c r="B290">
        <v>-1.14137</v>
      </c>
      <c r="C290">
        <f>VLOOKUP(A290,[1]总校正后表!$A:$AC,29,0)</f>
        <v>4.993645</v>
      </c>
    </row>
    <row r="291" spans="1:3">
      <c r="A291" t="s">
        <v>584</v>
      </c>
      <c r="B291">
        <v>-1.13859</v>
      </c>
      <c r="C291">
        <f>VLOOKUP(A291,[1]总校正后表!$A:$AC,29,0)</f>
        <v>6.691716</v>
      </c>
    </row>
    <row r="292" spans="1:3">
      <c r="A292" t="s">
        <v>354</v>
      </c>
      <c r="B292">
        <v>-1.13369</v>
      </c>
      <c r="C292">
        <f>VLOOKUP(A292,[1]总校正后表!$A:$AC,29,0)</f>
        <v>7.096573</v>
      </c>
    </row>
    <row r="293" spans="1:3">
      <c r="A293" t="s">
        <v>885</v>
      </c>
      <c r="B293">
        <v>-1.1335</v>
      </c>
      <c r="C293">
        <f>VLOOKUP(A293,[1]总校正后表!$A:$AC,29,0)</f>
        <v>5.080802</v>
      </c>
    </row>
    <row r="294" spans="1:3">
      <c r="A294" t="s">
        <v>499</v>
      </c>
      <c r="B294">
        <v>-1.13299</v>
      </c>
      <c r="C294">
        <f>VLOOKUP(A294,[1]总校正后表!$A:$AC,29,0)</f>
        <v>11.484976</v>
      </c>
    </row>
    <row r="295" spans="1:3">
      <c r="A295" t="s">
        <v>805</v>
      </c>
      <c r="B295">
        <v>-1.13227</v>
      </c>
      <c r="C295">
        <f>VLOOKUP(A295,[1]总校正后表!$A:$AC,29,0)</f>
        <v>7.21481</v>
      </c>
    </row>
    <row r="296" spans="1:3">
      <c r="A296" t="s">
        <v>58</v>
      </c>
      <c r="B296">
        <v>-1.13092</v>
      </c>
      <c r="C296">
        <f>VLOOKUP(A296,[1]总校正后表!$A:$AC,29,0)</f>
        <v>3.646657</v>
      </c>
    </row>
    <row r="297" spans="1:3">
      <c r="A297" t="s">
        <v>132</v>
      </c>
      <c r="B297">
        <v>-1.12925</v>
      </c>
      <c r="C297">
        <f>VLOOKUP(A297,[1]总校正后表!$A:$AC,29,0)</f>
        <v>8.151973</v>
      </c>
    </row>
    <row r="298" spans="1:3">
      <c r="A298" t="s">
        <v>369</v>
      </c>
      <c r="B298">
        <v>-1.12682</v>
      </c>
      <c r="C298">
        <f>VLOOKUP(A298,[1]总校正后表!$A:$AC,29,0)</f>
        <v>8.707874</v>
      </c>
    </row>
    <row r="299" spans="1:3">
      <c r="A299" t="s">
        <v>587</v>
      </c>
      <c r="B299">
        <v>-1.12526</v>
      </c>
      <c r="C299">
        <f>VLOOKUP(A299,[1]总校正后表!$A:$AC,29,0)</f>
        <v>10.166283</v>
      </c>
    </row>
    <row r="300" spans="1:3">
      <c r="A300" t="s">
        <v>309</v>
      </c>
      <c r="B300">
        <v>-1.12519</v>
      </c>
      <c r="C300">
        <f>VLOOKUP(A300,[1]总校正后表!$A:$AC,29,0)</f>
        <v>7.732984</v>
      </c>
    </row>
    <row r="301" spans="1:3">
      <c r="A301" t="s">
        <v>553</v>
      </c>
      <c r="B301">
        <v>-1.12384</v>
      </c>
      <c r="C301">
        <f>VLOOKUP(A301,[1]总校正后表!$A:$AC,29,0)</f>
        <v>6.211064</v>
      </c>
    </row>
    <row r="302" spans="1:3">
      <c r="A302" t="s">
        <v>482</v>
      </c>
      <c r="B302">
        <v>-1.11901</v>
      </c>
      <c r="C302">
        <f>VLOOKUP(A302,[1]总校正后表!$A:$AC,29,0)</f>
        <v>9.84315</v>
      </c>
    </row>
    <row r="303" spans="1:3">
      <c r="A303" t="s">
        <v>1216</v>
      </c>
      <c r="B303">
        <v>-1.11895</v>
      </c>
      <c r="C303">
        <f>VLOOKUP(A303,[1]总校正后表!$A:$AC,29,0)</f>
        <v>8.610795</v>
      </c>
    </row>
    <row r="304" spans="1:3">
      <c r="A304" t="s">
        <v>102</v>
      </c>
      <c r="B304">
        <v>-1.11424</v>
      </c>
      <c r="C304">
        <f>VLOOKUP(A304,[1]总校正后表!$A:$AC,29,0)</f>
        <v>8.50578</v>
      </c>
    </row>
    <row r="305" spans="1:3">
      <c r="A305" t="s">
        <v>1264</v>
      </c>
      <c r="B305">
        <v>-1.11286</v>
      </c>
      <c r="C305">
        <f>VLOOKUP(A305,[1]总校正后表!$A:$AC,29,0)</f>
        <v>3.952344</v>
      </c>
    </row>
    <row r="306" spans="1:3">
      <c r="A306" t="s">
        <v>334</v>
      </c>
      <c r="B306">
        <v>-1.10859</v>
      </c>
      <c r="C306">
        <f>VLOOKUP(A306,[1]总校正后表!$A:$AC,29,0)</f>
        <v>6.792257</v>
      </c>
    </row>
    <row r="307" spans="1:3">
      <c r="A307" t="s">
        <v>378</v>
      </c>
      <c r="B307">
        <v>-1.10025</v>
      </c>
      <c r="C307">
        <f>VLOOKUP(A307,[1]总校正后表!$A:$AC,29,0)</f>
        <v>7.670874</v>
      </c>
    </row>
    <row r="308" spans="1:3">
      <c r="A308" t="s">
        <v>1233</v>
      </c>
      <c r="B308">
        <v>-1.09886</v>
      </c>
      <c r="C308">
        <f>VLOOKUP(A308,[1]总校正后表!$A:$AC,29,0)</f>
        <v>8.6538</v>
      </c>
    </row>
    <row r="309" spans="1:3">
      <c r="A309" t="s">
        <v>530</v>
      </c>
      <c r="B309">
        <v>-1.08246</v>
      </c>
      <c r="C309">
        <f>VLOOKUP(A309,[1]总校正后表!$A:$AC,29,0)</f>
        <v>4.857033</v>
      </c>
    </row>
    <row r="310" spans="1:3">
      <c r="A310" t="s">
        <v>1254</v>
      </c>
      <c r="B310">
        <v>-1.07601</v>
      </c>
      <c r="C310">
        <f>VLOOKUP(A310,[1]总校正后表!$A:$AC,29,0)</f>
        <v>12.789017</v>
      </c>
    </row>
    <row r="311" spans="1:3">
      <c r="A311" t="s">
        <v>1021</v>
      </c>
      <c r="B311">
        <v>-1.07493</v>
      </c>
      <c r="C311">
        <f>VLOOKUP(A311,[1]总校正后表!$A:$AC,29,0)</f>
        <v>5.925202</v>
      </c>
    </row>
    <row r="312" spans="1:3">
      <c r="A312" t="s">
        <v>667</v>
      </c>
      <c r="B312">
        <v>-1.0725</v>
      </c>
      <c r="C312">
        <f>VLOOKUP(A312,[1]总校正后表!$A:$AC,29,0)</f>
        <v>5.138113</v>
      </c>
    </row>
    <row r="313" spans="1:3">
      <c r="A313" t="s">
        <v>81</v>
      </c>
      <c r="B313">
        <v>-1.07229</v>
      </c>
      <c r="C313">
        <f>VLOOKUP(A313,[1]总校正后表!$A:$AC,29,0)</f>
        <v>6.856102</v>
      </c>
    </row>
    <row r="314" spans="1:3">
      <c r="A314" t="s">
        <v>774</v>
      </c>
      <c r="B314">
        <v>-1.06937</v>
      </c>
      <c r="C314">
        <f>VLOOKUP(A314,[1]总校正后表!$A:$AC,29,0)</f>
        <v>7.89589</v>
      </c>
    </row>
    <row r="315" spans="1:3">
      <c r="A315" t="s">
        <v>62</v>
      </c>
      <c r="B315">
        <v>-1.06929</v>
      </c>
      <c r="C315">
        <f>VLOOKUP(A315,[1]总校正后表!$A:$AC,29,0)</f>
        <v>6.032203</v>
      </c>
    </row>
    <row r="316" spans="1:3">
      <c r="A316" t="s">
        <v>471</v>
      </c>
      <c r="B316">
        <v>-1.06733</v>
      </c>
      <c r="C316">
        <f>VLOOKUP(A316,[1]总校正后表!$A:$AC,29,0)</f>
        <v>8.610845</v>
      </c>
    </row>
    <row r="317" spans="1:3">
      <c r="A317" t="s">
        <v>53</v>
      </c>
      <c r="B317">
        <v>-1.06455</v>
      </c>
      <c r="C317">
        <f>VLOOKUP(A317,[1]总校正后表!$A:$AC,29,0)</f>
        <v>7.488734</v>
      </c>
    </row>
    <row r="318" spans="1:3">
      <c r="A318" t="s">
        <v>50</v>
      </c>
      <c r="B318">
        <v>-1.06405</v>
      </c>
      <c r="C318">
        <f>VLOOKUP(A318,[1]总校正后表!$A:$AC,29,0)</f>
        <v>5.035582</v>
      </c>
    </row>
    <row r="319" spans="1:3">
      <c r="A319" t="s">
        <v>1065</v>
      </c>
      <c r="B319">
        <v>-1.0581</v>
      </c>
      <c r="C319">
        <f>VLOOKUP(A319,[1]总校正后表!$A:$AC,29,0)</f>
        <v>9.43868</v>
      </c>
    </row>
    <row r="320" spans="1:3">
      <c r="A320" t="s">
        <v>49</v>
      </c>
      <c r="B320">
        <v>-1.05734</v>
      </c>
      <c r="C320">
        <f>VLOOKUP(A320,[1]总校正后表!$A:$AC,29,0)</f>
        <v>7.578462</v>
      </c>
    </row>
    <row r="321" spans="1:3">
      <c r="A321" t="s">
        <v>221</v>
      </c>
      <c r="B321">
        <v>-1.05666</v>
      </c>
      <c r="C321">
        <f>VLOOKUP(A321,[1]总校正后表!$A:$AC,29,0)</f>
        <v>13.971823</v>
      </c>
    </row>
    <row r="322" spans="1:3">
      <c r="A322" t="s">
        <v>254</v>
      </c>
      <c r="B322">
        <v>-1.0525</v>
      </c>
      <c r="C322">
        <f>VLOOKUP(A322,[1]总校正后表!$A:$AC,29,0)</f>
        <v>8.796267</v>
      </c>
    </row>
    <row r="323" spans="1:3">
      <c r="A323" t="s">
        <v>455</v>
      </c>
      <c r="B323">
        <v>-1.05105</v>
      </c>
      <c r="C323">
        <f>VLOOKUP(A323,[1]总校正后表!$A:$AC,29,0)</f>
        <v>5.20539</v>
      </c>
    </row>
    <row r="324" spans="1:3">
      <c r="A324" t="s">
        <v>536</v>
      </c>
      <c r="B324">
        <v>-1.04887</v>
      </c>
      <c r="C324">
        <f>VLOOKUP(A324,[1]总校正后表!$A:$AC,29,0)</f>
        <v>6.774762</v>
      </c>
    </row>
    <row r="325" spans="1:3">
      <c r="A325" t="s">
        <v>40</v>
      </c>
      <c r="B325">
        <v>-1.04639</v>
      </c>
      <c r="C325">
        <f>VLOOKUP(A325,[1]总校正后表!$A:$AC,29,0)</f>
        <v>5.003262</v>
      </c>
    </row>
    <row r="326" spans="1:3">
      <c r="A326" t="s">
        <v>778</v>
      </c>
      <c r="B326">
        <v>-1.04322</v>
      </c>
      <c r="C326">
        <f>VLOOKUP(A326,[1]总校正后表!$A:$AC,29,0)</f>
        <v>8.789443</v>
      </c>
    </row>
    <row r="327" spans="1:3">
      <c r="A327" t="s">
        <v>45</v>
      </c>
      <c r="B327">
        <v>-1.04057</v>
      </c>
      <c r="C327">
        <f>VLOOKUP(A327,[1]总校正后表!$A:$AC,29,0)</f>
        <v>6.171884</v>
      </c>
    </row>
    <row r="328" spans="1:3">
      <c r="A328" t="s">
        <v>971</v>
      </c>
      <c r="B328">
        <v>-1.03906</v>
      </c>
      <c r="C328">
        <f>VLOOKUP(A328,[1]总校正后表!$A:$AC,29,0)</f>
        <v>9.49811</v>
      </c>
    </row>
    <row r="329" spans="1:3">
      <c r="A329" t="s">
        <v>944</v>
      </c>
      <c r="B329">
        <v>-1.03828</v>
      </c>
      <c r="C329">
        <f>VLOOKUP(A329,[1]总校正后表!$A:$AC,29,0)</f>
        <v>9.428704</v>
      </c>
    </row>
    <row r="330" spans="1:3">
      <c r="A330" t="s">
        <v>850</v>
      </c>
      <c r="B330">
        <v>-1.03593</v>
      </c>
      <c r="C330">
        <f>VLOOKUP(A330,[1]总校正后表!$A:$AC,29,0)</f>
        <v>6.00822</v>
      </c>
    </row>
    <row r="331" spans="1:3">
      <c r="A331" t="s">
        <v>795</v>
      </c>
      <c r="B331">
        <v>-1.03268</v>
      </c>
      <c r="C331">
        <f>VLOOKUP(A331,[1]总校正后表!$A:$AC,29,0)</f>
        <v>5.040183</v>
      </c>
    </row>
    <row r="332" spans="1:3">
      <c r="A332" t="s">
        <v>67</v>
      </c>
      <c r="B332">
        <v>-1.02799</v>
      </c>
      <c r="C332">
        <f>VLOOKUP(A332,[1]总校正后表!$A:$AC,29,0)</f>
        <v>5.716615</v>
      </c>
    </row>
    <row r="333" spans="1:3">
      <c r="A333" t="s">
        <v>722</v>
      </c>
      <c r="B333">
        <v>-1.02544</v>
      </c>
      <c r="C333">
        <f>VLOOKUP(A333,[1]总校正后表!$A:$AC,29,0)</f>
        <v>8.342306</v>
      </c>
    </row>
    <row r="334" spans="1:3">
      <c r="A334" t="s">
        <v>1294</v>
      </c>
      <c r="B334">
        <v>-1.02393</v>
      </c>
      <c r="C334">
        <f>VLOOKUP(A334,[1]总校正后表!$A:$AC,29,0)</f>
        <v>11.0599</v>
      </c>
    </row>
    <row r="335" spans="1:3">
      <c r="A335" t="s">
        <v>1260</v>
      </c>
      <c r="B335">
        <v>-1.02273</v>
      </c>
      <c r="C335">
        <f>VLOOKUP(A335,[1]总校正后表!$A:$AC,29,0)</f>
        <v>7.186083</v>
      </c>
    </row>
    <row r="336" spans="1:3">
      <c r="A336" t="s">
        <v>558</v>
      </c>
      <c r="B336">
        <v>-1.01912</v>
      </c>
      <c r="C336">
        <f>VLOOKUP(A336,[1]总校正后表!$A:$AC,29,0)</f>
        <v>6.894243</v>
      </c>
    </row>
    <row r="337" spans="1:3">
      <c r="A337" t="s">
        <v>946</v>
      </c>
      <c r="B337">
        <v>-1.01816</v>
      </c>
      <c r="C337">
        <f>VLOOKUP(A337,[1]总校正后表!$A:$AC,29,0)</f>
        <v>6.453403</v>
      </c>
    </row>
    <row r="338" spans="1:3">
      <c r="A338" t="s">
        <v>1278</v>
      </c>
      <c r="B338">
        <v>-1.01816</v>
      </c>
      <c r="C338">
        <f>VLOOKUP(A338,[1]总校正后表!$A:$AC,29,0)</f>
        <v>7.412754</v>
      </c>
    </row>
    <row r="339" spans="1:3">
      <c r="A339" t="s">
        <v>601</v>
      </c>
      <c r="B339">
        <v>-1.01801</v>
      </c>
      <c r="C339">
        <f>VLOOKUP(A339,[1]总校正后表!$A:$AC,29,0)</f>
        <v>11.025147</v>
      </c>
    </row>
    <row r="340" spans="1:3">
      <c r="A340" t="s">
        <v>243</v>
      </c>
      <c r="B340">
        <v>-1.01693</v>
      </c>
      <c r="C340">
        <f>VLOOKUP(A340,[1]总校正后表!$A:$AC,29,0)</f>
        <v>10.494585</v>
      </c>
    </row>
    <row r="341" spans="1:3">
      <c r="A341" t="s">
        <v>951</v>
      </c>
      <c r="B341">
        <v>-1.01558</v>
      </c>
      <c r="C341">
        <f>VLOOKUP(A341,[1]总校正后表!$A:$AC,29,0)</f>
        <v>3.092869</v>
      </c>
    </row>
    <row r="342" spans="1:3">
      <c r="A342" t="s">
        <v>699</v>
      </c>
      <c r="B342">
        <v>-1.01446</v>
      </c>
      <c r="C342">
        <f>VLOOKUP(A342,[1]总校正后表!$A:$AC,29,0)</f>
        <v>5.548106</v>
      </c>
    </row>
    <row r="343" spans="1:3">
      <c r="A343" t="s">
        <v>719</v>
      </c>
      <c r="B343">
        <v>-1.01333</v>
      </c>
      <c r="C343">
        <f>VLOOKUP(A343,[1]总校正后表!$A:$AC,29,0)</f>
        <v>5.849357</v>
      </c>
    </row>
    <row r="344" spans="1:3">
      <c r="A344" t="s">
        <v>574</v>
      </c>
      <c r="B344">
        <v>-1.01155</v>
      </c>
      <c r="C344">
        <f>VLOOKUP(A344,[1]总校正后表!$A:$AC,29,0)</f>
        <v>8.619245</v>
      </c>
    </row>
    <row r="345" spans="1:3">
      <c r="A345" t="s">
        <v>592</v>
      </c>
      <c r="B345">
        <v>-1.00883</v>
      </c>
      <c r="C345">
        <f>VLOOKUP(A345,[1]总校正后表!$A:$AC,29,0)</f>
        <v>6.799019</v>
      </c>
    </row>
    <row r="346" spans="1:3">
      <c r="A346" t="s">
        <v>131</v>
      </c>
      <c r="B346">
        <v>-1.00736</v>
      </c>
      <c r="C346">
        <f>VLOOKUP(A346,[1]总校正后表!$A:$AC,29,0)</f>
        <v>7.337725</v>
      </c>
    </row>
    <row r="347" spans="1:3">
      <c r="A347" t="s">
        <v>546</v>
      </c>
      <c r="B347">
        <v>-0.999575</v>
      </c>
      <c r="C347">
        <f>VLOOKUP(A347,[1]总校正后表!$A:$AC,29,0)</f>
        <v>10.392</v>
      </c>
    </row>
    <row r="348" spans="1:3">
      <c r="A348" t="s">
        <v>239</v>
      </c>
      <c r="B348">
        <v>-0.990008</v>
      </c>
      <c r="C348">
        <f>VLOOKUP(A348,[1]总校正后表!$A:$AC,29,0)</f>
        <v>11.2041</v>
      </c>
    </row>
    <row r="349" spans="1:3">
      <c r="A349" t="s">
        <v>129</v>
      </c>
      <c r="B349">
        <v>-0.986796</v>
      </c>
      <c r="C349">
        <f>VLOOKUP(A349,[1]总校正后表!$A:$AC,29,0)</f>
        <v>6.568184</v>
      </c>
    </row>
    <row r="350" spans="1:3">
      <c r="A350" t="s">
        <v>340</v>
      </c>
      <c r="B350">
        <v>-0.984536</v>
      </c>
      <c r="C350">
        <f>VLOOKUP(A350,[1]总校正后表!$A:$AC,29,0)</f>
        <v>8.105203</v>
      </c>
    </row>
    <row r="351" spans="1:3">
      <c r="A351" t="s">
        <v>9</v>
      </c>
      <c r="B351">
        <v>-0.980032</v>
      </c>
      <c r="C351">
        <f>VLOOKUP(A351,[1]总校正后表!$A:$AC,29,0)</f>
        <v>2.650097</v>
      </c>
    </row>
    <row r="352" spans="1:3">
      <c r="A352" t="s">
        <v>474</v>
      </c>
      <c r="B352">
        <v>-0.97931</v>
      </c>
      <c r="C352">
        <f>VLOOKUP(A352,[1]总校正后表!$A:$AC,29,0)</f>
        <v>3.99559</v>
      </c>
    </row>
    <row r="353" spans="1:3">
      <c r="A353" t="s">
        <v>1186</v>
      </c>
      <c r="B353">
        <v>-0.979301</v>
      </c>
      <c r="C353">
        <f>VLOOKUP(A353,[1]总校正后表!$A:$AC,29,0)</f>
        <v>9.084815</v>
      </c>
    </row>
    <row r="354" spans="1:3">
      <c r="A354" t="s">
        <v>10</v>
      </c>
      <c r="B354">
        <v>-0.962521</v>
      </c>
      <c r="C354">
        <f>VLOOKUP(A354,[1]总校正后表!$A:$AC,29,0)</f>
        <v>5.703434</v>
      </c>
    </row>
    <row r="355" spans="1:3">
      <c r="A355" t="s">
        <v>748</v>
      </c>
      <c r="B355">
        <v>-0.961527</v>
      </c>
      <c r="C355">
        <f>VLOOKUP(A355,[1]总校正后表!$A:$AC,29,0)</f>
        <v>12.42672</v>
      </c>
    </row>
    <row r="356" spans="1:3">
      <c r="A356" t="s">
        <v>656</v>
      </c>
      <c r="B356">
        <v>-0.960128</v>
      </c>
      <c r="C356">
        <f>VLOOKUP(A356,[1]总校正后表!$A:$AC,29,0)</f>
        <v>9.501964</v>
      </c>
    </row>
    <row r="357" spans="1:3">
      <c r="A357" t="s">
        <v>731</v>
      </c>
      <c r="B357">
        <v>-0.94976</v>
      </c>
      <c r="C357">
        <f>VLOOKUP(A357,[1]总校正后表!$A:$AC,29,0)</f>
        <v>5.748414</v>
      </c>
    </row>
    <row r="358" spans="1:3">
      <c r="A358" t="s">
        <v>1003</v>
      </c>
      <c r="B358">
        <v>-0.948121</v>
      </c>
      <c r="C358">
        <f>VLOOKUP(A358,[1]总校正后表!$A:$AC,29,0)</f>
        <v>8.153624</v>
      </c>
    </row>
    <row r="359" spans="1:3">
      <c r="A359" t="s">
        <v>153</v>
      </c>
      <c r="B359">
        <v>-0.941467</v>
      </c>
      <c r="C359">
        <f>VLOOKUP(A359,[1]总校正后表!$A:$AC,29,0)</f>
        <v>7.007577</v>
      </c>
    </row>
    <row r="360" spans="1:3">
      <c r="A360" t="s">
        <v>136</v>
      </c>
      <c r="B360">
        <v>-0.939208</v>
      </c>
      <c r="C360">
        <f>VLOOKUP(A360,[1]总校正后表!$A:$AC,29,0)</f>
        <v>12.9358</v>
      </c>
    </row>
    <row r="361" spans="1:3">
      <c r="A361" t="s">
        <v>286</v>
      </c>
      <c r="B361">
        <v>-0.937801</v>
      </c>
      <c r="C361">
        <f>VLOOKUP(A361,[1]总校正后表!$A:$AC,29,0)</f>
        <v>7.539035</v>
      </c>
    </row>
    <row r="362" spans="1:3">
      <c r="A362" t="s">
        <v>466</v>
      </c>
      <c r="B362">
        <v>-0.937667</v>
      </c>
      <c r="C362">
        <f>VLOOKUP(A362,[1]总校正后表!$A:$AC,29,0)</f>
        <v>9.451036</v>
      </c>
    </row>
    <row r="363" spans="1:3">
      <c r="A363" t="s">
        <v>260</v>
      </c>
      <c r="B363">
        <v>-0.937454</v>
      </c>
      <c r="C363">
        <f>VLOOKUP(A363,[1]总校正后表!$A:$AC,29,0)</f>
        <v>8.653742</v>
      </c>
    </row>
    <row r="364" spans="1:3">
      <c r="A364" t="s">
        <v>662</v>
      </c>
      <c r="B364">
        <v>-0.925837</v>
      </c>
      <c r="C364">
        <f>VLOOKUP(A364,[1]总校正后表!$A:$AC,29,0)</f>
        <v>9.232129</v>
      </c>
    </row>
    <row r="365" spans="1:3">
      <c r="A365" t="s">
        <v>454</v>
      </c>
      <c r="B365">
        <v>-0.923294</v>
      </c>
      <c r="C365">
        <f>VLOOKUP(A365,[1]总校正后表!$A:$AC,29,0)</f>
        <v>3.065156</v>
      </c>
    </row>
    <row r="366" spans="1:3">
      <c r="A366" t="s">
        <v>483</v>
      </c>
      <c r="B366">
        <v>-0.90837</v>
      </c>
      <c r="C366">
        <f>VLOOKUP(A366,[1]总校正后表!$A:$AC,29,0)</f>
        <v>5.927299</v>
      </c>
    </row>
    <row r="367" spans="1:3">
      <c r="A367" t="s">
        <v>633</v>
      </c>
      <c r="B367">
        <v>-0.908144</v>
      </c>
      <c r="C367">
        <f>VLOOKUP(A367,[1]总校正后表!$A:$AC,29,0)</f>
        <v>8.740054</v>
      </c>
    </row>
    <row r="368" spans="1:3">
      <c r="A368" t="s">
        <v>248</v>
      </c>
      <c r="B368">
        <v>-0.905437</v>
      </c>
      <c r="C368">
        <f>VLOOKUP(A368,[1]总校正后表!$A:$AC,29,0)</f>
        <v>9.097064</v>
      </c>
    </row>
    <row r="369" spans="1:3">
      <c r="A369" t="s">
        <v>119</v>
      </c>
      <c r="B369">
        <v>-0.900743</v>
      </c>
      <c r="C369">
        <f>VLOOKUP(A369,[1]总校正后表!$A:$AC,29,0)</f>
        <v>3.555862</v>
      </c>
    </row>
    <row r="370" spans="1:3">
      <c r="A370" t="s">
        <v>114</v>
      </c>
      <c r="B370">
        <v>-0.897846</v>
      </c>
      <c r="C370">
        <f>VLOOKUP(A370,[1]总校正后表!$A:$AC,29,0)</f>
        <v>1.535122</v>
      </c>
    </row>
    <row r="371" spans="1:3">
      <c r="A371" t="s">
        <v>766</v>
      </c>
      <c r="B371">
        <v>-0.88774</v>
      </c>
      <c r="C371">
        <f>VLOOKUP(A371,[1]总校正后表!$A:$AC,29,0)</f>
        <v>6.311067</v>
      </c>
    </row>
    <row r="372" spans="1:3">
      <c r="A372" t="s">
        <v>974</v>
      </c>
      <c r="B372">
        <v>-0.886203</v>
      </c>
      <c r="C372">
        <f>VLOOKUP(A372,[1]总校正后表!$A:$AC,29,0)</f>
        <v>8.14805</v>
      </c>
    </row>
    <row r="373" spans="1:3">
      <c r="A373" t="s">
        <v>289</v>
      </c>
      <c r="B373">
        <v>-0.885368</v>
      </c>
      <c r="C373">
        <f>VLOOKUP(A373,[1]总校正后表!$A:$AC,29,0)</f>
        <v>13.45441</v>
      </c>
    </row>
    <row r="374" spans="1:3">
      <c r="A374" t="s">
        <v>343</v>
      </c>
      <c r="B374">
        <v>-0.883512</v>
      </c>
      <c r="C374">
        <f>VLOOKUP(A374,[1]总校正后表!$A:$AC,29,0)</f>
        <v>6.429643</v>
      </c>
    </row>
    <row r="375" spans="1:3">
      <c r="A375" t="s">
        <v>1209</v>
      </c>
      <c r="B375">
        <v>-0.882581</v>
      </c>
      <c r="C375">
        <f>VLOOKUP(A375,[1]总校正后表!$A:$AC,29,0)</f>
        <v>5.161769</v>
      </c>
    </row>
    <row r="376" spans="1:3">
      <c r="A376" t="s">
        <v>674</v>
      </c>
      <c r="B376">
        <v>-0.877361</v>
      </c>
      <c r="C376">
        <f>VLOOKUP(A376,[1]总校正后表!$A:$AC,29,0)</f>
        <v>6.540502</v>
      </c>
    </row>
    <row r="377" spans="1:3">
      <c r="A377" t="s">
        <v>555</v>
      </c>
      <c r="B377">
        <v>-0.876997</v>
      </c>
      <c r="C377">
        <f>VLOOKUP(A377,[1]总校正后表!$A:$AC,29,0)</f>
        <v>9.262694</v>
      </c>
    </row>
    <row r="378" spans="1:3">
      <c r="A378" t="s">
        <v>875</v>
      </c>
      <c r="B378">
        <v>-0.874579</v>
      </c>
      <c r="C378">
        <f>VLOOKUP(A378,[1]总校正后表!$A:$AC,29,0)</f>
        <v>4.594332</v>
      </c>
    </row>
    <row r="379" spans="1:3">
      <c r="A379" t="s">
        <v>93</v>
      </c>
      <c r="B379">
        <v>-0.86997</v>
      </c>
      <c r="C379">
        <f>VLOOKUP(A379,[1]总校正后表!$A:$AC,29,0)</f>
        <v>5.209983</v>
      </c>
    </row>
    <row r="380" spans="1:3">
      <c r="A380" t="s">
        <v>743</v>
      </c>
      <c r="B380">
        <v>-0.868378</v>
      </c>
      <c r="C380">
        <f>VLOOKUP(A380,[1]总校正后表!$A:$AC,29,0)</f>
        <v>6.076854</v>
      </c>
    </row>
    <row r="381" spans="1:3">
      <c r="A381" t="s">
        <v>725</v>
      </c>
      <c r="B381">
        <v>-0.866642</v>
      </c>
      <c r="C381">
        <f>VLOOKUP(A381,[1]总校正后表!$A:$AC,29,0)</f>
        <v>6.936316</v>
      </c>
    </row>
    <row r="382" spans="1:3">
      <c r="A382" t="s">
        <v>122</v>
      </c>
      <c r="B382">
        <v>-0.863967</v>
      </c>
      <c r="C382">
        <f>VLOOKUP(A382,[1]总校正后表!$A:$AC,29,0)</f>
        <v>8.76984</v>
      </c>
    </row>
    <row r="383" spans="1:3">
      <c r="A383" t="s">
        <v>521</v>
      </c>
      <c r="B383">
        <v>-0.861471</v>
      </c>
      <c r="C383">
        <f>VLOOKUP(A383,[1]总校正后表!$A:$AC,29,0)</f>
        <v>0.673083</v>
      </c>
    </row>
    <row r="384" spans="1:3">
      <c r="A384" t="s">
        <v>1015</v>
      </c>
      <c r="B384">
        <v>-0.860511</v>
      </c>
      <c r="C384">
        <f>VLOOKUP(A384,[1]总校正后表!$A:$AC,29,0)</f>
        <v>2.717035</v>
      </c>
    </row>
    <row r="385" spans="1:3">
      <c r="A385" t="s">
        <v>214</v>
      </c>
      <c r="B385">
        <v>-0.858495</v>
      </c>
      <c r="C385">
        <f>VLOOKUP(A385,[1]总校正后表!$A:$AC,29,0)</f>
        <v>12.122436</v>
      </c>
    </row>
    <row r="386" spans="1:3">
      <c r="A386" t="s">
        <v>22</v>
      </c>
      <c r="B386">
        <v>-0.856433</v>
      </c>
      <c r="C386">
        <f>VLOOKUP(A386,[1]总校正后表!$A:$AC,29,0)</f>
        <v>9.0842</v>
      </c>
    </row>
    <row r="387" spans="1:3">
      <c r="A387" t="s">
        <v>274</v>
      </c>
      <c r="B387">
        <v>-0.855723</v>
      </c>
      <c r="C387">
        <f>VLOOKUP(A387,[1]总校正后表!$A:$AC,29,0)</f>
        <v>10.528883</v>
      </c>
    </row>
    <row r="388" spans="1:3">
      <c r="A388" t="s">
        <v>422</v>
      </c>
      <c r="B388">
        <v>-0.85362</v>
      </c>
      <c r="C388">
        <f>VLOOKUP(A388,[1]总校正后表!$A:$AC,29,0)</f>
        <v>8.135525</v>
      </c>
    </row>
    <row r="389" spans="1:3">
      <c r="A389" t="s">
        <v>965</v>
      </c>
      <c r="B389">
        <v>-0.852143</v>
      </c>
      <c r="C389">
        <f>VLOOKUP(A389,[1]总校正后表!$A:$AC,29,0)</f>
        <v>8.636885</v>
      </c>
    </row>
    <row r="390" spans="1:3">
      <c r="A390" t="s">
        <v>86</v>
      </c>
      <c r="B390">
        <v>-0.848284</v>
      </c>
      <c r="C390">
        <f>VLOOKUP(A390,[1]总校正后表!$A:$AC,29,0)</f>
        <v>4.825304</v>
      </c>
    </row>
    <row r="391" spans="1:3">
      <c r="A391" t="s">
        <v>1201</v>
      </c>
      <c r="B391">
        <v>-0.846484</v>
      </c>
      <c r="C391">
        <f>VLOOKUP(A391,[1]总校正后表!$A:$AC,29,0)</f>
        <v>6.912612</v>
      </c>
    </row>
    <row r="392" spans="1:3">
      <c r="A392" t="s">
        <v>42</v>
      </c>
      <c r="B392">
        <v>-0.845198</v>
      </c>
      <c r="C392">
        <f>VLOOKUP(A392,[1]总校正后表!$A:$AC,29,0)</f>
        <v>4.106264</v>
      </c>
    </row>
    <row r="393" spans="1:3">
      <c r="A393" t="s">
        <v>1223</v>
      </c>
      <c r="B393">
        <v>-0.843506</v>
      </c>
      <c r="C393">
        <f>VLOOKUP(A393,[1]总校正后表!$A:$AC,29,0)</f>
        <v>9.957493</v>
      </c>
    </row>
    <row r="394" spans="1:3">
      <c r="A394" t="s">
        <v>753</v>
      </c>
      <c r="B394">
        <v>-0.842334</v>
      </c>
      <c r="C394">
        <f>VLOOKUP(A394,[1]总校正后表!$A:$AC,29,0)</f>
        <v>3.737364</v>
      </c>
    </row>
    <row r="395" spans="1:3">
      <c r="A395" t="s">
        <v>1142</v>
      </c>
      <c r="B395">
        <v>-0.841736</v>
      </c>
      <c r="C395">
        <f>VLOOKUP(A395,[1]总校正后表!$A:$AC,29,0)</f>
        <v>6.471724</v>
      </c>
    </row>
    <row r="396" spans="1:3">
      <c r="A396" t="s">
        <v>820</v>
      </c>
      <c r="B396">
        <v>-0.839088</v>
      </c>
      <c r="C396">
        <f>VLOOKUP(A396,[1]总校正后表!$A:$AC,29,0)</f>
        <v>5.287876</v>
      </c>
    </row>
    <row r="397" spans="1:3">
      <c r="A397" t="s">
        <v>1030</v>
      </c>
      <c r="B397">
        <v>-0.837352</v>
      </c>
      <c r="C397">
        <f>VLOOKUP(A397,[1]总校正后表!$A:$AC,29,0)</f>
        <v>7.37088</v>
      </c>
    </row>
    <row r="398" spans="1:3">
      <c r="A398" t="s">
        <v>1057</v>
      </c>
      <c r="B398">
        <v>-0.833787</v>
      </c>
      <c r="C398">
        <f>VLOOKUP(A398,[1]总校正后表!$A:$AC,29,0)</f>
        <v>6.40494</v>
      </c>
    </row>
    <row r="399" spans="1:3">
      <c r="A399" t="s">
        <v>55</v>
      </c>
      <c r="B399">
        <v>-0.831419</v>
      </c>
      <c r="C399">
        <f>VLOOKUP(A399,[1]总校正后表!$A:$AC,29,0)</f>
        <v>8.33531</v>
      </c>
    </row>
    <row r="400" spans="1:3">
      <c r="A400" t="s">
        <v>851</v>
      </c>
      <c r="B400">
        <v>-0.817697</v>
      </c>
      <c r="C400">
        <f>VLOOKUP(A400,[1]总校正后表!$A:$AC,29,0)</f>
        <v>5.030084</v>
      </c>
    </row>
    <row r="401" spans="1:3">
      <c r="A401" t="s">
        <v>403</v>
      </c>
      <c r="B401">
        <v>-0.813206</v>
      </c>
      <c r="C401">
        <f>VLOOKUP(A401,[1]总校正后表!$A:$AC,29,0)</f>
        <v>7.618834</v>
      </c>
    </row>
    <row r="402" spans="1:3">
      <c r="A402" t="s">
        <v>54</v>
      </c>
      <c r="B402">
        <v>-0.80917</v>
      </c>
      <c r="C402">
        <f>VLOOKUP(A402,[1]总校正后表!$A:$AC,29,0)</f>
        <v>8.48327</v>
      </c>
    </row>
    <row r="403" spans="1:3">
      <c r="A403" t="s">
        <v>670</v>
      </c>
      <c r="B403">
        <v>-0.80466</v>
      </c>
      <c r="C403">
        <f>VLOOKUP(A403,[1]总校正后表!$A:$AC,29,0)</f>
        <v>5.520576</v>
      </c>
    </row>
    <row r="404" spans="1:3">
      <c r="A404" t="s">
        <v>801</v>
      </c>
      <c r="B404">
        <v>-0.802502</v>
      </c>
      <c r="C404">
        <f>VLOOKUP(A404,[1]总校正后表!$A:$AC,29,0)</f>
        <v>11.914536</v>
      </c>
    </row>
    <row r="405" spans="1:3">
      <c r="A405" t="s">
        <v>1301</v>
      </c>
      <c r="B405">
        <v>-0.798487</v>
      </c>
      <c r="C405">
        <f>VLOOKUP(A405,[1]总校正后表!$A:$AC,29,0)</f>
        <v>3.236274</v>
      </c>
    </row>
    <row r="406" spans="1:3">
      <c r="A406" t="s">
        <v>691</v>
      </c>
      <c r="B406">
        <v>-0.796456</v>
      </c>
      <c r="C406">
        <f>VLOOKUP(A406,[1]总校正后表!$A:$AC,29,0)</f>
        <v>7.491486</v>
      </c>
    </row>
    <row r="407" spans="1:3">
      <c r="A407" t="s">
        <v>739</v>
      </c>
      <c r="B407">
        <v>-0.792731</v>
      </c>
      <c r="C407">
        <f>VLOOKUP(A407,[1]总校正后表!$A:$AC,29,0)</f>
        <v>14.093276</v>
      </c>
    </row>
    <row r="408" spans="1:3">
      <c r="A408" t="s">
        <v>984</v>
      </c>
      <c r="B408">
        <v>-0.791344</v>
      </c>
      <c r="C408">
        <f>VLOOKUP(A408,[1]总校正后表!$A:$AC,29,0)</f>
        <v>7.67874</v>
      </c>
    </row>
    <row r="409" spans="1:3">
      <c r="A409" t="s">
        <v>319</v>
      </c>
      <c r="B409">
        <v>-0.789406</v>
      </c>
      <c r="C409">
        <f>VLOOKUP(A409,[1]总校正后表!$A:$AC,29,0)</f>
        <v>9.738304</v>
      </c>
    </row>
    <row r="410" spans="1:3">
      <c r="A410" t="s">
        <v>1195</v>
      </c>
      <c r="B410">
        <v>-0.787809</v>
      </c>
      <c r="C410">
        <f>VLOOKUP(A410,[1]总校正后表!$A:$AC,29,0)</f>
        <v>7.160936</v>
      </c>
    </row>
    <row r="411" spans="1:3">
      <c r="A411" t="s">
        <v>1154</v>
      </c>
      <c r="B411">
        <v>-0.782772</v>
      </c>
      <c r="C411">
        <f>VLOOKUP(A411,[1]总校正后表!$A:$AC,29,0)</f>
        <v>2.972232</v>
      </c>
    </row>
    <row r="412" spans="1:3">
      <c r="A412" t="s">
        <v>71</v>
      </c>
      <c r="B412">
        <v>-0.780099</v>
      </c>
      <c r="C412">
        <f>VLOOKUP(A412,[1]总校正后表!$A:$AC,29,0)</f>
        <v>6.968304</v>
      </c>
    </row>
    <row r="413" spans="1:3">
      <c r="A413" t="s">
        <v>717</v>
      </c>
      <c r="B413">
        <v>-0.779551</v>
      </c>
      <c r="C413">
        <f>VLOOKUP(A413,[1]总校正后表!$A:$AC,29,0)</f>
        <v>5.321327</v>
      </c>
    </row>
    <row r="414" spans="1:3">
      <c r="A414" t="s">
        <v>913</v>
      </c>
      <c r="B414">
        <v>-0.779128</v>
      </c>
      <c r="C414">
        <f>VLOOKUP(A414,[1]总校正后表!$A:$AC,29,0)</f>
        <v>7.906103</v>
      </c>
    </row>
    <row r="415" spans="1:3">
      <c r="A415" t="s">
        <v>871</v>
      </c>
      <c r="B415">
        <v>-0.778883</v>
      </c>
      <c r="C415">
        <f>VLOOKUP(A415,[1]总校正后表!$A:$AC,29,0)</f>
        <v>8.956585</v>
      </c>
    </row>
    <row r="416" spans="1:3">
      <c r="A416" t="s">
        <v>1161</v>
      </c>
      <c r="B416">
        <v>-0.778414</v>
      </c>
      <c r="C416">
        <f>VLOOKUP(A416,[1]总校正后表!$A:$AC,29,0)</f>
        <v>6.932432</v>
      </c>
    </row>
    <row r="417" spans="1:3">
      <c r="A417" t="s">
        <v>465</v>
      </c>
      <c r="B417">
        <v>-0.774354</v>
      </c>
      <c r="C417">
        <f>VLOOKUP(A417,[1]总校正后表!$A:$AC,29,0)</f>
        <v>11.262382</v>
      </c>
    </row>
    <row r="418" spans="1:3">
      <c r="A418" t="s">
        <v>219</v>
      </c>
      <c r="B418">
        <v>-0.774225</v>
      </c>
      <c r="C418">
        <f>VLOOKUP(A418,[1]总校正后表!$A:$AC,29,0)</f>
        <v>5.941324</v>
      </c>
    </row>
    <row r="419" spans="1:3">
      <c r="A419" t="s">
        <v>324</v>
      </c>
      <c r="B419">
        <v>-0.771086</v>
      </c>
      <c r="C419">
        <f>VLOOKUP(A419,[1]总校正后表!$A:$AC,29,0)</f>
        <v>6.689164</v>
      </c>
    </row>
    <row r="420" spans="1:3">
      <c r="A420" t="s">
        <v>964</v>
      </c>
      <c r="B420">
        <v>-0.769615</v>
      </c>
      <c r="C420">
        <f>VLOOKUP(A420,[1]总校正后表!$A:$AC,29,0)</f>
        <v>8.131975</v>
      </c>
    </row>
    <row r="421" spans="1:3">
      <c r="A421" t="s">
        <v>275</v>
      </c>
      <c r="B421">
        <v>-0.76687</v>
      </c>
      <c r="C421">
        <f>VLOOKUP(A421,[1]总校正后表!$A:$AC,29,0)</f>
        <v>7.42465</v>
      </c>
    </row>
    <row r="422" spans="1:3">
      <c r="A422" t="s">
        <v>163</v>
      </c>
      <c r="B422">
        <v>-0.766368</v>
      </c>
      <c r="C422">
        <f>VLOOKUP(A422,[1]总校正后表!$A:$AC,29,0)</f>
        <v>9.073813</v>
      </c>
    </row>
    <row r="423" spans="1:3">
      <c r="A423" t="s">
        <v>69</v>
      </c>
      <c r="B423">
        <v>-0.762961</v>
      </c>
      <c r="C423">
        <f>VLOOKUP(A423,[1]总校正后表!$A:$AC,29,0)</f>
        <v>8.512094</v>
      </c>
    </row>
    <row r="424" spans="1:3">
      <c r="A424" t="s">
        <v>106</v>
      </c>
      <c r="B424">
        <v>-0.748948</v>
      </c>
      <c r="C424">
        <f>VLOOKUP(A424,[1]总校正后表!$A:$AC,29,0)</f>
        <v>8.816263</v>
      </c>
    </row>
    <row r="425" spans="1:3">
      <c r="A425" t="s">
        <v>356</v>
      </c>
      <c r="B425">
        <v>-0.745726</v>
      </c>
      <c r="C425">
        <f>VLOOKUP(A425,[1]总校正后表!$A:$AC,29,0)</f>
        <v>6.997796</v>
      </c>
    </row>
    <row r="426" spans="1:3">
      <c r="A426" t="s">
        <v>784</v>
      </c>
      <c r="B426">
        <v>-0.743462</v>
      </c>
      <c r="C426">
        <f>VLOOKUP(A426,[1]总校正后表!$A:$AC,29,0)</f>
        <v>8.057772</v>
      </c>
    </row>
    <row r="427" spans="1:3">
      <c r="A427" t="s">
        <v>1228</v>
      </c>
      <c r="B427">
        <v>-0.73877</v>
      </c>
      <c r="C427">
        <f>VLOOKUP(A427,[1]总校正后表!$A:$AC,29,0)</f>
        <v>4.977672</v>
      </c>
    </row>
    <row r="428" spans="1:3">
      <c r="A428" t="s">
        <v>68</v>
      </c>
      <c r="B428">
        <v>-0.737411</v>
      </c>
      <c r="C428">
        <f>VLOOKUP(A428,[1]总校正后表!$A:$AC,29,0)</f>
        <v>7.11856</v>
      </c>
    </row>
    <row r="429" spans="1:3">
      <c r="A429" t="s">
        <v>637</v>
      </c>
      <c r="B429">
        <v>-0.735397</v>
      </c>
      <c r="C429">
        <f>VLOOKUP(A429,[1]总校正后表!$A:$AC,29,0)</f>
        <v>3.479082</v>
      </c>
    </row>
    <row r="430" spans="1:3">
      <c r="A430" t="s">
        <v>350</v>
      </c>
      <c r="B430">
        <v>-0.734518</v>
      </c>
      <c r="C430">
        <f>VLOOKUP(A430,[1]总校正后表!$A:$AC,29,0)</f>
        <v>7.469334</v>
      </c>
    </row>
    <row r="431" spans="1:3">
      <c r="A431" t="s">
        <v>450</v>
      </c>
      <c r="B431">
        <v>-0.731345</v>
      </c>
      <c r="C431">
        <f>VLOOKUP(A431,[1]总校正后表!$A:$AC,29,0)</f>
        <v>8.9282</v>
      </c>
    </row>
    <row r="432" spans="1:3">
      <c r="A432" t="s">
        <v>823</v>
      </c>
      <c r="B432">
        <v>-0.724684</v>
      </c>
      <c r="C432">
        <f>VLOOKUP(A432,[1]总校正后表!$A:$AC,29,0)</f>
        <v>6.143247</v>
      </c>
    </row>
    <row r="433" spans="1:3">
      <c r="A433" t="s">
        <v>576</v>
      </c>
      <c r="B433">
        <v>-0.720349</v>
      </c>
      <c r="C433">
        <f>VLOOKUP(A433,[1]总校正后表!$A:$AC,29,0)</f>
        <v>9.942504</v>
      </c>
    </row>
    <row r="434" spans="1:3">
      <c r="A434" t="s">
        <v>702</v>
      </c>
      <c r="B434">
        <v>-0.719327</v>
      </c>
      <c r="C434">
        <f>VLOOKUP(A434,[1]总校正后表!$A:$AC,29,0)</f>
        <v>4.950114</v>
      </c>
    </row>
    <row r="435" spans="1:3">
      <c r="A435" t="s">
        <v>935</v>
      </c>
      <c r="B435">
        <v>-0.717404</v>
      </c>
      <c r="C435">
        <f>VLOOKUP(A435,[1]总校正后表!$A:$AC,29,0)</f>
        <v>10.52497</v>
      </c>
    </row>
    <row r="436" spans="1:3">
      <c r="A436" t="s">
        <v>1214</v>
      </c>
      <c r="B436">
        <v>-0.716159</v>
      </c>
      <c r="C436">
        <f>VLOOKUP(A436,[1]总校正后表!$A:$AC,29,0)</f>
        <v>8.7997</v>
      </c>
    </row>
    <row r="437" spans="1:3">
      <c r="A437" t="s">
        <v>56</v>
      </c>
      <c r="B437">
        <v>-0.715748</v>
      </c>
      <c r="C437">
        <f>VLOOKUP(A437,[1]总校正后表!$A:$AC,29,0)</f>
        <v>8.63335</v>
      </c>
    </row>
    <row r="438" spans="1:3">
      <c r="A438" t="s">
        <v>855</v>
      </c>
      <c r="B438">
        <v>-0.713969</v>
      </c>
      <c r="C438">
        <f>VLOOKUP(A438,[1]总校正后表!$A:$AC,29,0)</f>
        <v>10.00996</v>
      </c>
    </row>
    <row r="439" spans="1:3">
      <c r="A439" t="s">
        <v>41</v>
      </c>
      <c r="B439">
        <v>-0.704589</v>
      </c>
      <c r="C439">
        <f>VLOOKUP(A439,[1]总校正后表!$A:$AC,29,0)</f>
        <v>5.338655</v>
      </c>
    </row>
    <row r="440" spans="1:3">
      <c r="A440" t="s">
        <v>408</v>
      </c>
      <c r="B440">
        <v>-0.703955</v>
      </c>
      <c r="C440">
        <f>VLOOKUP(A440,[1]总校正后表!$A:$AC,29,0)</f>
        <v>13.678123</v>
      </c>
    </row>
    <row r="441" spans="1:3">
      <c r="A441" t="s">
        <v>15</v>
      </c>
      <c r="B441">
        <v>-0.700682</v>
      </c>
      <c r="C441">
        <f>VLOOKUP(A441,[1]总校正后表!$A:$AC,29,0)</f>
        <v>9.41979</v>
      </c>
    </row>
    <row r="442" spans="1:3">
      <c r="A442" t="s">
        <v>994</v>
      </c>
      <c r="B442">
        <v>-0.698206</v>
      </c>
      <c r="C442">
        <f>VLOOKUP(A442,[1]总校正后表!$A:$AC,29,0)</f>
        <v>10.600595</v>
      </c>
    </row>
    <row r="443" spans="1:3">
      <c r="A443" t="s">
        <v>426</v>
      </c>
      <c r="B443">
        <v>-0.695143</v>
      </c>
      <c r="C443">
        <f>VLOOKUP(A443,[1]总校正后表!$A:$AC,29,0)</f>
        <v>4.369052</v>
      </c>
    </row>
    <row r="444" spans="1:3">
      <c r="A444" t="s">
        <v>143</v>
      </c>
      <c r="B444">
        <v>-0.692098</v>
      </c>
      <c r="C444">
        <f>VLOOKUP(A444,[1]总校正后表!$A:$AC,29,0)</f>
        <v>8.126956</v>
      </c>
    </row>
    <row r="445" spans="1:3">
      <c r="A445" t="s">
        <v>607</v>
      </c>
      <c r="B445">
        <v>-0.691771</v>
      </c>
      <c r="C445">
        <f>VLOOKUP(A445,[1]总校正后表!$A:$AC,29,0)</f>
        <v>3.384467</v>
      </c>
    </row>
    <row r="446" spans="1:3">
      <c r="A446" t="s">
        <v>470</v>
      </c>
      <c r="B446">
        <v>-0.686943</v>
      </c>
      <c r="C446">
        <f>VLOOKUP(A446,[1]总校正后表!$A:$AC,29,0)</f>
        <v>8.723334</v>
      </c>
    </row>
    <row r="447" spans="1:3">
      <c r="A447" t="s">
        <v>920</v>
      </c>
      <c r="B447">
        <v>-0.686889</v>
      </c>
      <c r="C447">
        <f>VLOOKUP(A447,[1]总校正后表!$A:$AC,29,0)</f>
        <v>7.180804</v>
      </c>
    </row>
    <row r="448" spans="1:3">
      <c r="A448" t="s">
        <v>827</v>
      </c>
      <c r="B448">
        <v>-0.686781</v>
      </c>
      <c r="C448">
        <f>VLOOKUP(A448,[1]总校正后表!$A:$AC,29,0)</f>
        <v>12.711859</v>
      </c>
    </row>
    <row r="449" spans="1:3">
      <c r="A449" t="s">
        <v>1094</v>
      </c>
      <c r="B449">
        <v>-0.685198</v>
      </c>
      <c r="C449">
        <f>VLOOKUP(A449,[1]总校正后表!$A:$AC,29,0)</f>
        <v>6.582873</v>
      </c>
    </row>
    <row r="450" spans="1:3">
      <c r="A450" t="s">
        <v>849</v>
      </c>
      <c r="B450">
        <v>-0.679829</v>
      </c>
      <c r="C450">
        <f>VLOOKUP(A450,[1]总校正后表!$A:$AC,29,0)</f>
        <v>4.378807</v>
      </c>
    </row>
    <row r="451" spans="1:3">
      <c r="A451" t="s">
        <v>534</v>
      </c>
      <c r="B451">
        <v>-0.674099</v>
      </c>
      <c r="C451">
        <f>VLOOKUP(A451,[1]总校正后表!$A:$AC,29,0)</f>
        <v>6.30745</v>
      </c>
    </row>
    <row r="452" spans="1:3">
      <c r="A452" t="s">
        <v>1007</v>
      </c>
      <c r="B452">
        <v>-0.671424</v>
      </c>
      <c r="C452">
        <f>VLOOKUP(A452,[1]总校正后表!$A:$AC,29,0)</f>
        <v>3.785834</v>
      </c>
    </row>
    <row r="453" spans="1:3">
      <c r="A453" t="s">
        <v>182</v>
      </c>
      <c r="B453">
        <v>-0.664536</v>
      </c>
      <c r="C453">
        <f>VLOOKUP(A453,[1]总校正后表!$A:$AC,29,0)</f>
        <v>8.851124</v>
      </c>
    </row>
    <row r="454" spans="1:3">
      <c r="A454" t="s">
        <v>846</v>
      </c>
      <c r="B454">
        <v>-0.660347</v>
      </c>
      <c r="C454">
        <f>VLOOKUP(A454,[1]总校正后表!$A:$AC,29,0)</f>
        <v>3.960614</v>
      </c>
    </row>
    <row r="455" spans="1:3">
      <c r="A455" t="s">
        <v>168</v>
      </c>
      <c r="B455">
        <v>-0.65993</v>
      </c>
      <c r="C455">
        <f>VLOOKUP(A455,[1]总校正后表!$A:$AC,29,0)</f>
        <v>5.300622</v>
      </c>
    </row>
    <row r="456" spans="1:3">
      <c r="A456" t="s">
        <v>856</v>
      </c>
      <c r="B456">
        <v>-0.652817</v>
      </c>
      <c r="C456">
        <f>VLOOKUP(A456,[1]总校正后表!$A:$AC,29,0)</f>
        <v>3.757444</v>
      </c>
    </row>
    <row r="457" spans="1:3">
      <c r="A457" t="s">
        <v>989</v>
      </c>
      <c r="B457">
        <v>-0.652493</v>
      </c>
      <c r="C457">
        <f>VLOOKUP(A457,[1]总校正后表!$A:$AC,29,0)</f>
        <v>10.252304</v>
      </c>
    </row>
    <row r="458" spans="1:3">
      <c r="A458" t="s">
        <v>783</v>
      </c>
      <c r="B458">
        <v>-0.645193</v>
      </c>
      <c r="C458">
        <f>VLOOKUP(A458,[1]总校正后表!$A:$AC,29,0)</f>
        <v>2.932845</v>
      </c>
    </row>
    <row r="459" spans="1:3">
      <c r="A459" t="s">
        <v>492</v>
      </c>
      <c r="B459">
        <v>-0.643955</v>
      </c>
      <c r="C459">
        <f>VLOOKUP(A459,[1]总校正后表!$A:$AC,29,0)</f>
        <v>2.308162</v>
      </c>
    </row>
    <row r="460" spans="1:3">
      <c r="A460" t="s">
        <v>199</v>
      </c>
      <c r="B460">
        <v>-0.636917</v>
      </c>
      <c r="C460">
        <f>VLOOKUP(A460,[1]总校正后表!$A:$AC,29,0)</f>
        <v>5.475442</v>
      </c>
    </row>
    <row r="461" spans="1:3">
      <c r="A461" t="s">
        <v>397</v>
      </c>
      <c r="B461">
        <v>-0.634391</v>
      </c>
      <c r="C461">
        <f>VLOOKUP(A461,[1]总校正后表!$A:$AC,29,0)</f>
        <v>6.11046</v>
      </c>
    </row>
    <row r="462" spans="1:3">
      <c r="A462" t="s">
        <v>327</v>
      </c>
      <c r="B462">
        <v>-0.63358</v>
      </c>
      <c r="C462">
        <f>VLOOKUP(A462,[1]总校正后表!$A:$AC,29,0)</f>
        <v>5.733407</v>
      </c>
    </row>
    <row r="463" spans="1:3">
      <c r="A463" t="s">
        <v>240</v>
      </c>
      <c r="B463">
        <v>-0.631826</v>
      </c>
      <c r="C463">
        <f>VLOOKUP(A463,[1]总校正后表!$A:$AC,29,0)</f>
        <v>8.392145</v>
      </c>
    </row>
    <row r="464" spans="1:3">
      <c r="A464" t="s">
        <v>154</v>
      </c>
      <c r="B464">
        <v>-0.630327</v>
      </c>
      <c r="C464">
        <f>VLOOKUP(A464,[1]总校正后表!$A:$AC,29,0)</f>
        <v>8.64531</v>
      </c>
    </row>
    <row r="465" spans="1:3">
      <c r="A465" t="s">
        <v>773</v>
      </c>
      <c r="B465">
        <v>-0.629717</v>
      </c>
      <c r="C465">
        <f>VLOOKUP(A465,[1]总校正后表!$A:$AC,29,0)</f>
        <v>7.427524</v>
      </c>
    </row>
    <row r="466" spans="1:3">
      <c r="A466" t="s">
        <v>304</v>
      </c>
      <c r="B466">
        <v>-0.621102</v>
      </c>
      <c r="C466">
        <f>VLOOKUP(A466,[1]总校正后表!$A:$AC,29,0)</f>
        <v>7.60501</v>
      </c>
    </row>
    <row r="467" spans="1:3">
      <c r="A467" t="s">
        <v>190</v>
      </c>
      <c r="B467">
        <v>-0.618502</v>
      </c>
      <c r="C467">
        <f>VLOOKUP(A467,[1]总校正后表!$A:$AC,29,0)</f>
        <v>8.313173</v>
      </c>
    </row>
    <row r="468" spans="1:3">
      <c r="A468" t="s">
        <v>738</v>
      </c>
      <c r="B468">
        <v>-0.615811</v>
      </c>
      <c r="C468">
        <f>VLOOKUP(A468,[1]总校正后表!$A:$AC,29,0)</f>
        <v>8.675266</v>
      </c>
    </row>
    <row r="469" spans="1:3">
      <c r="A469" t="s">
        <v>379</v>
      </c>
      <c r="B469">
        <v>-0.614941</v>
      </c>
      <c r="C469">
        <f>VLOOKUP(A469,[1]总校正后表!$A:$AC,29,0)</f>
        <v>5.653325</v>
      </c>
    </row>
    <row r="470" spans="1:3">
      <c r="A470" t="s">
        <v>269</v>
      </c>
      <c r="B470">
        <v>-0.614733</v>
      </c>
      <c r="C470">
        <f>VLOOKUP(A470,[1]总校正后表!$A:$AC,29,0)</f>
        <v>10.38301</v>
      </c>
    </row>
    <row r="471" spans="1:3">
      <c r="A471" t="s">
        <v>302</v>
      </c>
      <c r="B471">
        <v>-0.607833</v>
      </c>
      <c r="C471">
        <f>VLOOKUP(A471,[1]总校正后表!$A:$AC,29,0)</f>
        <v>6.961224</v>
      </c>
    </row>
    <row r="472" spans="1:3">
      <c r="A472" t="s">
        <v>721</v>
      </c>
      <c r="B472">
        <v>-0.60311</v>
      </c>
      <c r="C472">
        <f>VLOOKUP(A472,[1]总校正后表!$A:$AC,29,0)</f>
        <v>7.305144</v>
      </c>
    </row>
    <row r="473" spans="1:3">
      <c r="A473" t="s">
        <v>261</v>
      </c>
      <c r="B473">
        <v>-0.596364</v>
      </c>
      <c r="C473">
        <f>VLOOKUP(A473,[1]总校正后表!$A:$AC,29,0)</f>
        <v>7.801967</v>
      </c>
    </row>
    <row r="474" spans="1:3">
      <c r="A474" t="s">
        <v>1036</v>
      </c>
      <c r="B474">
        <v>-0.595022</v>
      </c>
      <c r="C474">
        <f>VLOOKUP(A474,[1]总校正后表!$A:$AC,29,0)</f>
        <v>9.392919</v>
      </c>
    </row>
    <row r="475" spans="1:3">
      <c r="A475" t="s">
        <v>270</v>
      </c>
      <c r="B475">
        <v>-0.594454</v>
      </c>
      <c r="C475">
        <f>VLOOKUP(A475,[1]总校正后表!$A:$AC,29,0)</f>
        <v>6.217306</v>
      </c>
    </row>
    <row r="476" spans="1:3">
      <c r="A476" t="s">
        <v>210</v>
      </c>
      <c r="B476">
        <v>-0.592961</v>
      </c>
      <c r="C476">
        <f>VLOOKUP(A476,[1]总校正后表!$A:$AC,29,0)</f>
        <v>6.893414</v>
      </c>
    </row>
    <row r="477" spans="1:3">
      <c r="A477" t="s">
        <v>876</v>
      </c>
      <c r="B477">
        <v>-0.592219</v>
      </c>
      <c r="C477">
        <f>VLOOKUP(A477,[1]总校正后表!$A:$AC,29,0)</f>
        <v>3.141394</v>
      </c>
    </row>
    <row r="478" spans="1:3">
      <c r="A478" t="s">
        <v>646</v>
      </c>
      <c r="B478">
        <v>-0.592141</v>
      </c>
      <c r="C478">
        <f>VLOOKUP(A478,[1]总校正后表!$A:$AC,29,0)</f>
        <v>5.325602</v>
      </c>
    </row>
    <row r="479" spans="1:3">
      <c r="A479" t="s">
        <v>541</v>
      </c>
      <c r="B479">
        <v>-0.585576</v>
      </c>
      <c r="C479">
        <f>VLOOKUP(A479,[1]总校正后表!$A:$AC,29,0)</f>
        <v>8.770174</v>
      </c>
    </row>
    <row r="480" spans="1:3">
      <c r="A480" t="s">
        <v>399</v>
      </c>
      <c r="B480">
        <v>-0.577334</v>
      </c>
      <c r="C480">
        <f>VLOOKUP(A480,[1]总校正后表!$A:$AC,29,0)</f>
        <v>9.335164</v>
      </c>
    </row>
    <row r="481" spans="1:3">
      <c r="A481" t="s">
        <v>300</v>
      </c>
      <c r="B481">
        <v>-0.571998</v>
      </c>
      <c r="C481">
        <f>VLOOKUP(A481,[1]总校正后表!$A:$AC,29,0)</f>
        <v>8.083457</v>
      </c>
    </row>
    <row r="482" spans="1:3">
      <c r="A482" t="s">
        <v>765</v>
      </c>
      <c r="B482">
        <v>-0.571665</v>
      </c>
      <c r="C482">
        <f>VLOOKUP(A482,[1]总校正后表!$A:$AC,29,0)</f>
        <v>4.539694</v>
      </c>
    </row>
    <row r="483" spans="1:3">
      <c r="A483" t="s">
        <v>886</v>
      </c>
      <c r="B483">
        <v>-0.569653</v>
      </c>
      <c r="C483">
        <f>VLOOKUP(A483,[1]总校正后表!$A:$AC,29,0)</f>
        <v>5.370973</v>
      </c>
    </row>
    <row r="484" spans="1:3">
      <c r="A484" t="s">
        <v>593</v>
      </c>
      <c r="B484">
        <v>-0.56931</v>
      </c>
      <c r="C484">
        <f>VLOOKUP(A484,[1]总校正后表!$A:$AC,29,0)</f>
        <v>9.39971</v>
      </c>
    </row>
    <row r="485" spans="1:3">
      <c r="A485" t="s">
        <v>563</v>
      </c>
      <c r="B485">
        <v>-0.565545</v>
      </c>
      <c r="C485">
        <f>VLOOKUP(A485,[1]总校正后表!$A:$AC,29,0)</f>
        <v>10.06062</v>
      </c>
    </row>
    <row r="486" spans="1:3">
      <c r="A486" t="s">
        <v>167</v>
      </c>
      <c r="B486">
        <v>-0.561592</v>
      </c>
      <c r="C486">
        <f>VLOOKUP(A486,[1]总校正后表!$A:$AC,29,0)</f>
        <v>5.635734</v>
      </c>
    </row>
    <row r="487" spans="1:3">
      <c r="A487" t="s">
        <v>518</v>
      </c>
      <c r="B487">
        <v>-0.561044</v>
      </c>
      <c r="C487">
        <f>VLOOKUP(A487,[1]总校正后表!$A:$AC,29,0)</f>
        <v>10.457283</v>
      </c>
    </row>
    <row r="488" spans="1:3">
      <c r="A488" t="s">
        <v>643</v>
      </c>
      <c r="B488">
        <v>-0.5606</v>
      </c>
      <c r="C488">
        <f>VLOOKUP(A488,[1]总校正后表!$A:$AC,29,0)</f>
        <v>7.606795</v>
      </c>
    </row>
    <row r="489" spans="1:3">
      <c r="A489" t="s">
        <v>351</v>
      </c>
      <c r="B489">
        <v>-0.558603</v>
      </c>
      <c r="C489">
        <f>VLOOKUP(A489,[1]总校正后表!$A:$AC,29,0)</f>
        <v>8.853314</v>
      </c>
    </row>
    <row r="490" spans="1:3">
      <c r="A490" t="s">
        <v>1001</v>
      </c>
      <c r="B490">
        <v>-0.554151</v>
      </c>
      <c r="C490">
        <f>VLOOKUP(A490,[1]总校正后表!$A:$AC,29,0)</f>
        <v>11.16238</v>
      </c>
    </row>
    <row r="491" spans="1:3">
      <c r="A491" t="s">
        <v>95</v>
      </c>
      <c r="B491">
        <v>-0.551483</v>
      </c>
      <c r="C491">
        <f>VLOOKUP(A491,[1]总校正后表!$A:$AC,29,0)</f>
        <v>6.213984</v>
      </c>
    </row>
    <row r="492" spans="1:3">
      <c r="A492" t="s">
        <v>1240</v>
      </c>
      <c r="B492">
        <v>-0.54388</v>
      </c>
      <c r="C492">
        <f>VLOOKUP(A492,[1]总校正后表!$A:$AC,29,0)</f>
        <v>10.422342</v>
      </c>
    </row>
    <row r="493" spans="1:3">
      <c r="A493" t="s">
        <v>172</v>
      </c>
      <c r="B493">
        <v>-0.542777</v>
      </c>
      <c r="C493">
        <f>VLOOKUP(A493,[1]总校正后表!$A:$AC,29,0)</f>
        <v>3.505194</v>
      </c>
    </row>
    <row r="494" spans="1:3">
      <c r="A494" t="s">
        <v>799</v>
      </c>
      <c r="B494">
        <v>-0.540085</v>
      </c>
      <c r="C494">
        <f>VLOOKUP(A494,[1]总校正后表!$A:$AC,29,0)</f>
        <v>9.31449</v>
      </c>
    </row>
    <row r="495" spans="1:3">
      <c r="A495" t="s">
        <v>213</v>
      </c>
      <c r="B495">
        <v>-0.538265</v>
      </c>
      <c r="C495">
        <f>VLOOKUP(A495,[1]总校正后表!$A:$AC,29,0)</f>
        <v>6.78715</v>
      </c>
    </row>
    <row r="496" spans="1:3">
      <c r="A496" t="s">
        <v>818</v>
      </c>
      <c r="B496">
        <v>-0.536921</v>
      </c>
      <c r="C496">
        <f>VLOOKUP(A496,[1]总校正后表!$A:$AC,29,0)</f>
        <v>9.596519</v>
      </c>
    </row>
    <row r="497" spans="1:3">
      <c r="A497" t="s">
        <v>18</v>
      </c>
      <c r="B497">
        <v>-0.533034</v>
      </c>
      <c r="C497">
        <f>VLOOKUP(A497,[1]总校正后表!$A:$AC,29,0)</f>
        <v>9.64405</v>
      </c>
    </row>
    <row r="498" spans="1:3">
      <c r="A498" t="s">
        <v>804</v>
      </c>
      <c r="B498">
        <v>-0.532073</v>
      </c>
      <c r="C498">
        <f>VLOOKUP(A498,[1]总校正后表!$A:$AC,29,0)</f>
        <v>5.678107</v>
      </c>
    </row>
    <row r="499" spans="1:3">
      <c r="A499" t="s">
        <v>893</v>
      </c>
      <c r="B499">
        <v>-0.530369</v>
      </c>
      <c r="C499">
        <f>VLOOKUP(A499,[1]总校正后表!$A:$AC,29,0)</f>
        <v>8.02644</v>
      </c>
    </row>
    <row r="500" spans="1:3">
      <c r="A500" t="s">
        <v>285</v>
      </c>
      <c r="B500">
        <v>-0.526965</v>
      </c>
      <c r="C500">
        <f>VLOOKUP(A500,[1]总校正后表!$A:$AC,29,0)</f>
        <v>6.85851</v>
      </c>
    </row>
    <row r="501" spans="1:3">
      <c r="A501" t="s">
        <v>517</v>
      </c>
      <c r="B501">
        <v>-0.517295</v>
      </c>
      <c r="C501">
        <f>VLOOKUP(A501,[1]总校正后表!$A:$AC,29,0)</f>
        <v>5.659607</v>
      </c>
    </row>
    <row r="502" spans="1:3">
      <c r="A502" t="s">
        <v>957</v>
      </c>
      <c r="B502">
        <v>-0.516551</v>
      </c>
      <c r="C502">
        <f>VLOOKUP(A502,[1]总校正后表!$A:$AC,29,0)</f>
        <v>5.073782</v>
      </c>
    </row>
    <row r="503" spans="1:3">
      <c r="A503" t="s">
        <v>510</v>
      </c>
      <c r="B503">
        <v>-0.51111</v>
      </c>
      <c r="C503">
        <f>VLOOKUP(A503,[1]总校正后表!$A:$AC,29,0)</f>
        <v>6.089526</v>
      </c>
    </row>
    <row r="504" spans="1:3">
      <c r="A504" t="s">
        <v>841</v>
      </c>
      <c r="B504">
        <v>-0.508782</v>
      </c>
      <c r="C504">
        <f>VLOOKUP(A504,[1]总校正后表!$A:$AC,29,0)</f>
        <v>8.22982</v>
      </c>
    </row>
    <row r="505" spans="1:3">
      <c r="A505" t="s">
        <v>1029</v>
      </c>
      <c r="B505">
        <v>-0.499951</v>
      </c>
      <c r="C505">
        <f>VLOOKUP(A505,[1]总校正后表!$A:$AC,29,0)</f>
        <v>7.809336</v>
      </c>
    </row>
    <row r="506" spans="1:3">
      <c r="A506" t="s">
        <v>315</v>
      </c>
      <c r="B506">
        <v>-0.497433</v>
      </c>
      <c r="C506">
        <f>VLOOKUP(A506,[1]总校正后表!$A:$AC,29,0)</f>
        <v>13.271319</v>
      </c>
    </row>
    <row r="507" spans="1:3">
      <c r="A507" t="s">
        <v>237</v>
      </c>
      <c r="B507">
        <v>-0.495241</v>
      </c>
      <c r="C507">
        <f>VLOOKUP(A507,[1]总校正后表!$A:$AC,29,0)</f>
        <v>6.650477</v>
      </c>
    </row>
    <row r="508" spans="1:3">
      <c r="A508" t="s">
        <v>1283</v>
      </c>
      <c r="B508">
        <v>-0.494767</v>
      </c>
      <c r="C508">
        <f>VLOOKUP(A508,[1]总校正后表!$A:$AC,29,0)</f>
        <v>6.64894</v>
      </c>
    </row>
    <row r="509" spans="1:3">
      <c r="A509" t="s">
        <v>1226</v>
      </c>
      <c r="B509">
        <v>-0.494755</v>
      </c>
      <c r="C509">
        <f>VLOOKUP(A509,[1]总校正后表!$A:$AC,29,0)</f>
        <v>6.440292</v>
      </c>
    </row>
    <row r="510" spans="1:3">
      <c r="A510" t="s">
        <v>101</v>
      </c>
      <c r="B510">
        <v>-0.489582</v>
      </c>
      <c r="C510">
        <f>VLOOKUP(A510,[1]总校正后表!$A:$AC,29,0)</f>
        <v>7.572256</v>
      </c>
    </row>
    <row r="511" spans="1:3">
      <c r="A511" t="s">
        <v>941</v>
      </c>
      <c r="B511">
        <v>-0.487335</v>
      </c>
      <c r="C511">
        <f>VLOOKUP(A511,[1]总校正后表!$A:$AC,29,0)</f>
        <v>9.274344</v>
      </c>
    </row>
    <row r="512" spans="1:3">
      <c r="A512" t="s">
        <v>863</v>
      </c>
      <c r="B512">
        <v>-0.483119</v>
      </c>
      <c r="C512">
        <f>VLOOKUP(A512,[1]总校正后表!$A:$AC,29,0)</f>
        <v>8.403253</v>
      </c>
    </row>
    <row r="513" spans="1:3">
      <c r="A513" t="s">
        <v>678</v>
      </c>
      <c r="B513">
        <v>-0.480381</v>
      </c>
      <c r="C513">
        <f>VLOOKUP(A513,[1]总校正后表!$A:$AC,29,0)</f>
        <v>7.8804</v>
      </c>
    </row>
    <row r="514" spans="1:3">
      <c r="A514" t="s">
        <v>375</v>
      </c>
      <c r="B514">
        <v>-0.473542</v>
      </c>
      <c r="C514">
        <f>VLOOKUP(A514,[1]总校正后表!$A:$AC,29,0)</f>
        <v>7.354172</v>
      </c>
    </row>
    <row r="515" spans="1:3">
      <c r="A515" t="s">
        <v>597</v>
      </c>
      <c r="B515">
        <v>-0.469389</v>
      </c>
      <c r="C515">
        <f>VLOOKUP(A515,[1]总校正后表!$A:$AC,29,0)</f>
        <v>8.754867</v>
      </c>
    </row>
    <row r="516" spans="1:3">
      <c r="A516" t="s">
        <v>720</v>
      </c>
      <c r="B516">
        <v>-0.465762</v>
      </c>
      <c r="C516">
        <f>VLOOKUP(A516,[1]总校正后表!$A:$AC,29,0)</f>
        <v>4.879624</v>
      </c>
    </row>
    <row r="517" spans="1:3">
      <c r="A517" t="s">
        <v>523</v>
      </c>
      <c r="B517">
        <v>-0.463656</v>
      </c>
      <c r="C517">
        <f>VLOOKUP(A517,[1]总校正后表!$A:$AC,29,0)</f>
        <v>10.96792</v>
      </c>
    </row>
    <row r="518" spans="1:3">
      <c r="A518" t="s">
        <v>995</v>
      </c>
      <c r="B518">
        <v>-0.459271</v>
      </c>
      <c r="C518">
        <f>VLOOKUP(A518,[1]总校正后表!$A:$AC,29,0)</f>
        <v>9.95341</v>
      </c>
    </row>
    <row r="519" spans="1:3">
      <c r="A519" t="s">
        <v>381</v>
      </c>
      <c r="B519">
        <v>-0.45792</v>
      </c>
      <c r="C519">
        <f>VLOOKUP(A519,[1]总校正后表!$A:$AC,29,0)</f>
        <v>6.814169</v>
      </c>
    </row>
    <row r="520" spans="1:3">
      <c r="A520" t="s">
        <v>589</v>
      </c>
      <c r="B520">
        <v>-0.456795</v>
      </c>
      <c r="C520">
        <f>VLOOKUP(A520,[1]总校正后表!$A:$AC,29,0)</f>
        <v>6.74572</v>
      </c>
    </row>
    <row r="521" spans="1:3">
      <c r="A521" t="s">
        <v>1123</v>
      </c>
      <c r="B521">
        <v>-0.450911</v>
      </c>
      <c r="C521">
        <f>VLOOKUP(A521,[1]总校正后表!$A:$AC,29,0)</f>
        <v>3.868323</v>
      </c>
    </row>
    <row r="522" spans="1:3">
      <c r="A522" t="s">
        <v>932</v>
      </c>
      <c r="B522">
        <v>-0.449824</v>
      </c>
      <c r="C522">
        <f>VLOOKUP(A522,[1]总校正后表!$A:$AC,29,0)</f>
        <v>6.26243</v>
      </c>
    </row>
    <row r="523" spans="1:3">
      <c r="A523" t="s">
        <v>632</v>
      </c>
      <c r="B523">
        <v>-0.436319</v>
      </c>
      <c r="C523">
        <f>VLOOKUP(A523,[1]总校正后表!$A:$AC,29,0)</f>
        <v>8.182715</v>
      </c>
    </row>
    <row r="524" spans="1:3">
      <c r="A524" t="s">
        <v>1184</v>
      </c>
      <c r="B524">
        <v>-0.434415</v>
      </c>
      <c r="C524">
        <f>VLOOKUP(A524,[1]总校正后表!$A:$AC,29,0)</f>
        <v>6.585493</v>
      </c>
    </row>
    <row r="525" spans="1:3">
      <c r="A525" t="s">
        <v>1082</v>
      </c>
      <c r="B525">
        <v>-0.433685</v>
      </c>
      <c r="C525">
        <f>VLOOKUP(A525,[1]总校正后表!$A:$AC,29,0)</f>
        <v>10.109883</v>
      </c>
    </row>
    <row r="526" spans="1:3">
      <c r="A526" t="s">
        <v>626</v>
      </c>
      <c r="B526">
        <v>-0.431754</v>
      </c>
      <c r="C526">
        <f>VLOOKUP(A526,[1]总校正后表!$A:$AC,29,0)</f>
        <v>9.940182</v>
      </c>
    </row>
    <row r="527" spans="1:3">
      <c r="A527" t="s">
        <v>796</v>
      </c>
      <c r="B527">
        <v>-0.430198</v>
      </c>
      <c r="C527">
        <f>VLOOKUP(A527,[1]总校正后表!$A:$AC,29,0)</f>
        <v>7.193282</v>
      </c>
    </row>
    <row r="528" spans="1:3">
      <c r="A528" t="s">
        <v>472</v>
      </c>
      <c r="B528">
        <v>-0.42797</v>
      </c>
      <c r="C528">
        <f>VLOOKUP(A528,[1]总校正后表!$A:$AC,29,0)</f>
        <v>9.00662</v>
      </c>
    </row>
    <row r="529" spans="1:3">
      <c r="A529" t="s">
        <v>78</v>
      </c>
      <c r="B529">
        <v>-0.427064</v>
      </c>
      <c r="C529">
        <f>VLOOKUP(A529,[1]总校正后表!$A:$AC,29,0)</f>
        <v>10.227382</v>
      </c>
    </row>
    <row r="530" spans="1:3">
      <c r="A530" t="s">
        <v>1230</v>
      </c>
      <c r="B530">
        <v>-0.423165</v>
      </c>
      <c r="C530">
        <f>VLOOKUP(A530,[1]总校正后表!$A:$AC,29,0)</f>
        <v>8.25984</v>
      </c>
    </row>
    <row r="531" spans="1:3">
      <c r="A531" t="s">
        <v>1255</v>
      </c>
      <c r="B531">
        <v>-0.42042</v>
      </c>
      <c r="C531">
        <f>VLOOKUP(A531,[1]总校正后表!$A:$AC,29,0)</f>
        <v>7.082839</v>
      </c>
    </row>
    <row r="532" spans="1:3">
      <c r="A532" t="s">
        <v>38</v>
      </c>
      <c r="B532">
        <v>-0.42038</v>
      </c>
      <c r="C532">
        <f>VLOOKUP(A532,[1]总校正后表!$A:$AC,29,0)</f>
        <v>5.12066</v>
      </c>
    </row>
    <row r="533" spans="1:3">
      <c r="A533" t="s">
        <v>747</v>
      </c>
      <c r="B533">
        <v>-0.420073</v>
      </c>
      <c r="C533">
        <f>VLOOKUP(A533,[1]总校正后表!$A:$AC,29,0)</f>
        <v>7.020836</v>
      </c>
    </row>
    <row r="534" spans="1:3">
      <c r="A534" t="s">
        <v>5</v>
      </c>
      <c r="B534">
        <v>-0.405836</v>
      </c>
      <c r="C534">
        <f>VLOOKUP(A534,[1]总校正后表!$A:$AC,29,0)</f>
        <v>9.16802</v>
      </c>
    </row>
    <row r="535" spans="1:3">
      <c r="A535" t="s">
        <v>307</v>
      </c>
      <c r="B535">
        <v>-0.403357</v>
      </c>
      <c r="C535">
        <f>VLOOKUP(A535,[1]总校正后表!$A:$AC,29,0)</f>
        <v>6.963152</v>
      </c>
    </row>
    <row r="536" spans="1:3">
      <c r="A536" t="s">
        <v>969</v>
      </c>
      <c r="B536">
        <v>-0.401684</v>
      </c>
      <c r="C536">
        <f>VLOOKUP(A536,[1]总校正后表!$A:$AC,29,0)</f>
        <v>9.730225</v>
      </c>
    </row>
    <row r="537" spans="1:3">
      <c r="A537" t="s">
        <v>960</v>
      </c>
      <c r="B537">
        <v>-0.398984</v>
      </c>
      <c r="C537">
        <f>VLOOKUP(A537,[1]总校正后表!$A:$AC,29,0)</f>
        <v>9.394607</v>
      </c>
    </row>
    <row r="538" spans="1:3">
      <c r="A538" t="s">
        <v>1032</v>
      </c>
      <c r="B538">
        <v>-0.391785</v>
      </c>
      <c r="C538">
        <f>VLOOKUP(A538,[1]总校正后表!$A:$AC,29,0)</f>
        <v>8.67911</v>
      </c>
    </row>
    <row r="539" spans="1:3">
      <c r="A539" t="s">
        <v>758</v>
      </c>
      <c r="B539">
        <v>-0.39124</v>
      </c>
      <c r="C539">
        <f>VLOOKUP(A539,[1]总校正后表!$A:$AC,29,0)</f>
        <v>11.599264</v>
      </c>
    </row>
    <row r="540" spans="1:3">
      <c r="A540" t="s">
        <v>502</v>
      </c>
      <c r="B540">
        <v>-0.389515</v>
      </c>
      <c r="C540">
        <f>VLOOKUP(A540,[1]总校正后表!$A:$AC,29,0)</f>
        <v>7.295822</v>
      </c>
    </row>
    <row r="541" spans="1:3">
      <c r="A541" t="s">
        <v>988</v>
      </c>
      <c r="B541">
        <v>-0.386632</v>
      </c>
      <c r="C541">
        <f>VLOOKUP(A541,[1]总校正后表!$A:$AC,29,0)</f>
        <v>7.117832</v>
      </c>
    </row>
    <row r="542" spans="1:3">
      <c r="A542" t="s">
        <v>708</v>
      </c>
      <c r="B542">
        <v>-0.385463</v>
      </c>
      <c r="C542">
        <f>VLOOKUP(A542,[1]总校正后表!$A:$AC,29,0)</f>
        <v>6.799914</v>
      </c>
    </row>
    <row r="543" spans="1:3">
      <c r="A543" t="s">
        <v>487</v>
      </c>
      <c r="B543">
        <v>-0.375995</v>
      </c>
      <c r="C543">
        <f>VLOOKUP(A543,[1]总校正后表!$A:$AC,29,0)</f>
        <v>10.122346</v>
      </c>
    </row>
    <row r="544" spans="1:3">
      <c r="A544" t="s">
        <v>1066</v>
      </c>
      <c r="B544">
        <v>-0.372778</v>
      </c>
      <c r="C544">
        <f>VLOOKUP(A544,[1]总校正后表!$A:$AC,29,0)</f>
        <v>9.29337</v>
      </c>
    </row>
    <row r="545" spans="1:3">
      <c r="A545" t="s">
        <v>27</v>
      </c>
      <c r="B545">
        <v>-0.36768</v>
      </c>
      <c r="C545">
        <f>VLOOKUP(A545,[1]总校正后表!$A:$AC,29,0)</f>
        <v>3.008099</v>
      </c>
    </row>
    <row r="546" spans="1:3">
      <c r="A546" t="s">
        <v>1009</v>
      </c>
      <c r="B546">
        <v>-0.366324</v>
      </c>
      <c r="C546">
        <f>VLOOKUP(A546,[1]总校正后表!$A:$AC,29,0)</f>
        <v>8.43914</v>
      </c>
    </row>
    <row r="547" spans="1:3">
      <c r="A547" t="s">
        <v>414</v>
      </c>
      <c r="B547">
        <v>-0.36078</v>
      </c>
      <c r="C547">
        <f>VLOOKUP(A547,[1]总校正后表!$A:$AC,29,0)</f>
        <v>8.247345</v>
      </c>
    </row>
    <row r="548" spans="1:3">
      <c r="A548" t="s">
        <v>331</v>
      </c>
      <c r="B548">
        <v>-0.355751</v>
      </c>
      <c r="C548">
        <f>VLOOKUP(A548,[1]总校正后表!$A:$AC,29,0)</f>
        <v>6.271027</v>
      </c>
    </row>
    <row r="549" spans="1:3">
      <c r="A549" t="s">
        <v>712</v>
      </c>
      <c r="B549">
        <v>-0.354945</v>
      </c>
      <c r="C549">
        <f>VLOOKUP(A549,[1]总校正后表!$A:$AC,29,0)</f>
        <v>8.444334</v>
      </c>
    </row>
    <row r="550" spans="1:3">
      <c r="A550" t="s">
        <v>123</v>
      </c>
      <c r="B550">
        <v>-0.354188</v>
      </c>
      <c r="C550">
        <f>VLOOKUP(A550,[1]总校正后表!$A:$AC,29,0)</f>
        <v>4.304173</v>
      </c>
    </row>
    <row r="551" spans="1:3">
      <c r="A551" t="s">
        <v>1285</v>
      </c>
      <c r="B551">
        <v>-0.351237</v>
      </c>
      <c r="C551">
        <f>VLOOKUP(A551,[1]总校正后表!$A:$AC,29,0)</f>
        <v>11.5101</v>
      </c>
    </row>
    <row r="552" spans="1:3">
      <c r="A552" t="s">
        <v>250</v>
      </c>
      <c r="B552">
        <v>-0.347465</v>
      </c>
      <c r="C552">
        <f>VLOOKUP(A552,[1]总校正后表!$A:$AC,29,0)</f>
        <v>13.0021</v>
      </c>
    </row>
    <row r="553" spans="1:3">
      <c r="A553" t="s">
        <v>1231</v>
      </c>
      <c r="B553">
        <v>-0.347053</v>
      </c>
      <c r="C553">
        <f>VLOOKUP(A553,[1]总校正后表!$A:$AC,29,0)</f>
        <v>5.959402</v>
      </c>
    </row>
    <row r="554" spans="1:3">
      <c r="A554" t="s">
        <v>512</v>
      </c>
      <c r="B554">
        <v>-0.345109</v>
      </c>
      <c r="C554">
        <f>VLOOKUP(A554,[1]总校正后表!$A:$AC,29,0)</f>
        <v>12.66751</v>
      </c>
    </row>
    <row r="555" spans="1:3">
      <c r="A555" t="s">
        <v>1008</v>
      </c>
      <c r="B555">
        <v>-0.344967</v>
      </c>
      <c r="C555">
        <f>VLOOKUP(A555,[1]总校正后表!$A:$AC,29,0)</f>
        <v>8.71115</v>
      </c>
    </row>
    <row r="556" spans="1:3">
      <c r="A556" t="s">
        <v>627</v>
      </c>
      <c r="B556">
        <v>-0.342089</v>
      </c>
      <c r="C556">
        <f>VLOOKUP(A556,[1]总校正后表!$A:$AC,29,0)</f>
        <v>11.423717</v>
      </c>
    </row>
    <row r="557" spans="1:3">
      <c r="A557" t="s">
        <v>297</v>
      </c>
      <c r="B557">
        <v>-0.339333</v>
      </c>
      <c r="C557">
        <f>VLOOKUP(A557,[1]总校正后表!$A:$AC,29,0)</f>
        <v>9.832785</v>
      </c>
    </row>
    <row r="558" spans="1:3">
      <c r="A558" t="s">
        <v>572</v>
      </c>
      <c r="B558">
        <v>-0.337157</v>
      </c>
      <c r="C558">
        <f>VLOOKUP(A558,[1]总校正后表!$A:$AC,29,0)</f>
        <v>7.231824</v>
      </c>
    </row>
    <row r="559" spans="1:3">
      <c r="A559" t="s">
        <v>887</v>
      </c>
      <c r="B559">
        <v>-0.332296</v>
      </c>
      <c r="C559">
        <f>VLOOKUP(A559,[1]总校正后表!$A:$AC,29,0)</f>
        <v>6.532406</v>
      </c>
    </row>
    <row r="560" spans="1:3">
      <c r="A560" t="s">
        <v>395</v>
      </c>
      <c r="B560">
        <v>-0.328637</v>
      </c>
      <c r="C560">
        <f>VLOOKUP(A560,[1]总校正后表!$A:$AC,29,0)</f>
        <v>6.198332</v>
      </c>
    </row>
    <row r="561" spans="1:3">
      <c r="A561" t="s">
        <v>47</v>
      </c>
      <c r="B561">
        <v>-0.326375</v>
      </c>
      <c r="C561">
        <f>VLOOKUP(A561,[1]总校正后表!$A:$AC,29,0)</f>
        <v>9.255465</v>
      </c>
    </row>
    <row r="562" spans="1:3">
      <c r="A562" t="s">
        <v>660</v>
      </c>
      <c r="B562">
        <v>-0.322709</v>
      </c>
      <c r="C562">
        <f>VLOOKUP(A562,[1]总校正后表!$A:$AC,29,0)</f>
        <v>8.480134</v>
      </c>
    </row>
    <row r="563" spans="1:3">
      <c r="A563" t="s">
        <v>838</v>
      </c>
      <c r="B563">
        <v>-0.321084</v>
      </c>
      <c r="C563">
        <f>VLOOKUP(A563,[1]总校正后表!$A:$AC,29,0)</f>
        <v>3.350522</v>
      </c>
    </row>
    <row r="564" spans="1:3">
      <c r="A564" t="s">
        <v>882</v>
      </c>
      <c r="B564">
        <v>-0.319042</v>
      </c>
      <c r="C564">
        <f>VLOOKUP(A564,[1]总校正后表!$A:$AC,29,0)</f>
        <v>7.895516</v>
      </c>
    </row>
    <row r="565" spans="1:3">
      <c r="A565" t="s">
        <v>292</v>
      </c>
      <c r="B565">
        <v>-0.318805</v>
      </c>
      <c r="C565">
        <f>VLOOKUP(A565,[1]总校正后表!$A:$AC,29,0)</f>
        <v>8.853445</v>
      </c>
    </row>
    <row r="566" spans="1:3">
      <c r="A566" t="s">
        <v>1126</v>
      </c>
      <c r="B566">
        <v>-0.316666</v>
      </c>
      <c r="C566">
        <f>VLOOKUP(A566,[1]总校正后表!$A:$AC,29,0)</f>
        <v>7.44985</v>
      </c>
    </row>
    <row r="567" spans="1:3">
      <c r="A567" t="s">
        <v>1000</v>
      </c>
      <c r="B567">
        <v>-0.31452</v>
      </c>
      <c r="C567">
        <f>VLOOKUP(A567,[1]总校正后表!$A:$AC,29,0)</f>
        <v>6.574592</v>
      </c>
    </row>
    <row r="568" spans="1:3">
      <c r="A568" t="s">
        <v>433</v>
      </c>
      <c r="B568">
        <v>-0.313692</v>
      </c>
      <c r="C568">
        <f>VLOOKUP(A568,[1]总校正后表!$A:$AC,29,0)</f>
        <v>8.569264</v>
      </c>
    </row>
    <row r="569" spans="1:3">
      <c r="A569" t="s">
        <v>1177</v>
      </c>
      <c r="B569">
        <v>-0.310016</v>
      </c>
      <c r="C569">
        <f>VLOOKUP(A569,[1]总校正后表!$A:$AC,29,0)</f>
        <v>9.55394</v>
      </c>
    </row>
    <row r="570" spans="1:3">
      <c r="A570" t="s">
        <v>668</v>
      </c>
      <c r="B570">
        <v>-0.307435</v>
      </c>
      <c r="C570">
        <f>VLOOKUP(A570,[1]总校正后表!$A:$AC,29,0)</f>
        <v>4.471117</v>
      </c>
    </row>
    <row r="571" spans="1:3">
      <c r="A571" t="s">
        <v>25</v>
      </c>
      <c r="B571">
        <v>-0.30654</v>
      </c>
      <c r="C571">
        <f>VLOOKUP(A571,[1]总校正后表!$A:$AC,29,0)</f>
        <v>6.595683</v>
      </c>
    </row>
    <row r="572" spans="1:3">
      <c r="A572" t="s">
        <v>299</v>
      </c>
      <c r="B572">
        <v>-0.306287</v>
      </c>
      <c r="C572">
        <f>VLOOKUP(A572,[1]总校正后表!$A:$AC,29,0)</f>
        <v>7.188227</v>
      </c>
    </row>
    <row r="573" spans="1:3">
      <c r="A573" t="s">
        <v>28</v>
      </c>
      <c r="B573">
        <v>-0.295795</v>
      </c>
      <c r="C573">
        <f>VLOOKUP(A573,[1]总校正后表!$A:$AC,29,0)</f>
        <v>5.388483</v>
      </c>
    </row>
    <row r="574" spans="1:3">
      <c r="A574" t="s">
        <v>642</v>
      </c>
      <c r="B574">
        <v>-0.294909</v>
      </c>
      <c r="C574">
        <f>VLOOKUP(A574,[1]总校正后表!$A:$AC,29,0)</f>
        <v>5.251297</v>
      </c>
    </row>
    <row r="575" spans="1:3">
      <c r="A575" t="s">
        <v>793</v>
      </c>
      <c r="B575">
        <v>-0.291979</v>
      </c>
      <c r="C575">
        <f>VLOOKUP(A575,[1]总校正后表!$A:$AC,29,0)</f>
        <v>9.612874</v>
      </c>
    </row>
    <row r="576" spans="1:3">
      <c r="A576" t="s">
        <v>193</v>
      </c>
      <c r="B576">
        <v>-0.291185</v>
      </c>
      <c r="C576">
        <f>VLOOKUP(A576,[1]总校正后表!$A:$AC,29,0)</f>
        <v>9.994934</v>
      </c>
    </row>
    <row r="577" spans="1:3">
      <c r="A577" t="s">
        <v>207</v>
      </c>
      <c r="B577">
        <v>-0.28832</v>
      </c>
      <c r="C577">
        <f>VLOOKUP(A577,[1]总校正后表!$A:$AC,29,0)</f>
        <v>10.226723</v>
      </c>
    </row>
    <row r="578" spans="1:3">
      <c r="A578" t="s">
        <v>1286</v>
      </c>
      <c r="B578">
        <v>-0.279557</v>
      </c>
      <c r="C578">
        <f>VLOOKUP(A578,[1]总校正后表!$A:$AC,29,0)</f>
        <v>6.459914</v>
      </c>
    </row>
    <row r="579" spans="1:3">
      <c r="A579" t="s">
        <v>12</v>
      </c>
      <c r="B579">
        <v>-0.276088</v>
      </c>
      <c r="C579">
        <f>VLOOKUP(A579,[1]总校正后表!$A:$AC,29,0)</f>
        <v>12.059259</v>
      </c>
    </row>
    <row r="580" spans="1:3">
      <c r="A580" t="s">
        <v>963</v>
      </c>
      <c r="B580">
        <v>-0.275869</v>
      </c>
      <c r="C580">
        <f>VLOOKUP(A580,[1]总校正后表!$A:$AC,29,0)</f>
        <v>5.188052</v>
      </c>
    </row>
    <row r="581" spans="1:3">
      <c r="A581" t="s">
        <v>256</v>
      </c>
      <c r="B581">
        <v>-0.275841</v>
      </c>
      <c r="C581">
        <f>VLOOKUP(A581,[1]总校正后表!$A:$AC,29,0)</f>
        <v>3.819904</v>
      </c>
    </row>
    <row r="582" spans="1:3">
      <c r="A582" t="s">
        <v>716</v>
      </c>
      <c r="B582">
        <v>-0.271326</v>
      </c>
      <c r="C582">
        <f>VLOOKUP(A582,[1]总校正后表!$A:$AC,29,0)</f>
        <v>8.621515</v>
      </c>
    </row>
    <row r="583" spans="1:3">
      <c r="A583" t="s">
        <v>1090</v>
      </c>
      <c r="B583">
        <v>-0.270054</v>
      </c>
      <c r="C583">
        <f>VLOOKUP(A583,[1]总校正后表!$A:$AC,29,0)</f>
        <v>7.856623</v>
      </c>
    </row>
    <row r="584" spans="1:3">
      <c r="A584" t="s">
        <v>394</v>
      </c>
      <c r="B584">
        <v>-0.269161</v>
      </c>
      <c r="C584">
        <f>VLOOKUP(A584,[1]总校正后表!$A:$AC,29,0)</f>
        <v>6.880022</v>
      </c>
    </row>
    <row r="585" spans="1:3">
      <c r="A585" t="s">
        <v>1219</v>
      </c>
      <c r="B585">
        <v>-0.265898</v>
      </c>
      <c r="C585">
        <f>VLOOKUP(A585,[1]总校正后表!$A:$AC,29,0)</f>
        <v>8.226329</v>
      </c>
    </row>
    <row r="586" spans="1:3">
      <c r="A586" t="s">
        <v>1128</v>
      </c>
      <c r="B586">
        <v>-0.262197</v>
      </c>
      <c r="C586">
        <f>VLOOKUP(A586,[1]总校正后表!$A:$AC,29,0)</f>
        <v>8.788607</v>
      </c>
    </row>
    <row r="587" spans="1:3">
      <c r="A587" t="s">
        <v>736</v>
      </c>
      <c r="B587">
        <v>-0.2619</v>
      </c>
      <c r="C587">
        <f>VLOOKUP(A587,[1]总校正后表!$A:$AC,29,0)</f>
        <v>11.247283</v>
      </c>
    </row>
    <row r="588" spans="1:3">
      <c r="A588" t="s">
        <v>663</v>
      </c>
      <c r="B588">
        <v>-0.261859</v>
      </c>
      <c r="C588">
        <f>VLOOKUP(A588,[1]总校正后表!$A:$AC,29,0)</f>
        <v>8.48378</v>
      </c>
    </row>
    <row r="589" spans="1:3">
      <c r="A589" t="s">
        <v>812</v>
      </c>
      <c r="B589">
        <v>-0.260801</v>
      </c>
      <c r="C589">
        <f>VLOOKUP(A589,[1]总校正后表!$A:$AC,29,0)</f>
        <v>8.506722</v>
      </c>
    </row>
    <row r="590" spans="1:3">
      <c r="A590" t="s">
        <v>741</v>
      </c>
      <c r="B590">
        <v>-0.260366</v>
      </c>
      <c r="C590">
        <f>VLOOKUP(A590,[1]总校正后表!$A:$AC,29,0)</f>
        <v>7.255447</v>
      </c>
    </row>
    <row r="591" spans="1:3">
      <c r="A591" t="s">
        <v>973</v>
      </c>
      <c r="B591">
        <v>-0.258869</v>
      </c>
      <c r="C591">
        <f>VLOOKUP(A591,[1]总校正后表!$A:$AC,29,0)</f>
        <v>8.774074</v>
      </c>
    </row>
    <row r="592" spans="1:3">
      <c r="A592" t="s">
        <v>867</v>
      </c>
      <c r="B592">
        <v>-0.258332</v>
      </c>
      <c r="C592">
        <f>VLOOKUP(A592,[1]总校正后表!$A:$AC,29,0)</f>
        <v>11.362876</v>
      </c>
    </row>
    <row r="593" spans="1:3">
      <c r="A593" t="s">
        <v>91</v>
      </c>
      <c r="B593">
        <v>-0.256826</v>
      </c>
      <c r="C593">
        <f>VLOOKUP(A593,[1]总校正后表!$A:$AC,29,0)</f>
        <v>7.782054</v>
      </c>
    </row>
    <row r="594" spans="1:3">
      <c r="A594" t="s">
        <v>217</v>
      </c>
      <c r="B594">
        <v>-0.252176</v>
      </c>
      <c r="C594">
        <f>VLOOKUP(A594,[1]总校正后表!$A:$AC,29,0)</f>
        <v>7.78473</v>
      </c>
    </row>
    <row r="595" spans="1:3">
      <c r="A595" t="s">
        <v>20</v>
      </c>
      <c r="B595">
        <v>-0.247572</v>
      </c>
      <c r="C595">
        <f>VLOOKUP(A595,[1]总校正后表!$A:$AC,29,0)</f>
        <v>7.552054</v>
      </c>
    </row>
    <row r="596" spans="1:3">
      <c r="A596" t="s">
        <v>782</v>
      </c>
      <c r="B596">
        <v>-0.24752</v>
      </c>
      <c r="C596">
        <f>VLOOKUP(A596,[1]总校正后表!$A:$AC,29,0)</f>
        <v>11.17207</v>
      </c>
    </row>
    <row r="597" spans="1:3">
      <c r="A597" t="s">
        <v>822</v>
      </c>
      <c r="B597">
        <v>-0.239973</v>
      </c>
      <c r="C597">
        <f>VLOOKUP(A597,[1]总校正后表!$A:$AC,29,0)</f>
        <v>10.250304</v>
      </c>
    </row>
    <row r="598" spans="1:3">
      <c r="A598" t="s">
        <v>588</v>
      </c>
      <c r="B598">
        <v>-0.239295</v>
      </c>
      <c r="C598">
        <f>VLOOKUP(A598,[1]总校正后表!$A:$AC,29,0)</f>
        <v>7.818687</v>
      </c>
    </row>
    <row r="599" spans="1:3">
      <c r="A599" t="s">
        <v>1061</v>
      </c>
      <c r="B599">
        <v>-0.234582</v>
      </c>
      <c r="C599">
        <f>VLOOKUP(A599,[1]总校正后表!$A:$AC,29,0)</f>
        <v>11.6319</v>
      </c>
    </row>
    <row r="600" spans="1:3">
      <c r="A600" t="s">
        <v>1251</v>
      </c>
      <c r="B600">
        <v>-0.229468</v>
      </c>
      <c r="C600">
        <f>VLOOKUP(A600,[1]总校正后表!$A:$AC,29,0)</f>
        <v>9.0315</v>
      </c>
    </row>
    <row r="601" spans="1:3">
      <c r="A601" t="s">
        <v>495</v>
      </c>
      <c r="B601">
        <v>-0.229167</v>
      </c>
      <c r="C601">
        <f>VLOOKUP(A601,[1]总校正后表!$A:$AC,29,0)</f>
        <v>9.158003</v>
      </c>
    </row>
    <row r="602" spans="1:3">
      <c r="A602" t="s">
        <v>293</v>
      </c>
      <c r="B602">
        <v>-0.224448</v>
      </c>
      <c r="C602">
        <f>VLOOKUP(A602,[1]总校正后表!$A:$AC,29,0)</f>
        <v>9.025542</v>
      </c>
    </row>
    <row r="603" spans="1:3">
      <c r="A603" t="s">
        <v>463</v>
      </c>
      <c r="B603">
        <v>-0.221949</v>
      </c>
      <c r="C603">
        <f>VLOOKUP(A603,[1]总校正后表!$A:$AC,29,0)</f>
        <v>5.181876</v>
      </c>
    </row>
    <row r="604" spans="1:3">
      <c r="A604" t="s">
        <v>1035</v>
      </c>
      <c r="B604">
        <v>-0.219568</v>
      </c>
      <c r="C604">
        <f>VLOOKUP(A604,[1]总校正后表!$A:$AC,29,0)</f>
        <v>12.2391</v>
      </c>
    </row>
    <row r="605" spans="1:3">
      <c r="A605" t="s">
        <v>446</v>
      </c>
      <c r="B605">
        <v>-0.219552</v>
      </c>
      <c r="C605">
        <f>VLOOKUP(A605,[1]总校正后表!$A:$AC,29,0)</f>
        <v>9.451264</v>
      </c>
    </row>
    <row r="606" spans="1:3">
      <c r="A606" t="s">
        <v>1196</v>
      </c>
      <c r="B606">
        <v>-0.219251</v>
      </c>
      <c r="C606">
        <f>VLOOKUP(A606,[1]总校正后表!$A:$AC,29,0)</f>
        <v>7.40337</v>
      </c>
    </row>
    <row r="607" spans="1:3">
      <c r="A607" t="s">
        <v>110</v>
      </c>
      <c r="B607">
        <v>-0.21217</v>
      </c>
      <c r="C607">
        <f>VLOOKUP(A607,[1]总校正后表!$A:$AC,29,0)</f>
        <v>10.32152</v>
      </c>
    </row>
    <row r="608" spans="1:3">
      <c r="A608" t="s">
        <v>1215</v>
      </c>
      <c r="B608">
        <v>-0.211232</v>
      </c>
      <c r="C608">
        <f>VLOOKUP(A608,[1]总校正后表!$A:$AC,29,0)</f>
        <v>10.554607</v>
      </c>
    </row>
    <row r="609" spans="1:3">
      <c r="A609" t="s">
        <v>170</v>
      </c>
      <c r="B609">
        <v>-0.207093</v>
      </c>
      <c r="C609">
        <f>VLOOKUP(A609,[1]总校正后表!$A:$AC,29,0)</f>
        <v>9.051055</v>
      </c>
    </row>
    <row r="610" spans="1:3">
      <c r="A610" t="s">
        <v>1074</v>
      </c>
      <c r="B610">
        <v>-0.206245</v>
      </c>
      <c r="C610">
        <f>VLOOKUP(A610,[1]总校正后表!$A:$AC,29,0)</f>
        <v>11.953725</v>
      </c>
    </row>
    <row r="611" spans="1:3">
      <c r="A611" t="s">
        <v>803</v>
      </c>
      <c r="B611">
        <v>-0.199667</v>
      </c>
      <c r="C611">
        <f>VLOOKUP(A611,[1]总校正后表!$A:$AC,29,0)</f>
        <v>9.183703</v>
      </c>
    </row>
    <row r="612" spans="1:3">
      <c r="A612" t="s">
        <v>417</v>
      </c>
      <c r="B612">
        <v>-0.197135</v>
      </c>
      <c r="C612">
        <f>VLOOKUP(A612,[1]总校正后表!$A:$AC,29,0)</f>
        <v>6.698104</v>
      </c>
    </row>
    <row r="613" spans="1:3">
      <c r="A613" t="s">
        <v>1068</v>
      </c>
      <c r="B613">
        <v>-0.193778</v>
      </c>
      <c r="C613">
        <f>VLOOKUP(A613,[1]总校正后表!$A:$AC,29,0)</f>
        <v>5.208404</v>
      </c>
    </row>
    <row r="614" spans="1:3">
      <c r="A614" t="s">
        <v>800</v>
      </c>
      <c r="B614">
        <v>-0.183698</v>
      </c>
      <c r="C614">
        <f>VLOOKUP(A614,[1]总校正后表!$A:$AC,29,0)</f>
        <v>7.382643</v>
      </c>
    </row>
    <row r="615" spans="1:3">
      <c r="A615" t="s">
        <v>8</v>
      </c>
      <c r="B615">
        <v>-0.181739</v>
      </c>
      <c r="C615">
        <f>VLOOKUP(A615,[1]总校正后表!$A:$AC,29,0)</f>
        <v>7.087949</v>
      </c>
    </row>
    <row r="616" spans="1:3">
      <c r="A616" t="s">
        <v>165</v>
      </c>
      <c r="B616">
        <v>-0.18142</v>
      </c>
      <c r="C616">
        <f>VLOOKUP(A616,[1]总校正后表!$A:$AC,29,0)</f>
        <v>8.76892</v>
      </c>
    </row>
    <row r="617" spans="1:3">
      <c r="A617" t="s">
        <v>861</v>
      </c>
      <c r="B617">
        <v>-0.17845</v>
      </c>
      <c r="C617">
        <f>VLOOKUP(A617,[1]总校正后表!$A:$AC,29,0)</f>
        <v>13.09381</v>
      </c>
    </row>
    <row r="618" spans="1:3">
      <c r="A618" t="s">
        <v>788</v>
      </c>
      <c r="B618">
        <v>-0.17798</v>
      </c>
      <c r="C618">
        <f>VLOOKUP(A618,[1]总校正后表!$A:$AC,29,0)</f>
        <v>6.79549</v>
      </c>
    </row>
    <row r="619" spans="1:3">
      <c r="A619" t="s">
        <v>294</v>
      </c>
      <c r="B619">
        <v>-0.176819</v>
      </c>
      <c r="C619">
        <f>VLOOKUP(A619,[1]总校正后表!$A:$AC,29,0)</f>
        <v>11.85621</v>
      </c>
    </row>
    <row r="620" spans="1:3">
      <c r="A620" t="s">
        <v>524</v>
      </c>
      <c r="B620">
        <v>-0.176494</v>
      </c>
      <c r="C620">
        <f>VLOOKUP(A620,[1]总校正后表!$A:$AC,29,0)</f>
        <v>7.217582</v>
      </c>
    </row>
    <row r="621" spans="1:3">
      <c r="A621" t="s">
        <v>301</v>
      </c>
      <c r="B621">
        <v>-0.172578</v>
      </c>
      <c r="C621">
        <f>VLOOKUP(A621,[1]总校正后表!$A:$AC,29,0)</f>
        <v>9.32977</v>
      </c>
    </row>
    <row r="622" spans="1:3">
      <c r="A622" t="s">
        <v>761</v>
      </c>
      <c r="B622">
        <v>-0.171671</v>
      </c>
      <c r="C622">
        <f>VLOOKUP(A622,[1]总校正后表!$A:$AC,29,0)</f>
        <v>4.638944</v>
      </c>
    </row>
    <row r="623" spans="1:3">
      <c r="A623" t="s">
        <v>415</v>
      </c>
      <c r="B623">
        <v>-0.171335</v>
      </c>
      <c r="C623">
        <f>VLOOKUP(A623,[1]总校正后表!$A:$AC,29,0)</f>
        <v>10.11867</v>
      </c>
    </row>
    <row r="624" spans="1:3">
      <c r="A624" t="s">
        <v>336</v>
      </c>
      <c r="B624">
        <v>-0.170389</v>
      </c>
      <c r="C624">
        <f>VLOOKUP(A624,[1]总校正后表!$A:$AC,29,0)</f>
        <v>8.032242</v>
      </c>
    </row>
    <row r="625" spans="1:3">
      <c r="A625" t="s">
        <v>365</v>
      </c>
      <c r="B625">
        <v>-0.168177</v>
      </c>
      <c r="C625">
        <f>VLOOKUP(A625,[1]总校正后表!$A:$AC,29,0)</f>
        <v>9.533224</v>
      </c>
    </row>
    <row r="626" spans="1:3">
      <c r="A626" t="s">
        <v>1155</v>
      </c>
      <c r="B626">
        <v>-0.166999</v>
      </c>
      <c r="C626">
        <f>VLOOKUP(A626,[1]总校正后表!$A:$AC,29,0)</f>
        <v>4.456464</v>
      </c>
    </row>
    <row r="627" spans="1:3">
      <c r="A627" t="s">
        <v>127</v>
      </c>
      <c r="B627">
        <v>-0.166563</v>
      </c>
      <c r="C627">
        <f>VLOOKUP(A627,[1]总校正后表!$A:$AC,29,0)</f>
        <v>5.881247</v>
      </c>
    </row>
    <row r="628" spans="1:3">
      <c r="A628" t="s">
        <v>14</v>
      </c>
      <c r="B628">
        <v>-0.162792</v>
      </c>
      <c r="C628">
        <f>VLOOKUP(A628,[1]总校正后表!$A:$AC,29,0)</f>
        <v>5.999522</v>
      </c>
    </row>
    <row r="629" spans="1:3">
      <c r="A629" t="s">
        <v>630</v>
      </c>
      <c r="B629">
        <v>-0.160542</v>
      </c>
      <c r="C629">
        <f>VLOOKUP(A629,[1]总校正后表!$A:$AC,29,0)</f>
        <v>4.837232</v>
      </c>
    </row>
    <row r="630" spans="1:3">
      <c r="A630" t="s">
        <v>491</v>
      </c>
      <c r="B630">
        <v>-0.160484</v>
      </c>
      <c r="C630">
        <f>VLOOKUP(A630,[1]总校正后表!$A:$AC,29,0)</f>
        <v>6.740304</v>
      </c>
    </row>
    <row r="631" spans="1:3">
      <c r="A631" t="s">
        <v>569</v>
      </c>
      <c r="B631">
        <v>-0.156292</v>
      </c>
      <c r="C631">
        <f>VLOOKUP(A631,[1]总校正后表!$A:$AC,29,0)</f>
        <v>10.138483</v>
      </c>
    </row>
    <row r="632" spans="1:3">
      <c r="A632" t="s">
        <v>839</v>
      </c>
      <c r="B632">
        <v>-0.150096</v>
      </c>
      <c r="C632">
        <f>VLOOKUP(A632,[1]总校正后表!$A:$AC,29,0)</f>
        <v>8.06801</v>
      </c>
    </row>
    <row r="633" spans="1:3">
      <c r="A633" t="s">
        <v>1141</v>
      </c>
      <c r="B633">
        <v>-0.148683</v>
      </c>
      <c r="C633">
        <f>VLOOKUP(A633,[1]总校正后表!$A:$AC,29,0)</f>
        <v>8.71675</v>
      </c>
    </row>
    <row r="634" spans="1:3">
      <c r="A634" t="s">
        <v>1038</v>
      </c>
      <c r="B634">
        <v>-0.14849</v>
      </c>
      <c r="C634">
        <f>VLOOKUP(A634,[1]总校正后表!$A:$AC,29,0)</f>
        <v>7.779226</v>
      </c>
    </row>
    <row r="635" spans="1:3">
      <c r="A635" t="s">
        <v>1227</v>
      </c>
      <c r="B635">
        <v>-0.144513</v>
      </c>
      <c r="C635">
        <f>VLOOKUP(A635,[1]总校正后表!$A:$AC,29,0)</f>
        <v>8.43184</v>
      </c>
    </row>
    <row r="636" spans="1:3">
      <c r="A636" t="s">
        <v>7</v>
      </c>
      <c r="B636">
        <v>-0.143047</v>
      </c>
      <c r="C636">
        <f>VLOOKUP(A636,[1]总校正后表!$A:$AC,29,0)</f>
        <v>8.169013</v>
      </c>
    </row>
    <row r="637" spans="1:3">
      <c r="A637" t="s">
        <v>877</v>
      </c>
      <c r="B637">
        <v>-0.126097</v>
      </c>
      <c r="C637">
        <f>VLOOKUP(A637,[1]总校正后表!$A:$AC,29,0)</f>
        <v>5.676884</v>
      </c>
    </row>
    <row r="638" spans="1:3">
      <c r="A638" t="s">
        <v>1241</v>
      </c>
      <c r="B638">
        <v>-0.125519</v>
      </c>
      <c r="C638">
        <f>VLOOKUP(A638,[1]总校正后表!$A:$AC,29,0)</f>
        <v>7.094</v>
      </c>
    </row>
    <row r="639" spans="1:3">
      <c r="A639" t="s">
        <v>723</v>
      </c>
      <c r="B639">
        <v>-0.122099</v>
      </c>
      <c r="C639">
        <f>VLOOKUP(A639,[1]总校正后表!$A:$AC,29,0)</f>
        <v>7.793033</v>
      </c>
    </row>
    <row r="640" spans="1:3">
      <c r="A640" t="s">
        <v>1217</v>
      </c>
      <c r="B640">
        <v>-0.121567</v>
      </c>
      <c r="C640">
        <f>VLOOKUP(A640,[1]总校正后表!$A:$AC,29,0)</f>
        <v>9.512946</v>
      </c>
    </row>
    <row r="641" spans="1:3">
      <c r="A641" t="s">
        <v>259</v>
      </c>
      <c r="B641">
        <v>-0.119384</v>
      </c>
      <c r="C641">
        <f>VLOOKUP(A641,[1]总校正后表!$A:$AC,29,0)</f>
        <v>11.345583</v>
      </c>
    </row>
    <row r="642" spans="1:3">
      <c r="A642" t="s">
        <v>273</v>
      </c>
      <c r="B642">
        <v>-0.113801</v>
      </c>
      <c r="C642">
        <f>VLOOKUP(A642,[1]总校正后表!$A:$AC,29,0)</f>
        <v>9.054944</v>
      </c>
    </row>
    <row r="643" spans="1:3">
      <c r="A643" t="s">
        <v>113</v>
      </c>
      <c r="B643">
        <v>-0.113752</v>
      </c>
      <c r="C643">
        <f>VLOOKUP(A643,[1]总校正后表!$A:$AC,29,0)</f>
        <v>7.599912</v>
      </c>
    </row>
    <row r="644" spans="1:3">
      <c r="A644" t="s">
        <v>1098</v>
      </c>
      <c r="B644">
        <v>-0.112538</v>
      </c>
      <c r="C644">
        <f>VLOOKUP(A644,[1]总校正后表!$A:$AC,29,0)</f>
        <v>6.184972</v>
      </c>
    </row>
    <row r="645" spans="1:3">
      <c r="A645" t="s">
        <v>1120</v>
      </c>
      <c r="B645">
        <v>-0.112245</v>
      </c>
      <c r="C645">
        <f>VLOOKUP(A645,[1]总校正后表!$A:$AC,29,0)</f>
        <v>8.535867</v>
      </c>
    </row>
    <row r="646" spans="1:3">
      <c r="A646" t="s">
        <v>1020</v>
      </c>
      <c r="B646">
        <v>-0.111828</v>
      </c>
      <c r="C646">
        <f>VLOOKUP(A646,[1]总校正后表!$A:$AC,29,0)</f>
        <v>12.20491</v>
      </c>
    </row>
    <row r="647" spans="1:3">
      <c r="A647" t="s">
        <v>1034</v>
      </c>
      <c r="B647">
        <v>-0.109441</v>
      </c>
      <c r="C647">
        <f>VLOOKUP(A647,[1]总校正后表!$A:$AC,29,0)</f>
        <v>7.579864</v>
      </c>
    </row>
    <row r="648" spans="1:3">
      <c r="A648" t="s">
        <v>406</v>
      </c>
      <c r="B648">
        <v>-0.107998</v>
      </c>
      <c r="C648">
        <f>VLOOKUP(A648,[1]总校正后表!$A:$AC,29,0)</f>
        <v>9.372303</v>
      </c>
    </row>
    <row r="649" spans="1:3">
      <c r="A649" t="s">
        <v>968</v>
      </c>
      <c r="B649">
        <v>-0.106727</v>
      </c>
      <c r="C649">
        <f>VLOOKUP(A649,[1]总校正后表!$A:$AC,29,0)</f>
        <v>7.24541</v>
      </c>
    </row>
    <row r="650" spans="1:3">
      <c r="A650" t="s">
        <v>704</v>
      </c>
      <c r="B650">
        <v>-0.103595</v>
      </c>
      <c r="C650">
        <f>VLOOKUP(A650,[1]总校正后表!$A:$AC,29,0)</f>
        <v>9.204342</v>
      </c>
    </row>
    <row r="651" spans="1:3">
      <c r="A651" t="s">
        <v>815</v>
      </c>
      <c r="B651">
        <v>-0.102461</v>
      </c>
      <c r="C651">
        <f>VLOOKUP(A651,[1]总校正后表!$A:$AC,29,0)</f>
        <v>8.124847</v>
      </c>
    </row>
    <row r="652" spans="1:3">
      <c r="A652" t="s">
        <v>677</v>
      </c>
      <c r="B652">
        <v>-0.101185</v>
      </c>
      <c r="C652">
        <f>VLOOKUP(A652,[1]总校正后表!$A:$AC,29,0)</f>
        <v>6.48766</v>
      </c>
    </row>
    <row r="653" spans="1:3">
      <c r="A653" t="s">
        <v>3</v>
      </c>
      <c r="B653">
        <v>-0.100865</v>
      </c>
      <c r="C653">
        <f>VLOOKUP(A653,[1]总校正后表!$A:$AC,29,0)</f>
        <v>10.861907</v>
      </c>
    </row>
    <row r="654" spans="1:3">
      <c r="A654" t="s">
        <v>816</v>
      </c>
      <c r="B654">
        <v>-0.0995592</v>
      </c>
      <c r="C654">
        <f>VLOOKUP(A654,[1]总校正后表!$A:$AC,29,0)</f>
        <v>9.687607</v>
      </c>
    </row>
    <row r="655" spans="1:3">
      <c r="A655" t="s">
        <v>166</v>
      </c>
      <c r="B655">
        <v>-0.0965098</v>
      </c>
      <c r="C655">
        <f>VLOOKUP(A655,[1]总校正后表!$A:$AC,29,0)</f>
        <v>10.261883</v>
      </c>
    </row>
    <row r="656" spans="1:3">
      <c r="A656" t="s">
        <v>1075</v>
      </c>
      <c r="B656">
        <v>-0.0936999</v>
      </c>
      <c r="C656">
        <f>VLOOKUP(A656,[1]总校正后表!$A:$AC,29,0)</f>
        <v>10.150074</v>
      </c>
    </row>
    <row r="657" spans="1:3">
      <c r="A657" t="s">
        <v>802</v>
      </c>
      <c r="B657">
        <v>-0.0919044</v>
      </c>
      <c r="C657">
        <f>VLOOKUP(A657,[1]总校正后表!$A:$AC,29,0)</f>
        <v>8.829552</v>
      </c>
    </row>
    <row r="658" spans="1:3">
      <c r="A658" t="s">
        <v>431</v>
      </c>
      <c r="B658">
        <v>-0.0910246</v>
      </c>
      <c r="C658">
        <f>VLOOKUP(A658,[1]总校正后表!$A:$AC,29,0)</f>
        <v>7.401974</v>
      </c>
    </row>
    <row r="659" spans="1:3">
      <c r="A659" t="s">
        <v>1130</v>
      </c>
      <c r="B659">
        <v>-0.0906358</v>
      </c>
      <c r="C659">
        <f>VLOOKUP(A659,[1]总校正后表!$A:$AC,29,0)</f>
        <v>7.37858</v>
      </c>
    </row>
    <row r="660" spans="1:3">
      <c r="A660" t="s">
        <v>848</v>
      </c>
      <c r="B660">
        <v>-0.0882751</v>
      </c>
      <c r="C660">
        <f>VLOOKUP(A660,[1]总校正后表!$A:$AC,29,0)</f>
        <v>9.666034</v>
      </c>
    </row>
    <row r="661" spans="1:3">
      <c r="A661" t="s">
        <v>858</v>
      </c>
      <c r="B661">
        <v>-0.086263</v>
      </c>
      <c r="C661">
        <f>VLOOKUP(A661,[1]总校正后表!$A:$AC,29,0)</f>
        <v>6.620407</v>
      </c>
    </row>
    <row r="662" spans="1:3">
      <c r="A662" t="s">
        <v>425</v>
      </c>
      <c r="B662">
        <v>-0.0847278</v>
      </c>
      <c r="C662">
        <f>VLOOKUP(A662,[1]总校正后表!$A:$AC,29,0)</f>
        <v>10.9233</v>
      </c>
    </row>
    <row r="663" spans="1:3">
      <c r="A663" t="s">
        <v>930</v>
      </c>
      <c r="B663">
        <v>-0.0841433</v>
      </c>
      <c r="C663">
        <f>VLOOKUP(A663,[1]总校正后表!$A:$AC,29,0)</f>
        <v>9.284983</v>
      </c>
    </row>
    <row r="664" spans="1:3">
      <c r="A664" t="s">
        <v>539</v>
      </c>
      <c r="B664">
        <v>-0.0839497</v>
      </c>
      <c r="C664">
        <f>VLOOKUP(A664,[1]总校正后表!$A:$AC,29,0)</f>
        <v>6.415232</v>
      </c>
    </row>
    <row r="665" spans="1:3">
      <c r="A665" t="s">
        <v>728</v>
      </c>
      <c r="B665">
        <v>-0.0797468</v>
      </c>
      <c r="C665">
        <f>VLOOKUP(A665,[1]总校正后表!$A:$AC,29,0)</f>
        <v>6.679844</v>
      </c>
    </row>
    <row r="666" spans="1:3">
      <c r="A666" t="s">
        <v>1150</v>
      </c>
      <c r="B666">
        <v>-0.0791965</v>
      </c>
      <c r="C666">
        <f>VLOOKUP(A666,[1]总校正后表!$A:$AC,29,0)</f>
        <v>9.601583</v>
      </c>
    </row>
    <row r="667" spans="1:3">
      <c r="A667" t="s">
        <v>684</v>
      </c>
      <c r="B667">
        <v>-0.0765007</v>
      </c>
      <c r="C667">
        <f>VLOOKUP(A667,[1]总校正后表!$A:$AC,29,0)</f>
        <v>7.832955</v>
      </c>
    </row>
    <row r="668" spans="1:3">
      <c r="A668" t="s">
        <v>999</v>
      </c>
      <c r="B668">
        <v>-0.0758998</v>
      </c>
      <c r="C668">
        <f>VLOOKUP(A668,[1]总校正后表!$A:$AC,29,0)</f>
        <v>8.624024</v>
      </c>
    </row>
    <row r="669" spans="1:3">
      <c r="A669" t="s">
        <v>484</v>
      </c>
      <c r="B669">
        <v>-0.0743126</v>
      </c>
      <c r="C669">
        <f>VLOOKUP(A669,[1]总校正后表!$A:$AC,29,0)</f>
        <v>8.711034</v>
      </c>
    </row>
    <row r="670" spans="1:3">
      <c r="A670" t="s">
        <v>98</v>
      </c>
      <c r="B670">
        <v>-0.0726928</v>
      </c>
      <c r="C670">
        <f>VLOOKUP(A670,[1]总校正后表!$A:$AC,29,0)</f>
        <v>4.567192</v>
      </c>
    </row>
    <row r="671" spans="1:3">
      <c r="A671" t="s">
        <v>767</v>
      </c>
      <c r="B671">
        <v>-0.0716197</v>
      </c>
      <c r="C671">
        <f>VLOOKUP(A671,[1]总校正后表!$A:$AC,29,0)</f>
        <v>6.869292</v>
      </c>
    </row>
    <row r="672" spans="1:3">
      <c r="A672" t="s">
        <v>1271</v>
      </c>
      <c r="B672">
        <v>-0.0715735</v>
      </c>
      <c r="C672">
        <f>VLOOKUP(A672,[1]总校正后表!$A:$AC,29,0)</f>
        <v>6.162387</v>
      </c>
    </row>
    <row r="673" spans="1:3">
      <c r="A673" t="s">
        <v>868</v>
      </c>
      <c r="B673">
        <v>-0.064637</v>
      </c>
      <c r="C673">
        <f>VLOOKUP(A673,[1]总校正后表!$A:$AC,29,0)</f>
        <v>8.64442</v>
      </c>
    </row>
    <row r="674" spans="1:3">
      <c r="A674" t="s">
        <v>115</v>
      </c>
      <c r="B674">
        <v>-0.0581872</v>
      </c>
      <c r="C674">
        <f>VLOOKUP(A674,[1]总校正后表!$A:$AC,29,0)</f>
        <v>9.985142</v>
      </c>
    </row>
    <row r="675" spans="1:3">
      <c r="A675" t="s">
        <v>493</v>
      </c>
      <c r="B675">
        <v>-0.0521617</v>
      </c>
      <c r="C675">
        <f>VLOOKUP(A675,[1]总校正后表!$A:$AC,29,0)</f>
        <v>8.537012</v>
      </c>
    </row>
    <row r="676" spans="1:3">
      <c r="A676" t="s">
        <v>1101</v>
      </c>
      <c r="B676">
        <v>-0.0476389</v>
      </c>
      <c r="C676">
        <f>VLOOKUP(A676,[1]总校正后表!$A:$AC,29,0)</f>
        <v>5.985066</v>
      </c>
    </row>
    <row r="677" spans="1:3">
      <c r="A677" t="s">
        <v>598</v>
      </c>
      <c r="B677">
        <v>-0.0470303</v>
      </c>
      <c r="C677">
        <f>VLOOKUP(A677,[1]总校正后表!$A:$AC,29,0)</f>
        <v>10.034023</v>
      </c>
    </row>
    <row r="678" spans="1:3">
      <c r="A678" t="s">
        <v>870</v>
      </c>
      <c r="B678">
        <v>-0.046824</v>
      </c>
      <c r="C678">
        <f>VLOOKUP(A678,[1]总校正后表!$A:$AC,29,0)</f>
        <v>9.159985</v>
      </c>
    </row>
    <row r="679" spans="1:3">
      <c r="A679" t="s">
        <v>542</v>
      </c>
      <c r="B679">
        <v>-0.0379199</v>
      </c>
      <c r="C679">
        <f>VLOOKUP(A679,[1]总校正后表!$A:$AC,29,0)</f>
        <v>8.3016</v>
      </c>
    </row>
    <row r="680" spans="1:3">
      <c r="A680" t="s">
        <v>411</v>
      </c>
      <c r="B680">
        <v>-0.0354525</v>
      </c>
      <c r="C680">
        <f>VLOOKUP(A680,[1]总校正后表!$A:$AC,29,0)</f>
        <v>14.109559</v>
      </c>
    </row>
    <row r="681" spans="1:3">
      <c r="A681" t="s">
        <v>188</v>
      </c>
      <c r="B681">
        <v>-0.0326489</v>
      </c>
      <c r="C681">
        <f>VLOOKUP(A681,[1]总校正后表!$A:$AC,29,0)</f>
        <v>10.167842</v>
      </c>
    </row>
    <row r="682" spans="1:3">
      <c r="A682" t="s">
        <v>672</v>
      </c>
      <c r="B682">
        <v>-0.0312848</v>
      </c>
      <c r="C682">
        <f>VLOOKUP(A682,[1]总校正后表!$A:$AC,29,0)</f>
        <v>9.038283</v>
      </c>
    </row>
    <row r="683" spans="1:3">
      <c r="A683" t="s">
        <v>905</v>
      </c>
      <c r="B683">
        <v>-0.0297975</v>
      </c>
      <c r="C683">
        <f>VLOOKUP(A683,[1]总校正后表!$A:$AC,29,0)</f>
        <v>8.507865</v>
      </c>
    </row>
    <row r="684" spans="1:3">
      <c r="A684" t="s">
        <v>1175</v>
      </c>
      <c r="B684">
        <v>-0.0285305</v>
      </c>
      <c r="C684">
        <f>VLOOKUP(A684,[1]总校正后表!$A:$AC,29,0)</f>
        <v>11.579395</v>
      </c>
    </row>
    <row r="685" spans="1:3">
      <c r="A685" t="s">
        <v>1207</v>
      </c>
      <c r="B685">
        <v>-0.0253286</v>
      </c>
      <c r="C685">
        <f>VLOOKUP(A685,[1]总校正后表!$A:$AC,29,0)</f>
        <v>5.731974</v>
      </c>
    </row>
    <row r="686" spans="1:3">
      <c r="A686" t="s">
        <v>66</v>
      </c>
      <c r="B686">
        <v>-0.0186405</v>
      </c>
      <c r="C686">
        <f>VLOOKUP(A686,[1]总校正后表!$A:$AC,29,0)</f>
        <v>9.343474</v>
      </c>
    </row>
    <row r="687" spans="1:3">
      <c r="A687" t="s">
        <v>107</v>
      </c>
      <c r="B687">
        <v>-0.018129</v>
      </c>
      <c r="C687">
        <f>VLOOKUP(A687,[1]总校正后表!$A:$AC,29,0)</f>
        <v>9.702583</v>
      </c>
    </row>
    <row r="688" spans="1:3">
      <c r="A688" t="s">
        <v>1229</v>
      </c>
      <c r="B688">
        <v>-0.017763</v>
      </c>
      <c r="C688">
        <f>VLOOKUP(A688,[1]总校正后表!$A:$AC,29,0)</f>
        <v>6.403057</v>
      </c>
    </row>
    <row r="689" spans="1:3">
      <c r="A689" t="s">
        <v>928</v>
      </c>
      <c r="B689">
        <v>-0.00886128</v>
      </c>
      <c r="C689">
        <f>VLOOKUP(A689,[1]总校正后表!$A:$AC,29,0)</f>
        <v>12.8083</v>
      </c>
    </row>
    <row r="690" spans="1:3">
      <c r="A690" t="s">
        <v>215</v>
      </c>
      <c r="B690">
        <v>-0.00799824</v>
      </c>
      <c r="C690">
        <f>VLOOKUP(A690,[1]总校正后表!$A:$AC,29,0)</f>
        <v>9.785976</v>
      </c>
    </row>
    <row r="691" spans="1:3">
      <c r="A691" t="s">
        <v>457</v>
      </c>
      <c r="B691">
        <v>-0.00692083</v>
      </c>
      <c r="C691">
        <f>VLOOKUP(A691,[1]总校正后表!$A:$AC,29,0)</f>
        <v>8.774919</v>
      </c>
    </row>
    <row r="692" spans="1:3">
      <c r="A692" t="s">
        <v>159</v>
      </c>
      <c r="B692">
        <v>-0.0059132</v>
      </c>
      <c r="C692">
        <f>VLOOKUP(A692,[1]总校正后表!$A:$AC,29,0)</f>
        <v>9.121266</v>
      </c>
    </row>
    <row r="693" spans="1:3">
      <c r="A693" t="s">
        <v>447</v>
      </c>
      <c r="B693">
        <v>-0.00567407</v>
      </c>
      <c r="C693">
        <f>VLOOKUP(A693,[1]总校正后表!$A:$AC,29,0)</f>
        <v>9.048842</v>
      </c>
    </row>
    <row r="694" spans="1:3">
      <c r="A694" t="s">
        <v>288</v>
      </c>
      <c r="B694">
        <v>-0.00340601</v>
      </c>
      <c r="C694">
        <f>VLOOKUP(A694,[1]总校正后表!$A:$AC,29,0)</f>
        <v>7.689729</v>
      </c>
    </row>
    <row r="695" spans="1:3">
      <c r="A695" t="s">
        <v>37</v>
      </c>
      <c r="B695">
        <v>-0.00130017</v>
      </c>
      <c r="C695">
        <f>VLOOKUP(A695,[1]总校正后表!$A:$AC,29,0)</f>
        <v>8.803303</v>
      </c>
    </row>
    <row r="696" spans="1:3">
      <c r="A696" t="s">
        <v>267</v>
      </c>
      <c r="B696">
        <v>-0.000381208</v>
      </c>
      <c r="C696">
        <f>VLOOKUP(A696,[1]总校正后表!$A:$AC,29,0)</f>
        <v>10.308647</v>
      </c>
    </row>
    <row r="697" spans="1:3">
      <c r="A697" t="s">
        <v>1222</v>
      </c>
      <c r="B697">
        <v>0.00341168</v>
      </c>
      <c r="C697">
        <f>VLOOKUP(A697,[1]总校正后表!$A:$AC,29,0)</f>
        <v>11.152</v>
      </c>
    </row>
    <row r="698" spans="1:3">
      <c r="A698" t="s">
        <v>909</v>
      </c>
      <c r="B698">
        <v>0.00543822</v>
      </c>
      <c r="C698">
        <f>VLOOKUP(A698,[1]总校正后表!$A:$AC,29,0)</f>
        <v>6.770179</v>
      </c>
    </row>
    <row r="699" spans="1:3">
      <c r="A699" t="s">
        <v>434</v>
      </c>
      <c r="B699">
        <v>0.00680018</v>
      </c>
      <c r="C699">
        <f>VLOOKUP(A699,[1]总校正后表!$A:$AC,29,0)</f>
        <v>6.39873</v>
      </c>
    </row>
    <row r="700" spans="1:3">
      <c r="A700" t="s">
        <v>79</v>
      </c>
      <c r="B700">
        <v>0.00992924</v>
      </c>
      <c r="C700">
        <f>VLOOKUP(A700,[1]总校正后表!$A:$AC,29,0)</f>
        <v>9.75551</v>
      </c>
    </row>
    <row r="701" spans="1:3">
      <c r="A701" t="s">
        <v>740</v>
      </c>
      <c r="B701">
        <v>0.0132731</v>
      </c>
      <c r="C701">
        <f>VLOOKUP(A701,[1]总校正后表!$A:$AC,29,0)</f>
        <v>8.925624</v>
      </c>
    </row>
    <row r="702" spans="1:3">
      <c r="A702" t="s">
        <v>1023</v>
      </c>
      <c r="B702">
        <v>0.0184219</v>
      </c>
      <c r="C702">
        <f>VLOOKUP(A702,[1]总校正后表!$A:$AC,29,0)</f>
        <v>5.898512</v>
      </c>
    </row>
    <row r="703" spans="1:3">
      <c r="A703" t="s">
        <v>63</v>
      </c>
      <c r="B703">
        <v>0.0192276</v>
      </c>
      <c r="C703">
        <f>VLOOKUP(A703,[1]总校正后表!$A:$AC,29,0)</f>
        <v>7.794733</v>
      </c>
    </row>
    <row r="704" spans="1:3">
      <c r="A704" t="s">
        <v>363</v>
      </c>
      <c r="B704">
        <v>0.0289295</v>
      </c>
      <c r="C704">
        <f>VLOOKUP(A704,[1]总校正后表!$A:$AC,29,0)</f>
        <v>9.870504</v>
      </c>
    </row>
    <row r="705" spans="1:3">
      <c r="A705" t="s">
        <v>1055</v>
      </c>
      <c r="B705">
        <v>0.0289854</v>
      </c>
      <c r="C705">
        <f>VLOOKUP(A705,[1]总校正后表!$A:$AC,29,0)</f>
        <v>8.059214</v>
      </c>
    </row>
    <row r="706" spans="1:3">
      <c r="A706" t="s">
        <v>693</v>
      </c>
      <c r="B706">
        <v>0.0296499</v>
      </c>
      <c r="C706">
        <f>VLOOKUP(A706,[1]总校正后表!$A:$AC,29,0)</f>
        <v>5.53088</v>
      </c>
    </row>
    <row r="707" spans="1:3">
      <c r="A707" t="s">
        <v>1164</v>
      </c>
      <c r="B707">
        <v>0.0304124</v>
      </c>
      <c r="C707">
        <f>VLOOKUP(A707,[1]总校正后表!$A:$AC,29,0)</f>
        <v>12.131936</v>
      </c>
    </row>
    <row r="708" spans="1:3">
      <c r="A708" t="s">
        <v>1080</v>
      </c>
      <c r="B708">
        <v>0.0323128</v>
      </c>
      <c r="C708">
        <f>VLOOKUP(A708,[1]总校正后表!$A:$AC,29,0)</f>
        <v>6.633982</v>
      </c>
    </row>
    <row r="709" spans="1:3">
      <c r="A709" t="s">
        <v>891</v>
      </c>
      <c r="B709">
        <v>0.0330933</v>
      </c>
      <c r="C709">
        <f>VLOOKUP(A709,[1]总校正后表!$A:$AC,29,0)</f>
        <v>13.274307</v>
      </c>
    </row>
    <row r="710" spans="1:3">
      <c r="A710" t="s">
        <v>879</v>
      </c>
      <c r="B710">
        <v>0.0337167</v>
      </c>
      <c r="C710">
        <f>VLOOKUP(A710,[1]总校正后表!$A:$AC,29,0)</f>
        <v>8.10828</v>
      </c>
    </row>
    <row r="711" spans="1:3">
      <c r="A711" t="s">
        <v>90</v>
      </c>
      <c r="B711">
        <v>0.0348914</v>
      </c>
      <c r="C711">
        <f>VLOOKUP(A711,[1]总校正后表!$A:$AC,29,0)</f>
        <v>10.195442</v>
      </c>
    </row>
    <row r="712" spans="1:3">
      <c r="A712" t="s">
        <v>383</v>
      </c>
      <c r="B712">
        <v>0.0360541</v>
      </c>
      <c r="C712">
        <f>VLOOKUP(A712,[1]总校正后表!$A:$AC,29,0)</f>
        <v>12.237374</v>
      </c>
    </row>
    <row r="713" spans="1:3">
      <c r="A713" t="s">
        <v>564</v>
      </c>
      <c r="B713">
        <v>0.03645</v>
      </c>
      <c r="C713">
        <f>VLOOKUP(A713,[1]总校正后表!$A:$AC,29,0)</f>
        <v>14.80704</v>
      </c>
    </row>
    <row r="714" spans="1:3">
      <c r="A714" t="s">
        <v>305</v>
      </c>
      <c r="B714">
        <v>0.0365562</v>
      </c>
      <c r="C714">
        <f>VLOOKUP(A714,[1]总校正后表!$A:$AC,29,0)</f>
        <v>9.627525</v>
      </c>
    </row>
    <row r="715" spans="1:3">
      <c r="A715" t="s">
        <v>103</v>
      </c>
      <c r="B715">
        <v>0.0374888</v>
      </c>
      <c r="C715">
        <f>VLOOKUP(A715,[1]总校正后表!$A:$AC,29,0)</f>
        <v>8.335234</v>
      </c>
    </row>
    <row r="716" spans="1:3">
      <c r="A716" t="s">
        <v>220</v>
      </c>
      <c r="B716">
        <v>0.0406288</v>
      </c>
      <c r="C716">
        <f>VLOOKUP(A716,[1]总校正后表!$A:$AC,29,0)</f>
        <v>7.974364</v>
      </c>
    </row>
    <row r="717" spans="1:3">
      <c r="A717" t="s">
        <v>840</v>
      </c>
      <c r="B717">
        <v>0.0409238</v>
      </c>
      <c r="C717">
        <f>VLOOKUP(A717,[1]总校正后表!$A:$AC,29,0)</f>
        <v>9.32415</v>
      </c>
    </row>
    <row r="718" spans="1:3">
      <c r="A718" t="s">
        <v>792</v>
      </c>
      <c r="B718">
        <v>0.0494757</v>
      </c>
      <c r="C718">
        <f>VLOOKUP(A718,[1]总校正后表!$A:$AC,29,0)</f>
        <v>7.547957</v>
      </c>
    </row>
    <row r="719" spans="1:3">
      <c r="A719" t="s">
        <v>764</v>
      </c>
      <c r="B719">
        <v>0.050467</v>
      </c>
      <c r="C719">
        <f>VLOOKUP(A719,[1]总校正后表!$A:$AC,29,0)</f>
        <v>9.55817</v>
      </c>
    </row>
    <row r="720" spans="1:3">
      <c r="A720" t="s">
        <v>191</v>
      </c>
      <c r="B720">
        <v>0.0520856</v>
      </c>
      <c r="C720">
        <f>VLOOKUP(A720,[1]总校正后表!$A:$AC,29,0)</f>
        <v>6.048572</v>
      </c>
    </row>
    <row r="721" spans="1:3">
      <c r="A721" t="s">
        <v>959</v>
      </c>
      <c r="B721">
        <v>0.0522834</v>
      </c>
      <c r="C721">
        <f>VLOOKUP(A721,[1]总校正后表!$A:$AC,29,0)</f>
        <v>7.435716</v>
      </c>
    </row>
    <row r="722" spans="1:3">
      <c r="A722" t="s">
        <v>17</v>
      </c>
      <c r="B722">
        <v>0.0523541</v>
      </c>
      <c r="C722">
        <f>VLOOKUP(A722,[1]总校正后表!$A:$AC,29,0)</f>
        <v>9.736085</v>
      </c>
    </row>
    <row r="723" spans="1:3">
      <c r="A723" t="s">
        <v>605</v>
      </c>
      <c r="B723">
        <v>0.0538217</v>
      </c>
      <c r="C723">
        <f>VLOOKUP(A723,[1]总校正后表!$A:$AC,29,0)</f>
        <v>8.459463</v>
      </c>
    </row>
    <row r="724" spans="1:3">
      <c r="A724" t="s">
        <v>970</v>
      </c>
      <c r="B724">
        <v>0.0542697</v>
      </c>
      <c r="C724">
        <f>VLOOKUP(A724,[1]总校正后表!$A:$AC,29,0)</f>
        <v>9.310214</v>
      </c>
    </row>
    <row r="725" spans="1:3">
      <c r="A725" t="s">
        <v>902</v>
      </c>
      <c r="B725">
        <v>0.0546001</v>
      </c>
      <c r="C725">
        <f>VLOOKUP(A725,[1]总校正后表!$A:$AC,29,0)</f>
        <v>8.308353</v>
      </c>
    </row>
    <row r="726" spans="1:3">
      <c r="A726" t="s">
        <v>1125</v>
      </c>
      <c r="B726">
        <v>0.0547243</v>
      </c>
      <c r="C726">
        <f>VLOOKUP(A726,[1]总校正后表!$A:$AC,29,0)</f>
        <v>6.524004</v>
      </c>
    </row>
    <row r="727" spans="1:3">
      <c r="A727" t="s">
        <v>653</v>
      </c>
      <c r="B727">
        <v>0.058593</v>
      </c>
      <c r="C727">
        <f>VLOOKUP(A727,[1]总校正后表!$A:$AC,29,0)</f>
        <v>6.652727</v>
      </c>
    </row>
    <row r="728" spans="1:3">
      <c r="A728" t="s">
        <v>1121</v>
      </c>
      <c r="B728">
        <v>0.0656128</v>
      </c>
      <c r="C728">
        <f>VLOOKUP(A728,[1]总校正后表!$A:$AC,29,0)</f>
        <v>9.242147</v>
      </c>
    </row>
    <row r="729" spans="1:3">
      <c r="A729" t="s">
        <v>360</v>
      </c>
      <c r="B729">
        <v>0.0661603</v>
      </c>
      <c r="C729">
        <f>VLOOKUP(A729,[1]总校正后表!$A:$AC,29,0)</f>
        <v>7.442994</v>
      </c>
    </row>
    <row r="730" spans="1:3">
      <c r="A730" t="s">
        <v>611</v>
      </c>
      <c r="B730">
        <v>0.0721025</v>
      </c>
      <c r="C730">
        <f>VLOOKUP(A730,[1]总校正后表!$A:$AC,29,0)</f>
        <v>12.197504</v>
      </c>
    </row>
    <row r="731" spans="1:3">
      <c r="A731" t="s">
        <v>679</v>
      </c>
      <c r="B731">
        <v>0.0722588</v>
      </c>
      <c r="C731">
        <f>VLOOKUP(A731,[1]总校正后表!$A:$AC,29,0)</f>
        <v>7.488236</v>
      </c>
    </row>
    <row r="732" spans="1:3">
      <c r="A732" t="s">
        <v>779</v>
      </c>
      <c r="B732">
        <v>0.0725259</v>
      </c>
      <c r="C732">
        <f>VLOOKUP(A732,[1]总校正后表!$A:$AC,29,0)</f>
        <v>7.432902</v>
      </c>
    </row>
    <row r="733" spans="1:3">
      <c r="A733" t="s">
        <v>203</v>
      </c>
      <c r="B733">
        <v>0.0731516</v>
      </c>
      <c r="C733">
        <f>VLOOKUP(A733,[1]总校正后表!$A:$AC,29,0)</f>
        <v>10.767536</v>
      </c>
    </row>
    <row r="734" spans="1:3">
      <c r="A734" t="s">
        <v>953</v>
      </c>
      <c r="B734">
        <v>0.0746463</v>
      </c>
      <c r="C734">
        <f>VLOOKUP(A734,[1]总校正后表!$A:$AC,29,0)</f>
        <v>12.346664</v>
      </c>
    </row>
    <row r="735" spans="1:3">
      <c r="A735" t="s">
        <v>903</v>
      </c>
      <c r="B735">
        <v>0.0752663</v>
      </c>
      <c r="C735">
        <f>VLOOKUP(A735,[1]总校正后表!$A:$AC,29,0)</f>
        <v>10.230719</v>
      </c>
    </row>
    <row r="736" spans="1:3">
      <c r="A736" t="s">
        <v>296</v>
      </c>
      <c r="B736">
        <v>0.0755321</v>
      </c>
      <c r="C736">
        <f>VLOOKUP(A736,[1]总校正后表!$A:$AC,29,0)</f>
        <v>7.315067</v>
      </c>
    </row>
    <row r="737" spans="1:3">
      <c r="A737" t="s">
        <v>1016</v>
      </c>
      <c r="B737">
        <v>0.0789113</v>
      </c>
      <c r="C737">
        <f>VLOOKUP(A737,[1]总校正后表!$A:$AC,29,0)</f>
        <v>7.845809</v>
      </c>
    </row>
    <row r="738" spans="1:3">
      <c r="A738" t="s">
        <v>828</v>
      </c>
      <c r="B738">
        <v>0.0818981</v>
      </c>
      <c r="C738">
        <f>VLOOKUP(A738,[1]总校正后表!$A:$AC,29,0)</f>
        <v>10.212742</v>
      </c>
    </row>
    <row r="739" spans="1:3">
      <c r="A739" t="s">
        <v>864</v>
      </c>
      <c r="B739">
        <v>0.0848115</v>
      </c>
      <c r="C739">
        <f>VLOOKUP(A739,[1]总校正后表!$A:$AC,29,0)</f>
        <v>7.939224</v>
      </c>
    </row>
    <row r="740" spans="1:3">
      <c r="A740" t="s">
        <v>777</v>
      </c>
      <c r="B740">
        <v>0.0862906</v>
      </c>
      <c r="C740">
        <f>VLOOKUP(A740,[1]总校正后表!$A:$AC,29,0)</f>
        <v>7.708144</v>
      </c>
    </row>
    <row r="741" spans="1:3">
      <c r="A741" t="s">
        <v>189</v>
      </c>
      <c r="B741">
        <v>0.0898359</v>
      </c>
      <c r="C741">
        <f>VLOOKUP(A741,[1]总校正后表!$A:$AC,29,0)</f>
        <v>11.166682</v>
      </c>
    </row>
    <row r="742" spans="1:3">
      <c r="A742" t="s">
        <v>1235</v>
      </c>
      <c r="B742">
        <v>0.0933682</v>
      </c>
      <c r="C742">
        <f>VLOOKUP(A742,[1]总校正后表!$A:$AC,29,0)</f>
        <v>8.907883</v>
      </c>
    </row>
    <row r="743" spans="1:3">
      <c r="A743" t="s">
        <v>554</v>
      </c>
      <c r="B743">
        <v>0.0945577</v>
      </c>
      <c r="C743">
        <f>VLOOKUP(A743,[1]总校正后表!$A:$AC,29,0)</f>
        <v>9.16633</v>
      </c>
    </row>
    <row r="744" spans="1:3">
      <c r="A744" t="s">
        <v>117</v>
      </c>
      <c r="B744">
        <v>0.0956875</v>
      </c>
      <c r="C744">
        <f>VLOOKUP(A744,[1]总校正后表!$A:$AC,29,0)</f>
        <v>6.071946</v>
      </c>
    </row>
    <row r="745" spans="1:3">
      <c r="A745" t="s">
        <v>376</v>
      </c>
      <c r="B745">
        <v>0.0963295</v>
      </c>
      <c r="C745">
        <f>VLOOKUP(A745,[1]总校正后表!$A:$AC,29,0)</f>
        <v>6.958597</v>
      </c>
    </row>
    <row r="746" spans="1:3">
      <c r="A746" t="s">
        <v>1022</v>
      </c>
      <c r="B746">
        <v>0.0967108</v>
      </c>
      <c r="C746">
        <f>VLOOKUP(A746,[1]总校正后表!$A:$AC,29,0)</f>
        <v>7.417282</v>
      </c>
    </row>
    <row r="747" spans="1:3">
      <c r="A747" t="s">
        <v>789</v>
      </c>
      <c r="B747">
        <v>0.0968437</v>
      </c>
      <c r="C747">
        <f>VLOOKUP(A747,[1]总校正后表!$A:$AC,29,0)</f>
        <v>8.644734</v>
      </c>
    </row>
    <row r="748" spans="1:3">
      <c r="A748" t="s">
        <v>966</v>
      </c>
      <c r="B748">
        <v>0.101644</v>
      </c>
      <c r="C748">
        <f>VLOOKUP(A748,[1]总校正后表!$A:$AC,29,0)</f>
        <v>9.973319</v>
      </c>
    </row>
    <row r="749" spans="1:3">
      <c r="A749" t="s">
        <v>1238</v>
      </c>
      <c r="B749">
        <v>0.102312</v>
      </c>
      <c r="C749">
        <f>VLOOKUP(A749,[1]总校正后表!$A:$AC,29,0)</f>
        <v>9.574474</v>
      </c>
    </row>
    <row r="750" spans="1:3">
      <c r="A750" t="s">
        <v>513</v>
      </c>
      <c r="B750">
        <v>0.102729</v>
      </c>
      <c r="C750">
        <f>VLOOKUP(A750,[1]总校正后表!$A:$AC,29,0)</f>
        <v>6.591036</v>
      </c>
    </row>
    <row r="751" spans="1:3">
      <c r="A751" t="s">
        <v>1127</v>
      </c>
      <c r="B751">
        <v>0.104855</v>
      </c>
      <c r="C751">
        <f>VLOOKUP(A751,[1]总校正后表!$A:$AC,29,0)</f>
        <v>10.970936</v>
      </c>
    </row>
    <row r="752" spans="1:3">
      <c r="A752" t="s">
        <v>519</v>
      </c>
      <c r="B752">
        <v>0.105019</v>
      </c>
      <c r="C752">
        <f>VLOOKUP(A752,[1]总校正后表!$A:$AC,29,0)</f>
        <v>6.133285</v>
      </c>
    </row>
    <row r="753" spans="1:3">
      <c r="A753" t="s">
        <v>282</v>
      </c>
      <c r="B753">
        <v>0.107141</v>
      </c>
      <c r="C753">
        <f>VLOOKUP(A753,[1]总校正后表!$A:$AC,29,0)</f>
        <v>9.325264</v>
      </c>
    </row>
    <row r="754" spans="1:3">
      <c r="A754" t="s">
        <v>405</v>
      </c>
      <c r="B754">
        <v>0.110393</v>
      </c>
      <c r="C754">
        <f>VLOOKUP(A754,[1]总校正后表!$A:$AC,29,0)</f>
        <v>7.739643</v>
      </c>
    </row>
    <row r="755" spans="1:3">
      <c r="A755" t="s">
        <v>884</v>
      </c>
      <c r="B755">
        <v>0.11105</v>
      </c>
      <c r="C755">
        <f>VLOOKUP(A755,[1]总校正后表!$A:$AC,29,0)</f>
        <v>7.942554</v>
      </c>
    </row>
    <row r="756" spans="1:3">
      <c r="A756" t="s">
        <v>573</v>
      </c>
      <c r="B756">
        <v>0.114065</v>
      </c>
      <c r="C756">
        <f>VLOOKUP(A756,[1]总校正后表!$A:$AC,29,0)</f>
        <v>9.776485</v>
      </c>
    </row>
    <row r="757" spans="1:3">
      <c r="A757" t="s">
        <v>60</v>
      </c>
      <c r="B757">
        <v>0.115958</v>
      </c>
      <c r="C757">
        <f>VLOOKUP(A757,[1]总校正后表!$A:$AC,29,0)</f>
        <v>7.838674</v>
      </c>
    </row>
    <row r="758" spans="1:3">
      <c r="A758" t="s">
        <v>1133</v>
      </c>
      <c r="B758">
        <v>0.122162</v>
      </c>
      <c r="C758">
        <f>VLOOKUP(A758,[1]总校正后表!$A:$AC,29,0)</f>
        <v>10.658495</v>
      </c>
    </row>
    <row r="759" spans="1:3">
      <c r="A759" t="s">
        <v>1136</v>
      </c>
      <c r="B759">
        <v>0.123916</v>
      </c>
      <c r="C759">
        <f>VLOOKUP(A759,[1]总校正后表!$A:$AC,29,0)</f>
        <v>6.120119</v>
      </c>
    </row>
    <row r="760" spans="1:3">
      <c r="A760" t="s">
        <v>1103</v>
      </c>
      <c r="B760">
        <v>0.126034</v>
      </c>
      <c r="C760">
        <f>VLOOKUP(A760,[1]总校正后表!$A:$AC,29,0)</f>
        <v>6.896692</v>
      </c>
    </row>
    <row r="761" spans="1:3">
      <c r="A761" t="s">
        <v>262</v>
      </c>
      <c r="B761">
        <v>0.129525</v>
      </c>
      <c r="C761">
        <f>VLOOKUP(A761,[1]总校正后表!$A:$AC,29,0)</f>
        <v>7.994914</v>
      </c>
    </row>
    <row r="762" spans="1:3">
      <c r="A762" t="s">
        <v>979</v>
      </c>
      <c r="B762">
        <v>0.132114</v>
      </c>
      <c r="C762">
        <f>VLOOKUP(A762,[1]总校正后表!$A:$AC,29,0)</f>
        <v>8.21902</v>
      </c>
    </row>
    <row r="763" spans="1:3">
      <c r="A763" t="s">
        <v>826</v>
      </c>
      <c r="B763">
        <v>0.139645</v>
      </c>
      <c r="C763">
        <f>VLOOKUP(A763,[1]总校正后表!$A:$AC,29,0)</f>
        <v>11.193283</v>
      </c>
    </row>
    <row r="764" spans="1:3">
      <c r="A764" t="s">
        <v>1171</v>
      </c>
      <c r="B764">
        <v>0.142145</v>
      </c>
      <c r="C764">
        <f>VLOOKUP(A764,[1]总校正后表!$A:$AC,29,0)</f>
        <v>7.60507</v>
      </c>
    </row>
    <row r="765" spans="1:3">
      <c r="A765" t="s">
        <v>452</v>
      </c>
      <c r="B765">
        <v>0.151369</v>
      </c>
      <c r="C765">
        <f>VLOOKUP(A765,[1]总校正后表!$A:$AC,29,0)</f>
        <v>13.767283</v>
      </c>
    </row>
    <row r="766" spans="1:3">
      <c r="A766" t="s">
        <v>1287</v>
      </c>
      <c r="B766">
        <v>0.162909</v>
      </c>
      <c r="C766">
        <f>VLOOKUP(A766,[1]总校正后表!$A:$AC,29,0)</f>
        <v>8.327586</v>
      </c>
    </row>
    <row r="767" spans="1:3">
      <c r="A767" t="s">
        <v>264</v>
      </c>
      <c r="B767">
        <v>0.165229</v>
      </c>
      <c r="C767">
        <f>VLOOKUP(A767,[1]总校正后表!$A:$AC,29,0)</f>
        <v>4.836972</v>
      </c>
    </row>
    <row r="768" spans="1:3">
      <c r="A768" t="s">
        <v>449</v>
      </c>
      <c r="B768">
        <v>0.170631</v>
      </c>
      <c r="C768">
        <f>VLOOKUP(A768,[1]总校正后表!$A:$AC,29,0)</f>
        <v>6.192825</v>
      </c>
    </row>
    <row r="769" spans="1:3">
      <c r="A769" t="s">
        <v>854</v>
      </c>
      <c r="B769">
        <v>0.171888</v>
      </c>
      <c r="C769">
        <f>VLOOKUP(A769,[1]总校正后表!$A:$AC,29,0)</f>
        <v>9.007164</v>
      </c>
    </row>
    <row r="770" spans="1:3">
      <c r="A770" t="s">
        <v>1054</v>
      </c>
      <c r="B770">
        <v>0.175587</v>
      </c>
      <c r="C770">
        <f>VLOOKUP(A770,[1]总校正后表!$A:$AC,29,0)</f>
        <v>2.751115</v>
      </c>
    </row>
    <row r="771" spans="1:3">
      <c r="A771" t="s">
        <v>4</v>
      </c>
      <c r="B771">
        <v>0.175793</v>
      </c>
      <c r="C771">
        <f>VLOOKUP(A771,[1]总校正后表!$A:$AC,29,0)</f>
        <v>6.433183</v>
      </c>
    </row>
    <row r="772" spans="1:3">
      <c r="A772" t="s">
        <v>552</v>
      </c>
      <c r="B772">
        <v>0.17591</v>
      </c>
      <c r="C772">
        <f>VLOOKUP(A772,[1]总校正后表!$A:$AC,29,0)</f>
        <v>5.544217</v>
      </c>
    </row>
    <row r="773" spans="1:3">
      <c r="A773" t="s">
        <v>1049</v>
      </c>
      <c r="B773">
        <v>0.176635</v>
      </c>
      <c r="C773">
        <f>VLOOKUP(A773,[1]总校正后表!$A:$AC,29,0)</f>
        <v>7.887369</v>
      </c>
    </row>
    <row r="774" spans="1:3">
      <c r="A774" t="s">
        <v>785</v>
      </c>
      <c r="B774">
        <v>0.176983</v>
      </c>
      <c r="C774">
        <f>VLOOKUP(A774,[1]总校正后表!$A:$AC,29,0)</f>
        <v>11.703842</v>
      </c>
    </row>
    <row r="775" spans="1:3">
      <c r="A775" t="s">
        <v>734</v>
      </c>
      <c r="B775">
        <v>0.187713</v>
      </c>
      <c r="C775">
        <f>VLOOKUP(A775,[1]总校正后表!$A:$AC,29,0)</f>
        <v>10.439282</v>
      </c>
    </row>
    <row r="776" spans="1:3">
      <c r="A776" t="s">
        <v>1053</v>
      </c>
      <c r="B776">
        <v>0.190516</v>
      </c>
      <c r="C776">
        <f>VLOOKUP(A776,[1]总校正后表!$A:$AC,29,0)</f>
        <v>17.80351</v>
      </c>
    </row>
    <row r="777" spans="1:3">
      <c r="A777" t="s">
        <v>400</v>
      </c>
      <c r="B777">
        <v>0.192186</v>
      </c>
      <c r="C777">
        <f>VLOOKUP(A777,[1]总校正后表!$A:$AC,29,0)</f>
        <v>7.259534</v>
      </c>
    </row>
    <row r="778" spans="1:3">
      <c r="A778" t="s">
        <v>878</v>
      </c>
      <c r="B778">
        <v>0.194535</v>
      </c>
      <c r="C778">
        <f>VLOOKUP(A778,[1]总校正后表!$A:$AC,29,0)</f>
        <v>9.012114</v>
      </c>
    </row>
    <row r="779" spans="1:3">
      <c r="A779" t="s">
        <v>853</v>
      </c>
      <c r="B779">
        <v>0.194581</v>
      </c>
      <c r="C779">
        <f>VLOOKUP(A779,[1]总校正后表!$A:$AC,29,0)</f>
        <v>9.219227</v>
      </c>
    </row>
    <row r="780" spans="1:3">
      <c r="A780" t="s">
        <v>178</v>
      </c>
      <c r="B780">
        <v>0.197008</v>
      </c>
      <c r="C780">
        <f>VLOOKUP(A780,[1]总校正后表!$A:$AC,29,0)</f>
        <v>10.783104</v>
      </c>
    </row>
    <row r="781" spans="1:3">
      <c r="A781" t="s">
        <v>934</v>
      </c>
      <c r="B781">
        <v>0.205688</v>
      </c>
      <c r="C781">
        <f>VLOOKUP(A781,[1]总校正后表!$A:$AC,29,0)</f>
        <v>9.053895</v>
      </c>
    </row>
    <row r="782" spans="1:3">
      <c r="A782" t="s">
        <v>612</v>
      </c>
      <c r="B782">
        <v>0.207722</v>
      </c>
      <c r="C782">
        <f>VLOOKUP(A782,[1]总校正后表!$A:$AC,29,0)</f>
        <v>12.424282</v>
      </c>
    </row>
    <row r="783" spans="1:3">
      <c r="A783" t="s">
        <v>617</v>
      </c>
      <c r="B783">
        <v>0.213085</v>
      </c>
      <c r="C783">
        <f>VLOOKUP(A783,[1]总校正后表!$A:$AC,29,0)</f>
        <v>3.584635</v>
      </c>
    </row>
    <row r="784" spans="1:3">
      <c r="A784" t="s">
        <v>89</v>
      </c>
      <c r="B784">
        <v>0.219434</v>
      </c>
      <c r="C784">
        <f>VLOOKUP(A784,[1]总校正后表!$A:$AC,29,0)</f>
        <v>8.621992</v>
      </c>
    </row>
    <row r="785" spans="1:3">
      <c r="A785" t="s">
        <v>469</v>
      </c>
      <c r="B785">
        <v>0.223274</v>
      </c>
      <c r="C785">
        <f>VLOOKUP(A785,[1]总校正后表!$A:$AC,29,0)</f>
        <v>8.711816</v>
      </c>
    </row>
    <row r="786" spans="1:3">
      <c r="A786" t="s">
        <v>685</v>
      </c>
      <c r="B786">
        <v>0.225876</v>
      </c>
      <c r="C786">
        <f>VLOOKUP(A786,[1]总校正后表!$A:$AC,29,0)</f>
        <v>5.366935</v>
      </c>
    </row>
    <row r="787" spans="1:3">
      <c r="A787" t="s">
        <v>32</v>
      </c>
      <c r="B787">
        <v>0.227341</v>
      </c>
      <c r="C787">
        <f>VLOOKUP(A787,[1]总校正后表!$A:$AC,29,0)</f>
        <v>13.986042</v>
      </c>
    </row>
    <row r="788" spans="1:3">
      <c r="A788" t="s">
        <v>473</v>
      </c>
      <c r="B788">
        <v>0.228774</v>
      </c>
      <c r="C788">
        <f>VLOOKUP(A788,[1]总校正后表!$A:$AC,29,0)</f>
        <v>12.035085</v>
      </c>
    </row>
    <row r="789" spans="1:3">
      <c r="A789" t="s">
        <v>218</v>
      </c>
      <c r="B789">
        <v>0.23006</v>
      </c>
      <c r="C789">
        <f>VLOOKUP(A789,[1]总校正后表!$A:$AC,29,0)</f>
        <v>13.33951</v>
      </c>
    </row>
    <row r="790" spans="1:3">
      <c r="A790" t="s">
        <v>831</v>
      </c>
      <c r="B790">
        <v>0.231426</v>
      </c>
      <c r="C790">
        <f>VLOOKUP(A790,[1]总校正后表!$A:$AC,29,0)</f>
        <v>9.549943</v>
      </c>
    </row>
    <row r="791" spans="1:3">
      <c r="A791" t="s">
        <v>410</v>
      </c>
      <c r="B791">
        <v>0.233673</v>
      </c>
      <c r="C791">
        <f>VLOOKUP(A791,[1]总校正后表!$A:$AC,29,0)</f>
        <v>11.142083</v>
      </c>
    </row>
    <row r="792" spans="1:3">
      <c r="A792" t="s">
        <v>1211</v>
      </c>
      <c r="B792">
        <v>0.235749</v>
      </c>
      <c r="C792">
        <f>VLOOKUP(A792,[1]总校正后表!$A:$AC,29,0)</f>
        <v>11.5116</v>
      </c>
    </row>
    <row r="793" spans="1:3">
      <c r="A793" t="s">
        <v>825</v>
      </c>
      <c r="B793">
        <v>0.237741</v>
      </c>
      <c r="C793">
        <f>VLOOKUP(A793,[1]总校正后表!$A:$AC,29,0)</f>
        <v>8.331324</v>
      </c>
    </row>
    <row r="794" spans="1:3">
      <c r="A794" t="s">
        <v>192</v>
      </c>
      <c r="B794">
        <v>0.24093</v>
      </c>
      <c r="C794">
        <f>VLOOKUP(A794,[1]总校正后表!$A:$AC,29,0)</f>
        <v>11.387682</v>
      </c>
    </row>
    <row r="795" spans="1:3">
      <c r="A795" t="s">
        <v>936</v>
      </c>
      <c r="B795">
        <v>0.242594</v>
      </c>
      <c r="C795">
        <f>VLOOKUP(A795,[1]总校正后表!$A:$AC,29,0)</f>
        <v>14.52572</v>
      </c>
    </row>
    <row r="796" spans="1:3">
      <c r="A796" t="s">
        <v>257</v>
      </c>
      <c r="B796">
        <v>0.247164</v>
      </c>
      <c r="C796">
        <f>VLOOKUP(A796,[1]总校正后表!$A:$AC,29,0)</f>
        <v>12.739982</v>
      </c>
    </row>
    <row r="797" spans="1:3">
      <c r="A797" t="s">
        <v>832</v>
      </c>
      <c r="B797">
        <v>0.251078</v>
      </c>
      <c r="C797">
        <f>VLOOKUP(A797,[1]总校正后表!$A:$AC,29,0)</f>
        <v>8.564474</v>
      </c>
    </row>
    <row r="798" spans="1:3">
      <c r="A798" t="s">
        <v>550</v>
      </c>
      <c r="B798">
        <v>0.25138</v>
      </c>
      <c r="C798">
        <f>VLOOKUP(A798,[1]总校正后表!$A:$AC,29,0)</f>
        <v>10.680683</v>
      </c>
    </row>
    <row r="799" spans="1:3">
      <c r="A799" t="s">
        <v>1119</v>
      </c>
      <c r="B799">
        <v>0.256043</v>
      </c>
      <c r="C799">
        <f>VLOOKUP(A799,[1]总校正后表!$A:$AC,29,0)</f>
        <v>8.50369</v>
      </c>
    </row>
    <row r="800" spans="1:3">
      <c r="A800" t="s">
        <v>1024</v>
      </c>
      <c r="B800">
        <v>0.256251</v>
      </c>
      <c r="C800">
        <f>VLOOKUP(A800,[1]总校正后表!$A:$AC,29,0)</f>
        <v>10.925907</v>
      </c>
    </row>
    <row r="801" spans="1:3">
      <c r="A801" t="s">
        <v>1100</v>
      </c>
      <c r="B801">
        <v>0.259864</v>
      </c>
      <c r="C801">
        <f>VLOOKUP(A801,[1]总校正后表!$A:$AC,29,0)</f>
        <v>8.338715</v>
      </c>
    </row>
    <row r="802" spans="1:3">
      <c r="A802" t="s">
        <v>742</v>
      </c>
      <c r="B802">
        <v>0.261311</v>
      </c>
      <c r="C802">
        <f>VLOOKUP(A802,[1]总校正后表!$A:$AC,29,0)</f>
        <v>13.220883</v>
      </c>
    </row>
    <row r="803" spans="1:3">
      <c r="A803" t="s">
        <v>1116</v>
      </c>
      <c r="B803">
        <v>0.274167</v>
      </c>
      <c r="C803">
        <f>VLOOKUP(A803,[1]总校正后表!$A:$AC,29,0)</f>
        <v>11.186047</v>
      </c>
    </row>
    <row r="804" spans="1:3">
      <c r="A804" t="s">
        <v>1122</v>
      </c>
      <c r="B804">
        <v>0.27453</v>
      </c>
      <c r="C804">
        <f>VLOOKUP(A804,[1]总校正后表!$A:$AC,29,0)</f>
        <v>15.0576</v>
      </c>
    </row>
    <row r="805" spans="1:3">
      <c r="A805" t="s">
        <v>1039</v>
      </c>
      <c r="B805">
        <v>0.275019</v>
      </c>
      <c r="C805">
        <f>VLOOKUP(A805,[1]总校正后表!$A:$AC,29,0)</f>
        <v>10.458119</v>
      </c>
    </row>
    <row r="806" spans="1:3">
      <c r="A806" t="s">
        <v>75</v>
      </c>
      <c r="B806">
        <v>0.27504</v>
      </c>
      <c r="C806">
        <f>VLOOKUP(A806,[1]总校正后表!$A:$AC,29,0)</f>
        <v>5.538022</v>
      </c>
    </row>
    <row r="807" spans="1:3">
      <c r="A807" t="s">
        <v>557</v>
      </c>
      <c r="B807">
        <v>0.281151</v>
      </c>
      <c r="C807">
        <f>VLOOKUP(A807,[1]总校正后表!$A:$AC,29,0)</f>
        <v>8.778424</v>
      </c>
    </row>
    <row r="808" spans="1:3">
      <c r="A808" t="s">
        <v>194</v>
      </c>
      <c r="B808">
        <v>0.281222</v>
      </c>
      <c r="C808">
        <f>VLOOKUP(A808,[1]总校正后表!$A:$AC,29,0)</f>
        <v>10.069185</v>
      </c>
    </row>
    <row r="809" spans="1:3">
      <c r="A809" t="s">
        <v>1105</v>
      </c>
      <c r="B809">
        <v>0.281611</v>
      </c>
      <c r="C809">
        <f>VLOOKUP(A809,[1]总校正后表!$A:$AC,29,0)</f>
        <v>10.61661</v>
      </c>
    </row>
    <row r="810" spans="1:3">
      <c r="A810" t="s">
        <v>1250</v>
      </c>
      <c r="B810">
        <v>0.283914</v>
      </c>
      <c r="C810">
        <f>VLOOKUP(A810,[1]总校正后表!$A:$AC,29,0)</f>
        <v>8.132272</v>
      </c>
    </row>
    <row r="811" spans="1:3">
      <c r="A811" t="s">
        <v>929</v>
      </c>
      <c r="B811">
        <v>0.289497</v>
      </c>
      <c r="C811">
        <f>VLOOKUP(A811,[1]总校正后表!$A:$AC,29,0)</f>
        <v>14.602446</v>
      </c>
    </row>
    <row r="812" spans="1:3">
      <c r="A812" t="s">
        <v>316</v>
      </c>
      <c r="B812">
        <v>0.29453</v>
      </c>
      <c r="C812">
        <f>VLOOKUP(A812,[1]总校正后表!$A:$AC,29,0)</f>
        <v>7.385065</v>
      </c>
    </row>
    <row r="813" spans="1:3">
      <c r="A813" t="s">
        <v>355</v>
      </c>
      <c r="B813">
        <v>0.297047</v>
      </c>
      <c r="C813">
        <f>VLOOKUP(A813,[1]总校正后表!$A:$AC,29,0)</f>
        <v>9.407036</v>
      </c>
    </row>
    <row r="814" spans="1:3">
      <c r="A814" t="s">
        <v>35</v>
      </c>
      <c r="B814">
        <v>0.300351</v>
      </c>
      <c r="C814">
        <f>VLOOKUP(A814,[1]总校正后表!$A:$AC,29,0)</f>
        <v>9.988359</v>
      </c>
    </row>
    <row r="815" spans="1:3">
      <c r="A815" t="s">
        <v>807</v>
      </c>
      <c r="B815">
        <v>0.302069</v>
      </c>
      <c r="C815">
        <f>VLOOKUP(A815,[1]总校正后表!$A:$AC,29,0)</f>
        <v>8.503447</v>
      </c>
    </row>
    <row r="816" spans="1:3">
      <c r="A816" t="s">
        <v>1208</v>
      </c>
      <c r="B816">
        <v>0.305812</v>
      </c>
      <c r="C816">
        <f>VLOOKUP(A816,[1]总校正后表!$A:$AC,29,0)</f>
        <v>12.335283</v>
      </c>
    </row>
    <row r="817" spans="1:3">
      <c r="A817" t="s">
        <v>396</v>
      </c>
      <c r="B817">
        <v>0.309889</v>
      </c>
      <c r="C817">
        <f>VLOOKUP(A817,[1]总校正后表!$A:$AC,29,0)</f>
        <v>8.2786</v>
      </c>
    </row>
    <row r="818" spans="1:3">
      <c r="A818" t="s">
        <v>915</v>
      </c>
      <c r="B818">
        <v>0.310726</v>
      </c>
      <c r="C818">
        <f>VLOOKUP(A818,[1]总校正后表!$A:$AC,29,0)</f>
        <v>8.645449</v>
      </c>
    </row>
    <row r="819" spans="1:3">
      <c r="A819" t="s">
        <v>661</v>
      </c>
      <c r="B819">
        <v>0.312049</v>
      </c>
      <c r="C819">
        <f>VLOOKUP(A819,[1]总校正后表!$A:$AC,29,0)</f>
        <v>6.467794</v>
      </c>
    </row>
    <row r="820" spans="1:3">
      <c r="A820" t="s">
        <v>669</v>
      </c>
      <c r="B820">
        <v>0.318492</v>
      </c>
      <c r="C820">
        <f>VLOOKUP(A820,[1]总校正后表!$A:$AC,29,0)</f>
        <v>10.58207</v>
      </c>
    </row>
    <row r="821" spans="1:3">
      <c r="A821" t="s">
        <v>11</v>
      </c>
      <c r="B821">
        <v>0.319043</v>
      </c>
      <c r="C821">
        <f>VLOOKUP(A821,[1]总校正后表!$A:$AC,29,0)</f>
        <v>12.495123</v>
      </c>
    </row>
    <row r="822" spans="1:3">
      <c r="A822" t="s">
        <v>613</v>
      </c>
      <c r="B822">
        <v>0.321628</v>
      </c>
      <c r="C822">
        <f>VLOOKUP(A822,[1]总校正后表!$A:$AC,29,0)</f>
        <v>9.747085</v>
      </c>
    </row>
    <row r="823" spans="1:3">
      <c r="A823" t="s">
        <v>1078</v>
      </c>
      <c r="B823">
        <v>0.324213</v>
      </c>
      <c r="C823">
        <f>VLOOKUP(A823,[1]总校正后表!$A:$AC,29,0)</f>
        <v>13.35744</v>
      </c>
    </row>
    <row r="824" spans="1:3">
      <c r="A824" t="s">
        <v>911</v>
      </c>
      <c r="B824">
        <v>0.330048</v>
      </c>
      <c r="C824">
        <f>VLOOKUP(A824,[1]总校正后表!$A:$AC,29,0)</f>
        <v>9.292985</v>
      </c>
    </row>
    <row r="825" spans="1:3">
      <c r="A825" t="s">
        <v>914</v>
      </c>
      <c r="B825">
        <v>0.339435</v>
      </c>
      <c r="C825">
        <f>VLOOKUP(A825,[1]总校正后表!$A:$AC,29,0)</f>
        <v>11.3447</v>
      </c>
    </row>
    <row r="826" spans="1:3">
      <c r="A826" t="s">
        <v>763</v>
      </c>
      <c r="B826">
        <v>0.342015</v>
      </c>
      <c r="C826">
        <f>VLOOKUP(A826,[1]总校正后表!$A:$AC,29,0)</f>
        <v>10.548336</v>
      </c>
    </row>
    <row r="827" spans="1:3">
      <c r="A827" t="s">
        <v>1067</v>
      </c>
      <c r="B827">
        <v>0.342126</v>
      </c>
      <c r="C827">
        <f>VLOOKUP(A827,[1]总校正后表!$A:$AC,29,0)</f>
        <v>5.343147</v>
      </c>
    </row>
    <row r="828" spans="1:3">
      <c r="A828" t="s">
        <v>821</v>
      </c>
      <c r="B828">
        <v>0.343313</v>
      </c>
      <c r="C828">
        <f>VLOOKUP(A828,[1]总校正后表!$A:$AC,29,0)</f>
        <v>9.270919</v>
      </c>
    </row>
    <row r="829" spans="1:3">
      <c r="A829" t="s">
        <v>460</v>
      </c>
      <c r="B829">
        <v>0.343509</v>
      </c>
      <c r="C829">
        <f>VLOOKUP(A829,[1]总校正后表!$A:$AC,29,0)</f>
        <v>6.676576</v>
      </c>
    </row>
    <row r="830" spans="1:3">
      <c r="A830" t="s">
        <v>448</v>
      </c>
      <c r="B830">
        <v>0.34617</v>
      </c>
      <c r="C830">
        <f>VLOOKUP(A830,[1]总校正后表!$A:$AC,29,0)</f>
        <v>13.744983</v>
      </c>
    </row>
    <row r="831" spans="1:3">
      <c r="A831" t="s">
        <v>509</v>
      </c>
      <c r="B831">
        <v>0.353368</v>
      </c>
      <c r="C831">
        <f>VLOOKUP(A831,[1]总校正后表!$A:$AC,29,0)</f>
        <v>4.518514</v>
      </c>
    </row>
    <row r="832" spans="1:3">
      <c r="A832" t="s">
        <v>224</v>
      </c>
      <c r="B832">
        <v>0.353442</v>
      </c>
      <c r="C832">
        <f>VLOOKUP(A832,[1]总校正后表!$A:$AC,29,0)</f>
        <v>9.585664</v>
      </c>
    </row>
    <row r="833" spans="1:3">
      <c r="A833" t="s">
        <v>124</v>
      </c>
      <c r="B833">
        <v>0.35437</v>
      </c>
      <c r="C833">
        <f>VLOOKUP(A833,[1]总校正后表!$A:$AC,29,0)</f>
        <v>14.585623</v>
      </c>
    </row>
    <row r="834" spans="1:3">
      <c r="A834" t="s">
        <v>836</v>
      </c>
      <c r="B834">
        <v>0.358036</v>
      </c>
      <c r="C834">
        <f>VLOOKUP(A834,[1]总校正后表!$A:$AC,29,0)</f>
        <v>9.951783</v>
      </c>
    </row>
    <row r="835" spans="1:3">
      <c r="A835" t="s">
        <v>504</v>
      </c>
      <c r="B835">
        <v>0.362103</v>
      </c>
      <c r="C835">
        <f>VLOOKUP(A835,[1]总校正后表!$A:$AC,29,0)</f>
        <v>9.894446</v>
      </c>
    </row>
    <row r="836" spans="1:3">
      <c r="A836" t="s">
        <v>108</v>
      </c>
      <c r="B836">
        <v>0.365573</v>
      </c>
      <c r="C836">
        <f>VLOOKUP(A836,[1]总校正后表!$A:$AC,29,0)</f>
        <v>9.509694</v>
      </c>
    </row>
    <row r="837" spans="1:3">
      <c r="A837" t="s">
        <v>451</v>
      </c>
      <c r="B837">
        <v>0.370828</v>
      </c>
      <c r="C837">
        <f>VLOOKUP(A837,[1]总校正后表!$A:$AC,29,0)</f>
        <v>12.941225</v>
      </c>
    </row>
    <row r="838" spans="1:3">
      <c r="A838" t="s">
        <v>125</v>
      </c>
      <c r="B838">
        <v>0.378299</v>
      </c>
      <c r="C838">
        <f>VLOOKUP(A838,[1]总校正后表!$A:$AC,29,0)</f>
        <v>7.332275</v>
      </c>
    </row>
    <row r="839" spans="1:3">
      <c r="A839" t="s">
        <v>391</v>
      </c>
      <c r="B839">
        <v>0.380889</v>
      </c>
      <c r="C839">
        <f>VLOOKUP(A839,[1]总校正后表!$A:$AC,29,0)</f>
        <v>9.469636</v>
      </c>
    </row>
    <row r="840" spans="1:3">
      <c r="A840" t="s">
        <v>694</v>
      </c>
      <c r="B840">
        <v>0.382097</v>
      </c>
      <c r="C840">
        <f>VLOOKUP(A840,[1]总校正后表!$A:$AC,29,0)</f>
        <v>12.08461</v>
      </c>
    </row>
    <row r="841" spans="1:3">
      <c r="A841" t="s">
        <v>975</v>
      </c>
      <c r="B841">
        <v>0.382749</v>
      </c>
      <c r="C841">
        <f>VLOOKUP(A841,[1]总校正后表!$A:$AC,29,0)</f>
        <v>10.206374</v>
      </c>
    </row>
    <row r="842" spans="1:3">
      <c r="A842" t="s">
        <v>36</v>
      </c>
      <c r="B842">
        <v>0.382836</v>
      </c>
      <c r="C842">
        <f>VLOOKUP(A842,[1]总校正后表!$A:$AC,29,0)</f>
        <v>11.083625</v>
      </c>
    </row>
    <row r="843" spans="1:3">
      <c r="A843" t="s">
        <v>585</v>
      </c>
      <c r="B843">
        <v>0.384989</v>
      </c>
      <c r="C843">
        <f>VLOOKUP(A843,[1]总校正后表!$A:$AC,29,0)</f>
        <v>9.226644</v>
      </c>
    </row>
    <row r="844" spans="1:3">
      <c r="A844" t="s">
        <v>937</v>
      </c>
      <c r="B844">
        <v>0.385127</v>
      </c>
      <c r="C844">
        <f>VLOOKUP(A844,[1]总校正后表!$A:$AC,29,0)</f>
        <v>9.04967</v>
      </c>
    </row>
    <row r="845" spans="1:3">
      <c r="A845" t="s">
        <v>549</v>
      </c>
      <c r="B845">
        <v>0.385684</v>
      </c>
      <c r="C845">
        <f>VLOOKUP(A845,[1]总校正后表!$A:$AC,29,0)</f>
        <v>7.813577</v>
      </c>
    </row>
    <row r="846" spans="1:3">
      <c r="A846" t="s">
        <v>290</v>
      </c>
      <c r="B846">
        <v>0.394295</v>
      </c>
      <c r="C846">
        <f>VLOOKUP(A846,[1]总校正后表!$A:$AC,29,0)</f>
        <v>7.901635</v>
      </c>
    </row>
    <row r="847" spans="1:3">
      <c r="A847" t="s">
        <v>151</v>
      </c>
      <c r="B847">
        <v>0.398941</v>
      </c>
      <c r="C847">
        <f>VLOOKUP(A847,[1]总校正后表!$A:$AC,29,0)</f>
        <v>8.3652</v>
      </c>
    </row>
    <row r="848" spans="1:3">
      <c r="A848" t="s">
        <v>252</v>
      </c>
      <c r="B848">
        <v>0.399421</v>
      </c>
      <c r="C848">
        <f>VLOOKUP(A848,[1]总校正后表!$A:$AC,29,0)</f>
        <v>15.225183</v>
      </c>
    </row>
    <row r="849" spans="1:3">
      <c r="A849" t="s">
        <v>241</v>
      </c>
      <c r="B849">
        <v>0.401618</v>
      </c>
      <c r="C849">
        <f>VLOOKUP(A849,[1]总校正后表!$A:$AC,29,0)</f>
        <v>11.595583</v>
      </c>
    </row>
    <row r="850" spans="1:3">
      <c r="A850" t="s">
        <v>900</v>
      </c>
      <c r="B850">
        <v>0.40338</v>
      </c>
      <c r="C850">
        <f>VLOOKUP(A850,[1]总校正后表!$A:$AC,29,0)</f>
        <v>11.328504</v>
      </c>
    </row>
    <row r="851" spans="1:3">
      <c r="A851" t="s">
        <v>842</v>
      </c>
      <c r="B851">
        <v>0.403422</v>
      </c>
      <c r="C851">
        <f>VLOOKUP(A851,[1]总校正后表!$A:$AC,29,0)</f>
        <v>12.654083</v>
      </c>
    </row>
    <row r="852" spans="1:3">
      <c r="A852" t="s">
        <v>1163</v>
      </c>
      <c r="B852">
        <v>0.406282</v>
      </c>
      <c r="C852">
        <f>VLOOKUP(A852,[1]总校正后表!$A:$AC,29,0)</f>
        <v>10.67337</v>
      </c>
    </row>
    <row r="853" spans="1:3">
      <c r="A853" t="s">
        <v>665</v>
      </c>
      <c r="B853">
        <v>0.414101</v>
      </c>
      <c r="C853">
        <f>VLOOKUP(A853,[1]总校正后表!$A:$AC,29,0)</f>
        <v>10.123107</v>
      </c>
    </row>
    <row r="854" spans="1:3">
      <c r="A854" t="s">
        <v>1004</v>
      </c>
      <c r="B854">
        <v>0.41941</v>
      </c>
      <c r="C854">
        <f>VLOOKUP(A854,[1]总校正后表!$A:$AC,29,0)</f>
        <v>10.28871</v>
      </c>
    </row>
    <row r="855" spans="1:3">
      <c r="A855" t="s">
        <v>837</v>
      </c>
      <c r="B855">
        <v>0.420239</v>
      </c>
      <c r="C855">
        <f>VLOOKUP(A855,[1]总校正后表!$A:$AC,29,0)</f>
        <v>17.1043</v>
      </c>
    </row>
    <row r="856" spans="1:3">
      <c r="A856" t="s">
        <v>1135</v>
      </c>
      <c r="B856">
        <v>0.423834</v>
      </c>
      <c r="C856">
        <f>VLOOKUP(A856,[1]总校正后表!$A:$AC,29,0)</f>
        <v>13.05071</v>
      </c>
    </row>
    <row r="857" spans="1:3">
      <c r="A857" t="s">
        <v>176</v>
      </c>
      <c r="B857">
        <v>0.428169</v>
      </c>
      <c r="C857">
        <f>VLOOKUP(A857,[1]总校正后表!$A:$AC,29,0)</f>
        <v>10.998642</v>
      </c>
    </row>
    <row r="858" spans="1:3">
      <c r="A858" t="s">
        <v>1045</v>
      </c>
      <c r="B858">
        <v>0.428244</v>
      </c>
      <c r="C858">
        <f>VLOOKUP(A858,[1]总校正后表!$A:$AC,29,0)</f>
        <v>11.24664</v>
      </c>
    </row>
    <row r="859" spans="1:3">
      <c r="A859" t="s">
        <v>382</v>
      </c>
      <c r="B859">
        <v>0.436275</v>
      </c>
      <c r="C859">
        <f>VLOOKUP(A859,[1]总校正后表!$A:$AC,29,0)</f>
        <v>8.859007</v>
      </c>
    </row>
    <row r="860" spans="1:3">
      <c r="A860" t="s">
        <v>844</v>
      </c>
      <c r="B860">
        <v>0.443962</v>
      </c>
      <c r="C860">
        <f>VLOOKUP(A860,[1]总校正后表!$A:$AC,29,0)</f>
        <v>14.24731</v>
      </c>
    </row>
    <row r="861" spans="1:3">
      <c r="A861" t="s">
        <v>533</v>
      </c>
      <c r="B861">
        <v>0.444456</v>
      </c>
      <c r="C861">
        <f>VLOOKUP(A861,[1]总校正后表!$A:$AC,29,0)</f>
        <v>4.688094</v>
      </c>
    </row>
    <row r="862" spans="1:3">
      <c r="A862" t="s">
        <v>24</v>
      </c>
      <c r="B862">
        <v>0.444516</v>
      </c>
      <c r="C862">
        <f>VLOOKUP(A862,[1]总校正后表!$A:$AC,29,0)</f>
        <v>10.08685</v>
      </c>
    </row>
    <row r="863" spans="1:3">
      <c r="A863" t="s">
        <v>1146</v>
      </c>
      <c r="B863">
        <v>0.447524</v>
      </c>
      <c r="C863">
        <f>VLOOKUP(A863,[1]总校正后表!$A:$AC,29,0)</f>
        <v>10.450664</v>
      </c>
    </row>
    <row r="864" spans="1:3">
      <c r="A864" t="s">
        <v>843</v>
      </c>
      <c r="B864">
        <v>0.448064</v>
      </c>
      <c r="C864">
        <f>VLOOKUP(A864,[1]总校正后表!$A:$AC,29,0)</f>
        <v>7.619634</v>
      </c>
    </row>
    <row r="865" spans="1:3">
      <c r="A865" t="s">
        <v>1145</v>
      </c>
      <c r="B865">
        <v>0.456343</v>
      </c>
      <c r="C865">
        <f>VLOOKUP(A865,[1]总校正后表!$A:$AC,29,0)</f>
        <v>11.857759</v>
      </c>
    </row>
    <row r="866" spans="1:3">
      <c r="A866" t="s">
        <v>1087</v>
      </c>
      <c r="B866">
        <v>0.461193</v>
      </c>
      <c r="C866">
        <f>VLOOKUP(A866,[1]总校正后表!$A:$AC,29,0)</f>
        <v>14.283923</v>
      </c>
    </row>
    <row r="867" spans="1:3">
      <c r="A867" t="s">
        <v>535</v>
      </c>
      <c r="B867">
        <v>0.46612</v>
      </c>
      <c r="C867">
        <f>VLOOKUP(A867,[1]总校正后表!$A:$AC,29,0)</f>
        <v>11.98121</v>
      </c>
    </row>
    <row r="868" spans="1:3">
      <c r="A868" t="s">
        <v>500</v>
      </c>
      <c r="B868">
        <v>0.468245</v>
      </c>
      <c r="C868">
        <f>VLOOKUP(A868,[1]总校正后表!$A:$AC,29,0)</f>
        <v>8.232634</v>
      </c>
    </row>
    <row r="869" spans="1:3">
      <c r="A869" t="s">
        <v>118</v>
      </c>
      <c r="B869">
        <v>0.474656</v>
      </c>
      <c r="C869">
        <f>VLOOKUP(A869,[1]总校正后表!$A:$AC,29,0)</f>
        <v>14.939925</v>
      </c>
    </row>
    <row r="870" spans="1:3">
      <c r="A870" t="s">
        <v>65</v>
      </c>
      <c r="B870">
        <v>0.475429</v>
      </c>
      <c r="C870">
        <f>VLOOKUP(A870,[1]总校正后表!$A:$AC,29,0)</f>
        <v>9.87128</v>
      </c>
    </row>
    <row r="871" spans="1:3">
      <c r="A871" t="s">
        <v>442</v>
      </c>
      <c r="B871">
        <v>0.478932</v>
      </c>
      <c r="C871">
        <f>VLOOKUP(A871,[1]总校正后表!$A:$AC,29,0)</f>
        <v>8.994822</v>
      </c>
    </row>
    <row r="872" spans="1:3">
      <c r="A872" t="s">
        <v>1267</v>
      </c>
      <c r="B872">
        <v>0.479271</v>
      </c>
      <c r="C872">
        <f>VLOOKUP(A872,[1]总校正后表!$A:$AC,29,0)</f>
        <v>12.277</v>
      </c>
    </row>
    <row r="873" spans="1:3">
      <c r="A873" t="s">
        <v>976</v>
      </c>
      <c r="B873">
        <v>0.481127</v>
      </c>
      <c r="C873">
        <f>VLOOKUP(A873,[1]总校正后表!$A:$AC,29,0)</f>
        <v>14.487736</v>
      </c>
    </row>
    <row r="874" spans="1:3">
      <c r="A874" t="s">
        <v>1012</v>
      </c>
      <c r="B874">
        <v>0.48239</v>
      </c>
      <c r="C874">
        <f>VLOOKUP(A874,[1]总校正后表!$A:$AC,29,0)</f>
        <v>8.581077</v>
      </c>
    </row>
    <row r="875" spans="1:3">
      <c r="A875" t="s">
        <v>206</v>
      </c>
      <c r="B875">
        <v>0.482787</v>
      </c>
      <c r="C875">
        <f>VLOOKUP(A875,[1]总校正后表!$A:$AC,29,0)</f>
        <v>9.089916</v>
      </c>
    </row>
    <row r="876" spans="1:3">
      <c r="A876" t="s">
        <v>197</v>
      </c>
      <c r="B876">
        <v>0.485717</v>
      </c>
      <c r="C876">
        <f>VLOOKUP(A876,[1]总校正后表!$A:$AC,29,0)</f>
        <v>13.162036</v>
      </c>
    </row>
    <row r="877" spans="1:3">
      <c r="A877" t="s">
        <v>128</v>
      </c>
      <c r="B877">
        <v>0.486165</v>
      </c>
      <c r="C877">
        <f>VLOOKUP(A877,[1]总校正后表!$A:$AC,29,0)</f>
        <v>9.087932</v>
      </c>
    </row>
    <row r="878" spans="1:3">
      <c r="A878" t="s">
        <v>1085</v>
      </c>
      <c r="B878">
        <v>0.489363</v>
      </c>
      <c r="C878">
        <f>VLOOKUP(A878,[1]总校正后表!$A:$AC,29,0)</f>
        <v>8.2444</v>
      </c>
    </row>
    <row r="879" spans="1:3">
      <c r="A879" t="s">
        <v>1072</v>
      </c>
      <c r="B879">
        <v>0.499022</v>
      </c>
      <c r="C879">
        <f>VLOOKUP(A879,[1]总校正后表!$A:$AC,29,0)</f>
        <v>8.107875</v>
      </c>
    </row>
    <row r="880" spans="1:3">
      <c r="A880" t="s">
        <v>614</v>
      </c>
      <c r="B880">
        <v>0.501095</v>
      </c>
      <c r="C880">
        <f>VLOOKUP(A880,[1]总校正后表!$A:$AC,29,0)</f>
        <v>8.364597</v>
      </c>
    </row>
    <row r="881" spans="1:3">
      <c r="A881" t="s">
        <v>927</v>
      </c>
      <c r="B881">
        <v>0.501299</v>
      </c>
      <c r="C881">
        <f>VLOOKUP(A881,[1]总校正后表!$A:$AC,29,0)</f>
        <v>10.89121</v>
      </c>
    </row>
    <row r="882" spans="1:3">
      <c r="A882" t="s">
        <v>950</v>
      </c>
      <c r="B882">
        <v>0.502729</v>
      </c>
      <c r="C882">
        <f>VLOOKUP(A882,[1]总校正后表!$A:$AC,29,0)</f>
        <v>9.466482</v>
      </c>
    </row>
    <row r="883" spans="1:3">
      <c r="A883" t="s">
        <v>137</v>
      </c>
      <c r="B883">
        <v>0.507081</v>
      </c>
      <c r="C883">
        <f>VLOOKUP(A883,[1]总校正后表!$A:$AC,29,0)</f>
        <v>8.001837</v>
      </c>
    </row>
    <row r="884" spans="1:3">
      <c r="A884" t="s">
        <v>1179</v>
      </c>
      <c r="B884">
        <v>0.509637</v>
      </c>
      <c r="C884">
        <f>VLOOKUP(A884,[1]总校正后表!$A:$AC,29,0)</f>
        <v>11.747483</v>
      </c>
    </row>
    <row r="885" spans="1:3">
      <c r="A885" t="s">
        <v>696</v>
      </c>
      <c r="B885">
        <v>0.514483</v>
      </c>
      <c r="C885">
        <f>VLOOKUP(A885,[1]总校正后表!$A:$AC,29,0)</f>
        <v>11.519883</v>
      </c>
    </row>
    <row r="886" spans="1:3">
      <c r="A886" t="s">
        <v>1093</v>
      </c>
      <c r="B886">
        <v>0.515103</v>
      </c>
      <c r="C886">
        <f>VLOOKUP(A886,[1]总校正后表!$A:$AC,29,0)</f>
        <v>9.375885</v>
      </c>
    </row>
    <row r="887" spans="1:3">
      <c r="A887" t="s">
        <v>769</v>
      </c>
      <c r="B887">
        <v>0.516786</v>
      </c>
      <c r="C887">
        <f>VLOOKUP(A887,[1]总校正后表!$A:$AC,29,0)</f>
        <v>10.52017</v>
      </c>
    </row>
    <row r="888" spans="1:3">
      <c r="A888" t="s">
        <v>1110</v>
      </c>
      <c r="B888">
        <v>0.51933</v>
      </c>
      <c r="C888">
        <f>VLOOKUP(A888,[1]总校正后表!$A:$AC,29,0)</f>
        <v>7.668662</v>
      </c>
    </row>
    <row r="889" spans="1:3">
      <c r="A889" t="s">
        <v>77</v>
      </c>
      <c r="B889">
        <v>0.520847</v>
      </c>
      <c r="C889">
        <f>VLOOKUP(A889,[1]总校正后表!$A:$AC,29,0)</f>
        <v>11.13838</v>
      </c>
    </row>
    <row r="890" spans="1:3">
      <c r="A890" t="s">
        <v>308</v>
      </c>
      <c r="B890">
        <v>0.52144</v>
      </c>
      <c r="C890">
        <f>VLOOKUP(A890,[1]总校正后表!$A:$AC,29,0)</f>
        <v>12.145282</v>
      </c>
    </row>
    <row r="891" spans="1:3">
      <c r="A891" t="s">
        <v>1263</v>
      </c>
      <c r="B891">
        <v>0.522244</v>
      </c>
      <c r="C891">
        <f>VLOOKUP(A891,[1]总校正后表!$A:$AC,29,0)</f>
        <v>11.713825</v>
      </c>
    </row>
    <row r="892" spans="1:3">
      <c r="A892" t="s">
        <v>955</v>
      </c>
      <c r="B892">
        <v>0.522611</v>
      </c>
      <c r="C892">
        <f>VLOOKUP(A892,[1]总校正后表!$A:$AC,29,0)</f>
        <v>11.049104</v>
      </c>
    </row>
    <row r="893" spans="1:3">
      <c r="A893" t="s">
        <v>819</v>
      </c>
      <c r="B893">
        <v>0.529683</v>
      </c>
      <c r="C893">
        <f>VLOOKUP(A893,[1]总校正后表!$A:$AC,29,0)</f>
        <v>12.591207</v>
      </c>
    </row>
    <row r="894" spans="1:3">
      <c r="A894" t="s">
        <v>1232</v>
      </c>
      <c r="B894">
        <v>0.530841</v>
      </c>
      <c r="C894">
        <f>VLOOKUP(A894,[1]总校正后表!$A:$AC,29,0)</f>
        <v>9.76807</v>
      </c>
    </row>
    <row r="895" spans="1:3">
      <c r="A895" t="s">
        <v>1132</v>
      </c>
      <c r="B895">
        <v>0.532612</v>
      </c>
      <c r="C895">
        <f>VLOOKUP(A895,[1]总校正后表!$A:$AC,29,0)</f>
        <v>13.03377</v>
      </c>
    </row>
    <row r="896" spans="1:3">
      <c r="A896" t="s">
        <v>650</v>
      </c>
      <c r="B896">
        <v>0.537454</v>
      </c>
      <c r="C896">
        <f>VLOOKUP(A896,[1]总校正后表!$A:$AC,29,0)</f>
        <v>11.508064</v>
      </c>
    </row>
    <row r="897" spans="1:3">
      <c r="A897" t="s">
        <v>1170</v>
      </c>
      <c r="B897">
        <v>0.542142</v>
      </c>
      <c r="C897">
        <f>VLOOKUP(A897,[1]总校正后表!$A:$AC,29,0)</f>
        <v>9.194744</v>
      </c>
    </row>
    <row r="898" spans="1:3">
      <c r="A898" t="s">
        <v>1296</v>
      </c>
      <c r="B898">
        <v>0.542334</v>
      </c>
      <c r="C898">
        <f>VLOOKUP(A898,[1]总校正后表!$A:$AC,29,0)</f>
        <v>11.29962</v>
      </c>
    </row>
    <row r="899" spans="1:3">
      <c r="A899" t="s">
        <v>1197</v>
      </c>
      <c r="B899">
        <v>0.54628</v>
      </c>
      <c r="C899">
        <f>VLOOKUP(A899,[1]总校正后表!$A:$AC,29,0)</f>
        <v>7.023722</v>
      </c>
    </row>
    <row r="900" spans="1:3">
      <c r="A900" t="s">
        <v>1071</v>
      </c>
      <c r="B900">
        <v>0.547918</v>
      </c>
      <c r="C900">
        <f>VLOOKUP(A900,[1]总校正后表!$A:$AC,29,0)</f>
        <v>12.112174</v>
      </c>
    </row>
    <row r="901" spans="1:3">
      <c r="A901" t="s">
        <v>464</v>
      </c>
      <c r="B901">
        <v>0.549764</v>
      </c>
      <c r="C901">
        <f>VLOOKUP(A901,[1]总校正后表!$A:$AC,29,0)</f>
        <v>8.67097</v>
      </c>
    </row>
    <row r="902" spans="1:3">
      <c r="A902" t="s">
        <v>814</v>
      </c>
      <c r="B902">
        <v>0.558909</v>
      </c>
      <c r="C902">
        <f>VLOOKUP(A902,[1]总校正后表!$A:$AC,29,0)</f>
        <v>4.929732</v>
      </c>
    </row>
    <row r="903" spans="1:3">
      <c r="A903" t="s">
        <v>511</v>
      </c>
      <c r="B903">
        <v>0.562507</v>
      </c>
      <c r="C903">
        <f>VLOOKUP(A903,[1]总校正后表!$A:$AC,29,0)</f>
        <v>9.004577</v>
      </c>
    </row>
    <row r="904" spans="1:3">
      <c r="A904" t="s">
        <v>1134</v>
      </c>
      <c r="B904">
        <v>0.563395</v>
      </c>
      <c r="C904">
        <f>VLOOKUP(A904,[1]总校正后表!$A:$AC,29,0)</f>
        <v>9.650804</v>
      </c>
    </row>
    <row r="905" spans="1:3">
      <c r="A905" t="s">
        <v>780</v>
      </c>
      <c r="B905">
        <v>0.564934</v>
      </c>
      <c r="C905">
        <f>VLOOKUP(A905,[1]总校正后表!$A:$AC,29,0)</f>
        <v>8.603307</v>
      </c>
    </row>
    <row r="906" spans="1:3">
      <c r="A906" t="s">
        <v>475</v>
      </c>
      <c r="B906">
        <v>0.565655</v>
      </c>
      <c r="C906">
        <f>VLOOKUP(A906,[1]总校正后表!$A:$AC,29,0)</f>
        <v>8.338934</v>
      </c>
    </row>
    <row r="907" spans="1:3">
      <c r="A907" t="s">
        <v>120</v>
      </c>
      <c r="B907">
        <v>0.568893</v>
      </c>
      <c r="C907">
        <f>VLOOKUP(A907,[1]总校正后表!$A:$AC,29,0)</f>
        <v>8.477172</v>
      </c>
    </row>
    <row r="908" spans="1:3">
      <c r="A908" t="s">
        <v>1088</v>
      </c>
      <c r="B908">
        <v>0.568995</v>
      </c>
      <c r="C908">
        <f>VLOOKUP(A908,[1]总校正后表!$A:$AC,29,0)</f>
        <v>8.878234</v>
      </c>
    </row>
    <row r="909" spans="1:3">
      <c r="A909" t="s">
        <v>933</v>
      </c>
      <c r="B909">
        <v>0.574669</v>
      </c>
      <c r="C909">
        <f>VLOOKUP(A909,[1]总校正后表!$A:$AC,29,0)</f>
        <v>12.34397</v>
      </c>
    </row>
    <row r="910" spans="1:3">
      <c r="A910" t="s">
        <v>362</v>
      </c>
      <c r="B910">
        <v>0.576922</v>
      </c>
      <c r="C910">
        <f>VLOOKUP(A910,[1]总校正后表!$A:$AC,29,0)</f>
        <v>11.65078</v>
      </c>
    </row>
    <row r="911" spans="1:3">
      <c r="A911" t="s">
        <v>1028</v>
      </c>
      <c r="B911">
        <v>0.577929</v>
      </c>
      <c r="C911">
        <f>VLOOKUP(A911,[1]总校正后表!$A:$AC,29,0)</f>
        <v>11.537542</v>
      </c>
    </row>
    <row r="912" spans="1:3">
      <c r="A912" t="s">
        <v>364</v>
      </c>
      <c r="B912">
        <v>0.580898</v>
      </c>
      <c r="C912">
        <f>VLOOKUP(A912,[1]总校正后表!$A:$AC,29,0)</f>
        <v>11.005882</v>
      </c>
    </row>
    <row r="913" spans="1:3">
      <c r="A913" t="s">
        <v>889</v>
      </c>
      <c r="B913">
        <v>0.590235</v>
      </c>
      <c r="C913">
        <f>VLOOKUP(A913,[1]总校正后表!$A:$AC,29,0)</f>
        <v>9.531082</v>
      </c>
    </row>
    <row r="914" spans="1:3">
      <c r="A914" t="s">
        <v>467</v>
      </c>
      <c r="B914">
        <v>0.59067</v>
      </c>
      <c r="C914">
        <f>VLOOKUP(A914,[1]总校正后表!$A:$AC,29,0)</f>
        <v>9.267864</v>
      </c>
    </row>
    <row r="915" spans="1:3">
      <c r="A915" t="s">
        <v>287</v>
      </c>
      <c r="B915">
        <v>0.598483</v>
      </c>
      <c r="C915">
        <f>VLOOKUP(A915,[1]总校正后表!$A:$AC,29,0)</f>
        <v>8.40399</v>
      </c>
    </row>
    <row r="916" spans="1:3">
      <c r="A916" t="s">
        <v>600</v>
      </c>
      <c r="B916">
        <v>0.599859</v>
      </c>
      <c r="C916">
        <f>VLOOKUP(A916,[1]总校正后表!$A:$AC,29,0)</f>
        <v>12.86504</v>
      </c>
    </row>
    <row r="917" spans="1:3">
      <c r="A917" t="s">
        <v>326</v>
      </c>
      <c r="B917">
        <v>0.601539</v>
      </c>
      <c r="C917">
        <f>VLOOKUP(A917,[1]总校正后表!$A:$AC,29,0)</f>
        <v>7.241724</v>
      </c>
    </row>
    <row r="918" spans="1:3">
      <c r="A918" t="s">
        <v>735</v>
      </c>
      <c r="B918">
        <v>0.606875</v>
      </c>
      <c r="C918">
        <f>VLOOKUP(A918,[1]总校正后表!$A:$AC,29,0)</f>
        <v>4.452004</v>
      </c>
    </row>
    <row r="919" spans="1:3">
      <c r="A919" t="s">
        <v>1288</v>
      </c>
      <c r="B919">
        <v>0.611477</v>
      </c>
      <c r="C919">
        <f>VLOOKUP(A919,[1]总校正后表!$A:$AC,29,0)</f>
        <v>10.723042</v>
      </c>
    </row>
    <row r="920" spans="1:3">
      <c r="A920" t="s">
        <v>1112</v>
      </c>
      <c r="B920">
        <v>0.618698</v>
      </c>
      <c r="C920">
        <f>VLOOKUP(A920,[1]总校正后表!$A:$AC,29,0)</f>
        <v>11.054425</v>
      </c>
    </row>
    <row r="921" spans="1:3">
      <c r="A921" t="s">
        <v>1139</v>
      </c>
      <c r="B921">
        <v>0.61893</v>
      </c>
      <c r="C921">
        <f>VLOOKUP(A921,[1]总校正后表!$A:$AC,29,0)</f>
        <v>10.626952</v>
      </c>
    </row>
    <row r="922" spans="1:3">
      <c r="A922" t="s">
        <v>503</v>
      </c>
      <c r="B922">
        <v>0.61942</v>
      </c>
      <c r="C922">
        <f>VLOOKUP(A922,[1]总校正后表!$A:$AC,29,0)</f>
        <v>9.464347</v>
      </c>
    </row>
    <row r="923" spans="1:3">
      <c r="A923" t="s">
        <v>559</v>
      </c>
      <c r="B923">
        <v>0.625962</v>
      </c>
      <c r="C923">
        <f>VLOOKUP(A923,[1]总校正后表!$A:$AC,29,0)</f>
        <v>12.46661</v>
      </c>
    </row>
    <row r="924" spans="1:3">
      <c r="A924" t="s">
        <v>1274</v>
      </c>
      <c r="B924">
        <v>0.628292</v>
      </c>
      <c r="C924">
        <f>VLOOKUP(A924,[1]总校正后表!$A:$AC,29,0)</f>
        <v>11.853885</v>
      </c>
    </row>
    <row r="925" spans="1:3">
      <c r="A925" t="s">
        <v>387</v>
      </c>
      <c r="B925">
        <v>0.628463</v>
      </c>
      <c r="C925">
        <f>VLOOKUP(A925,[1]总校正后表!$A:$AC,29,0)</f>
        <v>14.236683</v>
      </c>
    </row>
    <row r="926" spans="1:3">
      <c r="A926" t="s">
        <v>1081</v>
      </c>
      <c r="B926">
        <v>0.633617</v>
      </c>
      <c r="C926">
        <f>VLOOKUP(A926,[1]总校正后表!$A:$AC,29,0)</f>
        <v>9.595283</v>
      </c>
    </row>
    <row r="927" spans="1:3">
      <c r="A927" t="s">
        <v>1248</v>
      </c>
      <c r="B927">
        <v>0.637801</v>
      </c>
      <c r="C927">
        <f>VLOOKUP(A927,[1]总校正后表!$A:$AC,29,0)</f>
        <v>10.99338</v>
      </c>
    </row>
    <row r="928" spans="1:3">
      <c r="A928" t="s">
        <v>389</v>
      </c>
      <c r="B928">
        <v>0.638486</v>
      </c>
      <c r="C928">
        <f>VLOOKUP(A928,[1]总校正后表!$A:$AC,29,0)</f>
        <v>9.398542</v>
      </c>
    </row>
    <row r="929" spans="1:3">
      <c r="A929" t="s">
        <v>1140</v>
      </c>
      <c r="B929">
        <v>0.638664</v>
      </c>
      <c r="C929">
        <f>VLOOKUP(A929,[1]总校正后表!$A:$AC,29,0)</f>
        <v>12.477923</v>
      </c>
    </row>
    <row r="930" spans="1:3">
      <c r="A930" t="s">
        <v>794</v>
      </c>
      <c r="B930">
        <v>0.639944</v>
      </c>
      <c r="C930">
        <f>VLOOKUP(A930,[1]总校正后表!$A:$AC,29,0)</f>
        <v>7.287804</v>
      </c>
    </row>
    <row r="931" spans="1:3">
      <c r="A931" t="s">
        <v>760</v>
      </c>
      <c r="B931">
        <v>0.645525</v>
      </c>
      <c r="C931">
        <f>VLOOKUP(A931,[1]总校正后表!$A:$AC,29,0)</f>
        <v>9.161885</v>
      </c>
    </row>
    <row r="932" spans="1:3">
      <c r="A932" t="s">
        <v>583</v>
      </c>
      <c r="B932">
        <v>0.649743</v>
      </c>
      <c r="C932">
        <f>VLOOKUP(A932,[1]总校正后表!$A:$AC,29,0)</f>
        <v>9.498993</v>
      </c>
    </row>
    <row r="933" spans="1:3">
      <c r="A933" t="s">
        <v>333</v>
      </c>
      <c r="B933">
        <v>0.653826</v>
      </c>
      <c r="C933">
        <f>VLOOKUP(A933,[1]总校正后表!$A:$AC,29,0)</f>
        <v>12.993207</v>
      </c>
    </row>
    <row r="934" spans="1:3">
      <c r="A934" t="s">
        <v>1044</v>
      </c>
      <c r="B934">
        <v>0.656853</v>
      </c>
      <c r="C934">
        <f>VLOOKUP(A934,[1]总校正后表!$A:$AC,29,0)</f>
        <v>8.412907</v>
      </c>
    </row>
    <row r="935" spans="1:3">
      <c r="A935" t="s">
        <v>1266</v>
      </c>
      <c r="B935">
        <v>0.663995</v>
      </c>
      <c r="C935">
        <f>VLOOKUP(A935,[1]总校正后表!$A:$AC,29,0)</f>
        <v>10.569604</v>
      </c>
    </row>
    <row r="936" spans="1:3">
      <c r="A936" t="s">
        <v>420</v>
      </c>
      <c r="B936">
        <v>0.66566</v>
      </c>
      <c r="C936">
        <f>VLOOKUP(A936,[1]总校正后表!$A:$AC,29,0)</f>
        <v>11.949895</v>
      </c>
    </row>
    <row r="937" spans="1:3">
      <c r="A937" t="s">
        <v>195</v>
      </c>
      <c r="B937">
        <v>0.666063</v>
      </c>
      <c r="C937">
        <f>VLOOKUP(A937,[1]总校正后表!$A:$AC,29,0)</f>
        <v>11.717264</v>
      </c>
    </row>
    <row r="938" spans="1:3">
      <c r="A938" t="s">
        <v>1202</v>
      </c>
      <c r="B938">
        <v>0.670317</v>
      </c>
      <c r="C938">
        <f>VLOOKUP(A938,[1]总校正后表!$A:$AC,29,0)</f>
        <v>12.864359</v>
      </c>
    </row>
    <row r="939" spans="1:3">
      <c r="A939" t="s">
        <v>847</v>
      </c>
      <c r="B939">
        <v>0.67328</v>
      </c>
      <c r="C939">
        <f>VLOOKUP(A939,[1]总校正后表!$A:$AC,29,0)</f>
        <v>11.723042</v>
      </c>
    </row>
    <row r="940" spans="1:3">
      <c r="A940" t="s">
        <v>1270</v>
      </c>
      <c r="B940">
        <v>0.673773</v>
      </c>
      <c r="C940">
        <f>VLOOKUP(A940,[1]总校正后表!$A:$AC,29,0)</f>
        <v>10.321347</v>
      </c>
    </row>
    <row r="941" spans="1:3">
      <c r="A941" t="s">
        <v>1040</v>
      </c>
      <c r="B941">
        <v>0.684001</v>
      </c>
      <c r="C941">
        <f>VLOOKUP(A941,[1]总校正后表!$A:$AC,29,0)</f>
        <v>15.234223</v>
      </c>
    </row>
    <row r="942" spans="1:3">
      <c r="A942" t="s">
        <v>253</v>
      </c>
      <c r="B942">
        <v>0.687785</v>
      </c>
      <c r="C942">
        <f>VLOOKUP(A942,[1]总校正后表!$A:$AC,29,0)</f>
        <v>12.290247</v>
      </c>
    </row>
    <row r="943" spans="1:3">
      <c r="A943" t="s">
        <v>829</v>
      </c>
      <c r="B943">
        <v>0.688194</v>
      </c>
      <c r="C943">
        <f>VLOOKUP(A943,[1]总校正后表!$A:$AC,29,0)</f>
        <v>8.370923</v>
      </c>
    </row>
    <row r="944" spans="1:3">
      <c r="A944" t="s">
        <v>715</v>
      </c>
      <c r="B944">
        <v>0.6896</v>
      </c>
      <c r="C944">
        <f>VLOOKUP(A944,[1]总校正后表!$A:$AC,29,0)</f>
        <v>13.826452</v>
      </c>
    </row>
    <row r="945" spans="1:3">
      <c r="A945" t="s">
        <v>226</v>
      </c>
      <c r="B945">
        <v>0.697684</v>
      </c>
      <c r="C945">
        <f>VLOOKUP(A945,[1]总校正后表!$A:$AC,29,0)</f>
        <v>9.03088</v>
      </c>
    </row>
    <row r="946" spans="1:3">
      <c r="A946" t="s">
        <v>330</v>
      </c>
      <c r="B946">
        <v>0.698285</v>
      </c>
      <c r="C946">
        <f>VLOOKUP(A946,[1]总校正后表!$A:$AC,29,0)</f>
        <v>9.417219</v>
      </c>
    </row>
    <row r="947" spans="1:3">
      <c r="A947" t="s">
        <v>978</v>
      </c>
      <c r="B947">
        <v>0.703704</v>
      </c>
      <c r="C947">
        <f>VLOOKUP(A947,[1]总校正后表!$A:$AC,29,0)</f>
        <v>9.903225</v>
      </c>
    </row>
    <row r="948" spans="1:3">
      <c r="A948" t="s">
        <v>332</v>
      </c>
      <c r="B948">
        <v>0.709383</v>
      </c>
      <c r="C948">
        <f>VLOOKUP(A948,[1]总校正后表!$A:$AC,29,0)</f>
        <v>9.001434</v>
      </c>
    </row>
    <row r="949" spans="1:3">
      <c r="A949" t="s">
        <v>468</v>
      </c>
      <c r="B949">
        <v>0.711933</v>
      </c>
      <c r="C949">
        <f>VLOOKUP(A949,[1]总校正后表!$A:$AC,29,0)</f>
        <v>11.028083</v>
      </c>
    </row>
    <row r="950" spans="1:3">
      <c r="A950" t="s">
        <v>701</v>
      </c>
      <c r="B950">
        <v>0.715461</v>
      </c>
      <c r="C950">
        <f>VLOOKUP(A950,[1]总校正后表!$A:$AC,29,0)</f>
        <v>14.788747</v>
      </c>
    </row>
    <row r="951" spans="1:3">
      <c r="A951" t="s">
        <v>645</v>
      </c>
      <c r="B951">
        <v>0.718284</v>
      </c>
      <c r="C951">
        <f>VLOOKUP(A951,[1]总校正后表!$A:$AC,29,0)</f>
        <v>11.289482</v>
      </c>
    </row>
    <row r="952" spans="1:3">
      <c r="A952" t="s">
        <v>1118</v>
      </c>
      <c r="B952">
        <v>0.722681</v>
      </c>
      <c r="C952">
        <f>VLOOKUP(A952,[1]总校正后表!$A:$AC,29,0)</f>
        <v>10.324142</v>
      </c>
    </row>
    <row r="953" spans="1:3">
      <c r="A953" t="s">
        <v>353</v>
      </c>
      <c r="B953">
        <v>0.723242</v>
      </c>
      <c r="C953">
        <f>VLOOKUP(A953,[1]总校正后表!$A:$AC,29,0)</f>
        <v>10.62251</v>
      </c>
    </row>
    <row r="954" spans="1:3">
      <c r="A954" t="s">
        <v>931</v>
      </c>
      <c r="B954">
        <v>0.729493</v>
      </c>
      <c r="C954">
        <f>VLOOKUP(A954,[1]总校正后表!$A:$AC,29,0)</f>
        <v>10.865236</v>
      </c>
    </row>
    <row r="955" spans="1:3">
      <c r="A955" t="s">
        <v>1246</v>
      </c>
      <c r="B955">
        <v>0.738509</v>
      </c>
      <c r="C955">
        <f>VLOOKUP(A955,[1]总校正后表!$A:$AC,29,0)</f>
        <v>10.776642</v>
      </c>
    </row>
    <row r="956" spans="1:3">
      <c r="A956" t="s">
        <v>904</v>
      </c>
      <c r="B956">
        <v>0.740017</v>
      </c>
      <c r="C956">
        <f>VLOOKUP(A956,[1]总校正后表!$A:$AC,29,0)</f>
        <v>10.78527</v>
      </c>
    </row>
    <row r="957" spans="1:3">
      <c r="A957" t="s">
        <v>726</v>
      </c>
      <c r="B957">
        <v>0.744539</v>
      </c>
      <c r="C957">
        <f>VLOOKUP(A957,[1]总校正后表!$A:$AC,29,0)</f>
        <v>9.782985</v>
      </c>
    </row>
    <row r="958" spans="1:3">
      <c r="A958" t="s">
        <v>732</v>
      </c>
      <c r="B958">
        <v>0.746609</v>
      </c>
      <c r="C958">
        <f>VLOOKUP(A958,[1]总校正后表!$A:$AC,29,0)</f>
        <v>4.709443</v>
      </c>
    </row>
    <row r="959" spans="1:3">
      <c r="A959" t="s">
        <v>1059</v>
      </c>
      <c r="B959">
        <v>0.751862</v>
      </c>
      <c r="C959">
        <f>VLOOKUP(A959,[1]总校正后表!$A:$AC,29,0)</f>
        <v>8.105697</v>
      </c>
    </row>
    <row r="960" spans="1:3">
      <c r="A960" t="s">
        <v>439</v>
      </c>
      <c r="B960">
        <v>0.752992</v>
      </c>
      <c r="C960">
        <f>VLOOKUP(A960,[1]总校正后表!$A:$AC,29,0)</f>
        <v>8.735834</v>
      </c>
    </row>
    <row r="961" spans="1:3">
      <c r="A961" t="s">
        <v>580</v>
      </c>
      <c r="B961">
        <v>0.755168</v>
      </c>
      <c r="C961">
        <f>VLOOKUP(A961,[1]总校正后表!$A:$AC,29,0)</f>
        <v>9.697285</v>
      </c>
    </row>
    <row r="962" spans="1:3">
      <c r="A962" t="s">
        <v>996</v>
      </c>
      <c r="B962">
        <v>0.755751</v>
      </c>
      <c r="C962">
        <f>VLOOKUP(A962,[1]总校正后表!$A:$AC,29,0)</f>
        <v>7.368497</v>
      </c>
    </row>
    <row r="963" spans="1:3">
      <c r="A963" t="s">
        <v>991</v>
      </c>
      <c r="B963">
        <v>0.759407</v>
      </c>
      <c r="C963">
        <f>VLOOKUP(A963,[1]总校正后表!$A:$AC,29,0)</f>
        <v>6.724592</v>
      </c>
    </row>
    <row r="964" spans="1:3">
      <c r="A964" t="s">
        <v>575</v>
      </c>
      <c r="B964">
        <v>0.760228</v>
      </c>
      <c r="C964">
        <f>VLOOKUP(A964,[1]总校正后表!$A:$AC,29,0)</f>
        <v>12.633959</v>
      </c>
    </row>
    <row r="965" spans="1:3">
      <c r="A965" t="s">
        <v>680</v>
      </c>
      <c r="B965">
        <v>0.76148</v>
      </c>
      <c r="C965">
        <f>VLOOKUP(A965,[1]总校正后表!$A:$AC,29,0)</f>
        <v>12.352352</v>
      </c>
    </row>
    <row r="966" spans="1:3">
      <c r="A966" t="s">
        <v>746</v>
      </c>
      <c r="B966">
        <v>0.762616</v>
      </c>
      <c r="C966">
        <f>VLOOKUP(A966,[1]总校正后表!$A:$AC,29,0)</f>
        <v>7.544882</v>
      </c>
    </row>
    <row r="967" spans="1:3">
      <c r="A967" t="s">
        <v>458</v>
      </c>
      <c r="B967">
        <v>0.763857</v>
      </c>
      <c r="C967">
        <f>VLOOKUP(A967,[1]总校正后表!$A:$AC,29,0)</f>
        <v>12.580207</v>
      </c>
    </row>
    <row r="968" spans="1:3">
      <c r="A968" t="s">
        <v>852</v>
      </c>
      <c r="B968">
        <v>0.771011</v>
      </c>
      <c r="C968">
        <f>VLOOKUP(A968,[1]总校正后表!$A:$AC,29,0)</f>
        <v>9.538934</v>
      </c>
    </row>
    <row r="969" spans="1:3">
      <c r="A969" t="s">
        <v>860</v>
      </c>
      <c r="B969">
        <v>0.776419</v>
      </c>
      <c r="C969">
        <f>VLOOKUP(A969,[1]总校正后表!$A:$AC,29,0)</f>
        <v>10.048036</v>
      </c>
    </row>
    <row r="970" spans="1:3">
      <c r="A970" t="s">
        <v>1210</v>
      </c>
      <c r="B970">
        <v>0.781544</v>
      </c>
      <c r="C970">
        <f>VLOOKUP(A970,[1]总校正后表!$A:$AC,29,0)</f>
        <v>6.596769</v>
      </c>
    </row>
    <row r="971" spans="1:3">
      <c r="A971" t="s">
        <v>1218</v>
      </c>
      <c r="B971">
        <v>0.78485</v>
      </c>
      <c r="C971">
        <f>VLOOKUP(A971,[1]总校正后表!$A:$AC,29,0)</f>
        <v>11.641104</v>
      </c>
    </row>
    <row r="972" spans="1:3">
      <c r="A972" t="s">
        <v>1191</v>
      </c>
      <c r="B972">
        <v>0.794899</v>
      </c>
      <c r="C972">
        <f>VLOOKUP(A972,[1]总校正后表!$A:$AC,29,0)</f>
        <v>9.602952</v>
      </c>
    </row>
    <row r="973" spans="1:3">
      <c r="A973" t="s">
        <v>345</v>
      </c>
      <c r="B973">
        <v>0.804698</v>
      </c>
      <c r="C973">
        <f>VLOOKUP(A973,[1]总校正后表!$A:$AC,29,0)</f>
        <v>12.955976</v>
      </c>
    </row>
    <row r="974" spans="1:3">
      <c r="A974" t="s">
        <v>790</v>
      </c>
      <c r="B974">
        <v>0.806281</v>
      </c>
      <c r="C974">
        <f>VLOOKUP(A974,[1]总校正后表!$A:$AC,29,0)</f>
        <v>11.072376</v>
      </c>
    </row>
    <row r="975" spans="1:3">
      <c r="A975" t="s">
        <v>655</v>
      </c>
      <c r="B975">
        <v>0.806383</v>
      </c>
      <c r="C975">
        <f>VLOOKUP(A975,[1]总校正后表!$A:$AC,29,0)</f>
        <v>8.971242</v>
      </c>
    </row>
    <row r="976" spans="1:3">
      <c r="A976" t="s">
        <v>1070</v>
      </c>
      <c r="B976">
        <v>0.81663</v>
      </c>
      <c r="C976">
        <f>VLOOKUP(A976,[1]总校正后表!$A:$AC,29,0)</f>
        <v>11.40441</v>
      </c>
    </row>
    <row r="977" spans="1:3">
      <c r="A977" t="s">
        <v>187</v>
      </c>
      <c r="B977">
        <v>0.817088</v>
      </c>
      <c r="C977">
        <f>VLOOKUP(A977,[1]总校正后表!$A:$AC,29,0)</f>
        <v>10.878064</v>
      </c>
    </row>
    <row r="978" spans="1:3">
      <c r="A978" t="s">
        <v>212</v>
      </c>
      <c r="B978">
        <v>0.81905</v>
      </c>
      <c r="C978">
        <f>VLOOKUP(A978,[1]总校正后表!$A:$AC,29,0)</f>
        <v>12.418264</v>
      </c>
    </row>
    <row r="979" spans="1:3">
      <c r="A979" t="s">
        <v>912</v>
      </c>
      <c r="B979">
        <v>0.822941</v>
      </c>
      <c r="C979">
        <f>VLOOKUP(A979,[1]总校正后表!$A:$AC,29,0)</f>
        <v>6.376462</v>
      </c>
    </row>
    <row r="980" spans="1:3">
      <c r="A980" t="s">
        <v>30</v>
      </c>
      <c r="B980">
        <v>0.827244</v>
      </c>
      <c r="C980">
        <f>VLOOKUP(A980,[1]总校正后表!$A:$AC,29,0)</f>
        <v>13.586</v>
      </c>
    </row>
    <row r="981" spans="1:3">
      <c r="A981" t="s">
        <v>606</v>
      </c>
      <c r="B981">
        <v>0.832822</v>
      </c>
      <c r="C981">
        <f>VLOOKUP(A981,[1]总校正后表!$A:$AC,29,0)</f>
        <v>10.12218</v>
      </c>
    </row>
    <row r="982" spans="1:3">
      <c r="A982" t="s">
        <v>222</v>
      </c>
      <c r="B982">
        <v>0.833976</v>
      </c>
      <c r="C982">
        <f>VLOOKUP(A982,[1]总校正后表!$A:$AC,29,0)</f>
        <v>15.61738</v>
      </c>
    </row>
    <row r="983" spans="1:3">
      <c r="A983" t="s">
        <v>1284</v>
      </c>
      <c r="B983">
        <v>0.834978</v>
      </c>
      <c r="C983">
        <f>VLOOKUP(A983,[1]总校正后表!$A:$AC,29,0)</f>
        <v>8.285702</v>
      </c>
    </row>
    <row r="984" spans="1:3">
      <c r="A984" t="s">
        <v>808</v>
      </c>
      <c r="B984">
        <v>0.837449</v>
      </c>
      <c r="C984">
        <f>VLOOKUP(A984,[1]总校正后表!$A:$AC,29,0)</f>
        <v>12.270274</v>
      </c>
    </row>
    <row r="985" spans="1:3">
      <c r="A985" t="s">
        <v>1182</v>
      </c>
      <c r="B985">
        <v>0.837573</v>
      </c>
      <c r="C985">
        <f>VLOOKUP(A985,[1]总校正后表!$A:$AC,29,0)</f>
        <v>6.468612</v>
      </c>
    </row>
    <row r="986" spans="1:3">
      <c r="A986" t="s">
        <v>954</v>
      </c>
      <c r="B986">
        <v>0.845754</v>
      </c>
      <c r="C986">
        <f>VLOOKUP(A986,[1]总校正后表!$A:$AC,29,0)</f>
        <v>14.021634</v>
      </c>
    </row>
    <row r="987" spans="1:3">
      <c r="A987" t="s">
        <v>698</v>
      </c>
      <c r="B987">
        <v>0.845989</v>
      </c>
      <c r="C987">
        <f>VLOOKUP(A987,[1]总校正后表!$A:$AC,29,0)</f>
        <v>8.829276</v>
      </c>
    </row>
    <row r="988" spans="1:3">
      <c r="A988" t="s">
        <v>639</v>
      </c>
      <c r="B988">
        <v>0.85029</v>
      </c>
      <c r="C988">
        <f>VLOOKUP(A988,[1]总校正后表!$A:$AC,29,0)</f>
        <v>12.10437</v>
      </c>
    </row>
    <row r="989" spans="1:3">
      <c r="A989" t="s">
        <v>385</v>
      </c>
      <c r="B989">
        <v>0.861754</v>
      </c>
      <c r="C989">
        <f>VLOOKUP(A989,[1]总校正后表!$A:$AC,29,0)</f>
        <v>10.849985</v>
      </c>
    </row>
    <row r="990" spans="1:3">
      <c r="A990" t="s">
        <v>943</v>
      </c>
      <c r="B990">
        <v>0.86923</v>
      </c>
      <c r="C990">
        <f>VLOOKUP(A990,[1]总校正后表!$A:$AC,29,0)</f>
        <v>9.927023</v>
      </c>
    </row>
    <row r="991" spans="1:3">
      <c r="A991" t="s">
        <v>980</v>
      </c>
      <c r="B991">
        <v>0.870523</v>
      </c>
      <c r="C991">
        <f>VLOOKUP(A991,[1]总校正后表!$A:$AC,29,0)</f>
        <v>11.409585</v>
      </c>
    </row>
    <row r="992" spans="1:3">
      <c r="A992" t="s">
        <v>251</v>
      </c>
      <c r="B992">
        <v>0.870768</v>
      </c>
      <c r="C992">
        <f>VLOOKUP(A992,[1]总校正后表!$A:$AC,29,0)</f>
        <v>11.853023</v>
      </c>
    </row>
    <row r="993" spans="1:3">
      <c r="A993" t="s">
        <v>581</v>
      </c>
      <c r="B993">
        <v>0.872111</v>
      </c>
      <c r="C993">
        <f>VLOOKUP(A993,[1]总校正后表!$A:$AC,29,0)</f>
        <v>7.432379</v>
      </c>
    </row>
    <row r="994" spans="1:3">
      <c r="A994" t="s">
        <v>718</v>
      </c>
      <c r="B994">
        <v>0.872882</v>
      </c>
      <c r="C994">
        <f>VLOOKUP(A994,[1]总校正后表!$A:$AC,29,0)</f>
        <v>12.580483</v>
      </c>
    </row>
    <row r="995" spans="1:3">
      <c r="A995" t="s">
        <v>566</v>
      </c>
      <c r="B995">
        <v>0.880195</v>
      </c>
      <c r="C995">
        <f>VLOOKUP(A995,[1]总校正后表!$A:$AC,29,0)</f>
        <v>11.406634</v>
      </c>
    </row>
    <row r="996" spans="1:3">
      <c r="A996" t="s">
        <v>1185</v>
      </c>
      <c r="B996">
        <v>0.883797</v>
      </c>
      <c r="C996">
        <f>VLOOKUP(A996,[1]总校正后表!$A:$AC,29,0)</f>
        <v>10.051564</v>
      </c>
    </row>
    <row r="997" spans="1:3">
      <c r="A997" t="s">
        <v>692</v>
      </c>
      <c r="B997">
        <v>0.884602</v>
      </c>
      <c r="C997">
        <f>VLOOKUP(A997,[1]总校正后表!$A:$AC,29,0)</f>
        <v>6.735844</v>
      </c>
    </row>
    <row r="998" spans="1:3">
      <c r="A998" t="s">
        <v>158</v>
      </c>
      <c r="B998">
        <v>0.88615</v>
      </c>
      <c r="C998">
        <f>VLOOKUP(A998,[1]总校正后表!$A:$AC,29,0)</f>
        <v>10.685293</v>
      </c>
    </row>
    <row r="999" spans="1:3">
      <c r="A999" t="s">
        <v>687</v>
      </c>
      <c r="B999">
        <v>0.887077</v>
      </c>
      <c r="C999">
        <f>VLOOKUP(A999,[1]总校正后表!$A:$AC,29,0)</f>
        <v>11.61267</v>
      </c>
    </row>
    <row r="1000" spans="1:3">
      <c r="A1000" t="s">
        <v>1104</v>
      </c>
      <c r="B1000">
        <v>0.890082</v>
      </c>
      <c r="C1000">
        <f>VLOOKUP(A1000,[1]总校正后表!$A:$AC,29,0)</f>
        <v>9.366134</v>
      </c>
    </row>
    <row r="1001" spans="1:3">
      <c r="A1001" t="s">
        <v>145</v>
      </c>
      <c r="B1001">
        <v>0.895424</v>
      </c>
      <c r="C1001">
        <f>VLOOKUP(A1001,[1]总校正后表!$A:$AC,29,0)</f>
        <v>9.979295</v>
      </c>
    </row>
    <row r="1002" spans="1:3">
      <c r="A1002" t="s">
        <v>1173</v>
      </c>
      <c r="B1002">
        <v>0.896779</v>
      </c>
      <c r="C1002">
        <f>VLOOKUP(A1002,[1]总校正后表!$A:$AC,29,0)</f>
        <v>11.19098</v>
      </c>
    </row>
    <row r="1003" spans="1:3">
      <c r="A1003" t="s">
        <v>917</v>
      </c>
      <c r="B1003">
        <v>0.897821</v>
      </c>
      <c r="C1003">
        <f>VLOOKUP(A1003,[1]总校正后表!$A:$AC,29,0)</f>
        <v>11.001983</v>
      </c>
    </row>
    <row r="1004" spans="1:3">
      <c r="A1004" t="s">
        <v>751</v>
      </c>
      <c r="B1004">
        <v>0.899321</v>
      </c>
      <c r="C1004">
        <f>VLOOKUP(A1004,[1]总校正后表!$A:$AC,29,0)</f>
        <v>10.565923</v>
      </c>
    </row>
    <row r="1005" spans="1:3">
      <c r="A1005" t="s">
        <v>990</v>
      </c>
      <c r="B1005">
        <v>0.900077</v>
      </c>
      <c r="C1005">
        <f>VLOOKUP(A1005,[1]总校正后表!$A:$AC,29,0)</f>
        <v>9.001617</v>
      </c>
    </row>
    <row r="1006" spans="1:3">
      <c r="A1006" t="s">
        <v>571</v>
      </c>
      <c r="B1006">
        <v>0.905871</v>
      </c>
      <c r="C1006">
        <f>VLOOKUP(A1006,[1]总校正后表!$A:$AC,29,0)</f>
        <v>9.604182</v>
      </c>
    </row>
    <row r="1007" spans="1:3">
      <c r="A1007" t="s">
        <v>641</v>
      </c>
      <c r="B1007">
        <v>0.910978</v>
      </c>
      <c r="C1007">
        <f>VLOOKUP(A1007,[1]总校正后表!$A:$AC,29,0)</f>
        <v>10.807764</v>
      </c>
    </row>
    <row r="1008" spans="1:3">
      <c r="A1008" t="s">
        <v>540</v>
      </c>
      <c r="B1008">
        <v>0.913862</v>
      </c>
      <c r="C1008">
        <f>VLOOKUP(A1008,[1]总校正后表!$A:$AC,29,0)</f>
        <v>12.338107</v>
      </c>
    </row>
    <row r="1009" spans="1:3">
      <c r="A1009" t="s">
        <v>618</v>
      </c>
      <c r="B1009">
        <v>0.918246</v>
      </c>
      <c r="C1009">
        <f>VLOOKUP(A1009,[1]总校正后表!$A:$AC,29,0)</f>
        <v>7.554036</v>
      </c>
    </row>
    <row r="1010" spans="1:3">
      <c r="A1010" t="s">
        <v>416</v>
      </c>
      <c r="B1010">
        <v>0.920399</v>
      </c>
      <c r="C1010">
        <f>VLOOKUP(A1010,[1]总校正后表!$A:$AC,29,0)</f>
        <v>8.312577</v>
      </c>
    </row>
    <row r="1011" spans="1:3">
      <c r="A1011" t="s">
        <v>1190</v>
      </c>
      <c r="B1011">
        <v>0.920466</v>
      </c>
      <c r="C1011">
        <f>VLOOKUP(A1011,[1]总校正后表!$A:$AC,29,0)</f>
        <v>11.701847</v>
      </c>
    </row>
    <row r="1012" spans="1:3">
      <c r="A1012" t="s">
        <v>445</v>
      </c>
      <c r="B1012">
        <v>0.924348</v>
      </c>
      <c r="C1012">
        <f>VLOOKUP(A1012,[1]总校正后表!$A:$AC,29,0)</f>
        <v>7.176137</v>
      </c>
    </row>
    <row r="1013" spans="1:3">
      <c r="A1013" t="s">
        <v>1086</v>
      </c>
      <c r="B1013">
        <v>0.926048</v>
      </c>
      <c r="C1013">
        <f>VLOOKUP(A1013,[1]总校正后表!$A:$AC,29,0)</f>
        <v>8.717782</v>
      </c>
    </row>
    <row r="1014" spans="1:3">
      <c r="A1014" t="s">
        <v>311</v>
      </c>
      <c r="B1014">
        <v>0.929746</v>
      </c>
      <c r="C1014">
        <f>VLOOKUP(A1014,[1]总校正后表!$A:$AC,29,0)</f>
        <v>10.166634</v>
      </c>
    </row>
    <row r="1015" spans="1:3">
      <c r="A1015" t="s">
        <v>752</v>
      </c>
      <c r="B1015">
        <v>0.930618</v>
      </c>
      <c r="C1015">
        <f>VLOOKUP(A1015,[1]总校正后表!$A:$AC,29,0)</f>
        <v>9.560456</v>
      </c>
    </row>
    <row r="1016" spans="1:3">
      <c r="A1016" t="s">
        <v>771</v>
      </c>
      <c r="B1016">
        <v>0.938864</v>
      </c>
      <c r="C1016">
        <f>VLOOKUP(A1016,[1]总校正后表!$A:$AC,29,0)</f>
        <v>13.251364</v>
      </c>
    </row>
    <row r="1017" spans="1:3">
      <c r="A1017" t="s">
        <v>368</v>
      </c>
      <c r="B1017">
        <v>0.941669</v>
      </c>
      <c r="C1017">
        <f>VLOOKUP(A1017,[1]总校正后表!$A:$AC,29,0)</f>
        <v>9.089885</v>
      </c>
    </row>
    <row r="1018" spans="1:3">
      <c r="A1018" t="s">
        <v>413</v>
      </c>
      <c r="B1018">
        <v>0.945562</v>
      </c>
      <c r="C1018">
        <f>VLOOKUP(A1018,[1]总校正后表!$A:$AC,29,0)</f>
        <v>7.68074</v>
      </c>
    </row>
    <row r="1019" spans="1:3">
      <c r="A1019" t="s">
        <v>938</v>
      </c>
      <c r="B1019">
        <v>0.951566</v>
      </c>
      <c r="C1019">
        <f>VLOOKUP(A1019,[1]总校正后表!$A:$AC,29,0)</f>
        <v>14.511352</v>
      </c>
    </row>
    <row r="1020" spans="1:3">
      <c r="A1020" t="s">
        <v>648</v>
      </c>
      <c r="B1020">
        <v>0.953652</v>
      </c>
      <c r="C1020">
        <f>VLOOKUP(A1020,[1]总校正后表!$A:$AC,29,0)</f>
        <v>13.526574</v>
      </c>
    </row>
    <row r="1021" spans="1:3">
      <c r="A1021" t="s">
        <v>231</v>
      </c>
      <c r="B1021">
        <v>0.954861</v>
      </c>
      <c r="C1021">
        <f>VLOOKUP(A1021,[1]总校正后表!$A:$AC,29,0)</f>
        <v>10.44577</v>
      </c>
    </row>
    <row r="1022" spans="1:3">
      <c r="A1022" t="s">
        <v>901</v>
      </c>
      <c r="B1022">
        <v>0.957384</v>
      </c>
      <c r="C1022">
        <f>VLOOKUP(A1022,[1]总校正后表!$A:$AC,29,0)</f>
        <v>10.364734</v>
      </c>
    </row>
    <row r="1023" spans="1:3">
      <c r="A1023" t="s">
        <v>1172</v>
      </c>
      <c r="B1023">
        <v>0.958535</v>
      </c>
      <c r="C1023">
        <f>VLOOKUP(A1023,[1]总校正后表!$A:$AC,29,0)</f>
        <v>2.942039</v>
      </c>
    </row>
    <row r="1024" spans="1:3">
      <c r="A1024" t="s">
        <v>173</v>
      </c>
      <c r="B1024">
        <v>0.962366</v>
      </c>
      <c r="C1024">
        <f>VLOOKUP(A1024,[1]总校正后表!$A:$AC,29,0)</f>
        <v>6.740084</v>
      </c>
    </row>
    <row r="1025" spans="1:3">
      <c r="A1025" t="s">
        <v>1115</v>
      </c>
      <c r="B1025">
        <v>0.962766</v>
      </c>
      <c r="C1025">
        <f>VLOOKUP(A1025,[1]总校正后表!$A:$AC,29,0)</f>
        <v>12.931947</v>
      </c>
    </row>
    <row r="1026" spans="1:3">
      <c r="A1026" t="s">
        <v>515</v>
      </c>
      <c r="B1026">
        <v>0.965602</v>
      </c>
      <c r="C1026">
        <f>VLOOKUP(A1026,[1]总校正后表!$A:$AC,29,0)</f>
        <v>12.1211</v>
      </c>
    </row>
    <row r="1027" spans="1:3">
      <c r="A1027" t="s">
        <v>892</v>
      </c>
      <c r="B1027">
        <v>0.968154</v>
      </c>
      <c r="C1027">
        <f>VLOOKUP(A1027,[1]总校正后表!$A:$AC,29,0)</f>
        <v>10.08707</v>
      </c>
    </row>
    <row r="1028" spans="1:3">
      <c r="A1028" t="s">
        <v>386</v>
      </c>
      <c r="B1028">
        <v>0.970539</v>
      </c>
      <c r="C1028">
        <f>VLOOKUP(A1028,[1]总校正后表!$A:$AC,29,0)</f>
        <v>10.58827</v>
      </c>
    </row>
    <row r="1029" spans="1:3">
      <c r="A1029" t="s">
        <v>1056</v>
      </c>
      <c r="B1029">
        <v>0.971157</v>
      </c>
      <c r="C1029">
        <f>VLOOKUP(A1029,[1]总校正后表!$A:$AC,29,0)</f>
        <v>12.177052</v>
      </c>
    </row>
    <row r="1030" spans="1:3">
      <c r="A1030" t="s">
        <v>1160</v>
      </c>
      <c r="B1030">
        <v>0.976994</v>
      </c>
      <c r="C1030">
        <f>VLOOKUP(A1030,[1]总校正后表!$A:$AC,29,0)</f>
        <v>17.60879</v>
      </c>
    </row>
    <row r="1031" spans="1:3">
      <c r="A1031" t="s">
        <v>19</v>
      </c>
      <c r="B1031">
        <v>0.994881</v>
      </c>
      <c r="C1031">
        <f>VLOOKUP(A1031,[1]总校正后表!$A:$AC,29,0)</f>
        <v>15.2966</v>
      </c>
    </row>
    <row r="1032" spans="1:3">
      <c r="A1032" t="s">
        <v>29</v>
      </c>
      <c r="B1032">
        <v>0.99511</v>
      </c>
      <c r="C1032">
        <f>VLOOKUP(A1032,[1]总校正后表!$A:$AC,29,0)</f>
        <v>15.348744</v>
      </c>
    </row>
    <row r="1033" spans="1:3">
      <c r="A1033" t="s">
        <v>380</v>
      </c>
      <c r="B1033">
        <v>1.00102</v>
      </c>
      <c r="C1033">
        <f>VLOOKUP(A1033,[1]总校正后表!$A:$AC,29,0)</f>
        <v>12.146923</v>
      </c>
    </row>
    <row r="1034" spans="1:3">
      <c r="A1034" t="s">
        <v>144</v>
      </c>
      <c r="B1034">
        <v>1.00125</v>
      </c>
      <c r="C1034">
        <f>VLOOKUP(A1034,[1]总校正后表!$A:$AC,29,0)</f>
        <v>14.613907</v>
      </c>
    </row>
    <row r="1035" spans="1:3">
      <c r="A1035" t="s">
        <v>1010</v>
      </c>
      <c r="B1035">
        <v>1.00175</v>
      </c>
      <c r="C1035">
        <f>VLOOKUP(A1035,[1]总校正后表!$A:$AC,29,0)</f>
        <v>12.255182</v>
      </c>
    </row>
    <row r="1036" spans="1:3">
      <c r="A1036" t="s">
        <v>586</v>
      </c>
      <c r="B1036">
        <v>1.00216</v>
      </c>
      <c r="C1036">
        <f>VLOOKUP(A1036,[1]总校正后表!$A:$AC,29,0)</f>
        <v>12.552529</v>
      </c>
    </row>
    <row r="1037" spans="1:3">
      <c r="A1037" t="s">
        <v>477</v>
      </c>
      <c r="B1037">
        <v>1.00581</v>
      </c>
      <c r="C1037">
        <f>VLOOKUP(A1037,[1]总校正后表!$A:$AC,29,0)</f>
        <v>10.700507</v>
      </c>
    </row>
    <row r="1038" spans="1:3">
      <c r="A1038" t="s">
        <v>982</v>
      </c>
      <c r="B1038">
        <v>1.01214</v>
      </c>
      <c r="C1038">
        <f>VLOOKUP(A1038,[1]总校正后表!$A:$AC,29,0)</f>
        <v>12.408782</v>
      </c>
    </row>
    <row r="1039" spans="1:3">
      <c r="A1039" t="s">
        <v>352</v>
      </c>
      <c r="B1039">
        <v>1.01529</v>
      </c>
      <c r="C1039">
        <f>VLOOKUP(A1039,[1]总校正后表!$A:$AC,29,0)</f>
        <v>10.593234</v>
      </c>
    </row>
    <row r="1040" spans="1:3">
      <c r="A1040" t="s">
        <v>347</v>
      </c>
      <c r="B1040">
        <v>1.01858</v>
      </c>
      <c r="C1040">
        <f>VLOOKUP(A1040,[1]总校正后表!$A:$AC,29,0)</f>
        <v>10.686244</v>
      </c>
    </row>
    <row r="1041" spans="1:3">
      <c r="A1041" t="s">
        <v>1052</v>
      </c>
      <c r="B1041">
        <v>1.02006</v>
      </c>
      <c r="C1041">
        <f>VLOOKUP(A1041,[1]总校正后表!$A:$AC,29,0)</f>
        <v>12.029434</v>
      </c>
    </row>
    <row r="1042" spans="1:3">
      <c r="A1042" t="s">
        <v>1047</v>
      </c>
      <c r="B1042">
        <v>1.02294</v>
      </c>
      <c r="C1042">
        <f>VLOOKUP(A1042,[1]总校正后表!$A:$AC,29,0)</f>
        <v>15.0728</v>
      </c>
    </row>
    <row r="1043" spans="1:3">
      <c r="A1043" t="s">
        <v>707</v>
      </c>
      <c r="B1043">
        <v>1.02377</v>
      </c>
      <c r="C1043">
        <f>VLOOKUP(A1043,[1]总校正后表!$A:$AC,29,0)</f>
        <v>16.592376</v>
      </c>
    </row>
    <row r="1044" spans="1:3">
      <c r="A1044" t="s">
        <v>859</v>
      </c>
      <c r="B1044">
        <v>1.03649</v>
      </c>
      <c r="C1044">
        <f>VLOOKUP(A1044,[1]总校正后表!$A:$AC,29,0)</f>
        <v>5.653625</v>
      </c>
    </row>
    <row r="1045" spans="1:3">
      <c r="A1045" t="s">
        <v>279</v>
      </c>
      <c r="B1045">
        <v>1.03717</v>
      </c>
      <c r="C1045">
        <f>VLOOKUP(A1045,[1]总校正后表!$A:$AC,29,0)</f>
        <v>10.787323</v>
      </c>
    </row>
    <row r="1046" spans="1:3">
      <c r="A1046" t="s">
        <v>609</v>
      </c>
      <c r="B1046">
        <v>1.03965</v>
      </c>
      <c r="C1046">
        <f>VLOOKUP(A1046,[1]总校正后表!$A:$AC,29,0)</f>
        <v>13.584093</v>
      </c>
    </row>
    <row r="1047" spans="1:3">
      <c r="A1047" t="s">
        <v>545</v>
      </c>
      <c r="B1047">
        <v>1.0426</v>
      </c>
      <c r="C1047">
        <f>VLOOKUP(A1047,[1]总校正后表!$A:$AC,29,0)</f>
        <v>11.351983</v>
      </c>
    </row>
    <row r="1048" spans="1:3">
      <c r="A1048" t="s">
        <v>318</v>
      </c>
      <c r="B1048">
        <v>1.04764</v>
      </c>
      <c r="C1048">
        <f>VLOOKUP(A1048,[1]总校正后表!$A:$AC,29,0)</f>
        <v>12.805659</v>
      </c>
    </row>
    <row r="1049" spans="1:3">
      <c r="A1049" t="s">
        <v>880</v>
      </c>
      <c r="B1049">
        <v>1.04901</v>
      </c>
      <c r="C1049">
        <f>VLOOKUP(A1049,[1]总校正后表!$A:$AC,29,0)</f>
        <v>10.019064</v>
      </c>
    </row>
    <row r="1050" spans="1:3">
      <c r="A1050" t="s">
        <v>180</v>
      </c>
      <c r="B1050">
        <v>1.05941</v>
      </c>
      <c r="C1050">
        <f>VLOOKUP(A1050,[1]总校正后表!$A:$AC,29,0)</f>
        <v>10.714823</v>
      </c>
    </row>
    <row r="1051" spans="1:3">
      <c r="A1051" t="s">
        <v>134</v>
      </c>
      <c r="B1051">
        <v>1.06231</v>
      </c>
      <c r="C1051">
        <f>VLOOKUP(A1051,[1]总校正后表!$A:$AC,29,0)</f>
        <v>11.375383</v>
      </c>
    </row>
    <row r="1052" spans="1:3">
      <c r="A1052" t="s">
        <v>762</v>
      </c>
      <c r="B1052">
        <v>1.06762</v>
      </c>
      <c r="C1052">
        <f>VLOOKUP(A1052,[1]总校正后表!$A:$AC,29,0)</f>
        <v>17.226925</v>
      </c>
    </row>
    <row r="1053" spans="1:3">
      <c r="A1053" t="s">
        <v>427</v>
      </c>
      <c r="B1053">
        <v>1.06851</v>
      </c>
      <c r="C1053">
        <f>VLOOKUP(A1053,[1]总校正后表!$A:$AC,29,0)</f>
        <v>8.299342</v>
      </c>
    </row>
    <row r="1054" spans="1:3">
      <c r="A1054" t="s">
        <v>560</v>
      </c>
      <c r="B1054">
        <v>1.06897</v>
      </c>
      <c r="C1054">
        <f>VLOOKUP(A1054,[1]总校正后表!$A:$AC,29,0)</f>
        <v>10.479304</v>
      </c>
    </row>
    <row r="1055" spans="1:3">
      <c r="A1055" t="s">
        <v>578</v>
      </c>
      <c r="B1055">
        <v>1.07192</v>
      </c>
      <c r="C1055">
        <f>VLOOKUP(A1055,[1]总校正后表!$A:$AC,29,0)</f>
        <v>11.842182</v>
      </c>
    </row>
    <row r="1056" spans="1:3">
      <c r="A1056" t="s">
        <v>890</v>
      </c>
      <c r="B1056">
        <v>1.07284</v>
      </c>
      <c r="C1056">
        <f>VLOOKUP(A1056,[1]总校正后表!$A:$AC,29,0)</f>
        <v>11.254985</v>
      </c>
    </row>
    <row r="1057" spans="1:3">
      <c r="A1057" t="s">
        <v>48</v>
      </c>
      <c r="B1057">
        <v>1.07308</v>
      </c>
      <c r="C1057">
        <f>VLOOKUP(A1057,[1]总校正后表!$A:$AC,29,0)</f>
        <v>14.856604</v>
      </c>
    </row>
    <row r="1058" spans="1:3">
      <c r="A1058" t="s">
        <v>1279</v>
      </c>
      <c r="B1058">
        <v>1.07322</v>
      </c>
      <c r="C1058">
        <f>VLOOKUP(A1058,[1]总校正后表!$A:$AC,29,0)</f>
        <v>13.10409</v>
      </c>
    </row>
    <row r="1059" spans="1:3">
      <c r="A1059" t="s">
        <v>1181</v>
      </c>
      <c r="B1059">
        <v>1.07487</v>
      </c>
      <c r="C1059">
        <f>VLOOKUP(A1059,[1]总校正后表!$A:$AC,29,0)</f>
        <v>7.461804</v>
      </c>
    </row>
    <row r="1060" spans="1:3">
      <c r="A1060" t="s">
        <v>604</v>
      </c>
      <c r="B1060">
        <v>1.07526</v>
      </c>
      <c r="C1060">
        <f>VLOOKUP(A1060,[1]总校正后表!$A:$AC,29,0)</f>
        <v>10.703782</v>
      </c>
    </row>
    <row r="1061" spans="1:3">
      <c r="A1061" t="s">
        <v>204</v>
      </c>
      <c r="B1061">
        <v>1.07768</v>
      </c>
      <c r="C1061">
        <f>VLOOKUP(A1061,[1]总校正后表!$A:$AC,29,0)</f>
        <v>9.261685</v>
      </c>
    </row>
    <row r="1062" spans="1:3">
      <c r="A1062" t="s">
        <v>438</v>
      </c>
      <c r="B1062">
        <v>1.08629</v>
      </c>
      <c r="C1062">
        <f>VLOOKUP(A1062,[1]总校正后表!$A:$AC,29,0)</f>
        <v>10.37147</v>
      </c>
    </row>
    <row r="1063" spans="1:3">
      <c r="A1063" t="s">
        <v>1137</v>
      </c>
      <c r="B1063">
        <v>1.08649</v>
      </c>
      <c r="C1063">
        <f>VLOOKUP(A1063,[1]总校正后表!$A:$AC,29,0)</f>
        <v>15.724176</v>
      </c>
    </row>
    <row r="1064" spans="1:3">
      <c r="A1064" t="s">
        <v>1292</v>
      </c>
      <c r="B1064">
        <v>1.09321</v>
      </c>
      <c r="C1064">
        <f>VLOOKUP(A1064,[1]总校正后表!$A:$AC,29,0)</f>
        <v>10.542444</v>
      </c>
    </row>
    <row r="1065" spans="1:3">
      <c r="A1065" t="s">
        <v>1253</v>
      </c>
      <c r="B1065">
        <v>1.09729</v>
      </c>
      <c r="C1065">
        <f>VLOOKUP(A1065,[1]总校正后表!$A:$AC,29,0)</f>
        <v>10.442485</v>
      </c>
    </row>
    <row r="1066" spans="1:3">
      <c r="A1066" t="s">
        <v>729</v>
      </c>
      <c r="B1066">
        <v>1.1001</v>
      </c>
      <c r="C1066">
        <f>VLOOKUP(A1066,[1]总校正后表!$A:$AC,29,0)</f>
        <v>7.744874</v>
      </c>
    </row>
    <row r="1067" spans="1:3">
      <c r="A1067" t="s">
        <v>527</v>
      </c>
      <c r="B1067">
        <v>1.10079</v>
      </c>
      <c r="C1067">
        <f>VLOOKUP(A1067,[1]总校正后表!$A:$AC,29,0)</f>
        <v>14.60538</v>
      </c>
    </row>
    <row r="1068" spans="1:3">
      <c r="A1068" t="s">
        <v>781</v>
      </c>
      <c r="B1068">
        <v>1.10671</v>
      </c>
      <c r="C1068">
        <f>VLOOKUP(A1068,[1]总校正后表!$A:$AC,29,0)</f>
        <v>10.967334</v>
      </c>
    </row>
    <row r="1069" spans="1:3">
      <c r="A1069" t="s">
        <v>899</v>
      </c>
      <c r="B1069">
        <v>1.11122</v>
      </c>
      <c r="C1069">
        <f>VLOOKUP(A1069,[1]总校正后表!$A:$AC,29,0)</f>
        <v>9.350164</v>
      </c>
    </row>
    <row r="1070" spans="1:3">
      <c r="A1070" t="s">
        <v>1019</v>
      </c>
      <c r="B1070">
        <v>1.11173</v>
      </c>
      <c r="C1070">
        <f>VLOOKUP(A1070,[1]总校正后表!$A:$AC,29,0)</f>
        <v>8.453697</v>
      </c>
    </row>
    <row r="1071" spans="1:3">
      <c r="A1071" t="s">
        <v>1268</v>
      </c>
      <c r="B1071">
        <v>1.11615</v>
      </c>
      <c r="C1071">
        <f>VLOOKUP(A1071,[1]总校正后表!$A:$AC,29,0)</f>
        <v>10.17767</v>
      </c>
    </row>
    <row r="1072" spans="1:3">
      <c r="A1072" t="s">
        <v>337</v>
      </c>
      <c r="B1072">
        <v>1.11769</v>
      </c>
      <c r="C1072">
        <f>VLOOKUP(A1072,[1]总校正后表!$A:$AC,29,0)</f>
        <v>13.672885</v>
      </c>
    </row>
    <row r="1073" spans="1:3">
      <c r="A1073" t="s">
        <v>945</v>
      </c>
      <c r="B1073">
        <v>1.13436</v>
      </c>
      <c r="C1073">
        <f>VLOOKUP(A1073,[1]总校正后表!$A:$AC,29,0)</f>
        <v>11.388076</v>
      </c>
    </row>
    <row r="1074" spans="1:3">
      <c r="A1074" t="s">
        <v>866</v>
      </c>
      <c r="B1074">
        <v>1.13737</v>
      </c>
      <c r="C1074">
        <f>VLOOKUP(A1074,[1]总校正后表!$A:$AC,29,0)</f>
        <v>13.519542</v>
      </c>
    </row>
    <row r="1075" spans="1:3">
      <c r="A1075" t="s">
        <v>138</v>
      </c>
      <c r="B1075">
        <v>1.1433</v>
      </c>
      <c r="C1075">
        <f>VLOOKUP(A1075,[1]总校正后表!$A:$AC,29,0)</f>
        <v>10.530264</v>
      </c>
    </row>
    <row r="1076" spans="1:3">
      <c r="A1076" t="s">
        <v>249</v>
      </c>
      <c r="B1076">
        <v>1.14552</v>
      </c>
      <c r="C1076">
        <f>VLOOKUP(A1076,[1]总校正后表!$A:$AC,29,0)</f>
        <v>13.546025</v>
      </c>
    </row>
    <row r="1077" spans="1:3">
      <c r="A1077" t="s">
        <v>709</v>
      </c>
      <c r="B1077">
        <v>1.15124</v>
      </c>
      <c r="C1077">
        <f>VLOOKUP(A1077,[1]总校正后表!$A:$AC,29,0)</f>
        <v>11.662147</v>
      </c>
    </row>
    <row r="1078" spans="1:3">
      <c r="A1078" t="s">
        <v>1220</v>
      </c>
      <c r="B1078">
        <v>1.1522</v>
      </c>
      <c r="C1078">
        <f>VLOOKUP(A1078,[1]总校正后表!$A:$AC,29,0)</f>
        <v>8.078245</v>
      </c>
    </row>
    <row r="1079" spans="1:3">
      <c r="A1079" t="s">
        <v>348</v>
      </c>
      <c r="B1079">
        <v>1.16138</v>
      </c>
      <c r="C1079">
        <f>VLOOKUP(A1079,[1]总校正后表!$A:$AC,29,0)</f>
        <v>11.22311</v>
      </c>
    </row>
    <row r="1080" spans="1:3">
      <c r="A1080" t="s">
        <v>1062</v>
      </c>
      <c r="B1080">
        <v>1.16244</v>
      </c>
      <c r="C1080">
        <f>VLOOKUP(A1080,[1]总校正后表!$A:$AC,29,0)</f>
        <v>7.852182</v>
      </c>
    </row>
    <row r="1081" spans="1:3">
      <c r="A1081" t="s">
        <v>229</v>
      </c>
      <c r="B1081">
        <v>1.1668</v>
      </c>
      <c r="C1081">
        <f>VLOOKUP(A1081,[1]总校正后表!$A:$AC,29,0)</f>
        <v>10.207919</v>
      </c>
    </row>
    <row r="1082" spans="1:3">
      <c r="A1082" t="s">
        <v>322</v>
      </c>
      <c r="B1082">
        <v>1.16781</v>
      </c>
      <c r="C1082">
        <f>VLOOKUP(A1082,[1]总校正后表!$A:$AC,29,0)</f>
        <v>7.540344</v>
      </c>
    </row>
    <row r="1083" spans="1:3">
      <c r="A1083" t="s">
        <v>1162</v>
      </c>
      <c r="B1083">
        <v>1.16966</v>
      </c>
      <c r="C1083">
        <f>VLOOKUP(A1083,[1]总校正后表!$A:$AC,29,0)</f>
        <v>9.499983</v>
      </c>
    </row>
    <row r="1084" spans="1:3">
      <c r="A1084" t="s">
        <v>418</v>
      </c>
      <c r="B1084">
        <v>1.17029</v>
      </c>
      <c r="C1084">
        <f>VLOOKUP(A1084,[1]总校正后表!$A:$AC,29,0)</f>
        <v>16.82847</v>
      </c>
    </row>
    <row r="1085" spans="1:3">
      <c r="A1085" t="s">
        <v>1193</v>
      </c>
      <c r="B1085">
        <v>1.17316</v>
      </c>
      <c r="C1085">
        <f>VLOOKUP(A1085,[1]总校正后表!$A:$AC,29,0)</f>
        <v>11.108519</v>
      </c>
    </row>
    <row r="1086" spans="1:3">
      <c r="A1086" t="s">
        <v>1151</v>
      </c>
      <c r="B1086">
        <v>1.17349</v>
      </c>
      <c r="C1086">
        <f>VLOOKUP(A1086,[1]总校正后表!$A:$AC,29,0)</f>
        <v>14.15577</v>
      </c>
    </row>
    <row r="1087" spans="1:3">
      <c r="A1087" t="s">
        <v>676</v>
      </c>
      <c r="B1087">
        <v>1.17854</v>
      </c>
      <c r="C1087">
        <f>VLOOKUP(A1087,[1]总校正后表!$A:$AC,29,0)</f>
        <v>13.10379</v>
      </c>
    </row>
    <row r="1088" spans="1:3">
      <c r="A1088" t="s">
        <v>608</v>
      </c>
      <c r="B1088">
        <v>1.18749</v>
      </c>
      <c r="C1088">
        <f>VLOOKUP(A1088,[1]总校正后表!$A:$AC,29,0)</f>
        <v>9.830285</v>
      </c>
    </row>
    <row r="1089" spans="1:3">
      <c r="A1089" t="s">
        <v>96</v>
      </c>
      <c r="B1089">
        <v>1.18897</v>
      </c>
      <c r="C1089">
        <f>VLOOKUP(A1089,[1]总校正后表!$A:$AC,29,0)</f>
        <v>11.19357</v>
      </c>
    </row>
    <row r="1090" spans="1:3">
      <c r="A1090" t="s">
        <v>1188</v>
      </c>
      <c r="B1090">
        <v>1.19296</v>
      </c>
      <c r="C1090">
        <f>VLOOKUP(A1090,[1]总校正后表!$A:$AC,29,0)</f>
        <v>6.920532</v>
      </c>
    </row>
    <row r="1091" spans="1:3">
      <c r="A1091" t="s">
        <v>865</v>
      </c>
      <c r="B1091">
        <v>1.19415</v>
      </c>
      <c r="C1091">
        <f>VLOOKUP(A1091,[1]总校正后表!$A:$AC,29,0)</f>
        <v>11.452376</v>
      </c>
    </row>
    <row r="1092" spans="1:3">
      <c r="A1092" t="s">
        <v>538</v>
      </c>
      <c r="B1092">
        <v>1.20132</v>
      </c>
      <c r="C1092">
        <f>VLOOKUP(A1092,[1]总校正后表!$A:$AC,29,0)</f>
        <v>11.314044</v>
      </c>
    </row>
    <row r="1093" spans="1:3">
      <c r="A1093" t="s">
        <v>1037</v>
      </c>
      <c r="B1093">
        <v>1.20292</v>
      </c>
      <c r="C1093">
        <f>VLOOKUP(A1093,[1]总校正后表!$A:$AC,29,0)</f>
        <v>9.403964</v>
      </c>
    </row>
    <row r="1094" spans="1:3">
      <c r="A1094" t="s">
        <v>1079</v>
      </c>
      <c r="B1094">
        <v>1.20651</v>
      </c>
      <c r="C1094">
        <f>VLOOKUP(A1094,[1]总校正后表!$A:$AC,29,0)</f>
        <v>9.782785</v>
      </c>
    </row>
    <row r="1095" spans="1:3">
      <c r="A1095" t="s">
        <v>370</v>
      </c>
      <c r="B1095">
        <v>1.20753</v>
      </c>
      <c r="C1095">
        <f>VLOOKUP(A1095,[1]总校正后表!$A:$AC,29,0)</f>
        <v>10.762123</v>
      </c>
    </row>
    <row r="1096" spans="1:3">
      <c r="A1096" t="s">
        <v>1076</v>
      </c>
      <c r="B1096">
        <v>1.20773</v>
      </c>
      <c r="C1096">
        <f>VLOOKUP(A1096,[1]总校正后表!$A:$AC,29,0)</f>
        <v>8.079723</v>
      </c>
    </row>
    <row r="1097" spans="1:3">
      <c r="A1097" t="s">
        <v>506</v>
      </c>
      <c r="B1097">
        <v>1.20906</v>
      </c>
      <c r="C1097">
        <f>VLOOKUP(A1097,[1]总校正后表!$A:$AC,29,0)</f>
        <v>9.997283</v>
      </c>
    </row>
    <row r="1098" spans="1:3">
      <c r="A1098" t="s">
        <v>869</v>
      </c>
      <c r="B1098">
        <v>1.21073</v>
      </c>
      <c r="C1098">
        <f>VLOOKUP(A1098,[1]总校正后表!$A:$AC,29,0)</f>
        <v>12.121983</v>
      </c>
    </row>
    <row r="1099" spans="1:3">
      <c r="A1099" t="s">
        <v>1168</v>
      </c>
      <c r="B1099">
        <v>1.21209</v>
      </c>
      <c r="C1099">
        <f>VLOOKUP(A1099,[1]总校正后表!$A:$AC,29,0)</f>
        <v>12.85941</v>
      </c>
    </row>
    <row r="1100" spans="1:3">
      <c r="A1100" t="s">
        <v>730</v>
      </c>
      <c r="B1100">
        <v>1.21436</v>
      </c>
      <c r="C1100">
        <f>VLOOKUP(A1100,[1]总校正后表!$A:$AC,29,0)</f>
        <v>13.678176</v>
      </c>
    </row>
    <row r="1101" spans="1:3">
      <c r="A1101" t="s">
        <v>682</v>
      </c>
      <c r="B1101">
        <v>1.21937</v>
      </c>
      <c r="C1101">
        <f>VLOOKUP(A1101,[1]总校正后表!$A:$AC,29,0)</f>
        <v>8.783893</v>
      </c>
    </row>
    <row r="1102" spans="1:3">
      <c r="A1102" t="s">
        <v>1174</v>
      </c>
      <c r="B1102">
        <v>1.224</v>
      </c>
      <c r="C1102">
        <f>VLOOKUP(A1102,[1]总校正后表!$A:$AC,29,0)</f>
        <v>10.668417</v>
      </c>
    </row>
    <row r="1103" spans="1:3">
      <c r="A1103" t="s">
        <v>501</v>
      </c>
      <c r="B1103">
        <v>1.22487</v>
      </c>
      <c r="C1103">
        <f>VLOOKUP(A1103,[1]总校正后表!$A:$AC,29,0)</f>
        <v>9.797334</v>
      </c>
    </row>
    <row r="1104" spans="1:3">
      <c r="A1104" t="s">
        <v>278</v>
      </c>
      <c r="B1104">
        <v>1.22647</v>
      </c>
      <c r="C1104">
        <f>VLOOKUP(A1104,[1]总校正后表!$A:$AC,29,0)</f>
        <v>10.60667</v>
      </c>
    </row>
    <row r="1105" spans="1:3">
      <c r="A1105" t="s">
        <v>526</v>
      </c>
      <c r="B1105">
        <v>1.22775</v>
      </c>
      <c r="C1105">
        <f>VLOOKUP(A1105,[1]总校正后表!$A:$AC,29,0)</f>
        <v>13.110559</v>
      </c>
    </row>
    <row r="1106" spans="1:3">
      <c r="A1106" t="s">
        <v>659</v>
      </c>
      <c r="B1106">
        <v>1.2364</v>
      </c>
      <c r="C1106">
        <f>VLOOKUP(A1106,[1]总校正后表!$A:$AC,29,0)</f>
        <v>12.923076</v>
      </c>
    </row>
    <row r="1107" spans="1:3">
      <c r="A1107" t="s">
        <v>567</v>
      </c>
      <c r="B1107">
        <v>1.23903</v>
      </c>
      <c r="C1107">
        <f>VLOOKUP(A1107,[1]总校正后表!$A:$AC,29,0)</f>
        <v>15.30254</v>
      </c>
    </row>
    <row r="1108" spans="1:3">
      <c r="A1108" t="s">
        <v>1143</v>
      </c>
      <c r="B1108">
        <v>1.23915</v>
      </c>
      <c r="C1108">
        <f>VLOOKUP(A1108,[1]总校正后表!$A:$AC,29,0)</f>
        <v>11.85979</v>
      </c>
    </row>
    <row r="1109" spans="1:3">
      <c r="A1109" t="s">
        <v>1277</v>
      </c>
      <c r="B1109">
        <v>1.24032</v>
      </c>
      <c r="C1109">
        <f>VLOOKUP(A1109,[1]总校正后表!$A:$AC,29,0)</f>
        <v>8.368395</v>
      </c>
    </row>
    <row r="1110" spans="1:3">
      <c r="A1110" t="s">
        <v>1106</v>
      </c>
      <c r="B1110">
        <v>1.25907</v>
      </c>
      <c r="C1110">
        <f>VLOOKUP(A1110,[1]总校正后表!$A:$AC,29,0)</f>
        <v>14.74851</v>
      </c>
    </row>
    <row r="1111" spans="1:3">
      <c r="A1111" t="s">
        <v>537</v>
      </c>
      <c r="B1111">
        <v>1.2673</v>
      </c>
      <c r="C1111">
        <f>VLOOKUP(A1111,[1]总校正后表!$A:$AC,29,0)</f>
        <v>13.391623</v>
      </c>
    </row>
    <row r="1112" spans="1:3">
      <c r="A1112" t="s">
        <v>873</v>
      </c>
      <c r="B1112">
        <v>1.26863</v>
      </c>
      <c r="C1112">
        <f>VLOOKUP(A1112,[1]总校正后表!$A:$AC,29,0)</f>
        <v>13.651842</v>
      </c>
    </row>
    <row r="1113" spans="1:3">
      <c r="A1113" t="s">
        <v>1176</v>
      </c>
      <c r="B1113">
        <v>1.27401</v>
      </c>
      <c r="C1113">
        <f>VLOOKUP(A1113,[1]总校正后表!$A:$AC,29,0)</f>
        <v>7.826054</v>
      </c>
    </row>
    <row r="1114" spans="1:3">
      <c r="A1114" t="s">
        <v>635</v>
      </c>
      <c r="B1114">
        <v>1.28105</v>
      </c>
      <c r="C1114">
        <f>VLOOKUP(A1114,[1]总校正后表!$A:$AC,29,0)</f>
        <v>10.717719</v>
      </c>
    </row>
    <row r="1115" spans="1:3">
      <c r="A1115" t="s">
        <v>993</v>
      </c>
      <c r="B1115">
        <v>1.30488</v>
      </c>
      <c r="C1115">
        <f>VLOOKUP(A1115,[1]总校正后表!$A:$AC,29,0)</f>
        <v>8.28111</v>
      </c>
    </row>
    <row r="1116" spans="1:3">
      <c r="A1116" t="s">
        <v>565</v>
      </c>
      <c r="B1116">
        <v>1.31067</v>
      </c>
      <c r="C1116">
        <f>VLOOKUP(A1116,[1]总校正后表!$A:$AC,29,0)</f>
        <v>8.982642</v>
      </c>
    </row>
    <row r="1117" spans="1:3">
      <c r="A1117" t="s">
        <v>1153</v>
      </c>
      <c r="B1117">
        <v>1.31926</v>
      </c>
      <c r="C1117">
        <f>VLOOKUP(A1117,[1]总校正后表!$A:$AC,29,0)</f>
        <v>11.472483</v>
      </c>
    </row>
    <row r="1118" spans="1:3">
      <c r="A1118" t="s">
        <v>1117</v>
      </c>
      <c r="B1118">
        <v>1.34087</v>
      </c>
      <c r="C1118">
        <f>VLOOKUP(A1118,[1]总校正后表!$A:$AC,29,0)</f>
        <v>14.02547</v>
      </c>
    </row>
    <row r="1119" spans="1:3">
      <c r="A1119" t="s">
        <v>1147</v>
      </c>
      <c r="B1119">
        <v>1.34126</v>
      </c>
      <c r="C1119">
        <f>VLOOKUP(A1119,[1]总校正后表!$A:$AC,29,0)</f>
        <v>8.328414</v>
      </c>
    </row>
    <row r="1120" spans="1:3">
      <c r="A1120" t="s">
        <v>245</v>
      </c>
      <c r="B1120">
        <v>1.34132</v>
      </c>
      <c r="C1120">
        <f>VLOOKUP(A1120,[1]总校正后表!$A:$AC,29,0)</f>
        <v>8.735334</v>
      </c>
    </row>
    <row r="1121" spans="1:3">
      <c r="A1121" t="s">
        <v>881</v>
      </c>
      <c r="B1121">
        <v>1.35026</v>
      </c>
      <c r="C1121">
        <f>VLOOKUP(A1121,[1]总校正后表!$A:$AC,29,0)</f>
        <v>8.778642</v>
      </c>
    </row>
    <row r="1122" spans="1:3">
      <c r="A1122" t="s">
        <v>1048</v>
      </c>
      <c r="B1122">
        <v>1.355</v>
      </c>
      <c r="C1122">
        <f>VLOOKUP(A1122,[1]总校正后表!$A:$AC,29,0)</f>
        <v>12.893685</v>
      </c>
    </row>
    <row r="1123" spans="1:3">
      <c r="A1123" t="s">
        <v>1156</v>
      </c>
      <c r="B1123">
        <v>1.35749</v>
      </c>
      <c r="C1123">
        <f>VLOOKUP(A1123,[1]总校正后表!$A:$AC,29,0)</f>
        <v>10.222004</v>
      </c>
    </row>
    <row r="1124" spans="1:3">
      <c r="A1124" t="s">
        <v>770</v>
      </c>
      <c r="B1124">
        <v>1.3624</v>
      </c>
      <c r="C1124">
        <f>VLOOKUP(A1124,[1]总校正后表!$A:$AC,29,0)</f>
        <v>14.720719</v>
      </c>
    </row>
    <row r="1125" spans="1:3">
      <c r="A1125" t="s">
        <v>43</v>
      </c>
      <c r="B1125">
        <v>1.36655</v>
      </c>
      <c r="C1125">
        <f>VLOOKUP(A1125,[1]总校正后表!$A:$AC,29,0)</f>
        <v>12.39317</v>
      </c>
    </row>
    <row r="1126" spans="1:3">
      <c r="A1126" t="s">
        <v>1042</v>
      </c>
      <c r="B1126">
        <v>1.36674</v>
      </c>
      <c r="C1126">
        <f>VLOOKUP(A1126,[1]总校正后表!$A:$AC,29,0)</f>
        <v>14.395846</v>
      </c>
    </row>
    <row r="1127" spans="1:3">
      <c r="A1127" t="s">
        <v>1180</v>
      </c>
      <c r="B1127">
        <v>1.37681</v>
      </c>
      <c r="C1127">
        <f>VLOOKUP(A1127,[1]总校正后表!$A:$AC,29,0)</f>
        <v>11.179064</v>
      </c>
    </row>
    <row r="1128" spans="1:3">
      <c r="A1128" t="s">
        <v>130</v>
      </c>
      <c r="B1128">
        <v>1.38925</v>
      </c>
      <c r="C1128">
        <f>VLOOKUP(A1128,[1]总校正后表!$A:$AC,29,0)</f>
        <v>14.257246</v>
      </c>
    </row>
    <row r="1129" spans="1:3">
      <c r="A1129" t="s">
        <v>1013</v>
      </c>
      <c r="B1129">
        <v>1.38967</v>
      </c>
      <c r="C1129">
        <f>VLOOKUP(A1129,[1]总校正后表!$A:$AC,29,0)</f>
        <v>17.00027</v>
      </c>
    </row>
    <row r="1130" spans="1:3">
      <c r="A1130" t="s">
        <v>874</v>
      </c>
      <c r="B1130">
        <v>1.39345</v>
      </c>
      <c r="C1130">
        <f>VLOOKUP(A1130,[1]总校正后表!$A:$AC,29,0)</f>
        <v>7.846004</v>
      </c>
    </row>
    <row r="1131" spans="1:3">
      <c r="A1131" t="s">
        <v>525</v>
      </c>
      <c r="B1131">
        <v>1.39447</v>
      </c>
      <c r="C1131">
        <f>VLOOKUP(A1131,[1]总校正后表!$A:$AC,29,0)</f>
        <v>10.061129</v>
      </c>
    </row>
    <row r="1132" spans="1:3">
      <c r="A1132" t="s">
        <v>817</v>
      </c>
      <c r="B1132">
        <v>1.40876</v>
      </c>
      <c r="C1132">
        <f>VLOOKUP(A1132,[1]总校正后表!$A:$AC,29,0)</f>
        <v>10.037682</v>
      </c>
    </row>
    <row r="1133" spans="1:3">
      <c r="A1133" t="s">
        <v>1243</v>
      </c>
      <c r="B1133">
        <v>1.41258</v>
      </c>
      <c r="C1133">
        <f>VLOOKUP(A1133,[1]总校正后表!$A:$AC,29,0)</f>
        <v>12.729985</v>
      </c>
    </row>
    <row r="1134" spans="1:3">
      <c r="A1134" t="s">
        <v>610</v>
      </c>
      <c r="B1134">
        <v>1.41543</v>
      </c>
      <c r="C1134">
        <f>VLOOKUP(A1134,[1]总校正后表!$A:$AC,29,0)</f>
        <v>17.332259</v>
      </c>
    </row>
    <row r="1135" spans="1:3">
      <c r="A1135" t="s">
        <v>200</v>
      </c>
      <c r="B1135">
        <v>1.42612</v>
      </c>
      <c r="C1135">
        <f>VLOOKUP(A1135,[1]总校正后表!$A:$AC,29,0)</f>
        <v>12.99647</v>
      </c>
    </row>
    <row r="1136" spans="1:3">
      <c r="A1136" t="s">
        <v>1113</v>
      </c>
      <c r="B1136">
        <v>1.42843</v>
      </c>
      <c r="C1136">
        <f>VLOOKUP(A1136,[1]总校正后表!$A:$AC,29,0)</f>
        <v>11.826542</v>
      </c>
    </row>
    <row r="1137" spans="1:3">
      <c r="A1137" t="s">
        <v>986</v>
      </c>
      <c r="B1137">
        <v>1.42866</v>
      </c>
      <c r="C1137">
        <f>VLOOKUP(A1137,[1]总校正后表!$A:$AC,29,0)</f>
        <v>12.075436</v>
      </c>
    </row>
    <row r="1138" spans="1:3">
      <c r="A1138" t="s">
        <v>755</v>
      </c>
      <c r="B1138">
        <v>1.43054</v>
      </c>
      <c r="C1138">
        <f>VLOOKUP(A1138,[1]总校正后表!$A:$AC,29,0)</f>
        <v>12.46061</v>
      </c>
    </row>
    <row r="1139" spans="1:3">
      <c r="A1139" t="s">
        <v>1265</v>
      </c>
      <c r="B1139">
        <v>1.43431</v>
      </c>
      <c r="C1139">
        <f>VLOOKUP(A1139,[1]总校正后表!$A:$AC,29,0)</f>
        <v>9.513534</v>
      </c>
    </row>
    <row r="1140" spans="1:3">
      <c r="A1140" t="s">
        <v>1097</v>
      </c>
      <c r="B1140">
        <v>1.44092</v>
      </c>
      <c r="C1140">
        <f>VLOOKUP(A1140,[1]总校正后表!$A:$AC,29,0)</f>
        <v>11.87717</v>
      </c>
    </row>
    <row r="1141" spans="1:3">
      <c r="A1141" t="s">
        <v>631</v>
      </c>
      <c r="B1141">
        <v>1.47325</v>
      </c>
      <c r="C1141">
        <f>VLOOKUP(A1141,[1]总校正后表!$A:$AC,29,0)</f>
        <v>14.592864</v>
      </c>
    </row>
    <row r="1142" spans="1:3">
      <c r="A1142" t="s">
        <v>1275</v>
      </c>
      <c r="B1142">
        <v>1.47676</v>
      </c>
      <c r="C1142">
        <f>VLOOKUP(A1142,[1]总校正后表!$A:$AC,29,0)</f>
        <v>10.389042</v>
      </c>
    </row>
    <row r="1143" spans="1:3">
      <c r="A1143" t="s">
        <v>1111</v>
      </c>
      <c r="B1143">
        <v>1.47806</v>
      </c>
      <c r="C1143">
        <f>VLOOKUP(A1143,[1]总校正后表!$A:$AC,29,0)</f>
        <v>13.100664</v>
      </c>
    </row>
    <row r="1144" spans="1:3">
      <c r="A1144" t="s">
        <v>671</v>
      </c>
      <c r="B1144">
        <v>1.48494</v>
      </c>
      <c r="C1144">
        <f>VLOOKUP(A1144,[1]总校正后表!$A:$AC,29,0)</f>
        <v>11.087364</v>
      </c>
    </row>
    <row r="1145" spans="1:3">
      <c r="A1145" t="s">
        <v>798</v>
      </c>
      <c r="B1145">
        <v>1.489</v>
      </c>
      <c r="C1145">
        <f>VLOOKUP(A1145,[1]总校正后表!$A:$AC,29,0)</f>
        <v>11.701617</v>
      </c>
    </row>
    <row r="1146" spans="1:3">
      <c r="A1146" t="s">
        <v>444</v>
      </c>
      <c r="B1146">
        <v>1.49257</v>
      </c>
      <c r="C1146">
        <f>VLOOKUP(A1146,[1]总校正后表!$A:$AC,29,0)</f>
        <v>16.60867</v>
      </c>
    </row>
    <row r="1147" spans="1:3">
      <c r="A1147" t="s">
        <v>295</v>
      </c>
      <c r="B1147">
        <v>1.50416</v>
      </c>
      <c r="C1147">
        <f>VLOOKUP(A1147,[1]总校正后表!$A:$AC,29,0)</f>
        <v>6.743942</v>
      </c>
    </row>
    <row r="1148" spans="1:3">
      <c r="A1148" t="s">
        <v>652</v>
      </c>
      <c r="B1148">
        <v>1.51374</v>
      </c>
      <c r="C1148">
        <f>VLOOKUP(A1148,[1]总校正后表!$A:$AC,29,0)</f>
        <v>8.916307</v>
      </c>
    </row>
    <row r="1149" spans="1:3">
      <c r="A1149" t="s">
        <v>997</v>
      </c>
      <c r="B1149">
        <v>1.51869</v>
      </c>
      <c r="C1149">
        <f>VLOOKUP(A1149,[1]总校正后表!$A:$AC,29,0)</f>
        <v>11.691604</v>
      </c>
    </row>
    <row r="1150" spans="1:3">
      <c r="A1150" t="s">
        <v>371</v>
      </c>
      <c r="B1150">
        <v>1.53098</v>
      </c>
      <c r="C1150">
        <f>VLOOKUP(A1150,[1]总校正后表!$A:$AC,29,0)</f>
        <v>11.003607</v>
      </c>
    </row>
    <row r="1151" spans="1:3">
      <c r="A1151" t="s">
        <v>1169</v>
      </c>
      <c r="B1151">
        <v>1.53829</v>
      </c>
      <c r="C1151">
        <f>VLOOKUP(A1151,[1]总校正后表!$A:$AC,29,0)</f>
        <v>14.343717</v>
      </c>
    </row>
    <row r="1152" spans="1:3">
      <c r="A1152" t="s">
        <v>1157</v>
      </c>
      <c r="B1152">
        <v>1.54754</v>
      </c>
      <c r="C1152">
        <f>VLOOKUP(A1152,[1]总校正后表!$A:$AC,29,0)</f>
        <v>14.041674</v>
      </c>
    </row>
    <row r="1153" spans="1:3">
      <c r="A1153" t="s">
        <v>1236</v>
      </c>
      <c r="B1153">
        <v>1.55385</v>
      </c>
      <c r="C1153">
        <f>VLOOKUP(A1153,[1]总校正后表!$A:$AC,29,0)</f>
        <v>11.223859</v>
      </c>
    </row>
    <row r="1154" spans="1:3">
      <c r="A1154" t="s">
        <v>374</v>
      </c>
      <c r="B1154">
        <v>1.57236</v>
      </c>
      <c r="C1154">
        <f>VLOOKUP(A1154,[1]总校正后表!$A:$AC,29,0)</f>
        <v>12.285285</v>
      </c>
    </row>
    <row r="1155" spans="1:3">
      <c r="A1155" t="s">
        <v>1108</v>
      </c>
      <c r="B1155">
        <v>1.57506</v>
      </c>
      <c r="C1155">
        <f>VLOOKUP(A1155,[1]总校正后表!$A:$AC,29,0)</f>
        <v>12.592685</v>
      </c>
    </row>
    <row r="1156" spans="1:3">
      <c r="A1156" t="s">
        <v>1239</v>
      </c>
      <c r="B1156">
        <v>1.58797</v>
      </c>
      <c r="C1156">
        <f>VLOOKUP(A1156,[1]总校正后表!$A:$AC,29,0)</f>
        <v>11.681323</v>
      </c>
    </row>
    <row r="1157" spans="1:3">
      <c r="A1157" t="s">
        <v>84</v>
      </c>
      <c r="B1157">
        <v>1.59853</v>
      </c>
      <c r="C1157">
        <f>VLOOKUP(A1157,[1]总校正后表!$A:$AC,29,0)</f>
        <v>13.939576</v>
      </c>
    </row>
    <row r="1158" spans="1:3">
      <c r="A1158" t="s">
        <v>981</v>
      </c>
      <c r="B1158">
        <v>1.60328</v>
      </c>
      <c r="C1158">
        <f>VLOOKUP(A1158,[1]总校正后表!$A:$AC,29,0)</f>
        <v>10.177374</v>
      </c>
    </row>
    <row r="1159" spans="1:3">
      <c r="A1159" t="s">
        <v>490</v>
      </c>
      <c r="B1159">
        <v>1.60766</v>
      </c>
      <c r="C1159">
        <f>VLOOKUP(A1159,[1]总校正后表!$A:$AC,29,0)</f>
        <v>10.487107</v>
      </c>
    </row>
    <row r="1160" spans="1:3">
      <c r="A1160" t="s">
        <v>972</v>
      </c>
      <c r="B1160">
        <v>1.61656</v>
      </c>
      <c r="C1160">
        <f>VLOOKUP(A1160,[1]总校正后表!$A:$AC,29,0)</f>
        <v>11.464185</v>
      </c>
    </row>
    <row r="1161" spans="1:3">
      <c r="A1161" t="s">
        <v>1158</v>
      </c>
      <c r="B1161">
        <v>1.61707</v>
      </c>
      <c r="C1161">
        <f>VLOOKUP(A1161,[1]总校正后表!$A:$AC,29,0)</f>
        <v>11.66797</v>
      </c>
    </row>
    <row r="1162" spans="1:3">
      <c r="A1162" t="s">
        <v>908</v>
      </c>
      <c r="B1162">
        <v>1.62273</v>
      </c>
      <c r="C1162">
        <f>VLOOKUP(A1162,[1]总校正后表!$A:$AC,29,0)</f>
        <v>13.558776</v>
      </c>
    </row>
    <row r="1163" spans="1:3">
      <c r="A1163" t="s">
        <v>1199</v>
      </c>
      <c r="B1163">
        <v>1.62634</v>
      </c>
      <c r="C1163">
        <f>VLOOKUP(A1163,[1]总校正后表!$A:$AC,29,0)</f>
        <v>15.9518</v>
      </c>
    </row>
    <row r="1164" spans="1:3">
      <c r="A1164" t="s">
        <v>921</v>
      </c>
      <c r="B1164">
        <v>1.63251</v>
      </c>
      <c r="C1164">
        <f>VLOOKUP(A1164,[1]总校正后表!$A:$AC,29,0)</f>
        <v>16.123707</v>
      </c>
    </row>
    <row r="1165" spans="1:3">
      <c r="A1165" t="s">
        <v>1041</v>
      </c>
      <c r="B1165">
        <v>1.64733</v>
      </c>
      <c r="C1165">
        <f>VLOOKUP(A1165,[1]总校正后表!$A:$AC,29,0)</f>
        <v>11.92831</v>
      </c>
    </row>
    <row r="1166" spans="1:3">
      <c r="A1166" t="s">
        <v>1272</v>
      </c>
      <c r="B1166">
        <v>1.65287</v>
      </c>
      <c r="C1166">
        <f>VLOOKUP(A1166,[1]总校正后表!$A:$AC,29,0)</f>
        <v>17.131659</v>
      </c>
    </row>
    <row r="1167" spans="1:3">
      <c r="A1167" t="s">
        <v>373</v>
      </c>
      <c r="B1167">
        <v>1.65433</v>
      </c>
      <c r="C1167">
        <f>VLOOKUP(A1167,[1]总校正后表!$A:$AC,29,0)</f>
        <v>12.51881</v>
      </c>
    </row>
    <row r="1168" spans="1:3">
      <c r="A1168" t="s">
        <v>602</v>
      </c>
      <c r="B1168">
        <v>1.66015</v>
      </c>
      <c r="C1168">
        <f>VLOOKUP(A1168,[1]总校正后表!$A:$AC,29,0)</f>
        <v>12.286776</v>
      </c>
    </row>
    <row r="1169" spans="1:3">
      <c r="A1169" t="s">
        <v>1256</v>
      </c>
      <c r="B1169">
        <v>1.68427</v>
      </c>
      <c r="C1169">
        <f>VLOOKUP(A1169,[1]总校正后表!$A:$AC,29,0)</f>
        <v>13.91638</v>
      </c>
    </row>
    <row r="1170" spans="1:3">
      <c r="A1170" t="s">
        <v>1249</v>
      </c>
      <c r="B1170">
        <v>1.68756</v>
      </c>
      <c r="C1170">
        <f>VLOOKUP(A1170,[1]总校正后表!$A:$AC,29,0)</f>
        <v>10.177093</v>
      </c>
    </row>
    <row r="1171" spans="1:3">
      <c r="A1171" t="s">
        <v>1242</v>
      </c>
      <c r="B1171">
        <v>1.68896</v>
      </c>
      <c r="C1171">
        <f>VLOOKUP(A1171,[1]总校正后表!$A:$AC,29,0)</f>
        <v>17.83721</v>
      </c>
    </row>
    <row r="1172" spans="1:3">
      <c r="A1172" t="s">
        <v>1131</v>
      </c>
      <c r="B1172">
        <v>1.6901</v>
      </c>
      <c r="C1172">
        <f>VLOOKUP(A1172,[1]总校正后表!$A:$AC,29,0)</f>
        <v>11.102664</v>
      </c>
    </row>
    <row r="1173" spans="1:3">
      <c r="A1173" t="s">
        <v>1033</v>
      </c>
      <c r="B1173">
        <v>1.70125</v>
      </c>
      <c r="C1173">
        <f>VLOOKUP(A1173,[1]总校正后表!$A:$AC,29,0)</f>
        <v>11.404342</v>
      </c>
    </row>
    <row r="1174" spans="1:3">
      <c r="A1174" t="s">
        <v>479</v>
      </c>
      <c r="B1174">
        <v>1.70656</v>
      </c>
      <c r="C1174">
        <f>VLOOKUP(A1174,[1]总校正后表!$A:$AC,29,0)</f>
        <v>12.509576</v>
      </c>
    </row>
    <row r="1175" spans="1:3">
      <c r="A1175" t="s">
        <v>1293</v>
      </c>
      <c r="B1175">
        <v>1.70734</v>
      </c>
      <c r="C1175">
        <f>VLOOKUP(A1175,[1]总校正后表!$A:$AC,29,0)</f>
        <v>8.251104</v>
      </c>
    </row>
    <row r="1176" spans="1:3">
      <c r="A1176" t="s">
        <v>547</v>
      </c>
      <c r="B1176">
        <v>1.71431</v>
      </c>
      <c r="C1176">
        <f>VLOOKUP(A1176,[1]总校正后表!$A:$AC,29,0)</f>
        <v>13.146147</v>
      </c>
    </row>
    <row r="1177" spans="1:3">
      <c r="A1177" t="s">
        <v>488</v>
      </c>
      <c r="B1177">
        <v>1.71455</v>
      </c>
      <c r="C1177">
        <f>VLOOKUP(A1177,[1]总校正后表!$A:$AC,29,0)</f>
        <v>12.276734</v>
      </c>
    </row>
    <row r="1178" spans="1:3">
      <c r="A1178" t="s">
        <v>594</v>
      </c>
      <c r="B1178">
        <v>1.71703</v>
      </c>
      <c r="C1178">
        <f>VLOOKUP(A1178,[1]总校正后表!$A:$AC,29,0)</f>
        <v>10.802874</v>
      </c>
    </row>
    <row r="1179" spans="1:3">
      <c r="A1179" t="s">
        <v>312</v>
      </c>
      <c r="B1179">
        <v>1.71846</v>
      </c>
      <c r="C1179">
        <f>VLOOKUP(A1179,[1]总校正后表!$A:$AC,29,0)</f>
        <v>14.720646</v>
      </c>
    </row>
    <row r="1180" spans="1:3">
      <c r="A1180" t="s">
        <v>1200</v>
      </c>
      <c r="B1180">
        <v>1.72533</v>
      </c>
      <c r="C1180">
        <f>VLOOKUP(A1180,[1]总校正后表!$A:$AC,29,0)</f>
        <v>11.891564</v>
      </c>
    </row>
    <row r="1181" spans="1:3">
      <c r="A1181" t="s">
        <v>1204</v>
      </c>
      <c r="B1181">
        <v>1.72541</v>
      </c>
      <c r="C1181">
        <f>VLOOKUP(A1181,[1]总校正后表!$A:$AC,29,0)</f>
        <v>11.072664</v>
      </c>
    </row>
    <row r="1182" spans="1:3">
      <c r="A1182" t="s">
        <v>1051</v>
      </c>
      <c r="B1182">
        <v>1.72726</v>
      </c>
      <c r="C1182">
        <f>VLOOKUP(A1182,[1]总校正后表!$A:$AC,29,0)</f>
        <v>14.325036</v>
      </c>
    </row>
    <row r="1183" spans="1:3">
      <c r="A1183" t="s">
        <v>1234</v>
      </c>
      <c r="B1183">
        <v>1.73056</v>
      </c>
      <c r="C1183">
        <f>VLOOKUP(A1183,[1]总校正后表!$A:$AC,29,0)</f>
        <v>12.193664</v>
      </c>
    </row>
    <row r="1184" spans="1:3">
      <c r="A1184" t="s">
        <v>1058</v>
      </c>
      <c r="B1184">
        <v>1.73752</v>
      </c>
      <c r="C1184">
        <f>VLOOKUP(A1184,[1]总校正后表!$A:$AC,29,0)</f>
        <v>16.3605</v>
      </c>
    </row>
    <row r="1185" spans="1:3">
      <c r="A1185" t="s">
        <v>700</v>
      </c>
      <c r="B1185">
        <v>1.7382</v>
      </c>
      <c r="C1185">
        <f>VLOOKUP(A1185,[1]总校正后表!$A:$AC,29,0)</f>
        <v>14.770974</v>
      </c>
    </row>
    <row r="1186" spans="1:3">
      <c r="A1186" t="s">
        <v>1011</v>
      </c>
      <c r="B1186">
        <v>1.73864</v>
      </c>
      <c r="C1186">
        <f>VLOOKUP(A1186,[1]总校正后表!$A:$AC,29,0)</f>
        <v>11.988544</v>
      </c>
    </row>
    <row r="1187" spans="1:3">
      <c r="A1187" t="s">
        <v>230</v>
      </c>
      <c r="B1187">
        <v>1.74383</v>
      </c>
      <c r="C1187">
        <f>VLOOKUP(A1187,[1]总校正后表!$A:$AC,29,0)</f>
        <v>11.09298</v>
      </c>
    </row>
    <row r="1188" spans="1:3">
      <c r="A1188" t="s">
        <v>690</v>
      </c>
      <c r="B1188">
        <v>1.74891</v>
      </c>
      <c r="C1188">
        <f>VLOOKUP(A1188,[1]总校正后表!$A:$AC,29,0)</f>
        <v>8.717549</v>
      </c>
    </row>
    <row r="1189" spans="1:3">
      <c r="A1189" t="s">
        <v>88</v>
      </c>
      <c r="B1189">
        <v>1.75352</v>
      </c>
      <c r="C1189">
        <f>VLOOKUP(A1189,[1]总校正后表!$A:$AC,29,0)</f>
        <v>12.772334</v>
      </c>
    </row>
    <row r="1190" spans="1:3">
      <c r="A1190" t="s">
        <v>591</v>
      </c>
      <c r="B1190">
        <v>1.75379</v>
      </c>
      <c r="C1190">
        <f>VLOOKUP(A1190,[1]总校正后表!$A:$AC,29,0)</f>
        <v>11.861919</v>
      </c>
    </row>
    <row r="1191" spans="1:3">
      <c r="A1191" t="s">
        <v>104</v>
      </c>
      <c r="B1191">
        <v>1.75463</v>
      </c>
      <c r="C1191">
        <f>VLOOKUP(A1191,[1]总校正后表!$A:$AC,29,0)</f>
        <v>14.248183</v>
      </c>
    </row>
    <row r="1192" spans="1:3">
      <c r="A1192" t="s">
        <v>255</v>
      </c>
      <c r="B1192">
        <v>1.75945</v>
      </c>
      <c r="C1192">
        <f>VLOOKUP(A1192,[1]总校正后表!$A:$AC,29,0)</f>
        <v>10.938119</v>
      </c>
    </row>
    <row r="1193" spans="1:3">
      <c r="A1193" t="s">
        <v>619</v>
      </c>
      <c r="B1193">
        <v>1.76223</v>
      </c>
      <c r="C1193">
        <f>VLOOKUP(A1193,[1]总校正后表!$A:$AC,29,0)</f>
        <v>16.97814</v>
      </c>
    </row>
    <row r="1194" spans="1:3">
      <c r="A1194" t="s">
        <v>883</v>
      </c>
      <c r="B1194">
        <v>1.76602</v>
      </c>
      <c r="C1194">
        <f>VLOOKUP(A1194,[1]总校正后表!$A:$AC,29,0)</f>
        <v>15.630583</v>
      </c>
    </row>
    <row r="1195" spans="1:3">
      <c r="A1195" t="s">
        <v>1178</v>
      </c>
      <c r="B1195">
        <v>1.76664</v>
      </c>
      <c r="C1195">
        <f>VLOOKUP(A1195,[1]总校正后表!$A:$AC,29,0)</f>
        <v>8.951119</v>
      </c>
    </row>
    <row r="1196" spans="1:3">
      <c r="A1196" t="s">
        <v>310</v>
      </c>
      <c r="B1196">
        <v>1.77273</v>
      </c>
      <c r="C1196">
        <f>VLOOKUP(A1196,[1]总校正后表!$A:$AC,29,0)</f>
        <v>18.357576</v>
      </c>
    </row>
    <row r="1197" spans="1:3">
      <c r="A1197" t="s">
        <v>1282</v>
      </c>
      <c r="B1197">
        <v>1.79067</v>
      </c>
      <c r="C1197">
        <f>VLOOKUP(A1197,[1]总校正后表!$A:$AC,29,0)</f>
        <v>14.867707</v>
      </c>
    </row>
    <row r="1198" spans="1:3">
      <c r="A1198" t="s">
        <v>1289</v>
      </c>
      <c r="B1198">
        <v>1.80851</v>
      </c>
      <c r="C1198">
        <f>VLOOKUP(A1198,[1]总校正后表!$A:$AC,29,0)</f>
        <v>13.457164</v>
      </c>
    </row>
    <row r="1199" spans="1:3">
      <c r="A1199" t="s">
        <v>1221</v>
      </c>
      <c r="B1199">
        <v>1.80958</v>
      </c>
      <c r="C1199">
        <f>VLOOKUP(A1199,[1]总校正后表!$A:$AC,29,0)</f>
        <v>9.176063</v>
      </c>
    </row>
    <row r="1200" spans="1:3">
      <c r="A1200" t="s">
        <v>185</v>
      </c>
      <c r="B1200">
        <v>1.81854</v>
      </c>
      <c r="C1200">
        <f>VLOOKUP(A1200,[1]总校正后表!$A:$AC,29,0)</f>
        <v>9.164342</v>
      </c>
    </row>
    <row r="1201" spans="1:3">
      <c r="A1201" t="s">
        <v>184</v>
      </c>
      <c r="B1201">
        <v>1.82078</v>
      </c>
      <c r="C1201">
        <f>VLOOKUP(A1201,[1]总校正后表!$A:$AC,29,0)</f>
        <v>17.170236</v>
      </c>
    </row>
    <row r="1202" spans="1:3">
      <c r="A1202" t="s">
        <v>393</v>
      </c>
      <c r="B1202">
        <v>1.83744</v>
      </c>
      <c r="C1202">
        <f>VLOOKUP(A1202,[1]总校正后表!$A:$AC,29,0)</f>
        <v>18.137976</v>
      </c>
    </row>
    <row r="1203" spans="1:3">
      <c r="A1203" t="s">
        <v>1129</v>
      </c>
      <c r="B1203">
        <v>1.83884</v>
      </c>
      <c r="C1203">
        <f>VLOOKUP(A1203,[1]总校正后表!$A:$AC,29,0)</f>
        <v>11.377107</v>
      </c>
    </row>
    <row r="1204" spans="1:3">
      <c r="A1204" t="s">
        <v>155</v>
      </c>
      <c r="B1204">
        <v>1.83977</v>
      </c>
      <c r="C1204">
        <f>VLOOKUP(A1204,[1]总校正后表!$A:$AC,29,0)</f>
        <v>17.116846</v>
      </c>
    </row>
    <row r="1205" spans="1:3">
      <c r="A1205" t="s">
        <v>983</v>
      </c>
      <c r="B1205">
        <v>1.84134</v>
      </c>
      <c r="C1205">
        <f>VLOOKUP(A1205,[1]总校正后表!$A:$AC,29,0)</f>
        <v>18.394276</v>
      </c>
    </row>
    <row r="1206" spans="1:3">
      <c r="A1206" t="s">
        <v>998</v>
      </c>
      <c r="B1206">
        <v>1.84463</v>
      </c>
      <c r="C1206">
        <f>VLOOKUP(A1206,[1]总校正后表!$A:$AC,29,0)</f>
        <v>14.90371</v>
      </c>
    </row>
    <row r="1207" spans="1:3">
      <c r="A1207" t="s">
        <v>1026</v>
      </c>
      <c r="B1207">
        <v>1.85382</v>
      </c>
      <c r="C1207">
        <f>VLOOKUP(A1207,[1]总校正后表!$A:$AC,29,0)</f>
        <v>11.401423</v>
      </c>
    </row>
    <row r="1208" spans="1:3">
      <c r="A1208" t="s">
        <v>1099</v>
      </c>
      <c r="B1208">
        <v>1.8825</v>
      </c>
      <c r="C1208">
        <f>VLOOKUP(A1208,[1]总校正后表!$A:$AC,29,0)</f>
        <v>13.963142</v>
      </c>
    </row>
    <row r="1209" spans="1:3">
      <c r="A1209" t="s">
        <v>562</v>
      </c>
      <c r="B1209">
        <v>1.88324</v>
      </c>
      <c r="C1209">
        <f>VLOOKUP(A1209,[1]总校正后表!$A:$AC,29,0)</f>
        <v>11.797382</v>
      </c>
    </row>
    <row r="1210" spans="1:3">
      <c r="A1210" t="s">
        <v>1192</v>
      </c>
      <c r="B1210">
        <v>1.89825</v>
      </c>
      <c r="C1210">
        <f>VLOOKUP(A1210,[1]总校正后表!$A:$AC,29,0)</f>
        <v>9.06927</v>
      </c>
    </row>
    <row r="1211" spans="1:3">
      <c r="A1211" t="s">
        <v>1025</v>
      </c>
      <c r="B1211">
        <v>1.91865</v>
      </c>
      <c r="C1211">
        <f>VLOOKUP(A1211,[1]总校正后表!$A:$AC,29,0)</f>
        <v>18.853364</v>
      </c>
    </row>
    <row r="1212" spans="1:3">
      <c r="A1212" t="s">
        <v>624</v>
      </c>
      <c r="B1212">
        <v>1.92317</v>
      </c>
      <c r="C1212">
        <f>VLOOKUP(A1212,[1]总校正后表!$A:$AC,29,0)</f>
        <v>17.117523</v>
      </c>
    </row>
    <row r="1213" spans="1:3">
      <c r="A1213" t="s">
        <v>949</v>
      </c>
      <c r="B1213">
        <v>1.93989</v>
      </c>
      <c r="C1213">
        <f>VLOOKUP(A1213,[1]总校正后表!$A:$AC,29,0)</f>
        <v>10.634346</v>
      </c>
    </row>
    <row r="1214" spans="1:3">
      <c r="A1214" t="s">
        <v>737</v>
      </c>
      <c r="B1214">
        <v>1.97045</v>
      </c>
      <c r="C1214">
        <f>VLOOKUP(A1214,[1]总校正后表!$A:$AC,29,0)</f>
        <v>13.500359</v>
      </c>
    </row>
    <row r="1215" spans="1:3">
      <c r="A1215" t="s">
        <v>910</v>
      </c>
      <c r="B1215">
        <v>1.97385</v>
      </c>
      <c r="C1215">
        <f>VLOOKUP(A1215,[1]总校正后表!$A:$AC,29,0)</f>
        <v>15.064929</v>
      </c>
    </row>
    <row r="1216" spans="1:3">
      <c r="A1216" t="s">
        <v>409</v>
      </c>
      <c r="B1216">
        <v>1.97711</v>
      </c>
      <c r="C1216">
        <f>VLOOKUP(A1216,[1]总校正后表!$A:$AC,29,0)</f>
        <v>15.737742</v>
      </c>
    </row>
    <row r="1217" spans="1:3">
      <c r="A1217" t="s">
        <v>872</v>
      </c>
      <c r="B1217">
        <v>2.00222</v>
      </c>
      <c r="C1217">
        <f>VLOOKUP(A1217,[1]总校正后表!$A:$AC,29,0)</f>
        <v>8.16329</v>
      </c>
    </row>
    <row r="1218" spans="1:3">
      <c r="A1218" t="s">
        <v>706</v>
      </c>
      <c r="B1218">
        <v>2.00727</v>
      </c>
      <c r="C1218">
        <f>VLOOKUP(A1218,[1]总校正后表!$A:$AC,29,0)</f>
        <v>14.401542</v>
      </c>
    </row>
    <row r="1219" spans="1:3">
      <c r="A1219" t="s">
        <v>335</v>
      </c>
      <c r="B1219">
        <v>2.00829</v>
      </c>
      <c r="C1219">
        <f>VLOOKUP(A1219,[1]总校正后表!$A:$AC,29,0)</f>
        <v>11.96408</v>
      </c>
    </row>
    <row r="1220" spans="1:3">
      <c r="A1220" t="s">
        <v>13</v>
      </c>
      <c r="B1220">
        <v>2.01383</v>
      </c>
      <c r="C1220">
        <f>VLOOKUP(A1220,[1]总校正后表!$A:$AC,29,0)</f>
        <v>15.021864</v>
      </c>
    </row>
    <row r="1221" spans="1:3">
      <c r="A1221" t="s">
        <v>346</v>
      </c>
      <c r="B1221">
        <v>2.01424</v>
      </c>
      <c r="C1221">
        <f>VLOOKUP(A1221,[1]总校正后表!$A:$AC,29,0)</f>
        <v>11.027019</v>
      </c>
    </row>
    <row r="1222" spans="1:3">
      <c r="A1222" t="s">
        <v>1063</v>
      </c>
      <c r="B1222">
        <v>2.02372</v>
      </c>
      <c r="C1222">
        <f>VLOOKUP(A1222,[1]总校正后表!$A:$AC,29,0)</f>
        <v>15.389019</v>
      </c>
    </row>
    <row r="1223" spans="1:3">
      <c r="A1223" t="s">
        <v>246</v>
      </c>
      <c r="B1223">
        <v>2.03209</v>
      </c>
      <c r="C1223">
        <f>VLOOKUP(A1223,[1]总校正后表!$A:$AC,29,0)</f>
        <v>13.439134</v>
      </c>
    </row>
    <row r="1224" spans="1:3">
      <c r="A1224" t="s">
        <v>342</v>
      </c>
      <c r="B1224">
        <v>2.03227</v>
      </c>
      <c r="C1224">
        <f>VLOOKUP(A1224,[1]总校正后表!$A:$AC,29,0)</f>
        <v>11.37461</v>
      </c>
    </row>
    <row r="1225" spans="1:3">
      <c r="A1225" t="s">
        <v>1295</v>
      </c>
      <c r="B1225">
        <v>2.03444</v>
      </c>
      <c r="C1225">
        <f>VLOOKUP(A1225,[1]总校正后表!$A:$AC,29,0)</f>
        <v>8.761234</v>
      </c>
    </row>
    <row r="1226" spans="1:3">
      <c r="A1226" t="s">
        <v>514</v>
      </c>
      <c r="B1226">
        <v>2.04532</v>
      </c>
      <c r="C1226">
        <f>VLOOKUP(A1226,[1]总校正后表!$A:$AC,29,0)</f>
        <v>11.340042</v>
      </c>
    </row>
    <row r="1227" spans="1:3">
      <c r="A1227" t="s">
        <v>298</v>
      </c>
      <c r="B1227">
        <v>2.05427</v>
      </c>
      <c r="C1227">
        <f>VLOOKUP(A1227,[1]总校正后表!$A:$AC,29,0)</f>
        <v>15.586336</v>
      </c>
    </row>
    <row r="1228" spans="1:3">
      <c r="A1228" t="s">
        <v>985</v>
      </c>
      <c r="B1228">
        <v>2.06215</v>
      </c>
      <c r="C1228">
        <f>VLOOKUP(A1228,[1]总校正后表!$A:$AC,29,0)</f>
        <v>11.088864</v>
      </c>
    </row>
    <row r="1229" spans="1:3">
      <c r="A1229" t="s">
        <v>147</v>
      </c>
      <c r="B1229">
        <v>2.07062</v>
      </c>
      <c r="C1229">
        <f>VLOOKUP(A1229,[1]总校正后表!$A:$AC,29,0)</f>
        <v>12.018576</v>
      </c>
    </row>
    <row r="1230" spans="1:3">
      <c r="A1230" t="s">
        <v>1027</v>
      </c>
      <c r="B1230">
        <v>2.0813</v>
      </c>
      <c r="C1230">
        <f>VLOOKUP(A1230,[1]总校正后表!$A:$AC,29,0)</f>
        <v>10.416685</v>
      </c>
    </row>
    <row r="1231" spans="1:3">
      <c r="A1231" t="s">
        <v>772</v>
      </c>
      <c r="B1231">
        <v>2.11483</v>
      </c>
      <c r="C1231">
        <f>VLOOKUP(A1231,[1]总校正后表!$A:$AC,29,0)</f>
        <v>16.557652</v>
      </c>
    </row>
    <row r="1232" spans="1:3">
      <c r="A1232" t="s">
        <v>1050</v>
      </c>
      <c r="B1232">
        <v>2.12798</v>
      </c>
      <c r="C1232">
        <f>VLOOKUP(A1232,[1]总校正后表!$A:$AC,29,0)</f>
        <v>15.072582</v>
      </c>
    </row>
    <row r="1233" spans="1:3">
      <c r="A1233" t="s">
        <v>323</v>
      </c>
      <c r="B1233">
        <v>2.12865</v>
      </c>
      <c r="C1233">
        <f>VLOOKUP(A1233,[1]总校正后表!$A:$AC,29,0)</f>
        <v>15.5817</v>
      </c>
    </row>
    <row r="1234" spans="1:3">
      <c r="A1234" t="s">
        <v>654</v>
      </c>
      <c r="B1234">
        <v>2.13046</v>
      </c>
      <c r="C1234">
        <f>VLOOKUP(A1234,[1]总校正后表!$A:$AC,29,0)</f>
        <v>16.760064</v>
      </c>
    </row>
    <row r="1235" spans="1:3">
      <c r="A1235" t="s">
        <v>961</v>
      </c>
      <c r="B1235">
        <v>2.14666</v>
      </c>
      <c r="C1235">
        <f>VLOOKUP(A1235,[1]总校正后表!$A:$AC,29,0)</f>
        <v>8.421707</v>
      </c>
    </row>
    <row r="1236" spans="1:3">
      <c r="A1236" t="s">
        <v>1017</v>
      </c>
      <c r="B1236">
        <v>2.16312</v>
      </c>
      <c r="C1236">
        <f>VLOOKUP(A1236,[1]总校正后表!$A:$AC,29,0)</f>
        <v>14.714685</v>
      </c>
    </row>
    <row r="1237" spans="1:3">
      <c r="A1237" t="s">
        <v>1060</v>
      </c>
      <c r="B1237">
        <v>2.16394</v>
      </c>
      <c r="C1237">
        <f>VLOOKUP(A1237,[1]总校正后表!$A:$AC,29,0)</f>
        <v>13.73217</v>
      </c>
    </row>
    <row r="1238" spans="1:3">
      <c r="A1238" t="s">
        <v>1102</v>
      </c>
      <c r="B1238">
        <v>2.1703</v>
      </c>
      <c r="C1238">
        <f>VLOOKUP(A1238,[1]总校正后表!$A:$AC,29,0)</f>
        <v>15.356285</v>
      </c>
    </row>
    <row r="1239" spans="1:3">
      <c r="A1239" t="s">
        <v>358</v>
      </c>
      <c r="B1239">
        <v>2.1904</v>
      </c>
      <c r="C1239">
        <f>VLOOKUP(A1239,[1]总校正后表!$A:$AC,29,0)</f>
        <v>14.466119</v>
      </c>
    </row>
    <row r="1240" spans="1:3">
      <c r="A1240" t="s">
        <v>1291</v>
      </c>
      <c r="B1240">
        <v>2.21205</v>
      </c>
      <c r="C1240">
        <f>VLOOKUP(A1240,[1]总校正后表!$A:$AC,29,0)</f>
        <v>16.692442</v>
      </c>
    </row>
    <row r="1241" spans="1:3">
      <c r="A1241" t="s">
        <v>1280</v>
      </c>
      <c r="B1241">
        <v>2.22671</v>
      </c>
      <c r="C1241">
        <f>VLOOKUP(A1241,[1]总校正后表!$A:$AC,29,0)</f>
        <v>12.978564</v>
      </c>
    </row>
    <row r="1242" spans="1:3">
      <c r="A1242" t="s">
        <v>925</v>
      </c>
      <c r="B1242">
        <v>2.22707</v>
      </c>
      <c r="C1242">
        <f>VLOOKUP(A1242,[1]总校正后表!$A:$AC,29,0)</f>
        <v>9.742864</v>
      </c>
    </row>
    <row r="1243" spans="1:3">
      <c r="A1243" t="s">
        <v>341</v>
      </c>
      <c r="B1243">
        <v>2.24623</v>
      </c>
      <c r="C1243">
        <f>VLOOKUP(A1243,[1]总校正后表!$A:$AC,29,0)</f>
        <v>14.35167</v>
      </c>
    </row>
    <row r="1244" spans="1:3">
      <c r="A1244" t="s">
        <v>366</v>
      </c>
      <c r="B1244">
        <v>2.27117</v>
      </c>
      <c r="C1244">
        <f>VLOOKUP(A1244,[1]总校正后表!$A:$AC,29,0)</f>
        <v>12.30867</v>
      </c>
    </row>
    <row r="1245" spans="1:3">
      <c r="A1245" t="s">
        <v>280</v>
      </c>
      <c r="B1245">
        <v>2.30115</v>
      </c>
      <c r="C1245">
        <f>VLOOKUP(A1245,[1]总校正后表!$A:$AC,29,0)</f>
        <v>10.033285</v>
      </c>
    </row>
    <row r="1246" spans="1:3">
      <c r="A1246" t="s">
        <v>644</v>
      </c>
      <c r="B1246">
        <v>2.30716</v>
      </c>
      <c r="C1246">
        <f>VLOOKUP(A1246,[1]总校正后表!$A:$AC,29,0)</f>
        <v>16.031623</v>
      </c>
    </row>
    <row r="1247" spans="1:3">
      <c r="A1247" t="s">
        <v>306</v>
      </c>
      <c r="B1247">
        <v>2.32803</v>
      </c>
      <c r="C1247">
        <f>VLOOKUP(A1247,[1]总校正后表!$A:$AC,29,0)</f>
        <v>16.762293</v>
      </c>
    </row>
    <row r="1248" spans="1:3">
      <c r="A1248" t="s">
        <v>1107</v>
      </c>
      <c r="B1248">
        <v>2.34807</v>
      </c>
      <c r="C1248">
        <f>VLOOKUP(A1248,[1]总校正后表!$A:$AC,29,0)</f>
        <v>13.916423</v>
      </c>
    </row>
    <row r="1249" spans="1:3">
      <c r="A1249" t="s">
        <v>768</v>
      </c>
      <c r="B1249">
        <v>2.39637</v>
      </c>
      <c r="C1249">
        <f>VLOOKUP(A1249,[1]总校正后表!$A:$AC,29,0)</f>
        <v>18.56054</v>
      </c>
    </row>
    <row r="1250" spans="1:3">
      <c r="A1250" t="s">
        <v>1096</v>
      </c>
      <c r="B1250">
        <v>2.39823</v>
      </c>
      <c r="C1250">
        <f>VLOOKUP(A1250,[1]总校正后表!$A:$AC,29,0)</f>
        <v>13.42271</v>
      </c>
    </row>
    <row r="1251" spans="1:3">
      <c r="A1251" t="s">
        <v>1114</v>
      </c>
      <c r="B1251">
        <v>2.43506</v>
      </c>
      <c r="C1251">
        <f>VLOOKUP(A1251,[1]总校正后表!$A:$AC,29,0)</f>
        <v>14.829623</v>
      </c>
    </row>
    <row r="1252" spans="1:3">
      <c r="A1252" t="s">
        <v>599</v>
      </c>
      <c r="B1252">
        <v>2.43739</v>
      </c>
      <c r="C1252">
        <f>VLOOKUP(A1252,[1]总校正后表!$A:$AC,29,0)</f>
        <v>12.599919</v>
      </c>
    </row>
    <row r="1253" spans="1:3">
      <c r="A1253" t="s">
        <v>1206</v>
      </c>
      <c r="B1253">
        <v>2.44212</v>
      </c>
      <c r="C1253">
        <f>VLOOKUP(A1253,[1]总校正后表!$A:$AC,29,0)</f>
        <v>15.258742</v>
      </c>
    </row>
    <row r="1254" spans="1:3">
      <c r="A1254" t="s">
        <v>977</v>
      </c>
      <c r="B1254">
        <v>2.44855</v>
      </c>
      <c r="C1254">
        <f>VLOOKUP(A1254,[1]总校正后表!$A:$AC,29,0)</f>
        <v>15.569536</v>
      </c>
    </row>
    <row r="1255" spans="1:3">
      <c r="A1255" t="s">
        <v>228</v>
      </c>
      <c r="B1255">
        <v>2.46183</v>
      </c>
      <c r="C1255">
        <f>VLOOKUP(A1255,[1]总校正后表!$A:$AC,29,0)</f>
        <v>10.447864</v>
      </c>
    </row>
    <row r="1256" spans="1:3">
      <c r="A1256" t="s">
        <v>486</v>
      </c>
      <c r="B1256">
        <v>2.46714</v>
      </c>
      <c r="C1256">
        <f>VLOOKUP(A1256,[1]总校正后表!$A:$AC,29,0)</f>
        <v>11.835964</v>
      </c>
    </row>
    <row r="1257" spans="1:3">
      <c r="A1257" t="s">
        <v>401</v>
      </c>
      <c r="B1257">
        <v>2.46796</v>
      </c>
      <c r="C1257">
        <f>VLOOKUP(A1257,[1]总校正后表!$A:$AC,29,0)</f>
        <v>9.549942</v>
      </c>
    </row>
    <row r="1258" spans="1:3">
      <c r="A1258" t="s">
        <v>1148</v>
      </c>
      <c r="B1258">
        <v>2.47505</v>
      </c>
      <c r="C1258">
        <f>VLOOKUP(A1258,[1]总校正后表!$A:$AC,29,0)</f>
        <v>12.308264</v>
      </c>
    </row>
    <row r="1259" spans="1:3">
      <c r="A1259" t="s">
        <v>1165</v>
      </c>
      <c r="B1259">
        <v>2.47967</v>
      </c>
      <c r="C1259">
        <f>VLOOKUP(A1259,[1]总校正后表!$A:$AC,29,0)</f>
        <v>18.015674</v>
      </c>
    </row>
    <row r="1260" spans="1:3">
      <c r="A1260" t="s">
        <v>544</v>
      </c>
      <c r="B1260">
        <v>2.48842</v>
      </c>
      <c r="C1260">
        <f>VLOOKUP(A1260,[1]总校正后表!$A:$AC,29,0)</f>
        <v>14.423134</v>
      </c>
    </row>
    <row r="1261" spans="1:3">
      <c r="A1261" t="s">
        <v>992</v>
      </c>
      <c r="B1261">
        <v>2.6339</v>
      </c>
      <c r="C1261">
        <f>VLOOKUP(A1261,[1]总校正后表!$A:$AC,29,0)</f>
        <v>12.318436</v>
      </c>
    </row>
    <row r="1262" spans="1:3">
      <c r="A1262" t="s">
        <v>1299</v>
      </c>
      <c r="B1262">
        <v>2.64741</v>
      </c>
      <c r="C1262">
        <f>VLOOKUP(A1262,[1]总校正后表!$A:$AC,29,0)</f>
        <v>18.26874</v>
      </c>
    </row>
    <row r="1263" spans="1:3">
      <c r="A1263" t="s">
        <v>1273</v>
      </c>
      <c r="B1263">
        <v>2.74778</v>
      </c>
      <c r="C1263">
        <f>VLOOKUP(A1263,[1]总校正后表!$A:$AC,29,0)</f>
        <v>10.708534</v>
      </c>
    </row>
    <row r="1264" spans="1:3">
      <c r="A1264" t="s">
        <v>83</v>
      </c>
      <c r="B1264">
        <v>2.77138</v>
      </c>
      <c r="C1264">
        <f>VLOOKUP(A1264,[1]总校正后表!$A:$AC,29,0)</f>
        <v>13.854047</v>
      </c>
    </row>
    <row r="1265" spans="1:3">
      <c r="A1265" t="s">
        <v>235</v>
      </c>
      <c r="B1265">
        <v>2.77863</v>
      </c>
      <c r="C1265">
        <f>VLOOKUP(A1265,[1]总校正后表!$A:$AC,29,0)</f>
        <v>14.296082</v>
      </c>
    </row>
    <row r="1266" spans="1:3">
      <c r="A1266" t="s">
        <v>186</v>
      </c>
      <c r="B1266">
        <v>2.78476</v>
      </c>
      <c r="C1266">
        <f>VLOOKUP(A1266,[1]总校正后表!$A:$AC,29,0)</f>
        <v>12.649464</v>
      </c>
    </row>
    <row r="1267" spans="1:3">
      <c r="A1267" t="s">
        <v>233</v>
      </c>
      <c r="B1267">
        <v>2.83336</v>
      </c>
      <c r="C1267">
        <f>VLOOKUP(A1267,[1]总校正后表!$A:$AC,29,0)</f>
        <v>11.931047</v>
      </c>
    </row>
    <row r="1268" spans="1:3">
      <c r="A1268" t="s">
        <v>437</v>
      </c>
      <c r="B1268">
        <v>2.92647</v>
      </c>
      <c r="C1268">
        <f>VLOOKUP(A1268,[1]总校正后表!$A:$AC,29,0)</f>
        <v>15.141334</v>
      </c>
    </row>
    <row r="1269" spans="1:3">
      <c r="A1269" t="s">
        <v>1297</v>
      </c>
      <c r="B1269">
        <v>2.94403</v>
      </c>
      <c r="C1269">
        <f>VLOOKUP(A1269,[1]总校正后表!$A:$AC,29,0)</f>
        <v>16.74047</v>
      </c>
    </row>
    <row r="1270" spans="1:3">
      <c r="A1270" t="s">
        <v>1198</v>
      </c>
      <c r="B1270">
        <v>2.9715</v>
      </c>
      <c r="C1270">
        <f>VLOOKUP(A1270,[1]总校正后表!$A:$AC,29,0)</f>
        <v>13.468147</v>
      </c>
    </row>
    <row r="1271" spans="1:3">
      <c r="A1271" t="s">
        <v>1252</v>
      </c>
      <c r="B1271">
        <v>3.0704</v>
      </c>
      <c r="C1271">
        <f>VLOOKUP(A1271,[1]总校正后表!$A:$AC,29,0)</f>
        <v>13.290585</v>
      </c>
    </row>
    <row r="1272" spans="1:3">
      <c r="A1272" t="s">
        <v>21</v>
      </c>
      <c r="B1272">
        <v>3.09929</v>
      </c>
      <c r="C1272">
        <f>VLOOKUP(A1272,[1]总校正后表!$A:$AC,29,0)</f>
        <v>16.979259</v>
      </c>
    </row>
    <row r="1273" spans="1:3">
      <c r="A1273" t="s">
        <v>1276</v>
      </c>
      <c r="B1273">
        <v>3.12668</v>
      </c>
      <c r="C1273">
        <f>VLOOKUP(A1273,[1]总校正后表!$A:$AC,29,0)</f>
        <v>15.138164</v>
      </c>
    </row>
    <row r="1274" spans="1:3">
      <c r="A1274" t="s">
        <v>797</v>
      </c>
      <c r="B1274">
        <v>3.13273</v>
      </c>
      <c r="C1274">
        <f>VLOOKUP(A1274,[1]总校正后表!$A:$AC,29,0)</f>
        <v>20.73321</v>
      </c>
    </row>
    <row r="1275" spans="1:3">
      <c r="A1275" t="s">
        <v>1014</v>
      </c>
      <c r="B1275">
        <v>3.17939</v>
      </c>
      <c r="C1275">
        <f>VLOOKUP(A1275,[1]总校正后表!$A:$AC,29,0)</f>
        <v>18.69939</v>
      </c>
    </row>
    <row r="1276" spans="1:3">
      <c r="A1276" t="s">
        <v>683</v>
      </c>
      <c r="B1276">
        <v>3.19397</v>
      </c>
      <c r="C1276">
        <f>VLOOKUP(A1276,[1]总校正后表!$A:$AC,29,0)</f>
        <v>16.359182</v>
      </c>
    </row>
    <row r="1277" spans="1:3">
      <c r="A1277" t="s">
        <v>1258</v>
      </c>
      <c r="B1277">
        <v>3.20302</v>
      </c>
      <c r="C1277">
        <f>VLOOKUP(A1277,[1]总校正后表!$A:$AC,29,0)</f>
        <v>14.620134</v>
      </c>
    </row>
    <row r="1278" spans="1:3">
      <c r="A1278" t="s">
        <v>1224</v>
      </c>
      <c r="B1278">
        <v>3.25439</v>
      </c>
      <c r="C1278">
        <f>VLOOKUP(A1278,[1]总校正后表!$A:$AC,29,0)</f>
        <v>15.086736</v>
      </c>
    </row>
    <row r="1279" spans="1:3">
      <c r="A1279" t="s">
        <v>1300</v>
      </c>
      <c r="B1279">
        <v>3.32189</v>
      </c>
      <c r="C1279">
        <f>VLOOKUP(A1279,[1]总校正后表!$A:$AC,29,0)</f>
        <v>13.736619</v>
      </c>
    </row>
    <row r="1280" spans="1:3">
      <c r="A1280" t="s">
        <v>1245</v>
      </c>
      <c r="B1280">
        <v>3.33863</v>
      </c>
      <c r="C1280">
        <f>VLOOKUP(A1280,[1]总校正后表!$A:$AC,29,0)</f>
        <v>15.611904</v>
      </c>
    </row>
    <row r="1281" spans="1:3">
      <c r="A1281" t="s">
        <v>1069</v>
      </c>
      <c r="B1281">
        <v>3.34301</v>
      </c>
      <c r="C1281">
        <f>VLOOKUP(A1281,[1]总校正后表!$A:$AC,29,0)</f>
        <v>13.025542</v>
      </c>
    </row>
    <row r="1282" spans="1:3">
      <c r="A1282" t="s">
        <v>919</v>
      </c>
      <c r="B1282">
        <v>3.40034</v>
      </c>
      <c r="C1282">
        <f>VLOOKUP(A1282,[1]总校正后表!$A:$AC,29,0)</f>
        <v>14.46487</v>
      </c>
    </row>
    <row r="1283" spans="1:3">
      <c r="A1283" t="s">
        <v>835</v>
      </c>
      <c r="B1283">
        <v>3.42067</v>
      </c>
      <c r="C1283">
        <f>VLOOKUP(A1283,[1]总校正后表!$A:$AC,29,0)</f>
        <v>20.217464</v>
      </c>
    </row>
    <row r="1284" spans="1:3">
      <c r="A1284" t="s">
        <v>1262</v>
      </c>
      <c r="B1284">
        <v>3.46494</v>
      </c>
      <c r="C1284">
        <f>VLOOKUP(A1284,[1]总校正后表!$A:$AC,29,0)</f>
        <v>18.90124</v>
      </c>
    </row>
    <row r="1285" spans="1:3">
      <c r="A1285" t="s">
        <v>862</v>
      </c>
      <c r="B1285">
        <v>3.54195</v>
      </c>
      <c r="C1285">
        <f>VLOOKUP(A1285,[1]总校正后表!$A:$AC,29,0)</f>
        <v>18.5762</v>
      </c>
    </row>
    <row r="1286" spans="1:3">
      <c r="A1286" t="s">
        <v>1046</v>
      </c>
      <c r="B1286">
        <v>3.62305</v>
      </c>
      <c r="C1286">
        <f>VLOOKUP(A1286,[1]总校正后表!$A:$AC,29,0)</f>
        <v>12.818034</v>
      </c>
    </row>
    <row r="1287" spans="1:3">
      <c r="A1287" t="s">
        <v>1064</v>
      </c>
      <c r="B1287">
        <v>3.64736</v>
      </c>
      <c r="C1287">
        <f>VLOOKUP(A1287,[1]总校正后表!$A:$AC,29,0)</f>
        <v>20.91604</v>
      </c>
    </row>
    <row r="1288" spans="1:3">
      <c r="A1288" t="s">
        <v>775</v>
      </c>
      <c r="B1288">
        <v>3.66874</v>
      </c>
      <c r="C1288">
        <f>VLOOKUP(A1288,[1]总校正后表!$A:$AC,29,0)</f>
        <v>13.231364</v>
      </c>
    </row>
    <row r="1289" spans="1:3">
      <c r="A1289" t="s">
        <v>1303</v>
      </c>
      <c r="B1289">
        <v>3.70003</v>
      </c>
      <c r="C1289">
        <f>VLOOKUP(A1289,[1]总校正后表!$A:$AC,29,0)</f>
        <v>23.486436</v>
      </c>
    </row>
    <row r="1290" spans="1:3">
      <c r="A1290" t="s">
        <v>744</v>
      </c>
      <c r="B1290">
        <v>3.71659</v>
      </c>
      <c r="C1290">
        <f>VLOOKUP(A1290,[1]总校正后表!$A:$AC,29,0)</f>
        <v>15.135107</v>
      </c>
    </row>
    <row r="1291" spans="1:3">
      <c r="A1291" t="s">
        <v>430</v>
      </c>
      <c r="B1291">
        <v>3.73032</v>
      </c>
      <c r="C1291">
        <f>VLOOKUP(A1291,[1]总校正后表!$A:$AC,29,0)</f>
        <v>23.08671</v>
      </c>
    </row>
    <row r="1292" spans="1:3">
      <c r="A1292" t="s">
        <v>247</v>
      </c>
      <c r="B1292">
        <v>3.76304</v>
      </c>
      <c r="C1292">
        <f>VLOOKUP(A1292,[1]总校正后表!$A:$AC,29,0)</f>
        <v>19.167907</v>
      </c>
    </row>
    <row r="1293" spans="1:3">
      <c r="A1293" t="s">
        <v>634</v>
      </c>
      <c r="B1293">
        <v>3.79617</v>
      </c>
      <c r="C1293">
        <f>VLOOKUP(A1293,[1]总校正后表!$A:$AC,29,0)</f>
        <v>19.372074</v>
      </c>
    </row>
    <row r="1294" spans="1:3">
      <c r="A1294" t="s">
        <v>1290</v>
      </c>
      <c r="B1294">
        <v>3.79897</v>
      </c>
      <c r="C1294">
        <f>VLOOKUP(A1294,[1]总校正后表!$A:$AC,29,0)</f>
        <v>19.9852</v>
      </c>
    </row>
    <row r="1295" spans="1:3">
      <c r="A1295" t="s">
        <v>1225</v>
      </c>
      <c r="B1295">
        <v>3.87296</v>
      </c>
      <c r="C1295">
        <f>VLOOKUP(A1295,[1]总校正后表!$A:$AC,29,0)</f>
        <v>18.97774</v>
      </c>
    </row>
    <row r="1296" spans="1:3">
      <c r="A1296" t="s">
        <v>1259</v>
      </c>
      <c r="B1296">
        <v>4.16389</v>
      </c>
      <c r="C1296">
        <f>VLOOKUP(A1296,[1]总校正后表!$A:$AC,29,0)</f>
        <v>21.25148</v>
      </c>
    </row>
    <row r="1297" spans="1:3">
      <c r="A1297" t="s">
        <v>1298</v>
      </c>
      <c r="B1297">
        <v>4.51533</v>
      </c>
      <c r="C1297">
        <f>VLOOKUP(A1297,[1]总校正后表!$A:$AC,29,0)</f>
        <v>17.09737</v>
      </c>
    </row>
    <row r="1298" spans="1:3">
      <c r="A1298" t="s">
        <v>923</v>
      </c>
      <c r="B1298">
        <v>4.548</v>
      </c>
      <c r="C1298">
        <f>VLOOKUP(A1298,[1]总校正后表!$A:$AC,29,0)</f>
        <v>19.78758</v>
      </c>
    </row>
    <row r="1299" spans="1:3">
      <c r="A1299" t="s">
        <v>1261</v>
      </c>
      <c r="B1299">
        <v>4.58663</v>
      </c>
      <c r="C1299">
        <f>VLOOKUP(A1299,[1]总校正后表!$A:$AC,29,0)</f>
        <v>16.519319</v>
      </c>
    </row>
    <row r="1300" spans="1:3">
      <c r="A1300" t="s">
        <v>757</v>
      </c>
      <c r="B1300">
        <v>4.9203</v>
      </c>
      <c r="C1300">
        <f>VLOOKUP(A1300,[1]总校正后表!$A:$AC,29,0)</f>
        <v>20.713242</v>
      </c>
    </row>
    <row r="1301" spans="1:3">
      <c r="A1301" t="s">
        <v>338</v>
      </c>
      <c r="B1301">
        <v>5.03497</v>
      </c>
      <c r="C1301">
        <f>VLOOKUP(A1301,[1]总校正后表!$A:$AC,29,0)</f>
        <v>22.130134</v>
      </c>
    </row>
    <row r="1302" spans="1:3">
      <c r="A1302" t="s">
        <v>776</v>
      </c>
      <c r="B1302">
        <v>5.07096</v>
      </c>
      <c r="C1302">
        <f>VLOOKUP(A1302,[1]总校正后表!$A:$AC,29,0)</f>
        <v>20.392847</v>
      </c>
    </row>
    <row r="1303" spans="1:3">
      <c r="A1303" t="s">
        <v>314</v>
      </c>
      <c r="B1303">
        <v>6.7884</v>
      </c>
      <c r="C1303">
        <f>VLOOKUP(A1303,[1]总校正后表!$A:$AC,29,0)</f>
        <v>27.35161</v>
      </c>
    </row>
    <row r="1304" spans="2:2">
      <c r="B1304">
        <f>AVERAGE(B2:B1303)</f>
        <v>-0.0981010032933946</v>
      </c>
    </row>
  </sheetData>
  <sortState ref="A2:C1303">
    <sortCondition ref="B2"/>
  </sortState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04"/>
  <sheetViews>
    <sheetView topLeftCell="A695" workbookViewId="0">
      <selection activeCell="E3" sqref="E3"/>
    </sheetView>
  </sheetViews>
  <sheetFormatPr defaultColWidth="8.72727272727273" defaultRowHeight="14" outlineLevelCol="4"/>
  <cols>
    <col min="2" max="2" width="14"/>
    <col min="3" max="3" width="10.5454545454545"/>
    <col min="5" max="5" width="12.8181818181818"/>
  </cols>
  <sheetData>
    <row r="1" spans="1:2">
      <c r="A1" t="s">
        <v>0</v>
      </c>
      <c r="B1" t="s">
        <v>1</v>
      </c>
    </row>
    <row r="2" spans="1:5">
      <c r="A2" t="s">
        <v>675</v>
      </c>
      <c r="B2">
        <v>-0.640037</v>
      </c>
      <c r="C2">
        <f>VLOOKUP(A2,[1]总校正后表!$A:$AD,30,0)</f>
        <v>0.6426501</v>
      </c>
      <c r="E2">
        <f>PEARSON(B2:B1303,C2:C1303)</f>
        <v>0.744242103789435</v>
      </c>
    </row>
    <row r="3" spans="1:3">
      <c r="A3" t="s">
        <v>615</v>
      </c>
      <c r="B3">
        <v>-0.611739</v>
      </c>
      <c r="C3">
        <f>VLOOKUP(A3,[1]总校正后表!$A:$AD,30,0)</f>
        <v>0.6316188</v>
      </c>
    </row>
    <row r="4" spans="1:3">
      <c r="A4" t="s">
        <v>223</v>
      </c>
      <c r="B4">
        <v>-0.566718</v>
      </c>
      <c r="C4">
        <f>VLOOKUP(A4,[1]总校正后表!$A:$AD,30,0)</f>
        <v>0.2096689</v>
      </c>
    </row>
    <row r="5" spans="1:3">
      <c r="A5" t="s">
        <v>398</v>
      </c>
      <c r="B5">
        <v>-0.532442</v>
      </c>
      <c r="C5">
        <f>VLOOKUP(A5,[1]总校正后表!$A:$AD,30,0)</f>
        <v>0.0368709</v>
      </c>
    </row>
    <row r="6" spans="1:3">
      <c r="A6" t="s">
        <v>897</v>
      </c>
      <c r="B6">
        <v>-0.487866</v>
      </c>
      <c r="C6">
        <f>VLOOKUP(A6,[1]总校正后表!$A:$AD,30,0)</f>
        <v>0.0165455</v>
      </c>
    </row>
    <row r="7" spans="1:3">
      <c r="A7" t="s">
        <v>372</v>
      </c>
      <c r="B7">
        <v>-0.46759</v>
      </c>
      <c r="C7">
        <f>VLOOKUP(A7,[1]总校正后表!$A:$AD,30,0)</f>
        <v>0.3471903</v>
      </c>
    </row>
    <row r="8" spans="1:3">
      <c r="A8" t="s">
        <v>568</v>
      </c>
      <c r="B8">
        <v>-0.461206</v>
      </c>
      <c r="C8">
        <f>VLOOKUP(A8,[1]总校正后表!$A:$AD,30,0)</f>
        <v>0.9953481</v>
      </c>
    </row>
    <row r="9" spans="1:3">
      <c r="A9" t="s">
        <v>97</v>
      </c>
      <c r="B9">
        <v>-0.456178</v>
      </c>
      <c r="C9">
        <f>VLOOKUP(A9,[1]总校正后表!$A:$AD,30,0)</f>
        <v>0.2138354</v>
      </c>
    </row>
    <row r="10" spans="1:3">
      <c r="A10" t="s">
        <v>61</v>
      </c>
      <c r="B10">
        <v>-0.454729</v>
      </c>
      <c r="C10">
        <f>VLOOKUP(A10,[1]总校正后表!$A:$AD,30,0)</f>
        <v>0.384534</v>
      </c>
    </row>
    <row r="11" spans="1:3">
      <c r="A11" t="s">
        <v>34</v>
      </c>
      <c r="B11">
        <v>-0.442642</v>
      </c>
      <c r="C11">
        <f>VLOOKUP(A11,[1]总校正后表!$A:$AD,30,0)</f>
        <v>0.0897249</v>
      </c>
    </row>
    <row r="12" spans="1:3">
      <c r="A12" t="s">
        <v>329</v>
      </c>
      <c r="B12">
        <v>-0.442585</v>
      </c>
      <c r="C12">
        <f>VLOOKUP(A12,[1]总校正后表!$A:$AD,30,0)</f>
        <v>0.600156</v>
      </c>
    </row>
    <row r="13" spans="1:3">
      <c r="A13" t="s">
        <v>227</v>
      </c>
      <c r="B13">
        <v>-0.439829</v>
      </c>
      <c r="C13">
        <f>VLOOKUP(A13,[1]总校正后表!$A:$AD,30,0)</f>
        <v>0.8820921</v>
      </c>
    </row>
    <row r="14" spans="1:3">
      <c r="A14" t="s">
        <v>827</v>
      </c>
      <c r="B14">
        <v>-0.436913</v>
      </c>
      <c r="C14">
        <f>VLOOKUP(A14,[1]总校正后表!$A:$AD,30,0)</f>
        <v>0.7200573</v>
      </c>
    </row>
    <row r="15" spans="1:3">
      <c r="A15" t="s">
        <v>522</v>
      </c>
      <c r="B15">
        <v>-0.436043</v>
      </c>
      <c r="C15">
        <f>VLOOKUP(A15,[1]总校正后表!$A:$AD,30,0)</f>
        <v>0.3995491</v>
      </c>
    </row>
    <row r="16" spans="1:3">
      <c r="A16" t="s">
        <v>443</v>
      </c>
      <c r="B16">
        <v>-0.408426</v>
      </c>
      <c r="C16">
        <f>VLOOKUP(A16,[1]总校正后表!$A:$AD,30,0)</f>
        <v>0.254809</v>
      </c>
    </row>
    <row r="17" spans="1:3">
      <c r="A17" t="s">
        <v>349</v>
      </c>
      <c r="B17">
        <v>-0.408316</v>
      </c>
      <c r="C17">
        <f>VLOOKUP(A17,[1]总校正后表!$A:$AD,30,0)</f>
        <v>0.2924842</v>
      </c>
    </row>
    <row r="18" spans="1:3">
      <c r="A18" t="s">
        <v>232</v>
      </c>
      <c r="B18">
        <v>-0.40535</v>
      </c>
      <c r="C18">
        <f>VLOOKUP(A18,[1]总校正后表!$A:$AD,30,0)</f>
        <v>0.837839</v>
      </c>
    </row>
    <row r="19" spans="1:3">
      <c r="A19" t="s">
        <v>23</v>
      </c>
      <c r="B19">
        <v>-0.405312</v>
      </c>
      <c r="C19">
        <f>VLOOKUP(A19,[1]总校正后表!$A:$AD,30,0)</f>
        <v>0.6431541</v>
      </c>
    </row>
    <row r="20" spans="1:3">
      <c r="A20" t="s">
        <v>303</v>
      </c>
      <c r="B20">
        <v>-0.404796</v>
      </c>
      <c r="C20">
        <f>VLOOKUP(A20,[1]总校正后表!$A:$AD,30,0)</f>
        <v>0.400402</v>
      </c>
    </row>
    <row r="21" spans="1:3">
      <c r="A21" t="s">
        <v>87</v>
      </c>
      <c r="B21">
        <v>-0.403054</v>
      </c>
      <c r="C21">
        <f>VLOOKUP(A21,[1]总校正后表!$A:$AD,30,0)</f>
        <v>1.3549568</v>
      </c>
    </row>
    <row r="22" spans="1:3">
      <c r="A22" t="s">
        <v>579</v>
      </c>
      <c r="B22">
        <v>-0.40154</v>
      </c>
      <c r="C22">
        <f>VLOOKUP(A22,[1]总校正后表!$A:$AD,30,0)</f>
        <v>1.213762</v>
      </c>
    </row>
    <row r="23" spans="1:3">
      <c r="A23" t="s">
        <v>1091</v>
      </c>
      <c r="B23">
        <v>-0.389287</v>
      </c>
      <c r="C23">
        <f>VLOOKUP(A23,[1]总校正后表!$A:$AD,30,0)</f>
        <v>1.8054481</v>
      </c>
    </row>
    <row r="24" spans="1:3">
      <c r="A24" t="s">
        <v>806</v>
      </c>
      <c r="B24">
        <v>-0.383736</v>
      </c>
      <c r="C24">
        <f>VLOOKUP(A24,[1]总校正后表!$A:$AD,30,0)</f>
        <v>0.327827</v>
      </c>
    </row>
    <row r="25" spans="1:3">
      <c r="A25" t="s">
        <v>1073</v>
      </c>
      <c r="B25">
        <v>-0.383238</v>
      </c>
      <c r="C25">
        <f>VLOOKUP(A25,[1]总校正后表!$A:$AD,30,0)</f>
        <v>0.917063</v>
      </c>
    </row>
    <row r="26" spans="1:3">
      <c r="A26" t="s">
        <v>361</v>
      </c>
      <c r="B26">
        <v>-0.381388</v>
      </c>
      <c r="C26">
        <f>VLOOKUP(A26,[1]总校正后表!$A:$AD,30,0)</f>
        <v>1.064259</v>
      </c>
    </row>
    <row r="27" spans="1:3">
      <c r="A27" t="s">
        <v>402</v>
      </c>
      <c r="B27">
        <v>-0.380003</v>
      </c>
      <c r="C27">
        <f>VLOOKUP(A27,[1]总校正后表!$A:$AD,30,0)</f>
        <v>0.5765228</v>
      </c>
    </row>
    <row r="28" spans="1:3">
      <c r="A28" t="s">
        <v>947</v>
      </c>
      <c r="B28">
        <v>-0.378741</v>
      </c>
      <c r="C28">
        <f>VLOOKUP(A28,[1]总校正后表!$A:$AD,30,0)</f>
        <v>0.639547</v>
      </c>
    </row>
    <row r="29" spans="1:3">
      <c r="A29" t="s">
        <v>1187</v>
      </c>
      <c r="B29">
        <v>-0.37719</v>
      </c>
      <c r="C29">
        <f>VLOOKUP(A29,[1]总校正后表!$A:$AD,30,0)</f>
        <v>1.116335</v>
      </c>
    </row>
    <row r="30" spans="1:3">
      <c r="A30" t="s">
        <v>834</v>
      </c>
      <c r="B30">
        <v>-0.359979</v>
      </c>
      <c r="C30">
        <f>VLOOKUP(A30,[1]总校正后表!$A:$AD,30,0)</f>
        <v>1.045686</v>
      </c>
    </row>
    <row r="31" spans="1:3">
      <c r="A31" t="s">
        <v>898</v>
      </c>
      <c r="B31">
        <v>-0.357477</v>
      </c>
      <c r="C31">
        <f>VLOOKUP(A31,[1]总校正后表!$A:$AD,30,0)</f>
        <v>0.5086371</v>
      </c>
    </row>
    <row r="32" spans="1:3">
      <c r="A32" t="s">
        <v>480</v>
      </c>
      <c r="B32">
        <v>-0.355814</v>
      </c>
      <c r="C32">
        <f>VLOOKUP(A32,[1]总校正后表!$A:$AD,30,0)</f>
        <v>0.8143342</v>
      </c>
    </row>
    <row r="33" spans="1:3">
      <c r="A33" t="s">
        <v>92</v>
      </c>
      <c r="B33">
        <v>-0.355314</v>
      </c>
      <c r="C33">
        <f>VLOOKUP(A33,[1]总校正后表!$A:$AD,30,0)</f>
        <v>0.548273</v>
      </c>
    </row>
    <row r="34" spans="1:3">
      <c r="A34" t="s">
        <v>625</v>
      </c>
      <c r="B34">
        <v>-0.354001</v>
      </c>
      <c r="C34">
        <f>VLOOKUP(A34,[1]总校正后表!$A:$AD,30,0)</f>
        <v>0.229747</v>
      </c>
    </row>
    <row r="35" spans="1:3">
      <c r="A35" t="s">
        <v>432</v>
      </c>
      <c r="B35">
        <v>-0.353003</v>
      </c>
      <c r="C35">
        <f>VLOOKUP(A35,[1]总校正后表!$A:$AD,30,0)</f>
        <v>0.047312</v>
      </c>
    </row>
    <row r="36" spans="1:3">
      <c r="A36" t="s">
        <v>390</v>
      </c>
      <c r="B36">
        <v>-0.350277</v>
      </c>
      <c r="C36">
        <f>VLOOKUP(A36,[1]总校正后表!$A:$AD,30,0)</f>
        <v>1.147626</v>
      </c>
    </row>
    <row r="37" spans="1:3">
      <c r="A37" t="s">
        <v>888</v>
      </c>
      <c r="B37">
        <v>-0.350092</v>
      </c>
      <c r="C37">
        <f>VLOOKUP(A37,[1]总校正后表!$A:$AD,30,0)</f>
        <v>0.7261913</v>
      </c>
    </row>
    <row r="38" spans="1:3">
      <c r="A38" t="s">
        <v>813</v>
      </c>
      <c r="B38">
        <v>-0.348674</v>
      </c>
      <c r="C38">
        <f>VLOOKUP(A38,[1]总校正后表!$A:$AD,30,0)</f>
        <v>0.2442751</v>
      </c>
    </row>
    <row r="39" spans="1:3">
      <c r="A39" t="s">
        <v>453</v>
      </c>
      <c r="B39">
        <v>-0.347962</v>
      </c>
      <c r="C39">
        <f>VLOOKUP(A39,[1]总校正后表!$A:$AD,30,0)</f>
        <v>0.7602504</v>
      </c>
    </row>
    <row r="40" spans="1:3">
      <c r="A40" t="s">
        <v>896</v>
      </c>
      <c r="B40">
        <v>-0.345485</v>
      </c>
      <c r="C40">
        <f>VLOOKUP(A40,[1]总校正后表!$A:$AD,30,0)</f>
        <v>0.554933</v>
      </c>
    </row>
    <row r="41" spans="1:3">
      <c r="A41" t="s">
        <v>175</v>
      </c>
      <c r="B41">
        <v>-0.340686</v>
      </c>
      <c r="C41">
        <f>VLOOKUP(A41,[1]总校正后表!$A:$AD,30,0)</f>
        <v>1.507652</v>
      </c>
    </row>
    <row r="42" spans="1:3">
      <c r="A42" t="s">
        <v>268</v>
      </c>
      <c r="B42">
        <v>-0.339952</v>
      </c>
      <c r="C42">
        <f>VLOOKUP(A42,[1]总校正后表!$A:$AD,30,0)</f>
        <v>0.909287</v>
      </c>
    </row>
    <row r="43" spans="1:3">
      <c r="A43" t="s">
        <v>85</v>
      </c>
      <c r="B43">
        <v>-0.335792</v>
      </c>
      <c r="C43">
        <f>VLOOKUP(A43,[1]总校正后表!$A:$AD,30,0)</f>
        <v>0.351575</v>
      </c>
    </row>
    <row r="44" spans="1:3">
      <c r="A44" t="s">
        <v>1018</v>
      </c>
      <c r="B44">
        <v>-0.335641</v>
      </c>
      <c r="C44">
        <f>VLOOKUP(A44,[1]总校正后表!$A:$AD,30,0)</f>
        <v>0.632931</v>
      </c>
    </row>
    <row r="45" spans="1:3">
      <c r="A45" t="s">
        <v>657</v>
      </c>
      <c r="B45">
        <v>-0.334643</v>
      </c>
      <c r="C45">
        <f>VLOOKUP(A45,[1]总校正后表!$A:$AD,30,0)</f>
        <v>0.8324428</v>
      </c>
    </row>
    <row r="46" spans="1:3">
      <c r="A46" t="s">
        <v>623</v>
      </c>
      <c r="B46">
        <v>-0.333322</v>
      </c>
      <c r="C46">
        <f>VLOOKUP(A46,[1]总校正后表!$A:$AD,30,0)</f>
        <v>0.910478</v>
      </c>
    </row>
    <row r="47" spans="1:3">
      <c r="A47" t="s">
        <v>1203</v>
      </c>
      <c r="B47">
        <v>-0.332347</v>
      </c>
      <c r="C47">
        <f>VLOOKUP(A47,[1]总校正后表!$A:$AD,30,0)</f>
        <v>1.060539</v>
      </c>
    </row>
    <row r="48" spans="1:3">
      <c r="A48" t="s">
        <v>476</v>
      </c>
      <c r="B48">
        <v>-0.331796</v>
      </c>
      <c r="C48">
        <f>VLOOKUP(A48,[1]总校正后表!$A:$AD,30,0)</f>
        <v>1.042106</v>
      </c>
    </row>
    <row r="49" spans="1:3">
      <c r="A49" t="s">
        <v>99</v>
      </c>
      <c r="B49">
        <v>-0.331556</v>
      </c>
      <c r="C49">
        <f>VLOOKUP(A49,[1]总校正后表!$A:$AD,30,0)</f>
        <v>0.486965</v>
      </c>
    </row>
    <row r="50" spans="1:3">
      <c r="A50" t="s">
        <v>201</v>
      </c>
      <c r="B50">
        <v>-0.32983</v>
      </c>
      <c r="C50">
        <f>VLOOKUP(A50,[1]总校正后表!$A:$AD,30,0)</f>
        <v>1.008739</v>
      </c>
    </row>
    <row r="51" spans="1:3">
      <c r="A51" t="s">
        <v>272</v>
      </c>
      <c r="B51">
        <v>-0.328784</v>
      </c>
      <c r="C51">
        <f>VLOOKUP(A51,[1]总校正后表!$A:$AD,30,0)</f>
        <v>1.0974179</v>
      </c>
    </row>
    <row r="52" spans="1:3">
      <c r="A52" t="s">
        <v>58</v>
      </c>
      <c r="B52">
        <v>-0.324097</v>
      </c>
      <c r="C52">
        <f>VLOOKUP(A52,[1]总校正后表!$A:$AD,30,0)</f>
        <v>0.3734538</v>
      </c>
    </row>
    <row r="53" spans="1:3">
      <c r="A53" t="s">
        <v>664</v>
      </c>
      <c r="B53">
        <v>-0.323504</v>
      </c>
      <c r="C53">
        <f>VLOOKUP(A53,[1]总校正后表!$A:$AD,30,0)</f>
        <v>0.439409</v>
      </c>
    </row>
    <row r="54" spans="1:3">
      <c r="A54" t="s">
        <v>824</v>
      </c>
      <c r="B54">
        <v>-0.321109</v>
      </c>
      <c r="C54">
        <f>VLOOKUP(A54,[1]总校正后表!$A:$AD,30,0)</f>
        <v>1.142522</v>
      </c>
    </row>
    <row r="55" spans="1:3">
      <c r="A55" t="s">
        <v>603</v>
      </c>
      <c r="B55">
        <v>-0.319055</v>
      </c>
      <c r="C55">
        <f>VLOOKUP(A55,[1]总校正后表!$A:$AD,30,0)</f>
        <v>0.8189209</v>
      </c>
    </row>
    <row r="56" spans="1:3">
      <c r="A56" t="s">
        <v>756</v>
      </c>
      <c r="B56">
        <v>-0.316192</v>
      </c>
      <c r="C56">
        <f>VLOOKUP(A56,[1]总校正后表!$A:$AD,30,0)</f>
        <v>1.0726049</v>
      </c>
    </row>
    <row r="57" spans="1:3">
      <c r="A57" t="s">
        <v>499</v>
      </c>
      <c r="B57">
        <v>-0.315481</v>
      </c>
      <c r="C57">
        <f>VLOOKUP(A57,[1]总校正后表!$A:$AD,30,0)</f>
        <v>1.008006</v>
      </c>
    </row>
    <row r="58" spans="1:3">
      <c r="A58" t="s">
        <v>86</v>
      </c>
      <c r="B58">
        <v>-0.314911</v>
      </c>
      <c r="C58">
        <f>VLOOKUP(A58,[1]总校正后表!$A:$AD,30,0)</f>
        <v>0.296378</v>
      </c>
    </row>
    <row r="59" spans="1:3">
      <c r="A59" t="s">
        <v>498</v>
      </c>
      <c r="B59">
        <v>-0.314141</v>
      </c>
      <c r="C59">
        <f>VLOOKUP(A59,[1]总校正后表!$A:$AD,30,0)</f>
        <v>0.5131722</v>
      </c>
    </row>
    <row r="60" spans="1:3">
      <c r="A60" t="s">
        <v>666</v>
      </c>
      <c r="B60">
        <v>-0.313434</v>
      </c>
      <c r="C60">
        <f>VLOOKUP(A60,[1]总校正后表!$A:$AD,30,0)</f>
        <v>0.719969</v>
      </c>
    </row>
    <row r="61" spans="1:3">
      <c r="A61" t="s">
        <v>628</v>
      </c>
      <c r="B61">
        <v>-0.311428</v>
      </c>
      <c r="C61">
        <f>VLOOKUP(A61,[1]总校正后表!$A:$AD,30,0)</f>
        <v>0.7419878</v>
      </c>
    </row>
    <row r="62" spans="1:3">
      <c r="A62" t="s">
        <v>109</v>
      </c>
      <c r="B62">
        <v>-0.310945</v>
      </c>
      <c r="C62">
        <f>VLOOKUP(A62,[1]总校正后表!$A:$AD,30,0)</f>
        <v>0.880567</v>
      </c>
    </row>
    <row r="63" spans="1:3">
      <c r="A63" t="s">
        <v>916</v>
      </c>
      <c r="B63">
        <v>-0.310584</v>
      </c>
      <c r="C63">
        <f>VLOOKUP(A63,[1]总校正后表!$A:$AD,30,0)</f>
        <v>0.84787</v>
      </c>
    </row>
    <row r="64" spans="1:3">
      <c r="A64" t="s">
        <v>51</v>
      </c>
      <c r="B64">
        <v>-0.30804</v>
      </c>
      <c r="C64">
        <f>VLOOKUP(A64,[1]总校正后表!$A:$AD,30,0)</f>
        <v>0.9550053</v>
      </c>
    </row>
    <row r="65" spans="1:3">
      <c r="A65" t="s">
        <v>551</v>
      </c>
      <c r="B65">
        <v>-0.306496</v>
      </c>
      <c r="C65">
        <f>VLOOKUP(A65,[1]总校正后表!$A:$AD,30,0)</f>
        <v>0.1908832</v>
      </c>
    </row>
    <row r="66" spans="1:3">
      <c r="A66" t="s">
        <v>120</v>
      </c>
      <c r="B66">
        <v>-0.305218</v>
      </c>
      <c r="C66">
        <f>VLOOKUP(A66,[1]总校正后表!$A:$AD,30,0)</f>
        <v>0.5664089</v>
      </c>
    </row>
    <row r="67" spans="1:3">
      <c r="A67" t="s">
        <v>177</v>
      </c>
      <c r="B67">
        <v>-0.305078</v>
      </c>
      <c r="C67">
        <f>VLOOKUP(A67,[1]总校正后表!$A:$AD,30,0)</f>
        <v>0.3447368</v>
      </c>
    </row>
    <row r="68" spans="1:3">
      <c r="A68" t="s">
        <v>459</v>
      </c>
      <c r="B68">
        <v>-0.304802</v>
      </c>
      <c r="C68">
        <f>VLOOKUP(A68,[1]总校正后表!$A:$AD,30,0)</f>
        <v>0.202065</v>
      </c>
    </row>
    <row r="69" spans="1:3">
      <c r="A69" t="s">
        <v>462</v>
      </c>
      <c r="B69">
        <v>-0.304789</v>
      </c>
      <c r="C69">
        <f>VLOOKUP(A69,[1]总校正后表!$A:$AD,30,0)</f>
        <v>0.4867478</v>
      </c>
    </row>
    <row r="70" spans="1:3">
      <c r="A70" t="s">
        <v>431</v>
      </c>
      <c r="B70">
        <v>-0.304309</v>
      </c>
      <c r="C70">
        <f>VLOOKUP(A70,[1]总校正后表!$A:$AD,30,0)</f>
        <v>0.854409</v>
      </c>
    </row>
    <row r="71" spans="1:3">
      <c r="A71" t="s">
        <v>738</v>
      </c>
      <c r="B71">
        <v>-0.303426</v>
      </c>
      <c r="C71">
        <f>VLOOKUP(A71,[1]总校正后表!$A:$AD,30,0)</f>
        <v>0.522935</v>
      </c>
    </row>
    <row r="72" spans="1:3">
      <c r="A72" t="s">
        <v>45</v>
      </c>
      <c r="B72">
        <v>-0.302448</v>
      </c>
      <c r="C72">
        <f>VLOOKUP(A72,[1]总校正后表!$A:$AD,30,0)</f>
        <v>0.8337431</v>
      </c>
    </row>
    <row r="73" spans="1:3">
      <c r="A73" t="s">
        <v>658</v>
      </c>
      <c r="B73">
        <v>-0.302031</v>
      </c>
      <c r="C73">
        <f>VLOOKUP(A73,[1]总校正后表!$A:$AD,30,0)</f>
        <v>0.7275929</v>
      </c>
    </row>
    <row r="74" spans="1:3">
      <c r="A74" t="s">
        <v>622</v>
      </c>
      <c r="B74">
        <v>-0.301362</v>
      </c>
      <c r="C74">
        <f>VLOOKUP(A74,[1]总校正后表!$A:$AD,30,0)</f>
        <v>0.5112628</v>
      </c>
    </row>
    <row r="75" spans="1:3">
      <c r="A75" t="s">
        <v>532</v>
      </c>
      <c r="B75">
        <v>-0.301298</v>
      </c>
      <c r="C75">
        <f>VLOOKUP(A75,[1]总校正后表!$A:$AD,30,0)</f>
        <v>0.572977</v>
      </c>
    </row>
    <row r="76" spans="1:3">
      <c r="A76" t="s">
        <v>54</v>
      </c>
      <c r="B76">
        <v>-0.300783</v>
      </c>
      <c r="C76">
        <f>VLOOKUP(A76,[1]总校正后表!$A:$AD,30,0)</f>
        <v>0.739392</v>
      </c>
    </row>
    <row r="77" spans="1:3">
      <c r="A77" t="s">
        <v>225</v>
      </c>
      <c r="B77">
        <v>-0.300508</v>
      </c>
      <c r="C77">
        <f>VLOOKUP(A77,[1]总校正后表!$A:$AD,30,0)</f>
        <v>0.623589</v>
      </c>
    </row>
    <row r="78" spans="1:3">
      <c r="A78" t="s">
        <v>461</v>
      </c>
      <c r="B78">
        <v>-0.299912</v>
      </c>
      <c r="C78">
        <f>VLOOKUP(A78,[1]总校正后表!$A:$AD,30,0)</f>
        <v>0.813451</v>
      </c>
    </row>
    <row r="79" spans="1:3">
      <c r="A79" t="s">
        <v>140</v>
      </c>
      <c r="B79">
        <v>-0.299485</v>
      </c>
      <c r="C79">
        <f>VLOOKUP(A79,[1]总校正后表!$A:$AD,30,0)</f>
        <v>0.1876248</v>
      </c>
    </row>
    <row r="80" spans="1:3">
      <c r="A80" t="s">
        <v>507</v>
      </c>
      <c r="B80">
        <v>-0.299281</v>
      </c>
      <c r="C80">
        <f>VLOOKUP(A80,[1]总校正后表!$A:$AD,30,0)</f>
        <v>0.947158</v>
      </c>
    </row>
    <row r="81" spans="1:3">
      <c r="A81" t="s">
        <v>743</v>
      </c>
      <c r="B81">
        <v>-0.299228</v>
      </c>
      <c r="C81">
        <f>VLOOKUP(A81,[1]总校正后表!$A:$AD,30,0)</f>
        <v>0.562519</v>
      </c>
    </row>
    <row r="82" spans="1:3">
      <c r="A82" t="s">
        <v>447</v>
      </c>
      <c r="B82">
        <v>-0.298808</v>
      </c>
      <c r="C82">
        <f>VLOOKUP(A82,[1]总校正后表!$A:$AD,30,0)</f>
        <v>0.5265399</v>
      </c>
    </row>
    <row r="83" spans="1:3">
      <c r="A83" t="s">
        <v>1152</v>
      </c>
      <c r="B83">
        <v>-0.298007</v>
      </c>
      <c r="C83">
        <f>VLOOKUP(A83,[1]总校正后表!$A:$AD,30,0)</f>
        <v>1.0927251</v>
      </c>
    </row>
    <row r="84" spans="1:3">
      <c r="A84" t="s">
        <v>216</v>
      </c>
      <c r="B84">
        <v>-0.293581</v>
      </c>
      <c r="C84">
        <f>VLOOKUP(A84,[1]总校正后表!$A:$AD,30,0)</f>
        <v>0.680917</v>
      </c>
    </row>
    <row r="85" spans="1:3">
      <c r="A85" t="s">
        <v>778</v>
      </c>
      <c r="B85">
        <v>-0.293359</v>
      </c>
      <c r="C85">
        <f>VLOOKUP(A85,[1]总校正后表!$A:$AD,30,0)</f>
        <v>0.754738</v>
      </c>
    </row>
    <row r="86" spans="1:3">
      <c r="A86" t="s">
        <v>1138</v>
      </c>
      <c r="B86">
        <v>-0.293271</v>
      </c>
      <c r="C86">
        <f>VLOOKUP(A86,[1]总校正后表!$A:$AD,30,0)</f>
        <v>0.5600043</v>
      </c>
    </row>
    <row r="87" spans="1:3">
      <c r="A87" t="s">
        <v>428</v>
      </c>
      <c r="B87">
        <v>-0.292418</v>
      </c>
      <c r="C87">
        <f>VLOOKUP(A87,[1]总校正后表!$A:$AD,30,0)</f>
        <v>0.96532</v>
      </c>
    </row>
    <row r="88" spans="1:3">
      <c r="A88" t="s">
        <v>126</v>
      </c>
      <c r="B88">
        <v>-0.290575</v>
      </c>
      <c r="C88">
        <f>VLOOKUP(A88,[1]总校正后表!$A:$AD,30,0)</f>
        <v>0.432846</v>
      </c>
    </row>
    <row r="89" spans="1:3">
      <c r="A89" t="s">
        <v>139</v>
      </c>
      <c r="B89">
        <v>-0.286972</v>
      </c>
      <c r="C89">
        <f>VLOOKUP(A89,[1]总校正后表!$A:$AD,30,0)</f>
        <v>1.0476068</v>
      </c>
    </row>
    <row r="90" spans="1:3">
      <c r="A90" t="s">
        <v>956</v>
      </c>
      <c r="B90">
        <v>-0.285375</v>
      </c>
      <c r="C90">
        <f>VLOOKUP(A90,[1]总校正后表!$A:$AD,30,0)</f>
        <v>1.065626</v>
      </c>
    </row>
    <row r="91" spans="1:3">
      <c r="A91" t="s">
        <v>456</v>
      </c>
      <c r="B91">
        <v>-0.284387</v>
      </c>
      <c r="C91">
        <f>VLOOKUP(A91,[1]总校正后表!$A:$AD,30,0)</f>
        <v>0.4086929</v>
      </c>
    </row>
    <row r="92" spans="1:3">
      <c r="A92" t="s">
        <v>377</v>
      </c>
      <c r="B92">
        <v>-0.283378</v>
      </c>
      <c r="C92">
        <f>VLOOKUP(A92,[1]总校正后表!$A:$AD,30,0)</f>
        <v>1.246232</v>
      </c>
    </row>
    <row r="93" spans="1:3">
      <c r="A93" t="s">
        <v>440</v>
      </c>
      <c r="B93">
        <v>-0.282815</v>
      </c>
      <c r="C93">
        <f>VLOOKUP(A93,[1]总校正后表!$A:$AD,30,0)</f>
        <v>1.253706</v>
      </c>
    </row>
    <row r="94" spans="1:3">
      <c r="A94" t="s">
        <v>548</v>
      </c>
      <c r="B94">
        <v>-0.282552</v>
      </c>
      <c r="C94">
        <f>VLOOKUP(A94,[1]总校正后表!$A:$AD,30,0)</f>
        <v>0.546612</v>
      </c>
    </row>
    <row r="95" spans="1:3">
      <c r="A95" t="s">
        <v>208</v>
      </c>
      <c r="B95">
        <v>-0.281353</v>
      </c>
      <c r="C95">
        <f>VLOOKUP(A95,[1]总校正后表!$A:$AD,30,0)</f>
        <v>0.416669</v>
      </c>
    </row>
    <row r="96" spans="1:3">
      <c r="A96" t="s">
        <v>1077</v>
      </c>
      <c r="B96">
        <v>-0.280172</v>
      </c>
      <c r="C96">
        <f>VLOOKUP(A96,[1]总校正后表!$A:$AD,30,0)</f>
        <v>0.519658</v>
      </c>
    </row>
    <row r="97" spans="1:3">
      <c r="A97" t="s">
        <v>60</v>
      </c>
      <c r="B97">
        <v>-0.279948</v>
      </c>
      <c r="C97">
        <f>VLOOKUP(A97,[1]总校正后表!$A:$AD,30,0)</f>
        <v>0.5288391</v>
      </c>
    </row>
    <row r="98" spans="1:3">
      <c r="A98" t="s">
        <v>857</v>
      </c>
      <c r="B98">
        <v>-0.279651</v>
      </c>
      <c r="C98">
        <f>VLOOKUP(A98,[1]总校正后表!$A:$AD,30,0)</f>
        <v>0.6849741</v>
      </c>
    </row>
    <row r="99" spans="1:3">
      <c r="A99" t="s">
        <v>164</v>
      </c>
      <c r="B99">
        <v>-0.279629</v>
      </c>
      <c r="C99">
        <f>VLOOKUP(A99,[1]总校正后表!$A:$AD,30,0)</f>
        <v>1.182019</v>
      </c>
    </row>
    <row r="100" spans="1:3">
      <c r="A100" t="s">
        <v>979</v>
      </c>
      <c r="B100">
        <v>-0.27778</v>
      </c>
      <c r="C100">
        <f>VLOOKUP(A100,[1]总校正后表!$A:$AD,30,0)</f>
        <v>0.6126994</v>
      </c>
    </row>
    <row r="101" spans="1:3">
      <c r="A101" t="s">
        <v>529</v>
      </c>
      <c r="B101">
        <v>-0.277394</v>
      </c>
      <c r="C101">
        <f>VLOOKUP(A101,[1]总校正后表!$A:$AD,30,0)</f>
        <v>0.518403</v>
      </c>
    </row>
    <row r="102" spans="1:3">
      <c r="A102" t="s">
        <v>724</v>
      </c>
      <c r="B102">
        <v>-0.277359</v>
      </c>
      <c r="C102">
        <f>VLOOKUP(A102,[1]总校正后表!$A:$AD,30,0)</f>
        <v>0.3788088</v>
      </c>
    </row>
    <row r="103" spans="1:3">
      <c r="A103" t="s">
        <v>470</v>
      </c>
      <c r="B103">
        <v>-0.275865</v>
      </c>
      <c r="C103">
        <f>VLOOKUP(A103,[1]总校正后表!$A:$AD,30,0)</f>
        <v>0.7237041</v>
      </c>
    </row>
    <row r="104" spans="1:3">
      <c r="A104" t="s">
        <v>44</v>
      </c>
      <c r="B104">
        <v>-0.274809</v>
      </c>
      <c r="C104">
        <f>VLOOKUP(A104,[1]总校正后表!$A:$AD,30,0)</f>
        <v>0.7378472</v>
      </c>
    </row>
    <row r="105" spans="1:3">
      <c r="A105" t="s">
        <v>570</v>
      </c>
      <c r="B105">
        <v>-0.273887</v>
      </c>
      <c r="C105">
        <f>VLOOKUP(A105,[1]总校正后表!$A:$AD,30,0)</f>
        <v>0.980506</v>
      </c>
    </row>
    <row r="106" spans="1:3">
      <c r="A106" t="s">
        <v>1074</v>
      </c>
      <c r="B106">
        <v>-0.273248</v>
      </c>
      <c r="C106">
        <f>VLOOKUP(A106,[1]总校正后表!$A:$AD,30,0)</f>
        <v>1.0538872</v>
      </c>
    </row>
    <row r="107" spans="1:3">
      <c r="A107" t="s">
        <v>76</v>
      </c>
      <c r="B107">
        <v>-0.27303</v>
      </c>
      <c r="C107">
        <f>VLOOKUP(A107,[1]总校正后表!$A:$AD,30,0)</f>
        <v>0.438079</v>
      </c>
    </row>
    <row r="108" spans="1:3">
      <c r="A108" t="s">
        <v>749</v>
      </c>
      <c r="B108">
        <v>-0.272941</v>
      </c>
      <c r="C108">
        <f>VLOOKUP(A108,[1]总校正后表!$A:$AD,30,0)</f>
        <v>0.783614</v>
      </c>
    </row>
    <row r="109" spans="1:3">
      <c r="A109" t="s">
        <v>727</v>
      </c>
      <c r="B109">
        <v>-0.272265</v>
      </c>
      <c r="C109">
        <f>VLOOKUP(A109,[1]总校正后表!$A:$AD,30,0)</f>
        <v>0.996519</v>
      </c>
    </row>
    <row r="110" spans="1:3">
      <c r="A110" t="s">
        <v>50</v>
      </c>
      <c r="B110">
        <v>-0.271701</v>
      </c>
      <c r="C110">
        <f>VLOOKUP(A110,[1]总校正后表!$A:$AD,30,0)</f>
        <v>0.7736959</v>
      </c>
    </row>
    <row r="111" spans="1:3">
      <c r="A111" t="s">
        <v>984</v>
      </c>
      <c r="B111">
        <v>-0.271595</v>
      </c>
      <c r="C111">
        <f>VLOOKUP(A111,[1]总校正后表!$A:$AD,30,0)</f>
        <v>1.135103</v>
      </c>
    </row>
    <row r="112" spans="1:3">
      <c r="A112" t="s">
        <v>924</v>
      </c>
      <c r="B112">
        <v>-0.271002</v>
      </c>
      <c r="C112">
        <f>VLOOKUP(A112,[1]总校正后表!$A:$AD,30,0)</f>
        <v>0.815691</v>
      </c>
    </row>
    <row r="113" spans="1:3">
      <c r="A113" t="s">
        <v>667</v>
      </c>
      <c r="B113">
        <v>-0.27095</v>
      </c>
      <c r="C113">
        <f>VLOOKUP(A113,[1]总校正后表!$A:$AD,30,0)</f>
        <v>0.848536</v>
      </c>
    </row>
    <row r="114" spans="1:3">
      <c r="A114" t="s">
        <v>1089</v>
      </c>
      <c r="B114">
        <v>-0.26949</v>
      </c>
      <c r="C114">
        <f>VLOOKUP(A114,[1]总校正后表!$A:$AD,30,0)</f>
        <v>1.081679</v>
      </c>
    </row>
    <row r="115" spans="1:3">
      <c r="A115" t="s">
        <v>688</v>
      </c>
      <c r="B115">
        <v>-0.268781</v>
      </c>
      <c r="C115">
        <f>VLOOKUP(A115,[1]总校正后表!$A:$AD,30,0)</f>
        <v>0.5049633</v>
      </c>
    </row>
    <row r="116" spans="1:3">
      <c r="A116" t="s">
        <v>1030</v>
      </c>
      <c r="B116">
        <v>-0.267397</v>
      </c>
      <c r="C116">
        <f>VLOOKUP(A116,[1]总校正后表!$A:$AD,30,0)</f>
        <v>0.471494</v>
      </c>
    </row>
    <row r="117" spans="1:3">
      <c r="A117" t="s">
        <v>1269</v>
      </c>
      <c r="B117">
        <v>-0.266466</v>
      </c>
      <c r="C117">
        <f>VLOOKUP(A117,[1]总校正后表!$A:$AD,30,0)</f>
        <v>0.8408633</v>
      </c>
    </row>
    <row r="118" spans="1:3">
      <c r="A118" t="s">
        <v>759</v>
      </c>
      <c r="B118">
        <v>-0.266129</v>
      </c>
      <c r="C118">
        <f>VLOOKUP(A118,[1]总校正后表!$A:$AD,30,0)</f>
        <v>0.598349</v>
      </c>
    </row>
    <row r="119" spans="1:3">
      <c r="A119" t="s">
        <v>135</v>
      </c>
      <c r="B119">
        <v>-0.265656</v>
      </c>
      <c r="C119">
        <f>VLOOKUP(A119,[1]总校正后表!$A:$AD,30,0)</f>
        <v>0.831782</v>
      </c>
    </row>
    <row r="120" spans="1:3">
      <c r="A120" t="s">
        <v>74</v>
      </c>
      <c r="B120">
        <v>-0.264661</v>
      </c>
      <c r="C120">
        <f>VLOOKUP(A120,[1]总校正后表!$A:$AD,30,0)</f>
        <v>1.030491</v>
      </c>
    </row>
    <row r="121" spans="1:3">
      <c r="A121" t="s">
        <v>494</v>
      </c>
      <c r="B121">
        <v>-0.264401</v>
      </c>
      <c r="C121">
        <f>VLOOKUP(A121,[1]总校正后表!$A:$AD,30,0)</f>
        <v>0.1926162</v>
      </c>
    </row>
    <row r="122" spans="1:3">
      <c r="A122" t="s">
        <v>421</v>
      </c>
      <c r="B122">
        <v>-0.263853</v>
      </c>
      <c r="C122">
        <f>VLOOKUP(A122,[1]总校正后表!$A:$AD,30,0)</f>
        <v>0.916502</v>
      </c>
    </row>
    <row r="123" spans="1:3">
      <c r="A123" t="s">
        <v>281</v>
      </c>
      <c r="B123">
        <v>-0.263556</v>
      </c>
      <c r="C123">
        <f>VLOOKUP(A123,[1]总校正后表!$A:$AD,30,0)</f>
        <v>1.2832532</v>
      </c>
    </row>
    <row r="124" spans="1:3">
      <c r="A124" t="s">
        <v>1212</v>
      </c>
      <c r="B124">
        <v>-0.263329</v>
      </c>
      <c r="C124">
        <f>VLOOKUP(A124,[1]总校正后表!$A:$AD,30,0)</f>
        <v>1.002299</v>
      </c>
    </row>
    <row r="125" spans="1:3">
      <c r="A125" t="s">
        <v>516</v>
      </c>
      <c r="B125">
        <v>-0.262415</v>
      </c>
      <c r="C125">
        <f>VLOOKUP(A125,[1]总校正后表!$A:$AD,30,0)</f>
        <v>0.938548</v>
      </c>
    </row>
    <row r="126" spans="1:3">
      <c r="A126" t="s">
        <v>165</v>
      </c>
      <c r="B126">
        <v>-0.262206</v>
      </c>
      <c r="C126">
        <f>VLOOKUP(A126,[1]总校正后表!$A:$AD,30,0)</f>
        <v>0.484318</v>
      </c>
    </row>
    <row r="127" spans="1:3">
      <c r="A127" t="s">
        <v>161</v>
      </c>
      <c r="B127">
        <v>-0.262136</v>
      </c>
      <c r="C127">
        <f>VLOOKUP(A127,[1]总校正后表!$A:$AD,30,0)</f>
        <v>0.712745</v>
      </c>
    </row>
    <row r="128" spans="1:3">
      <c r="A128" t="s">
        <v>1095</v>
      </c>
      <c r="B128">
        <v>-0.260805</v>
      </c>
      <c r="C128">
        <f>VLOOKUP(A128,[1]总校正后表!$A:$AD,30,0)</f>
        <v>0.4534589</v>
      </c>
    </row>
    <row r="129" spans="1:3">
      <c r="A129" t="s">
        <v>1184</v>
      </c>
      <c r="B129">
        <v>-0.260575</v>
      </c>
      <c r="C129">
        <f>VLOOKUP(A129,[1]总校正后表!$A:$AD,30,0)</f>
        <v>0.185503</v>
      </c>
    </row>
    <row r="130" spans="1:3">
      <c r="A130" t="s">
        <v>970</v>
      </c>
      <c r="B130">
        <v>-0.25921</v>
      </c>
      <c r="C130">
        <f>VLOOKUP(A130,[1]总校正后表!$A:$AD,30,0)</f>
        <v>0.7852371</v>
      </c>
    </row>
    <row r="131" spans="1:3">
      <c r="A131" t="s">
        <v>948</v>
      </c>
      <c r="B131">
        <v>-0.256042</v>
      </c>
      <c r="C131">
        <f>VLOOKUP(A131,[1]总校正后表!$A:$AD,30,0)</f>
        <v>0.874223</v>
      </c>
    </row>
    <row r="132" spans="1:3">
      <c r="A132" t="s">
        <v>308</v>
      </c>
      <c r="B132">
        <v>-0.255875</v>
      </c>
      <c r="C132">
        <f>VLOOKUP(A132,[1]总校正后表!$A:$AD,30,0)</f>
        <v>1.9413449</v>
      </c>
    </row>
    <row r="133" spans="1:3">
      <c r="A133" t="s">
        <v>317</v>
      </c>
      <c r="B133">
        <v>-0.2548</v>
      </c>
      <c r="C133">
        <f>VLOOKUP(A133,[1]总校正后表!$A:$AD,30,0)</f>
        <v>0.7460809</v>
      </c>
    </row>
    <row r="134" spans="1:3">
      <c r="A134" t="s">
        <v>689</v>
      </c>
      <c r="B134">
        <v>-0.254705</v>
      </c>
      <c r="C134">
        <f>VLOOKUP(A134,[1]总校正后表!$A:$AD,30,0)</f>
        <v>0.4401318</v>
      </c>
    </row>
    <row r="135" spans="1:3">
      <c r="A135" t="s">
        <v>1231</v>
      </c>
      <c r="B135">
        <v>-0.252274</v>
      </c>
      <c r="C135">
        <f>VLOOKUP(A135,[1]总校正后表!$A:$AD,30,0)</f>
        <v>0.3079059</v>
      </c>
    </row>
    <row r="136" spans="1:3">
      <c r="A136" t="s">
        <v>209</v>
      </c>
      <c r="B136">
        <v>-0.251923</v>
      </c>
      <c r="C136">
        <f>VLOOKUP(A136,[1]总校正后表!$A:$AD,30,0)</f>
        <v>0.8693528</v>
      </c>
    </row>
    <row r="137" spans="1:3">
      <c r="A137" t="s">
        <v>1166</v>
      </c>
      <c r="B137">
        <v>-0.251874</v>
      </c>
      <c r="C137">
        <f>VLOOKUP(A137,[1]总校正后表!$A:$AD,30,0)</f>
        <v>0.5394409</v>
      </c>
    </row>
    <row r="138" spans="1:3">
      <c r="A138" t="s">
        <v>839</v>
      </c>
      <c r="B138">
        <v>-0.251719</v>
      </c>
      <c r="C138">
        <f>VLOOKUP(A138,[1]总校正后表!$A:$AD,30,0)</f>
        <v>1.015333</v>
      </c>
    </row>
    <row r="139" spans="1:3">
      <c r="A139" t="s">
        <v>266</v>
      </c>
      <c r="B139">
        <v>-0.25159</v>
      </c>
      <c r="C139">
        <f>VLOOKUP(A139,[1]总校正后表!$A:$AD,30,0)</f>
        <v>0.557099</v>
      </c>
    </row>
    <row r="140" spans="1:3">
      <c r="A140" t="s">
        <v>42</v>
      </c>
      <c r="B140">
        <v>-0.251431</v>
      </c>
      <c r="C140">
        <f>VLOOKUP(A140,[1]总校正后表!$A:$AD,30,0)</f>
        <v>0.4515961</v>
      </c>
    </row>
    <row r="141" spans="1:3">
      <c r="A141" t="s">
        <v>503</v>
      </c>
      <c r="B141">
        <v>-0.251153</v>
      </c>
      <c r="C141">
        <f>VLOOKUP(A141,[1]总校正后表!$A:$AD,30,0)</f>
        <v>1.0177038</v>
      </c>
    </row>
    <row r="142" spans="1:3">
      <c r="A142" t="s">
        <v>284</v>
      </c>
      <c r="B142">
        <v>-0.247659</v>
      </c>
      <c r="C142">
        <f>VLOOKUP(A142,[1]总校正后表!$A:$AD,30,0)</f>
        <v>0.59889</v>
      </c>
    </row>
    <row r="143" spans="1:3">
      <c r="A143" t="s">
        <v>1123</v>
      </c>
      <c r="B143">
        <v>-0.245764</v>
      </c>
      <c r="C143">
        <f>VLOOKUP(A143,[1]总校正后表!$A:$AD,30,0)</f>
        <v>0.94449</v>
      </c>
    </row>
    <row r="144" spans="1:3">
      <c r="A144" t="s">
        <v>2</v>
      </c>
      <c r="B144">
        <v>-0.245755</v>
      </c>
      <c r="C144">
        <f>VLOOKUP(A144,[1]总校正后表!$A:$AD,30,0)</f>
        <v>0.946261</v>
      </c>
    </row>
    <row r="145" spans="1:3">
      <c r="A145" t="s">
        <v>419</v>
      </c>
      <c r="B145">
        <v>-0.245367</v>
      </c>
      <c r="C145">
        <f>VLOOKUP(A145,[1]总校正后表!$A:$AD,30,0)</f>
        <v>0.5407869</v>
      </c>
    </row>
    <row r="146" spans="1:3">
      <c r="A146" t="s">
        <v>254</v>
      </c>
      <c r="B146">
        <v>-0.245145</v>
      </c>
      <c r="C146">
        <f>VLOOKUP(A146,[1]总校正后表!$A:$AD,30,0)</f>
        <v>1.4445598</v>
      </c>
    </row>
    <row r="147" spans="1:3">
      <c r="A147" t="s">
        <v>150</v>
      </c>
      <c r="B147">
        <v>-0.243637</v>
      </c>
      <c r="C147">
        <f>VLOOKUP(A147,[1]总校正后表!$A:$AD,30,0)</f>
        <v>0.3823219</v>
      </c>
    </row>
    <row r="148" spans="1:3">
      <c r="A148" t="s">
        <v>196</v>
      </c>
      <c r="B148">
        <v>-0.242698</v>
      </c>
      <c r="C148">
        <f>VLOOKUP(A148,[1]总校正后表!$A:$AD,30,0)</f>
        <v>1.180653</v>
      </c>
    </row>
    <row r="149" spans="1:3">
      <c r="A149" t="s">
        <v>968</v>
      </c>
      <c r="B149">
        <v>-0.242569</v>
      </c>
      <c r="C149">
        <f>VLOOKUP(A149,[1]总校正后表!$A:$AD,30,0)</f>
        <v>0.651721</v>
      </c>
    </row>
    <row r="150" spans="1:3">
      <c r="A150" t="s">
        <v>758</v>
      </c>
      <c r="B150">
        <v>-0.242374</v>
      </c>
      <c r="C150">
        <f>VLOOKUP(A150,[1]总校正后表!$A:$AD,30,0)</f>
        <v>1.204282</v>
      </c>
    </row>
    <row r="151" spans="1:3">
      <c r="A151" t="s">
        <v>523</v>
      </c>
      <c r="B151">
        <v>-0.241255</v>
      </c>
      <c r="C151">
        <f>VLOOKUP(A151,[1]总校正后表!$A:$AD,30,0)</f>
        <v>0.989211</v>
      </c>
    </row>
    <row r="152" spans="1:3">
      <c r="A152" t="s">
        <v>16</v>
      </c>
      <c r="B152">
        <v>-0.241079</v>
      </c>
      <c r="C152">
        <f>VLOOKUP(A152,[1]总校正后表!$A:$AD,30,0)</f>
        <v>1.0997809</v>
      </c>
    </row>
    <row r="153" spans="1:3">
      <c r="A153" t="s">
        <v>1101</v>
      </c>
      <c r="B153">
        <v>-0.240724</v>
      </c>
      <c r="C153">
        <f>VLOOKUP(A153,[1]总校正后表!$A:$AD,30,0)</f>
        <v>1.151761</v>
      </c>
    </row>
    <row r="154" spans="1:3">
      <c r="A154" t="s">
        <v>493</v>
      </c>
      <c r="B154">
        <v>-0.240584</v>
      </c>
      <c r="C154">
        <f>VLOOKUP(A154,[1]总校正后表!$A:$AD,30,0)</f>
        <v>0.8843119</v>
      </c>
    </row>
    <row r="155" spans="1:3">
      <c r="A155" t="s">
        <v>1057</v>
      </c>
      <c r="B155">
        <v>-0.239245</v>
      </c>
      <c r="C155">
        <f>VLOOKUP(A155,[1]总校正后表!$A:$AD,30,0)</f>
        <v>0.809266</v>
      </c>
    </row>
    <row r="156" spans="1:3">
      <c r="A156" t="s">
        <v>1084</v>
      </c>
      <c r="B156">
        <v>-0.238978</v>
      </c>
      <c r="C156">
        <f>VLOOKUP(A156,[1]总校正后表!$A:$AD,30,0)</f>
        <v>0.2115949</v>
      </c>
    </row>
    <row r="157" spans="1:3">
      <c r="A157" t="s">
        <v>699</v>
      </c>
      <c r="B157">
        <v>-0.238491</v>
      </c>
      <c r="C157">
        <f>VLOOKUP(A157,[1]总校正后表!$A:$AD,30,0)</f>
        <v>0.846475</v>
      </c>
    </row>
    <row r="158" spans="1:3">
      <c r="A158" t="s">
        <v>211</v>
      </c>
      <c r="B158">
        <v>-0.238263</v>
      </c>
      <c r="C158">
        <f>VLOOKUP(A158,[1]总校正后表!$A:$AD,30,0)</f>
        <v>1.323963</v>
      </c>
    </row>
    <row r="159" spans="1:3">
      <c r="A159" t="s">
        <v>221</v>
      </c>
      <c r="B159">
        <v>-0.237945</v>
      </c>
      <c r="C159">
        <f>VLOOKUP(A159,[1]总校正后表!$A:$AD,30,0)</f>
        <v>1.713243</v>
      </c>
    </row>
    <row r="160" spans="1:3">
      <c r="A160" t="s">
        <v>152</v>
      </c>
      <c r="B160">
        <v>-0.236429</v>
      </c>
      <c r="C160">
        <f>VLOOKUP(A160,[1]总校正后表!$A:$AD,30,0)</f>
        <v>0.183698</v>
      </c>
    </row>
    <row r="161" spans="1:3">
      <c r="A161" t="s">
        <v>920</v>
      </c>
      <c r="B161">
        <v>-0.236221</v>
      </c>
      <c r="C161">
        <f>VLOOKUP(A161,[1]总校正后表!$A:$AD,30,0)</f>
        <v>0.758193</v>
      </c>
    </row>
    <row r="162" spans="1:3">
      <c r="A162" t="s">
        <v>424</v>
      </c>
      <c r="B162">
        <v>-0.234825</v>
      </c>
      <c r="C162">
        <f>VLOOKUP(A162,[1]总校正后表!$A:$AD,30,0)</f>
        <v>1.0265002</v>
      </c>
    </row>
    <row r="163" spans="1:3">
      <c r="A163" t="s">
        <v>1029</v>
      </c>
      <c r="B163">
        <v>-0.233953</v>
      </c>
      <c r="C163">
        <f>VLOOKUP(A163,[1]总校正后表!$A:$AD,30,0)</f>
        <v>0.480192</v>
      </c>
    </row>
    <row r="164" spans="1:3">
      <c r="A164" t="s">
        <v>463</v>
      </c>
      <c r="B164">
        <v>-0.233746</v>
      </c>
      <c r="C164">
        <f>VLOOKUP(A164,[1]总校正后表!$A:$AD,30,0)</f>
        <v>0.405592</v>
      </c>
    </row>
    <row r="165" spans="1:3">
      <c r="A165" t="s">
        <v>174</v>
      </c>
      <c r="B165">
        <v>-0.232903</v>
      </c>
      <c r="C165">
        <f>VLOOKUP(A165,[1]总校正后表!$A:$AD,30,0)</f>
        <v>0.5144753</v>
      </c>
    </row>
    <row r="166" spans="1:3">
      <c r="A166" t="s">
        <v>678</v>
      </c>
      <c r="B166">
        <v>-0.232874</v>
      </c>
      <c r="C166">
        <f>VLOOKUP(A166,[1]总校正后表!$A:$AD,30,0)</f>
        <v>0.601746</v>
      </c>
    </row>
    <row r="167" spans="1:3">
      <c r="A167" t="s">
        <v>913</v>
      </c>
      <c r="B167">
        <v>-0.232811</v>
      </c>
      <c r="C167">
        <f>VLOOKUP(A167,[1]总校正后表!$A:$AD,30,0)</f>
        <v>0.914907</v>
      </c>
    </row>
    <row r="168" spans="1:3">
      <c r="A168" t="s">
        <v>1006</v>
      </c>
      <c r="B168">
        <v>-0.231487</v>
      </c>
      <c r="C168">
        <f>VLOOKUP(A168,[1]总校正后表!$A:$AD,30,0)</f>
        <v>0.607757</v>
      </c>
    </row>
    <row r="169" spans="1:3">
      <c r="A169" t="s">
        <v>116</v>
      </c>
      <c r="B169">
        <v>-0.229483</v>
      </c>
      <c r="C169">
        <f>VLOOKUP(A169,[1]总校正后表!$A:$AD,30,0)</f>
        <v>1.0948598</v>
      </c>
    </row>
    <row r="170" spans="1:3">
      <c r="A170" t="s">
        <v>1171</v>
      </c>
      <c r="B170">
        <v>-0.229378</v>
      </c>
      <c r="C170">
        <f>VLOOKUP(A170,[1]总校正后表!$A:$AD,30,0)</f>
        <v>0.594792</v>
      </c>
    </row>
    <row r="171" spans="1:3">
      <c r="A171" t="s">
        <v>1223</v>
      </c>
      <c r="B171">
        <v>-0.229143</v>
      </c>
      <c r="C171">
        <f>VLOOKUP(A171,[1]总校正后表!$A:$AD,30,0)</f>
        <v>0.544442</v>
      </c>
    </row>
    <row r="172" spans="1:3">
      <c r="A172" t="s">
        <v>217</v>
      </c>
      <c r="B172">
        <v>-0.228635</v>
      </c>
      <c r="C172">
        <f>VLOOKUP(A172,[1]总校正后表!$A:$AD,30,0)</f>
        <v>0.83075</v>
      </c>
    </row>
    <row r="173" spans="1:3">
      <c r="A173" t="s">
        <v>621</v>
      </c>
      <c r="B173">
        <v>-0.227803</v>
      </c>
      <c r="C173">
        <f>VLOOKUP(A173,[1]总校正后表!$A:$AD,30,0)</f>
        <v>0.781808</v>
      </c>
    </row>
    <row r="174" spans="1:3">
      <c r="A174" t="s">
        <v>703</v>
      </c>
      <c r="B174">
        <v>-0.227036</v>
      </c>
      <c r="C174">
        <f>VLOOKUP(A174,[1]总校正后表!$A:$AD,30,0)</f>
        <v>0.700969</v>
      </c>
    </row>
    <row r="175" spans="1:3">
      <c r="A175" t="s">
        <v>375</v>
      </c>
      <c r="B175">
        <v>-0.226409</v>
      </c>
      <c r="C175">
        <f>VLOOKUP(A175,[1]总校正后表!$A:$AD,30,0)</f>
        <v>0.6515089</v>
      </c>
    </row>
    <row r="176" spans="1:3">
      <c r="A176" t="s">
        <v>1002</v>
      </c>
      <c r="B176">
        <v>-0.226096</v>
      </c>
      <c r="C176">
        <f>VLOOKUP(A176,[1]总校正后表!$A:$AD,30,0)</f>
        <v>0.5162378</v>
      </c>
    </row>
    <row r="177" spans="1:3">
      <c r="A177" t="s">
        <v>399</v>
      </c>
      <c r="B177">
        <v>-0.225557</v>
      </c>
      <c r="C177">
        <f>VLOOKUP(A177,[1]总校正后表!$A:$AD,30,0)</f>
        <v>1.239472</v>
      </c>
    </row>
    <row r="178" spans="1:3">
      <c r="A178" t="s">
        <v>596</v>
      </c>
      <c r="B178">
        <v>-0.223676</v>
      </c>
      <c r="C178">
        <f>VLOOKUP(A178,[1]总校正后表!$A:$AD,30,0)</f>
        <v>0.6420191</v>
      </c>
    </row>
    <row r="179" spans="1:3">
      <c r="A179" t="s">
        <v>422</v>
      </c>
      <c r="B179">
        <v>-0.223566</v>
      </c>
      <c r="C179">
        <f>VLOOKUP(A179,[1]总校正后表!$A:$AD,30,0)</f>
        <v>1.0171372</v>
      </c>
    </row>
    <row r="180" spans="1:3">
      <c r="A180" t="s">
        <v>638</v>
      </c>
      <c r="B180">
        <v>-0.221901</v>
      </c>
      <c r="C180">
        <f>VLOOKUP(A180,[1]总校正后表!$A:$AD,30,0)</f>
        <v>1.177491</v>
      </c>
    </row>
    <row r="181" spans="1:3">
      <c r="A181" t="s">
        <v>616</v>
      </c>
      <c r="B181">
        <v>-0.221315</v>
      </c>
      <c r="C181">
        <f>VLOOKUP(A181,[1]总校正后表!$A:$AD,30,0)</f>
        <v>0.5593419</v>
      </c>
    </row>
    <row r="182" spans="1:3">
      <c r="A182" t="s">
        <v>832</v>
      </c>
      <c r="B182">
        <v>-0.220794</v>
      </c>
      <c r="C182">
        <f>VLOOKUP(A182,[1]总校正后表!$A:$AD,30,0)</f>
        <v>0.558068</v>
      </c>
    </row>
    <row r="183" spans="1:3">
      <c r="A183" t="s">
        <v>940</v>
      </c>
      <c r="B183">
        <v>-0.220701</v>
      </c>
      <c r="C183">
        <f>VLOOKUP(A183,[1]总校正后表!$A:$AD,30,0)</f>
        <v>0.457883</v>
      </c>
    </row>
    <row r="184" spans="1:3">
      <c r="A184" t="s">
        <v>26</v>
      </c>
      <c r="B184">
        <v>-0.22044</v>
      </c>
      <c r="C184">
        <f>VLOOKUP(A184,[1]总校正后表!$A:$AD,30,0)</f>
        <v>0.6118694</v>
      </c>
    </row>
    <row r="185" spans="1:3">
      <c r="A185" t="s">
        <v>786</v>
      </c>
      <c r="B185">
        <v>-0.220357</v>
      </c>
      <c r="C185">
        <f>VLOOKUP(A185,[1]总校正后表!$A:$AD,30,0)</f>
        <v>1.1108223</v>
      </c>
    </row>
    <row r="186" spans="1:3">
      <c r="A186" t="s">
        <v>1238</v>
      </c>
      <c r="B186">
        <v>-0.220172</v>
      </c>
      <c r="C186">
        <f>VLOOKUP(A186,[1]总校正后表!$A:$AD,30,0)</f>
        <v>0.905569</v>
      </c>
    </row>
    <row r="187" spans="1:3">
      <c r="A187" t="s">
        <v>304</v>
      </c>
      <c r="B187">
        <v>-0.219945</v>
      </c>
      <c r="C187">
        <f>VLOOKUP(A187,[1]总校正后表!$A:$AD,30,0)</f>
        <v>0.680751</v>
      </c>
    </row>
    <row r="188" spans="1:3">
      <c r="A188" t="s">
        <v>70</v>
      </c>
      <c r="B188">
        <v>-0.219885</v>
      </c>
      <c r="C188">
        <f>VLOOKUP(A188,[1]总校正后表!$A:$AD,30,0)</f>
        <v>0.8906511</v>
      </c>
    </row>
    <row r="189" spans="1:3">
      <c r="A189" t="s">
        <v>1196</v>
      </c>
      <c r="B189">
        <v>-0.219396</v>
      </c>
      <c r="C189">
        <f>VLOOKUP(A189,[1]总校正后表!$A:$AD,30,0)</f>
        <v>0.787153</v>
      </c>
    </row>
    <row r="190" spans="1:3">
      <c r="A190" t="s">
        <v>629</v>
      </c>
      <c r="B190">
        <v>-0.219316</v>
      </c>
      <c r="C190">
        <f>VLOOKUP(A190,[1]总校正后表!$A:$AD,30,0)</f>
        <v>0.7817969</v>
      </c>
    </row>
    <row r="191" spans="1:3">
      <c r="A191" t="s">
        <v>774</v>
      </c>
      <c r="B191">
        <v>-0.218863</v>
      </c>
      <c r="C191">
        <f>VLOOKUP(A191,[1]总校正后表!$A:$AD,30,0)</f>
        <v>1.244256</v>
      </c>
    </row>
    <row r="192" spans="1:3">
      <c r="A192" t="s">
        <v>871</v>
      </c>
      <c r="B192">
        <v>-0.218818</v>
      </c>
      <c r="C192">
        <f>VLOOKUP(A192,[1]总校正后表!$A:$AD,30,0)</f>
        <v>1.7483902</v>
      </c>
    </row>
    <row r="193" spans="1:3">
      <c r="A193" t="s">
        <v>309</v>
      </c>
      <c r="B193">
        <v>-0.21858</v>
      </c>
      <c r="C193">
        <f>VLOOKUP(A193,[1]总校正后表!$A:$AD,30,0)</f>
        <v>1.2041281</v>
      </c>
    </row>
    <row r="194" spans="1:3">
      <c r="A194" t="s">
        <v>810</v>
      </c>
      <c r="B194">
        <v>-0.21839</v>
      </c>
      <c r="C194">
        <f>VLOOKUP(A194,[1]总校正后表!$A:$AD,30,0)</f>
        <v>1.081225</v>
      </c>
    </row>
    <row r="195" spans="1:3">
      <c r="A195" t="s">
        <v>505</v>
      </c>
      <c r="B195">
        <v>-0.218269</v>
      </c>
      <c r="C195">
        <f>VLOOKUP(A195,[1]总校正后表!$A:$AD,30,0)</f>
        <v>0.959522</v>
      </c>
    </row>
    <row r="196" spans="1:3">
      <c r="A196" t="s">
        <v>100</v>
      </c>
      <c r="B196">
        <v>-0.218234</v>
      </c>
      <c r="C196">
        <f>VLOOKUP(A196,[1]总校正后表!$A:$AD,30,0)</f>
        <v>0.5881938</v>
      </c>
    </row>
    <row r="197" spans="1:3">
      <c r="A197" t="s">
        <v>73</v>
      </c>
      <c r="B197">
        <v>-0.217168</v>
      </c>
      <c r="C197">
        <f>VLOOKUP(A197,[1]总校正后表!$A:$AD,30,0)</f>
        <v>1.054972</v>
      </c>
    </row>
    <row r="198" spans="1:3">
      <c r="A198" t="s">
        <v>1189</v>
      </c>
      <c r="B198">
        <v>-0.216266</v>
      </c>
      <c r="C198">
        <f>VLOOKUP(A198,[1]总校正后表!$A:$AD,30,0)</f>
        <v>0.534431</v>
      </c>
    </row>
    <row r="199" spans="1:3">
      <c r="A199" t="s">
        <v>1003</v>
      </c>
      <c r="B199">
        <v>-0.215045</v>
      </c>
      <c r="C199">
        <f>VLOOKUP(A199,[1]总校正后表!$A:$AD,30,0)</f>
        <v>1.132035</v>
      </c>
    </row>
    <row r="200" spans="1:3">
      <c r="A200" t="s">
        <v>702</v>
      </c>
      <c r="B200">
        <v>-0.214783</v>
      </c>
      <c r="C200">
        <f>VLOOKUP(A200,[1]总校正后表!$A:$AD,30,0)</f>
        <v>0.4432511</v>
      </c>
    </row>
    <row r="201" spans="1:3">
      <c r="A201" t="s">
        <v>271</v>
      </c>
      <c r="B201">
        <v>-0.214733</v>
      </c>
      <c r="C201">
        <f>VLOOKUP(A201,[1]总校正后表!$A:$AD,30,0)</f>
        <v>0.5880663</v>
      </c>
    </row>
    <row r="202" spans="1:3">
      <c r="A202" t="s">
        <v>846</v>
      </c>
      <c r="B202">
        <v>-0.213915</v>
      </c>
      <c r="C202">
        <f>VLOOKUP(A202,[1]总校正后表!$A:$AD,30,0)</f>
        <v>0.5913821</v>
      </c>
    </row>
    <row r="203" spans="1:3">
      <c r="A203" t="s">
        <v>642</v>
      </c>
      <c r="B203">
        <v>-0.213168</v>
      </c>
      <c r="C203">
        <f>VLOOKUP(A203,[1]总校正后表!$A:$AD,30,0)</f>
        <v>0.0778378</v>
      </c>
    </row>
    <row r="204" spans="1:3">
      <c r="A204" t="s">
        <v>167</v>
      </c>
      <c r="B204">
        <v>-0.212065</v>
      </c>
      <c r="C204">
        <f>VLOOKUP(A204,[1]总校正后表!$A:$AD,30,0)</f>
        <v>0.5914471</v>
      </c>
    </row>
    <row r="205" spans="1:3">
      <c r="A205" t="s">
        <v>111</v>
      </c>
      <c r="B205">
        <v>-0.211389</v>
      </c>
      <c r="C205">
        <f>VLOOKUP(A205,[1]总校正后表!$A:$AD,30,0)</f>
        <v>0.9201979</v>
      </c>
    </row>
    <row r="206" spans="1:3">
      <c r="A206" t="s">
        <v>636</v>
      </c>
      <c r="B206">
        <v>-0.211382</v>
      </c>
      <c r="C206">
        <f>VLOOKUP(A206,[1]总校正后表!$A:$AD,30,0)</f>
        <v>0.641375</v>
      </c>
    </row>
    <row r="207" spans="1:3">
      <c r="A207" t="s">
        <v>328</v>
      </c>
      <c r="B207">
        <v>-0.21096</v>
      </c>
      <c r="C207">
        <f>VLOOKUP(A207,[1]总校正后表!$A:$AD,30,0)</f>
        <v>1.14269</v>
      </c>
    </row>
    <row r="208" spans="1:3">
      <c r="A208" t="s">
        <v>485</v>
      </c>
      <c r="B208">
        <v>-0.209932</v>
      </c>
      <c r="C208">
        <f>VLOOKUP(A208,[1]总校正后表!$A:$AD,30,0)</f>
        <v>0.6830428</v>
      </c>
    </row>
    <row r="209" spans="1:3">
      <c r="A209" t="s">
        <v>283</v>
      </c>
      <c r="B209">
        <v>-0.209021</v>
      </c>
      <c r="C209">
        <f>VLOOKUP(A209,[1]总校正后表!$A:$AD,30,0)</f>
        <v>0.8743689</v>
      </c>
    </row>
    <row r="210" spans="1:3">
      <c r="A210" t="s">
        <v>714</v>
      </c>
      <c r="B210">
        <v>-0.208809</v>
      </c>
      <c r="C210">
        <f>VLOOKUP(A210,[1]总校正后表!$A:$AD,30,0)</f>
        <v>1.289626</v>
      </c>
    </row>
    <row r="211" spans="1:3">
      <c r="A211" t="s">
        <v>572</v>
      </c>
      <c r="B211">
        <v>-0.208661</v>
      </c>
      <c r="C211">
        <f>VLOOKUP(A211,[1]总校正后表!$A:$AD,30,0)</f>
        <v>1.063019</v>
      </c>
    </row>
    <row r="212" spans="1:3">
      <c r="A212" t="s">
        <v>33</v>
      </c>
      <c r="B212">
        <v>-0.207688</v>
      </c>
      <c r="C212">
        <f>VLOOKUP(A212,[1]总校正后表!$A:$AD,30,0)</f>
        <v>1.359659</v>
      </c>
    </row>
    <row r="213" spans="1:3">
      <c r="A213" t="s">
        <v>302</v>
      </c>
      <c r="B213">
        <v>-0.20717</v>
      </c>
      <c r="C213">
        <f>VLOOKUP(A213,[1]总校正后表!$A:$AD,30,0)</f>
        <v>1.4726881</v>
      </c>
    </row>
    <row r="214" spans="1:3">
      <c r="A214" t="s">
        <v>805</v>
      </c>
      <c r="B214">
        <v>-0.206474</v>
      </c>
      <c r="C214">
        <f>VLOOKUP(A214,[1]总校正后表!$A:$AD,30,0)</f>
        <v>0.995759</v>
      </c>
    </row>
    <row r="215" spans="1:3">
      <c r="A215" t="s">
        <v>957</v>
      </c>
      <c r="B215">
        <v>-0.205982</v>
      </c>
      <c r="C215">
        <f>VLOOKUP(A215,[1]总校正后表!$A:$AD,30,0)</f>
        <v>0.4344619</v>
      </c>
    </row>
    <row r="216" spans="1:3">
      <c r="A216" t="s">
        <v>14</v>
      </c>
      <c r="B216">
        <v>-0.204779</v>
      </c>
      <c r="C216">
        <f>VLOOKUP(A216,[1]总校正后表!$A:$AD,30,0)</f>
        <v>0.5494299</v>
      </c>
    </row>
    <row r="217" spans="1:3">
      <c r="A217" t="s">
        <v>181</v>
      </c>
      <c r="B217">
        <v>-0.203914</v>
      </c>
      <c r="C217">
        <f>VLOOKUP(A217,[1]总校正后表!$A:$AD,30,0)</f>
        <v>0.5415213</v>
      </c>
    </row>
    <row r="218" spans="1:3">
      <c r="A218" t="s">
        <v>241</v>
      </c>
      <c r="B218">
        <v>-0.203492</v>
      </c>
      <c r="C218">
        <f>VLOOKUP(A218,[1]总校正后表!$A:$AD,30,0)</f>
        <v>0.885794</v>
      </c>
    </row>
    <row r="219" spans="1:3">
      <c r="A219" t="s">
        <v>830</v>
      </c>
      <c r="B219">
        <v>-0.202812</v>
      </c>
      <c r="C219">
        <f>VLOOKUP(A219,[1]总校正后表!$A:$AD,30,0)</f>
        <v>0.662753</v>
      </c>
    </row>
    <row r="220" spans="1:3">
      <c r="A220" t="s">
        <v>906</v>
      </c>
      <c r="B220">
        <v>-0.202096</v>
      </c>
      <c r="C220">
        <f>VLOOKUP(A220,[1]总校正后表!$A:$AD,30,0)</f>
        <v>0.4607619</v>
      </c>
    </row>
    <row r="221" spans="1:3">
      <c r="A221" t="s">
        <v>321</v>
      </c>
      <c r="B221">
        <v>-0.201368</v>
      </c>
      <c r="C221">
        <f>VLOOKUP(A221,[1]总校正后表!$A:$AD,30,0)</f>
        <v>0.492205</v>
      </c>
    </row>
    <row r="222" spans="1:3">
      <c r="A222" t="s">
        <v>987</v>
      </c>
      <c r="B222">
        <v>-0.201069</v>
      </c>
      <c r="C222">
        <f>VLOOKUP(A222,[1]总校正后表!$A:$AD,30,0)</f>
        <v>0.528347</v>
      </c>
    </row>
    <row r="223" spans="1:3">
      <c r="A223" t="s">
        <v>686</v>
      </c>
      <c r="B223">
        <v>-0.199592</v>
      </c>
      <c r="C223">
        <f>VLOOKUP(A223,[1]总校正后表!$A:$AD,30,0)</f>
        <v>1.0498119</v>
      </c>
    </row>
    <row r="224" spans="1:3">
      <c r="A224" t="s">
        <v>508</v>
      </c>
      <c r="B224">
        <v>-0.197347</v>
      </c>
      <c r="C224">
        <f>VLOOKUP(A224,[1]总校正后表!$A:$AD,30,0)</f>
        <v>0.846909</v>
      </c>
    </row>
    <row r="225" spans="1:3">
      <c r="A225" t="s">
        <v>417</v>
      </c>
      <c r="B225">
        <v>-0.197289</v>
      </c>
      <c r="C225">
        <f>VLOOKUP(A225,[1]总校正后表!$A:$AD,30,0)</f>
        <v>0.6687721</v>
      </c>
    </row>
    <row r="226" spans="1:3">
      <c r="A226" t="s">
        <v>334</v>
      </c>
      <c r="B226">
        <v>-0.195537</v>
      </c>
      <c r="C226">
        <f>VLOOKUP(A226,[1]总校正后表!$A:$AD,30,0)</f>
        <v>0.7176628</v>
      </c>
    </row>
    <row r="227" spans="1:3">
      <c r="A227" t="s">
        <v>530</v>
      </c>
      <c r="B227">
        <v>-0.194382</v>
      </c>
      <c r="C227">
        <f>VLOOKUP(A227,[1]总校正后表!$A:$AD,30,0)</f>
        <v>1.215123</v>
      </c>
    </row>
    <row r="228" spans="1:3">
      <c r="A228" t="s">
        <v>893</v>
      </c>
      <c r="B228">
        <v>-0.194057</v>
      </c>
      <c r="C228">
        <f>VLOOKUP(A228,[1]总校正后表!$A:$AD,30,0)</f>
        <v>0.5775304</v>
      </c>
    </row>
    <row r="229" spans="1:3">
      <c r="A229" t="s">
        <v>64</v>
      </c>
      <c r="B229">
        <v>-0.192441</v>
      </c>
      <c r="C229">
        <f>VLOOKUP(A229,[1]总校正后表!$A:$AD,30,0)</f>
        <v>0.6782339</v>
      </c>
    </row>
    <row r="230" spans="1:3">
      <c r="A230" t="s">
        <v>159</v>
      </c>
      <c r="B230">
        <v>-0.19104</v>
      </c>
      <c r="C230">
        <f>VLOOKUP(A230,[1]总校正后表!$A:$AD,30,0)</f>
        <v>0.74426</v>
      </c>
    </row>
    <row r="231" spans="1:3">
      <c r="A231" t="s">
        <v>423</v>
      </c>
      <c r="B231">
        <v>-0.190499</v>
      </c>
      <c r="C231">
        <f>VLOOKUP(A231,[1]总校正后表!$A:$AD,30,0)</f>
        <v>1.0720653</v>
      </c>
    </row>
    <row r="232" spans="1:3">
      <c r="A232" t="s">
        <v>1085</v>
      </c>
      <c r="B232">
        <v>-0.190136</v>
      </c>
      <c r="C232">
        <f>VLOOKUP(A232,[1]总校正后表!$A:$AD,30,0)</f>
        <v>0.9941614</v>
      </c>
    </row>
    <row r="233" spans="1:3">
      <c r="A233" t="s">
        <v>1105</v>
      </c>
      <c r="B233">
        <v>-0.189599</v>
      </c>
      <c r="C233">
        <f>VLOOKUP(A233,[1]总校正后表!$A:$AD,30,0)</f>
        <v>0.807917</v>
      </c>
    </row>
    <row r="234" spans="1:3">
      <c r="A234" t="s">
        <v>851</v>
      </c>
      <c r="B234">
        <v>-0.188928</v>
      </c>
      <c r="C234">
        <f>VLOOKUP(A234,[1]总校正后表!$A:$AD,30,0)</f>
        <v>1.1086551</v>
      </c>
    </row>
    <row r="235" spans="1:3">
      <c r="A235" t="s">
        <v>91</v>
      </c>
      <c r="B235">
        <v>-0.188446</v>
      </c>
      <c r="C235">
        <f>VLOOKUP(A235,[1]总校正后表!$A:$AD,30,0)</f>
        <v>0.942243</v>
      </c>
    </row>
    <row r="236" spans="1:3">
      <c r="A236" t="s">
        <v>1235</v>
      </c>
      <c r="B236">
        <v>-0.188039</v>
      </c>
      <c r="C236">
        <f>VLOOKUP(A236,[1]总校正后表!$A:$AD,30,0)</f>
        <v>1.350606</v>
      </c>
    </row>
    <row r="237" spans="1:3">
      <c r="A237" t="s">
        <v>877</v>
      </c>
      <c r="B237">
        <v>-0.187457</v>
      </c>
      <c r="C237">
        <f>VLOOKUP(A237,[1]总校正后表!$A:$AD,30,0)</f>
        <v>0.9265721</v>
      </c>
    </row>
    <row r="238" spans="1:3">
      <c r="A238" t="s">
        <v>171</v>
      </c>
      <c r="B238">
        <v>-0.187004</v>
      </c>
      <c r="C238">
        <f>VLOOKUP(A238,[1]总校正后表!$A:$AD,30,0)</f>
        <v>0.84689</v>
      </c>
    </row>
    <row r="239" spans="1:3">
      <c r="A239" t="s">
        <v>995</v>
      </c>
      <c r="B239">
        <v>-0.186565</v>
      </c>
      <c r="C239">
        <f>VLOOKUP(A239,[1]总校正后表!$A:$AD,30,0)</f>
        <v>1.338926</v>
      </c>
    </row>
    <row r="240" spans="1:3">
      <c r="A240" t="s">
        <v>593</v>
      </c>
      <c r="B240">
        <v>-0.186527</v>
      </c>
      <c r="C240">
        <f>VLOOKUP(A240,[1]总校正后表!$A:$AD,30,0)</f>
        <v>0.84923</v>
      </c>
    </row>
    <row r="241" spans="1:3">
      <c r="A241" t="s">
        <v>711</v>
      </c>
      <c r="B241">
        <v>-0.186443</v>
      </c>
      <c r="C241">
        <f>VLOOKUP(A241,[1]总校正后表!$A:$AD,30,0)</f>
        <v>0.9089364</v>
      </c>
    </row>
    <row r="242" spans="1:3">
      <c r="A242" t="s">
        <v>15</v>
      </c>
      <c r="B242">
        <v>-0.185817</v>
      </c>
      <c r="C242">
        <f>VLOOKUP(A242,[1]总校正后表!$A:$AD,30,0)</f>
        <v>1.003843</v>
      </c>
    </row>
    <row r="243" spans="1:3">
      <c r="A243" t="s">
        <v>569</v>
      </c>
      <c r="B243">
        <v>-0.185234</v>
      </c>
      <c r="C243">
        <f>VLOOKUP(A243,[1]总校正后表!$A:$AD,30,0)</f>
        <v>0.909983</v>
      </c>
    </row>
    <row r="244" spans="1:3">
      <c r="A244" t="s">
        <v>1008</v>
      </c>
      <c r="B244">
        <v>-0.185231</v>
      </c>
      <c r="C244">
        <f>VLOOKUP(A244,[1]总校正后表!$A:$AD,30,0)</f>
        <v>0.518456</v>
      </c>
    </row>
    <row r="245" spans="1:3">
      <c r="A245" t="s">
        <v>1216</v>
      </c>
      <c r="B245">
        <v>-0.185214</v>
      </c>
      <c r="C245">
        <f>VLOOKUP(A245,[1]总校正后表!$A:$AD,30,0)</f>
        <v>0.8866462</v>
      </c>
    </row>
    <row r="246" spans="1:3">
      <c r="A246" t="s">
        <v>922</v>
      </c>
      <c r="B246">
        <v>-0.184771</v>
      </c>
      <c r="C246">
        <f>VLOOKUP(A246,[1]总校正后表!$A:$AD,30,0)</f>
        <v>0.862864</v>
      </c>
    </row>
    <row r="247" spans="1:3">
      <c r="A247" t="s">
        <v>183</v>
      </c>
      <c r="B247">
        <v>-0.183697</v>
      </c>
      <c r="C247">
        <f>VLOOKUP(A247,[1]总校正后表!$A:$AD,30,0)</f>
        <v>0.820486</v>
      </c>
    </row>
    <row r="248" spans="1:3">
      <c r="A248" t="s">
        <v>697</v>
      </c>
      <c r="B248">
        <v>-0.182103</v>
      </c>
      <c r="C248">
        <f>VLOOKUP(A248,[1]总校正后表!$A:$AD,30,0)</f>
        <v>0.8008513</v>
      </c>
    </row>
    <row r="249" spans="1:3">
      <c r="A249" t="s">
        <v>741</v>
      </c>
      <c r="B249">
        <v>-0.181236</v>
      </c>
      <c r="C249">
        <f>VLOOKUP(A249,[1]总校正后表!$A:$AD,30,0)</f>
        <v>0.5623268</v>
      </c>
    </row>
    <row r="250" spans="1:3">
      <c r="A250" t="s">
        <v>56</v>
      </c>
      <c r="B250">
        <v>-0.180863</v>
      </c>
      <c r="C250">
        <f>VLOOKUP(A250,[1]总校正后表!$A:$AD,30,0)</f>
        <v>1.177119</v>
      </c>
    </row>
    <row r="251" spans="1:3">
      <c r="A251" t="s">
        <v>850</v>
      </c>
      <c r="B251">
        <v>-0.180849</v>
      </c>
      <c r="C251">
        <f>VLOOKUP(A251,[1]总校正后表!$A:$AD,30,0)</f>
        <v>0.777371</v>
      </c>
    </row>
    <row r="252" spans="1:3">
      <c r="A252" t="s">
        <v>244</v>
      </c>
      <c r="B252">
        <v>-0.180287</v>
      </c>
      <c r="C252">
        <f>VLOOKUP(A252,[1]总校正后表!$A:$AD,30,0)</f>
        <v>0.6238883</v>
      </c>
    </row>
    <row r="253" spans="1:3">
      <c r="A253" t="s">
        <v>197</v>
      </c>
      <c r="B253">
        <v>-0.180273</v>
      </c>
      <c r="C253">
        <f>VLOOKUP(A253,[1]总校正后表!$A:$AD,30,0)</f>
        <v>1.527245</v>
      </c>
    </row>
    <row r="254" spans="1:3">
      <c r="A254" t="s">
        <v>313</v>
      </c>
      <c r="B254">
        <v>-0.177871</v>
      </c>
      <c r="C254">
        <f>VLOOKUP(A254,[1]总校正后表!$A:$AD,30,0)</f>
        <v>1.147882</v>
      </c>
    </row>
    <row r="255" spans="1:3">
      <c r="A255" t="s">
        <v>1021</v>
      </c>
      <c r="B255">
        <v>-0.177383</v>
      </c>
      <c r="C255">
        <f>VLOOKUP(A255,[1]总校正后表!$A:$AD,30,0)</f>
        <v>1.0895349</v>
      </c>
    </row>
    <row r="256" spans="1:3">
      <c r="A256" t="s">
        <v>1149</v>
      </c>
      <c r="B256">
        <v>-0.177023</v>
      </c>
      <c r="C256">
        <f>VLOOKUP(A256,[1]总校正后表!$A:$AD,30,0)</f>
        <v>0.5556231</v>
      </c>
    </row>
    <row r="257" spans="1:3">
      <c r="A257" t="s">
        <v>1126</v>
      </c>
      <c r="B257">
        <v>-0.176974</v>
      </c>
      <c r="C257">
        <f>VLOOKUP(A257,[1]总校正后表!$A:$AD,30,0)</f>
        <v>1.388496</v>
      </c>
    </row>
    <row r="258" spans="1:3">
      <c r="A258" t="s">
        <v>713</v>
      </c>
      <c r="B258">
        <v>-0.176785</v>
      </c>
      <c r="C258">
        <f>VLOOKUP(A258,[1]总校正后表!$A:$AD,30,0)</f>
        <v>0.745635</v>
      </c>
    </row>
    <row r="259" spans="1:3">
      <c r="A259" t="s">
        <v>959</v>
      </c>
      <c r="B259">
        <v>-0.176154</v>
      </c>
      <c r="C259">
        <f>VLOOKUP(A259,[1]总校正后表!$A:$AD,30,0)</f>
        <v>0.265415</v>
      </c>
    </row>
    <row r="260" spans="1:3">
      <c r="A260" t="s">
        <v>155</v>
      </c>
      <c r="B260">
        <v>-0.175591</v>
      </c>
      <c r="C260">
        <f>VLOOKUP(A260,[1]总校正后表!$A:$AD,30,0)</f>
        <v>1.320461</v>
      </c>
    </row>
    <row r="261" spans="1:3">
      <c r="A261" t="s">
        <v>68</v>
      </c>
      <c r="B261">
        <v>-0.175284</v>
      </c>
      <c r="C261">
        <f>VLOOKUP(A261,[1]总校正后表!$A:$AD,30,0)</f>
        <v>1.0788914</v>
      </c>
    </row>
    <row r="262" spans="1:3">
      <c r="A262" t="s">
        <v>148</v>
      </c>
      <c r="B262">
        <v>-0.174846</v>
      </c>
      <c r="C262">
        <f>VLOOKUP(A262,[1]总校正后表!$A:$AD,30,0)</f>
        <v>0.7299814</v>
      </c>
    </row>
    <row r="263" spans="1:3">
      <c r="A263" t="s">
        <v>809</v>
      </c>
      <c r="B263">
        <v>-0.172922</v>
      </c>
      <c r="C263">
        <f>VLOOKUP(A263,[1]总校正后表!$A:$AD,30,0)</f>
        <v>0.5609842</v>
      </c>
    </row>
    <row r="264" spans="1:3">
      <c r="A264" t="s">
        <v>433</v>
      </c>
      <c r="B264">
        <v>-0.172863</v>
      </c>
      <c r="C264">
        <f>VLOOKUP(A264,[1]总校正后表!$A:$AD,30,0)</f>
        <v>1.7345881</v>
      </c>
    </row>
    <row r="265" spans="1:3">
      <c r="A265" t="s">
        <v>445</v>
      </c>
      <c r="B265">
        <v>-0.171712</v>
      </c>
      <c r="C265">
        <f>VLOOKUP(A265,[1]总校正后表!$A:$AD,30,0)</f>
        <v>0.6303068</v>
      </c>
    </row>
    <row r="266" spans="1:3">
      <c r="A266" t="s">
        <v>166</v>
      </c>
      <c r="B266">
        <v>-0.171063</v>
      </c>
      <c r="C266">
        <f>VLOOKUP(A266,[1]总校正后表!$A:$AD,30,0)</f>
        <v>0.434421</v>
      </c>
    </row>
    <row r="267" spans="1:3">
      <c r="A267" t="s">
        <v>607</v>
      </c>
      <c r="B267">
        <v>-0.170013</v>
      </c>
      <c r="C267">
        <f>VLOOKUP(A267,[1]总校正后表!$A:$AD,30,0)</f>
        <v>0.8425868</v>
      </c>
    </row>
    <row r="268" spans="1:3">
      <c r="A268" t="s">
        <v>169</v>
      </c>
      <c r="B268">
        <v>-0.169447</v>
      </c>
      <c r="C268">
        <f>VLOOKUP(A268,[1]总校正后表!$A:$AD,30,0)</f>
        <v>1.2172579</v>
      </c>
    </row>
    <row r="269" spans="1:3">
      <c r="A269" t="s">
        <v>242</v>
      </c>
      <c r="B269">
        <v>-0.169173</v>
      </c>
      <c r="C269">
        <f>VLOOKUP(A269,[1]总校正后表!$A:$AD,30,0)</f>
        <v>0.567962</v>
      </c>
    </row>
    <row r="270" spans="1:3">
      <c r="A270" t="s">
        <v>219</v>
      </c>
      <c r="B270">
        <v>-0.167559</v>
      </c>
      <c r="C270">
        <f>VLOOKUP(A270,[1]总校正后表!$A:$AD,30,0)</f>
        <v>1.0204251</v>
      </c>
    </row>
    <row r="271" spans="1:3">
      <c r="A271" t="s">
        <v>378</v>
      </c>
      <c r="B271">
        <v>-0.167551</v>
      </c>
      <c r="C271">
        <f>VLOOKUP(A271,[1]总校正后表!$A:$AD,30,0)</f>
        <v>0.978767</v>
      </c>
    </row>
    <row r="272" spans="1:3">
      <c r="A272" t="s">
        <v>722</v>
      </c>
      <c r="B272">
        <v>-0.166705</v>
      </c>
      <c r="C272">
        <f>VLOOKUP(A272,[1]总校正后表!$A:$AD,30,0)</f>
        <v>0.966518</v>
      </c>
    </row>
    <row r="273" spans="1:3">
      <c r="A273" t="s">
        <v>500</v>
      </c>
      <c r="B273">
        <v>-0.166504</v>
      </c>
      <c r="C273">
        <f>VLOOKUP(A273,[1]总校正后表!$A:$AD,30,0)</f>
        <v>0.7025731</v>
      </c>
    </row>
    <row r="274" spans="1:3">
      <c r="A274" t="s">
        <v>397</v>
      </c>
      <c r="B274">
        <v>-0.166468</v>
      </c>
      <c r="C274">
        <f>VLOOKUP(A274,[1]总校正后表!$A:$AD,30,0)</f>
        <v>0.806719</v>
      </c>
    </row>
    <row r="275" spans="1:3">
      <c r="A275" t="s">
        <v>260</v>
      </c>
      <c r="B275">
        <v>-0.164731</v>
      </c>
      <c r="C275">
        <f>VLOOKUP(A275,[1]总校正后表!$A:$AD,30,0)</f>
        <v>1.3454779</v>
      </c>
    </row>
    <row r="276" spans="1:3">
      <c r="A276" t="s">
        <v>951</v>
      </c>
      <c r="B276">
        <v>-0.164182</v>
      </c>
      <c r="C276">
        <f>VLOOKUP(A276,[1]总校正后表!$A:$AD,30,0)</f>
        <v>0.8559003</v>
      </c>
    </row>
    <row r="277" spans="1:3">
      <c r="A277" t="s">
        <v>558</v>
      </c>
      <c r="B277">
        <v>-0.163779</v>
      </c>
      <c r="C277">
        <f>VLOOKUP(A277,[1]总校正后表!$A:$AD,30,0)</f>
        <v>0.096816</v>
      </c>
    </row>
    <row r="278" spans="1:3">
      <c r="A278" t="s">
        <v>1109</v>
      </c>
      <c r="B278">
        <v>-0.163655</v>
      </c>
      <c r="C278">
        <f>VLOOKUP(A278,[1]总校正后表!$A:$AD,30,0)</f>
        <v>0.3518388</v>
      </c>
    </row>
    <row r="279" spans="1:3">
      <c r="A279" t="s">
        <v>604</v>
      </c>
      <c r="B279">
        <v>-0.163465</v>
      </c>
      <c r="C279">
        <f>VLOOKUP(A279,[1]总校正后表!$A:$AD,30,0)</f>
        <v>0.8428269</v>
      </c>
    </row>
    <row r="280" spans="1:3">
      <c r="A280" t="s">
        <v>773</v>
      </c>
      <c r="B280">
        <v>-0.163254</v>
      </c>
      <c r="C280">
        <f>VLOOKUP(A280,[1]总校正后表!$A:$AD,30,0)</f>
        <v>0.959163</v>
      </c>
    </row>
    <row r="281" spans="1:3">
      <c r="A281" t="s">
        <v>182</v>
      </c>
      <c r="B281">
        <v>-0.162719</v>
      </c>
      <c r="C281">
        <f>VLOOKUP(A281,[1]总校正后表!$A:$AD,30,0)</f>
        <v>1.041549</v>
      </c>
    </row>
    <row r="282" spans="1:3">
      <c r="A282" t="s">
        <v>745</v>
      </c>
      <c r="B282">
        <v>-0.162512</v>
      </c>
      <c r="C282">
        <f>VLOOKUP(A282,[1]总校正后表!$A:$AD,30,0)</f>
        <v>1.493168</v>
      </c>
    </row>
    <row r="283" spans="1:3">
      <c r="A283" t="s">
        <v>679</v>
      </c>
      <c r="B283">
        <v>-0.161508</v>
      </c>
      <c r="C283">
        <f>VLOOKUP(A283,[1]总校正后表!$A:$AD,30,0)</f>
        <v>0.656729</v>
      </c>
    </row>
    <row r="284" spans="1:3">
      <c r="A284" t="s">
        <v>681</v>
      </c>
      <c r="B284">
        <v>-0.16112</v>
      </c>
      <c r="C284">
        <f>VLOOKUP(A284,[1]总校正后表!$A:$AD,30,0)</f>
        <v>1.686811</v>
      </c>
    </row>
    <row r="285" spans="1:3">
      <c r="A285" t="s">
        <v>960</v>
      </c>
      <c r="B285">
        <v>-0.160444</v>
      </c>
      <c r="C285">
        <f>VLOOKUP(A285,[1]总校正后表!$A:$AD,30,0)</f>
        <v>1.0626268</v>
      </c>
    </row>
    <row r="286" spans="1:3">
      <c r="A286" t="s">
        <v>695</v>
      </c>
      <c r="B286">
        <v>-0.160225</v>
      </c>
      <c r="C286">
        <f>VLOOKUP(A286,[1]总校正后表!$A:$AD,30,0)</f>
        <v>1.427095</v>
      </c>
    </row>
    <row r="287" spans="1:3">
      <c r="A287" t="s">
        <v>39</v>
      </c>
      <c r="B287">
        <v>-0.160219</v>
      </c>
      <c r="C287">
        <f>VLOOKUP(A287,[1]总校正后表!$A:$AD,30,0)</f>
        <v>0.6832811</v>
      </c>
    </row>
    <row r="288" spans="1:3">
      <c r="A288" t="s">
        <v>4</v>
      </c>
      <c r="B288">
        <v>-0.159006</v>
      </c>
      <c r="C288">
        <f>VLOOKUP(A288,[1]总校正后表!$A:$AD,30,0)</f>
        <v>0.854754</v>
      </c>
    </row>
    <row r="289" spans="1:3">
      <c r="A289" t="s">
        <v>848</v>
      </c>
      <c r="B289">
        <v>-0.158289</v>
      </c>
      <c r="C289">
        <f>VLOOKUP(A289,[1]总校正后表!$A:$AD,30,0)</f>
        <v>0.7334181</v>
      </c>
    </row>
    <row r="290" spans="1:3">
      <c r="A290" t="s">
        <v>766</v>
      </c>
      <c r="B290">
        <v>-0.157636</v>
      </c>
      <c r="C290">
        <f>VLOOKUP(A290,[1]总校正后表!$A:$AD,30,0)</f>
        <v>1.0530738</v>
      </c>
    </row>
    <row r="291" spans="1:3">
      <c r="A291" t="s">
        <v>1210</v>
      </c>
      <c r="B291">
        <v>-0.157191</v>
      </c>
      <c r="C291">
        <f>VLOOKUP(A291,[1]总校正后表!$A:$AD,30,0)</f>
        <v>0.5909093</v>
      </c>
    </row>
    <row r="292" spans="1:3">
      <c r="A292" t="s">
        <v>381</v>
      </c>
      <c r="B292">
        <v>-0.156644</v>
      </c>
      <c r="C292">
        <f>VLOOKUP(A292,[1]总校正后表!$A:$AD,30,0)</f>
        <v>1.0946623</v>
      </c>
    </row>
    <row r="293" spans="1:3">
      <c r="A293" t="s">
        <v>890</v>
      </c>
      <c r="B293">
        <v>-0.155921</v>
      </c>
      <c r="C293">
        <f>VLOOKUP(A293,[1]总校正后表!$A:$AD,30,0)</f>
        <v>0.6582002</v>
      </c>
    </row>
    <row r="294" spans="1:3">
      <c r="A294" t="s">
        <v>301</v>
      </c>
      <c r="B294">
        <v>-0.155379</v>
      </c>
      <c r="C294">
        <f>VLOOKUP(A294,[1]总校正后表!$A:$AD,30,0)</f>
        <v>1.605959</v>
      </c>
    </row>
    <row r="295" spans="1:3">
      <c r="A295" t="s">
        <v>1112</v>
      </c>
      <c r="B295">
        <v>-0.154669</v>
      </c>
      <c r="C295">
        <f>VLOOKUP(A295,[1]总校正后表!$A:$AD,30,0)</f>
        <v>1.0162072</v>
      </c>
    </row>
    <row r="296" spans="1:3">
      <c r="A296" t="s">
        <v>199</v>
      </c>
      <c r="B296">
        <v>-0.154082</v>
      </c>
      <c r="C296">
        <f>VLOOKUP(A296,[1]总校正后表!$A:$AD,30,0)</f>
        <v>0.9075109</v>
      </c>
    </row>
    <row r="297" spans="1:3">
      <c r="A297" t="s">
        <v>1142</v>
      </c>
      <c r="B297">
        <v>-0.153283</v>
      </c>
      <c r="C297">
        <f>VLOOKUP(A297,[1]总校正后表!$A:$AD,30,0)</f>
        <v>1.025396</v>
      </c>
    </row>
    <row r="298" spans="1:3">
      <c r="A298" t="s">
        <v>933</v>
      </c>
      <c r="B298">
        <v>-0.151982</v>
      </c>
      <c r="C298">
        <f>VLOOKUP(A298,[1]总校正后表!$A:$AD,30,0)</f>
        <v>1.028139</v>
      </c>
    </row>
    <row r="299" spans="1:3">
      <c r="A299" t="s">
        <v>415</v>
      </c>
      <c r="B299">
        <v>-0.151131</v>
      </c>
      <c r="C299">
        <f>VLOOKUP(A299,[1]总校正后表!$A:$AD,30,0)</f>
        <v>1.477549</v>
      </c>
    </row>
    <row r="300" spans="1:3">
      <c r="A300" t="s">
        <v>853</v>
      </c>
      <c r="B300">
        <v>-0.150745</v>
      </c>
      <c r="C300">
        <f>VLOOKUP(A300,[1]总校正后表!$A:$AD,30,0)</f>
        <v>1.3903638</v>
      </c>
    </row>
    <row r="301" spans="1:3">
      <c r="A301" t="s">
        <v>643</v>
      </c>
      <c r="B301">
        <v>-0.150476</v>
      </c>
      <c r="C301">
        <f>VLOOKUP(A301,[1]总校正后表!$A:$AD,30,0)</f>
        <v>0.6325182</v>
      </c>
    </row>
    <row r="302" spans="1:3">
      <c r="A302" t="s">
        <v>28</v>
      </c>
      <c r="B302">
        <v>-0.150095</v>
      </c>
      <c r="C302">
        <f>VLOOKUP(A302,[1]总校正后表!$A:$AD,30,0)</f>
        <v>0.269977</v>
      </c>
    </row>
    <row r="303" spans="1:3">
      <c r="A303" t="s">
        <v>524</v>
      </c>
      <c r="B303">
        <v>-0.149513</v>
      </c>
      <c r="C303">
        <f>VLOOKUP(A303,[1]总校正后表!$A:$AD,30,0)</f>
        <v>1.1500409</v>
      </c>
    </row>
    <row r="304" spans="1:3">
      <c r="A304" t="s">
        <v>132</v>
      </c>
      <c r="B304">
        <v>-0.148698</v>
      </c>
      <c r="C304">
        <f>VLOOKUP(A304,[1]总校正后表!$A:$AD,30,0)</f>
        <v>1.215173</v>
      </c>
    </row>
    <row r="305" spans="1:3">
      <c r="A305" t="s">
        <v>782</v>
      </c>
      <c r="B305">
        <v>-0.148375</v>
      </c>
      <c r="C305">
        <f>VLOOKUP(A305,[1]总校正后表!$A:$AD,30,0)</f>
        <v>0.997989</v>
      </c>
    </row>
    <row r="306" spans="1:3">
      <c r="A306" t="s">
        <v>1144</v>
      </c>
      <c r="B306">
        <v>-0.147973</v>
      </c>
      <c r="C306">
        <f>VLOOKUP(A306,[1]总校正后表!$A:$AD,30,0)</f>
        <v>0.98955</v>
      </c>
    </row>
    <row r="307" spans="1:3">
      <c r="A307" t="s">
        <v>1031</v>
      </c>
      <c r="B307">
        <v>-0.146836</v>
      </c>
      <c r="C307">
        <f>VLOOKUP(A307,[1]总校正后表!$A:$AD,30,0)</f>
        <v>0.6933509</v>
      </c>
    </row>
    <row r="308" spans="1:3">
      <c r="A308" t="s">
        <v>823</v>
      </c>
      <c r="B308">
        <v>-0.146732</v>
      </c>
      <c r="C308">
        <f>VLOOKUP(A308,[1]总校正后表!$A:$AD,30,0)</f>
        <v>0.8907868</v>
      </c>
    </row>
    <row r="309" spans="1:3">
      <c r="A309" t="s">
        <v>649</v>
      </c>
      <c r="B309">
        <v>-0.146044</v>
      </c>
      <c r="C309">
        <f>VLOOKUP(A309,[1]总校正后表!$A:$AD,30,0)</f>
        <v>0.961842</v>
      </c>
    </row>
    <row r="310" spans="1:3">
      <c r="A310" t="s">
        <v>1092</v>
      </c>
      <c r="B310">
        <v>-0.145524</v>
      </c>
      <c r="C310">
        <f>VLOOKUP(A310,[1]总校正后表!$A:$AD,30,0)</f>
        <v>0.7727182</v>
      </c>
    </row>
    <row r="311" spans="1:3">
      <c r="A311" t="s">
        <v>640</v>
      </c>
      <c r="B311">
        <v>-0.145386</v>
      </c>
      <c r="C311">
        <f>VLOOKUP(A311,[1]总校正后表!$A:$AD,30,0)</f>
        <v>0.5911479</v>
      </c>
    </row>
    <row r="312" spans="1:3">
      <c r="A312" t="s">
        <v>369</v>
      </c>
      <c r="B312">
        <v>-0.14517</v>
      </c>
      <c r="C312">
        <f>VLOOKUP(A312,[1]总校正后表!$A:$AD,30,0)</f>
        <v>1.013449</v>
      </c>
    </row>
    <row r="313" spans="1:3">
      <c r="A313" t="s">
        <v>553</v>
      </c>
      <c r="B313">
        <v>-0.145148</v>
      </c>
      <c r="C313">
        <f>VLOOKUP(A313,[1]总校正后表!$A:$AD,30,0)</f>
        <v>0.837475</v>
      </c>
    </row>
    <row r="314" spans="1:3">
      <c r="A314" t="s">
        <v>202</v>
      </c>
      <c r="B314">
        <v>-0.145064</v>
      </c>
      <c r="C314">
        <f>VLOOKUP(A314,[1]总校正后表!$A:$AD,30,0)</f>
        <v>0.9720081</v>
      </c>
    </row>
    <row r="315" spans="1:3">
      <c r="A315" t="s">
        <v>1012</v>
      </c>
      <c r="B315">
        <v>-0.144675</v>
      </c>
      <c r="C315">
        <f>VLOOKUP(A315,[1]总校正后表!$A:$AD,30,0)</f>
        <v>0.8748988</v>
      </c>
    </row>
    <row r="316" spans="1:3">
      <c r="A316" t="s">
        <v>168</v>
      </c>
      <c r="B316">
        <v>-0.14465</v>
      </c>
      <c r="C316">
        <f>VLOOKUP(A316,[1]总校正后表!$A:$AD,30,0)</f>
        <v>0.6810699</v>
      </c>
    </row>
    <row r="317" spans="1:3">
      <c r="A317" t="s">
        <v>1016</v>
      </c>
      <c r="B317">
        <v>-0.14427</v>
      </c>
      <c r="C317">
        <f>VLOOKUP(A317,[1]总校正后表!$A:$AD,30,0)</f>
        <v>0.4608463</v>
      </c>
    </row>
    <row r="318" spans="1:3">
      <c r="A318" t="s">
        <v>94</v>
      </c>
      <c r="B318">
        <v>-0.14424</v>
      </c>
      <c r="C318">
        <f>VLOOKUP(A318,[1]总校正后表!$A:$AD,30,0)</f>
        <v>0.5651083</v>
      </c>
    </row>
    <row r="319" spans="1:3">
      <c r="A319" t="s">
        <v>481</v>
      </c>
      <c r="B319">
        <v>-0.143729</v>
      </c>
      <c r="C319">
        <f>VLOOKUP(A319,[1]总校正后表!$A:$AD,30,0)</f>
        <v>1.0229679</v>
      </c>
    </row>
    <row r="320" spans="1:3">
      <c r="A320" t="s">
        <v>412</v>
      </c>
      <c r="B320">
        <v>-0.142576</v>
      </c>
      <c r="C320">
        <f>VLOOKUP(A320,[1]总校正后表!$A:$AD,30,0)</f>
        <v>1.3727502</v>
      </c>
    </row>
    <row r="321" spans="1:3">
      <c r="A321" t="s">
        <v>819</v>
      </c>
      <c r="B321">
        <v>-0.142268</v>
      </c>
      <c r="C321">
        <f>VLOOKUP(A321,[1]总校正后表!$A:$AD,30,0)</f>
        <v>1.1994798</v>
      </c>
    </row>
    <row r="322" spans="1:3">
      <c r="A322" t="s">
        <v>582</v>
      </c>
      <c r="B322">
        <v>-0.14192</v>
      </c>
      <c r="C322">
        <f>VLOOKUP(A322,[1]总校正后表!$A:$AD,30,0)</f>
        <v>0.8015661</v>
      </c>
    </row>
    <row r="323" spans="1:3">
      <c r="A323" t="s">
        <v>59</v>
      </c>
      <c r="B323">
        <v>-0.140542</v>
      </c>
      <c r="C323">
        <f>VLOOKUP(A323,[1]总校正后表!$A:$AD,30,0)</f>
        <v>1.210942</v>
      </c>
    </row>
    <row r="324" spans="1:3">
      <c r="A324" t="s">
        <v>435</v>
      </c>
      <c r="B324">
        <v>-0.139835</v>
      </c>
      <c r="C324">
        <f>VLOOKUP(A324,[1]总校正后表!$A:$AD,30,0)</f>
        <v>0.9176193</v>
      </c>
    </row>
    <row r="325" spans="1:3">
      <c r="A325" t="s">
        <v>205</v>
      </c>
      <c r="B325">
        <v>-0.139405</v>
      </c>
      <c r="C325">
        <f>VLOOKUP(A325,[1]总校正后表!$A:$AD,30,0)</f>
        <v>0.93167</v>
      </c>
    </row>
    <row r="326" spans="1:3">
      <c r="A326" t="s">
        <v>1167</v>
      </c>
      <c r="B326">
        <v>-0.139192</v>
      </c>
      <c r="C326">
        <f>VLOOKUP(A326,[1]总校正后表!$A:$AD,30,0)</f>
        <v>1.50216</v>
      </c>
    </row>
    <row r="327" spans="1:3">
      <c r="A327" t="s">
        <v>63</v>
      </c>
      <c r="B327">
        <v>-0.139153</v>
      </c>
      <c r="C327">
        <f>VLOOKUP(A327,[1]总校正后表!$A:$AD,30,0)</f>
        <v>0.689818</v>
      </c>
    </row>
    <row r="328" spans="1:3">
      <c r="A328" t="s">
        <v>67</v>
      </c>
      <c r="B328">
        <v>-0.138946</v>
      </c>
      <c r="C328">
        <f>VLOOKUP(A328,[1]总校正后表!$A:$AD,30,0)</f>
        <v>1.3296732</v>
      </c>
    </row>
    <row r="329" spans="1:3">
      <c r="A329" t="s">
        <v>723</v>
      </c>
      <c r="B329">
        <v>-0.138439</v>
      </c>
      <c r="C329">
        <f>VLOOKUP(A329,[1]总校正后表!$A:$AD,30,0)</f>
        <v>1.050583</v>
      </c>
    </row>
    <row r="330" spans="1:3">
      <c r="A330" t="s">
        <v>546</v>
      </c>
      <c r="B330">
        <v>-0.138389</v>
      </c>
      <c r="C330">
        <f>VLOOKUP(A330,[1]总校正后表!$A:$AD,30,0)</f>
        <v>1.28928</v>
      </c>
    </row>
    <row r="331" spans="1:3">
      <c r="A331" t="s">
        <v>1080</v>
      </c>
      <c r="B331">
        <v>-0.138106</v>
      </c>
      <c r="C331">
        <f>VLOOKUP(A331,[1]总校正后表!$A:$AD,30,0)</f>
        <v>0.9531249</v>
      </c>
    </row>
    <row r="332" spans="1:3">
      <c r="A332" t="s">
        <v>263</v>
      </c>
      <c r="B332">
        <v>-0.13778</v>
      </c>
      <c r="C332">
        <f>VLOOKUP(A332,[1]总校正后表!$A:$AD,30,0)</f>
        <v>1.1767323</v>
      </c>
    </row>
    <row r="333" spans="1:3">
      <c r="A333" t="s">
        <v>698</v>
      </c>
      <c r="B333">
        <v>-0.137143</v>
      </c>
      <c r="C333">
        <f>VLOOKUP(A333,[1]总校正后表!$A:$AD,30,0)</f>
        <v>0.84357</v>
      </c>
    </row>
    <row r="334" spans="1:3">
      <c r="A334" t="s">
        <v>475</v>
      </c>
      <c r="B334">
        <v>-0.137141</v>
      </c>
      <c r="C334">
        <f>VLOOKUP(A334,[1]总校正后表!$A:$AD,30,0)</f>
        <v>0.6371581</v>
      </c>
    </row>
    <row r="335" spans="1:3">
      <c r="A335" t="s">
        <v>1254</v>
      </c>
      <c r="B335">
        <v>-0.137062</v>
      </c>
      <c r="C335">
        <f>VLOOKUP(A335,[1]总校正后表!$A:$AD,30,0)</f>
        <v>1.4401868</v>
      </c>
    </row>
    <row r="336" spans="1:3">
      <c r="A336" t="s">
        <v>966</v>
      </c>
      <c r="B336">
        <v>-0.137043</v>
      </c>
      <c r="C336">
        <f>VLOOKUP(A336,[1]总校正后表!$A:$AD,30,0)</f>
        <v>1.0042353</v>
      </c>
    </row>
    <row r="337" spans="1:3">
      <c r="A337" t="s">
        <v>359</v>
      </c>
      <c r="B337">
        <v>-0.136007</v>
      </c>
      <c r="C337">
        <f>VLOOKUP(A337,[1]总校正后表!$A:$AD,30,0)</f>
        <v>0.531273</v>
      </c>
    </row>
    <row r="338" spans="1:3">
      <c r="A338" t="s">
        <v>190</v>
      </c>
      <c r="B338">
        <v>-0.135982</v>
      </c>
      <c r="C338">
        <f>VLOOKUP(A338,[1]总校正后表!$A:$AD,30,0)</f>
        <v>0.945225</v>
      </c>
    </row>
    <row r="339" spans="1:3">
      <c r="A339" t="s">
        <v>895</v>
      </c>
      <c r="B339">
        <v>-0.135961</v>
      </c>
      <c r="C339">
        <f>VLOOKUP(A339,[1]总校正后表!$A:$AD,30,0)</f>
        <v>1.103712</v>
      </c>
    </row>
    <row r="340" spans="1:3">
      <c r="A340" t="s">
        <v>997</v>
      </c>
      <c r="B340">
        <v>-0.135638</v>
      </c>
      <c r="C340">
        <f>VLOOKUP(A340,[1]总校正后表!$A:$AD,30,0)</f>
        <v>0.714142</v>
      </c>
    </row>
    <row r="341" spans="1:3">
      <c r="A341" t="s">
        <v>354</v>
      </c>
      <c r="B341">
        <v>-0.135572</v>
      </c>
      <c r="C341">
        <f>VLOOKUP(A341,[1]总校正后表!$A:$AD,30,0)</f>
        <v>1.890496</v>
      </c>
    </row>
    <row r="342" spans="1:3">
      <c r="A342" t="s">
        <v>414</v>
      </c>
      <c r="B342">
        <v>-0.135155</v>
      </c>
      <c r="C342">
        <f>VLOOKUP(A342,[1]总校正后表!$A:$AD,30,0)</f>
        <v>0.9011342</v>
      </c>
    </row>
    <row r="343" spans="1:3">
      <c r="A343" t="s">
        <v>969</v>
      </c>
      <c r="B343">
        <v>-0.134913</v>
      </c>
      <c r="C343">
        <f>VLOOKUP(A343,[1]总校正后表!$A:$AD,30,0)</f>
        <v>0.7766492</v>
      </c>
    </row>
    <row r="344" spans="1:3">
      <c r="A344" t="s">
        <v>512</v>
      </c>
      <c r="B344">
        <v>-0.134792</v>
      </c>
      <c r="C344">
        <f>VLOOKUP(A344,[1]总校正后表!$A:$AD,30,0)</f>
        <v>0.964463</v>
      </c>
    </row>
    <row r="345" spans="1:3">
      <c r="A345" t="s">
        <v>105</v>
      </c>
      <c r="B345">
        <v>-0.132977</v>
      </c>
      <c r="C345">
        <f>VLOOKUP(A345,[1]总校正后表!$A:$AD,30,0)</f>
        <v>1.405689</v>
      </c>
    </row>
    <row r="346" spans="1:3">
      <c r="A346" t="s">
        <v>1130</v>
      </c>
      <c r="B346">
        <v>-0.132797</v>
      </c>
      <c r="C346">
        <f>VLOOKUP(A346,[1]总校正后表!$A:$AD,30,0)</f>
        <v>1.003569</v>
      </c>
    </row>
    <row r="347" spans="1:3">
      <c r="A347" t="s">
        <v>118</v>
      </c>
      <c r="B347">
        <v>-0.131666</v>
      </c>
      <c r="C347">
        <f>VLOOKUP(A347,[1]总校正后表!$A:$AD,30,0)</f>
        <v>1.4114572</v>
      </c>
    </row>
    <row r="348" spans="1:3">
      <c r="A348" t="s">
        <v>795</v>
      </c>
      <c r="B348">
        <v>-0.131598</v>
      </c>
      <c r="C348">
        <f>VLOOKUP(A348,[1]总校正后表!$A:$AD,30,0)</f>
        <v>0.468162</v>
      </c>
    </row>
    <row r="349" spans="1:3">
      <c r="A349" t="s">
        <v>543</v>
      </c>
      <c r="B349">
        <v>-0.130637</v>
      </c>
      <c r="C349">
        <f>VLOOKUP(A349,[1]总校正后表!$A:$AD,30,0)</f>
        <v>1.461829</v>
      </c>
    </row>
    <row r="350" spans="1:3">
      <c r="A350" t="s">
        <v>320</v>
      </c>
      <c r="B350">
        <v>-0.130045</v>
      </c>
      <c r="C350">
        <f>VLOOKUP(A350,[1]总校正后表!$A:$AD,30,0)</f>
        <v>0.2792621</v>
      </c>
    </row>
    <row r="351" spans="1:3">
      <c r="A351" t="s">
        <v>1247</v>
      </c>
      <c r="B351">
        <v>-0.129963</v>
      </c>
      <c r="C351">
        <f>VLOOKUP(A351,[1]总校正后表!$A:$AD,30,0)</f>
        <v>1.1249979</v>
      </c>
    </row>
    <row r="352" spans="1:3">
      <c r="A352" t="s">
        <v>215</v>
      </c>
      <c r="B352">
        <v>-0.12956</v>
      </c>
      <c r="C352">
        <f>VLOOKUP(A352,[1]总校正后表!$A:$AD,30,0)</f>
        <v>1.079938</v>
      </c>
    </row>
    <row r="353" spans="1:3">
      <c r="A353" t="s">
        <v>556</v>
      </c>
      <c r="B353">
        <v>-0.128846</v>
      </c>
      <c r="C353">
        <f>VLOOKUP(A353,[1]总校正后表!$A:$AD,30,0)</f>
        <v>0.624488</v>
      </c>
    </row>
    <row r="354" spans="1:3">
      <c r="A354" t="s">
        <v>780</v>
      </c>
      <c r="B354">
        <v>-0.128451</v>
      </c>
      <c r="C354">
        <f>VLOOKUP(A354,[1]总校正后表!$A:$AD,30,0)</f>
        <v>0.8721728</v>
      </c>
    </row>
    <row r="355" spans="1:3">
      <c r="A355" t="s">
        <v>902</v>
      </c>
      <c r="B355">
        <v>-0.128208</v>
      </c>
      <c r="C355">
        <f>VLOOKUP(A355,[1]总校正后表!$A:$AD,30,0)</f>
        <v>1.586616</v>
      </c>
    </row>
    <row r="356" spans="1:3">
      <c r="A356" t="s">
        <v>612</v>
      </c>
      <c r="B356">
        <v>-0.127667</v>
      </c>
      <c r="C356">
        <f>VLOOKUP(A356,[1]总校正后表!$A:$AD,30,0)</f>
        <v>1.3576349</v>
      </c>
    </row>
    <row r="357" spans="1:3">
      <c r="A357" t="s">
        <v>617</v>
      </c>
      <c r="B357">
        <v>-0.127593</v>
      </c>
      <c r="C357">
        <f>VLOOKUP(A357,[1]总校正后表!$A:$AD,30,0)</f>
        <v>0.6680052</v>
      </c>
    </row>
    <row r="358" spans="1:3">
      <c r="A358" t="s">
        <v>1094</v>
      </c>
      <c r="B358">
        <v>-0.126995</v>
      </c>
      <c r="C358">
        <f>VLOOKUP(A358,[1]总校正后表!$A:$AD,30,0)</f>
        <v>1.074793</v>
      </c>
    </row>
    <row r="359" spans="1:3">
      <c r="A359" t="s">
        <v>273</v>
      </c>
      <c r="B359">
        <v>-0.126093</v>
      </c>
      <c r="C359">
        <f>VLOOKUP(A359,[1]总校正后表!$A:$AD,30,0)</f>
        <v>1.051842</v>
      </c>
    </row>
    <row r="360" spans="1:3">
      <c r="A360" t="s">
        <v>971</v>
      </c>
      <c r="B360">
        <v>-0.125952</v>
      </c>
      <c r="C360">
        <f>VLOOKUP(A360,[1]总校正后表!$A:$AD,30,0)</f>
        <v>1.152493</v>
      </c>
    </row>
    <row r="361" spans="1:3">
      <c r="A361" t="s">
        <v>632</v>
      </c>
      <c r="B361">
        <v>-0.125862</v>
      </c>
      <c r="C361">
        <f>VLOOKUP(A361,[1]总校正后表!$A:$AD,30,0)</f>
        <v>0.9639602</v>
      </c>
    </row>
    <row r="362" spans="1:3">
      <c r="A362" t="s">
        <v>789</v>
      </c>
      <c r="B362">
        <v>-0.125725</v>
      </c>
      <c r="C362">
        <f>VLOOKUP(A362,[1]总校正后表!$A:$AD,30,0)</f>
        <v>0.8346971</v>
      </c>
    </row>
    <row r="363" spans="1:3">
      <c r="A363" t="s">
        <v>426</v>
      </c>
      <c r="B363">
        <v>-0.125172</v>
      </c>
      <c r="C363">
        <f>VLOOKUP(A363,[1]总校正后表!$A:$AD,30,0)</f>
        <v>0.6743009</v>
      </c>
    </row>
    <row r="364" spans="1:3">
      <c r="A364" t="s">
        <v>253</v>
      </c>
      <c r="B364">
        <v>-0.124999</v>
      </c>
      <c r="C364">
        <f>VLOOKUP(A364,[1]总校正后表!$A:$AD,30,0)</f>
        <v>1.2356638</v>
      </c>
    </row>
    <row r="365" spans="1:3">
      <c r="A365" t="s">
        <v>264</v>
      </c>
      <c r="B365">
        <v>-0.124989</v>
      </c>
      <c r="C365">
        <f>VLOOKUP(A365,[1]总校正后表!$A:$AD,30,0)</f>
        <v>0.3996429</v>
      </c>
    </row>
    <row r="366" spans="1:3">
      <c r="A366" t="s">
        <v>395</v>
      </c>
      <c r="B366">
        <v>-0.124959</v>
      </c>
      <c r="C366">
        <f>VLOOKUP(A366,[1]总校正后表!$A:$AD,30,0)</f>
        <v>0.8880639</v>
      </c>
    </row>
    <row r="367" spans="1:3">
      <c r="A367" t="s">
        <v>891</v>
      </c>
      <c r="B367">
        <v>-0.123522</v>
      </c>
      <c r="C367">
        <f>VLOOKUP(A367,[1]总校正后表!$A:$AD,30,0)</f>
        <v>1.7821368</v>
      </c>
    </row>
    <row r="368" spans="1:3">
      <c r="A368" t="s">
        <v>497</v>
      </c>
      <c r="B368">
        <v>-0.122955</v>
      </c>
      <c r="C368">
        <f>VLOOKUP(A368,[1]总校正后表!$A:$AD,30,0)</f>
        <v>0.4436988</v>
      </c>
    </row>
    <row r="369" spans="1:3">
      <c r="A369" t="s">
        <v>57</v>
      </c>
      <c r="B369">
        <v>-0.12282</v>
      </c>
      <c r="C369">
        <f>VLOOKUP(A369,[1]总校正后表!$A:$AD,30,0)</f>
        <v>0.875998</v>
      </c>
    </row>
    <row r="370" spans="1:3">
      <c r="A370" t="s">
        <v>224</v>
      </c>
      <c r="B370">
        <v>-0.122674</v>
      </c>
      <c r="C370">
        <f>VLOOKUP(A370,[1]总校正后表!$A:$AD,30,0)</f>
        <v>1.242032</v>
      </c>
    </row>
    <row r="371" spans="1:3">
      <c r="A371" t="s">
        <v>210</v>
      </c>
      <c r="B371">
        <v>-0.122529</v>
      </c>
      <c r="C371">
        <f>VLOOKUP(A371,[1]总校正后表!$A:$AD,30,0)</f>
        <v>1.160505</v>
      </c>
    </row>
    <row r="372" spans="1:3">
      <c r="A372" t="s">
        <v>1288</v>
      </c>
      <c r="B372">
        <v>-0.122294</v>
      </c>
      <c r="C372">
        <f>VLOOKUP(A372,[1]总校正后表!$A:$AD,30,0)</f>
        <v>0.9379169</v>
      </c>
    </row>
    <row r="373" spans="1:3">
      <c r="A373" t="s">
        <v>53</v>
      </c>
      <c r="B373">
        <v>-0.121814</v>
      </c>
      <c r="C373">
        <f>VLOOKUP(A373,[1]总校正后表!$A:$AD,30,0)</f>
        <v>1.1550221</v>
      </c>
    </row>
    <row r="374" spans="1:3">
      <c r="A374" t="s">
        <v>1075</v>
      </c>
      <c r="B374">
        <v>-0.121686</v>
      </c>
      <c r="C374">
        <f>VLOOKUP(A374,[1]总校正后表!$A:$AD,30,0)</f>
        <v>1.213482</v>
      </c>
    </row>
    <row r="375" spans="1:3">
      <c r="A375" t="s">
        <v>41</v>
      </c>
      <c r="B375">
        <v>-0.12144</v>
      </c>
      <c r="C375">
        <f>VLOOKUP(A375,[1]总校正后表!$A:$AD,30,0)</f>
        <v>0.7251132</v>
      </c>
    </row>
    <row r="376" spans="1:3">
      <c r="A376" t="s">
        <v>465</v>
      </c>
      <c r="B376">
        <v>-0.121326</v>
      </c>
      <c r="C376">
        <f>VLOOKUP(A376,[1]总校正后表!$A:$AD,30,0)</f>
        <v>1.4625649</v>
      </c>
    </row>
    <row r="377" spans="1:3">
      <c r="A377" t="s">
        <v>47</v>
      </c>
      <c r="B377">
        <v>-0.12031</v>
      </c>
      <c r="C377">
        <f>VLOOKUP(A377,[1]总校正后表!$A:$AD,30,0)</f>
        <v>1.0504172</v>
      </c>
    </row>
    <row r="378" spans="1:3">
      <c r="A378" t="s">
        <v>1217</v>
      </c>
      <c r="B378">
        <v>-0.119173</v>
      </c>
      <c r="C378">
        <f>VLOOKUP(A378,[1]总校正后表!$A:$AD,30,0)</f>
        <v>1.048411</v>
      </c>
    </row>
    <row r="379" spans="1:3">
      <c r="A379" t="s">
        <v>172</v>
      </c>
      <c r="B379">
        <v>-0.118665</v>
      </c>
      <c r="C379">
        <f>VLOOKUP(A379,[1]总校正后表!$A:$AD,30,0)</f>
        <v>0.3690991</v>
      </c>
    </row>
    <row r="380" spans="1:3">
      <c r="A380" t="s">
        <v>179</v>
      </c>
      <c r="B380">
        <v>-0.118246</v>
      </c>
      <c r="C380">
        <f>VLOOKUP(A380,[1]总校正后表!$A:$AD,30,0)</f>
        <v>1.0559811</v>
      </c>
    </row>
    <row r="381" spans="1:3">
      <c r="A381" t="s">
        <v>478</v>
      </c>
      <c r="B381">
        <v>-0.117793</v>
      </c>
      <c r="C381">
        <f>VLOOKUP(A381,[1]总校正后表!$A:$AD,30,0)</f>
        <v>1.451612</v>
      </c>
    </row>
    <row r="382" spans="1:3">
      <c r="A382" t="s">
        <v>394</v>
      </c>
      <c r="B382">
        <v>-0.117471</v>
      </c>
      <c r="C382">
        <f>VLOOKUP(A382,[1]总校正后表!$A:$AD,30,0)</f>
        <v>1.0606679</v>
      </c>
    </row>
    <row r="383" spans="1:3">
      <c r="A383" t="s">
        <v>907</v>
      </c>
      <c r="B383">
        <v>-0.117393</v>
      </c>
      <c r="C383">
        <f>VLOOKUP(A383,[1]总校正后表!$A:$AD,30,0)</f>
        <v>0.7855348</v>
      </c>
    </row>
    <row r="384" spans="1:3">
      <c r="A384" t="s">
        <v>156</v>
      </c>
      <c r="B384">
        <v>-0.117377</v>
      </c>
      <c r="C384">
        <f>VLOOKUP(A384,[1]总校正后表!$A:$AD,30,0)</f>
        <v>0.8000643</v>
      </c>
    </row>
    <row r="385" spans="1:3">
      <c r="A385" t="s">
        <v>1023</v>
      </c>
      <c r="B385">
        <v>-0.117263</v>
      </c>
      <c r="C385">
        <f>VLOOKUP(A385,[1]总校正后表!$A:$AD,30,0)</f>
        <v>1.1228249</v>
      </c>
    </row>
    <row r="386" spans="1:3">
      <c r="A386" t="s">
        <v>1083</v>
      </c>
      <c r="B386">
        <v>-0.116114</v>
      </c>
      <c r="C386">
        <f>VLOOKUP(A386,[1]总校正后表!$A:$AD,30,0)</f>
        <v>2.3204238</v>
      </c>
    </row>
    <row r="387" spans="1:3">
      <c r="A387" t="s">
        <v>3</v>
      </c>
      <c r="B387">
        <v>-0.116008</v>
      </c>
      <c r="C387">
        <f>VLOOKUP(A387,[1]总校正后表!$A:$AD,30,0)</f>
        <v>2.0299668</v>
      </c>
    </row>
    <row r="388" spans="1:3">
      <c r="A388" t="s">
        <v>845</v>
      </c>
      <c r="B388">
        <v>-0.115858</v>
      </c>
      <c r="C388">
        <f>VLOOKUP(A388,[1]总校正后表!$A:$AD,30,0)</f>
        <v>1.3192281</v>
      </c>
    </row>
    <row r="389" spans="1:3">
      <c r="A389" t="s">
        <v>392</v>
      </c>
      <c r="B389">
        <v>-0.115668</v>
      </c>
      <c r="C389">
        <f>VLOOKUP(A389,[1]总校正后表!$A:$AD,30,0)</f>
        <v>1.306272</v>
      </c>
    </row>
    <row r="390" spans="1:3">
      <c r="A390" t="s">
        <v>811</v>
      </c>
      <c r="B390">
        <v>-0.115623</v>
      </c>
      <c r="C390">
        <f>VLOOKUP(A390,[1]总校正后表!$A:$AD,30,0)</f>
        <v>0.984906</v>
      </c>
    </row>
    <row r="391" spans="1:3">
      <c r="A391" t="s">
        <v>653</v>
      </c>
      <c r="B391">
        <v>-0.114057</v>
      </c>
      <c r="C391">
        <f>VLOOKUP(A391,[1]总校正后表!$A:$AD,30,0)</f>
        <v>0.6888958</v>
      </c>
    </row>
    <row r="392" spans="1:3">
      <c r="A392" t="s">
        <v>275</v>
      </c>
      <c r="B392">
        <v>-0.113895</v>
      </c>
      <c r="C392">
        <f>VLOOKUP(A392,[1]总校正后表!$A:$AD,30,0)</f>
        <v>1.231353</v>
      </c>
    </row>
    <row r="393" spans="1:3">
      <c r="A393" t="s">
        <v>325</v>
      </c>
      <c r="B393">
        <v>-0.113535</v>
      </c>
      <c r="C393">
        <f>VLOOKUP(A393,[1]总校正后表!$A:$AD,30,0)</f>
        <v>0.2557702</v>
      </c>
    </row>
    <row r="394" spans="1:3">
      <c r="A394" t="s">
        <v>958</v>
      </c>
      <c r="B394">
        <v>-0.113334</v>
      </c>
      <c r="C394">
        <f>VLOOKUP(A394,[1]总校正后表!$A:$AD,30,0)</f>
        <v>1.0079311</v>
      </c>
    </row>
    <row r="395" spans="1:3">
      <c r="A395" t="s">
        <v>1219</v>
      </c>
      <c r="B395">
        <v>-0.112645</v>
      </c>
      <c r="C395">
        <f>VLOOKUP(A395,[1]总校正后表!$A:$AD,30,0)</f>
        <v>1.0190953</v>
      </c>
    </row>
    <row r="396" spans="1:3">
      <c r="A396" t="s">
        <v>391</v>
      </c>
      <c r="B396">
        <v>-0.11217</v>
      </c>
      <c r="C396">
        <f>VLOOKUP(A396,[1]总校正后表!$A:$AD,30,0)</f>
        <v>0.816398</v>
      </c>
    </row>
    <row r="397" spans="1:3">
      <c r="A397" t="s">
        <v>822</v>
      </c>
      <c r="B397">
        <v>-0.111524</v>
      </c>
      <c r="C397">
        <f>VLOOKUP(A397,[1]总校正后表!$A:$AD,30,0)</f>
        <v>1.025755</v>
      </c>
    </row>
    <row r="398" spans="1:3">
      <c r="A398" t="s">
        <v>290</v>
      </c>
      <c r="B398">
        <v>-0.111503</v>
      </c>
      <c r="C398">
        <f>VLOOKUP(A398,[1]总校正后表!$A:$AD,30,0)</f>
        <v>1.0408042</v>
      </c>
    </row>
    <row r="399" spans="1:3">
      <c r="A399" t="s">
        <v>801</v>
      </c>
      <c r="B399">
        <v>-0.111193</v>
      </c>
      <c r="C399">
        <f>VLOOKUP(A399,[1]总校正后表!$A:$AD,30,0)</f>
        <v>1.620291</v>
      </c>
    </row>
    <row r="400" spans="1:3">
      <c r="A400" t="s">
        <v>520</v>
      </c>
      <c r="B400">
        <v>-0.111011</v>
      </c>
      <c r="C400">
        <f>VLOOKUP(A400,[1]总校正后表!$A:$AD,30,0)</f>
        <v>0.978672</v>
      </c>
    </row>
    <row r="401" spans="1:3">
      <c r="A401" t="s">
        <v>1213</v>
      </c>
      <c r="B401">
        <v>-0.110958</v>
      </c>
      <c r="C401">
        <f>VLOOKUP(A401,[1]总校正后表!$A:$AD,30,0)</f>
        <v>1.3493398</v>
      </c>
    </row>
    <row r="402" spans="1:3">
      <c r="A402" t="s">
        <v>555</v>
      </c>
      <c r="B402">
        <v>-0.110445</v>
      </c>
      <c r="C402">
        <f>VLOOKUP(A402,[1]总校正后表!$A:$AD,30,0)</f>
        <v>1.642839</v>
      </c>
    </row>
    <row r="403" spans="1:3">
      <c r="A403" t="s">
        <v>989</v>
      </c>
      <c r="B403">
        <v>-0.110344</v>
      </c>
      <c r="C403">
        <f>VLOOKUP(A403,[1]总校正后表!$A:$AD,30,0)</f>
        <v>1.236729</v>
      </c>
    </row>
    <row r="404" spans="1:3">
      <c r="A404" t="s">
        <v>561</v>
      </c>
      <c r="B404">
        <v>-0.110329</v>
      </c>
      <c r="C404">
        <f>VLOOKUP(A404,[1]总校正后表!$A:$AD,30,0)</f>
        <v>0.5115051</v>
      </c>
    </row>
    <row r="405" spans="1:3">
      <c r="A405" t="s">
        <v>80</v>
      </c>
      <c r="B405">
        <v>-0.10979</v>
      </c>
      <c r="C405">
        <f>VLOOKUP(A405,[1]总校正后表!$A:$AD,30,0)</f>
        <v>0.9771968</v>
      </c>
    </row>
    <row r="406" spans="1:3">
      <c r="A406" t="s">
        <v>1215</v>
      </c>
      <c r="B406">
        <v>-0.109501</v>
      </c>
      <c r="C406">
        <f>VLOOKUP(A406,[1]总校正后表!$A:$AD,30,0)</f>
        <v>1.0618168</v>
      </c>
    </row>
    <row r="407" spans="1:3">
      <c r="A407" t="s">
        <v>717</v>
      </c>
      <c r="B407">
        <v>-0.109257</v>
      </c>
      <c r="C407">
        <f>VLOOKUP(A407,[1]总校正后表!$A:$AD,30,0)</f>
        <v>0.7465018</v>
      </c>
    </row>
    <row r="408" spans="1:3">
      <c r="A408" t="s">
        <v>946</v>
      </c>
      <c r="B408">
        <v>-0.108986</v>
      </c>
      <c r="C408">
        <f>VLOOKUP(A408,[1]总校正后表!$A:$AD,30,0)</f>
        <v>1.192316</v>
      </c>
    </row>
    <row r="409" spans="1:3">
      <c r="A409" t="s">
        <v>472</v>
      </c>
      <c r="B409">
        <v>-0.108259</v>
      </c>
      <c r="C409">
        <f>VLOOKUP(A409,[1]总校正后表!$A:$AD,30,0)</f>
        <v>1.20617</v>
      </c>
    </row>
    <row r="410" spans="1:3">
      <c r="A410" t="s">
        <v>626</v>
      </c>
      <c r="B410">
        <v>-0.108171</v>
      </c>
      <c r="C410">
        <f>VLOOKUP(A410,[1]总校正后表!$A:$AD,30,0)</f>
        <v>1.5817249</v>
      </c>
    </row>
    <row r="411" spans="1:3">
      <c r="A411" t="s">
        <v>1218</v>
      </c>
      <c r="B411">
        <v>-0.107381</v>
      </c>
      <c r="C411">
        <f>VLOOKUP(A411,[1]总校正后表!$A:$AD,30,0)</f>
        <v>1.142589</v>
      </c>
    </row>
    <row r="412" spans="1:3">
      <c r="A412" t="s">
        <v>1061</v>
      </c>
      <c r="B412">
        <v>-0.106587</v>
      </c>
      <c r="C412">
        <f>VLOOKUP(A412,[1]总校正后表!$A:$AD,30,0)</f>
        <v>1.257166</v>
      </c>
    </row>
    <row r="413" spans="1:3">
      <c r="A413" t="s">
        <v>277</v>
      </c>
      <c r="B413">
        <v>-0.105747</v>
      </c>
      <c r="C413">
        <f>VLOOKUP(A413,[1]总校正后表!$A:$AD,30,0)</f>
        <v>1.266671</v>
      </c>
    </row>
    <row r="414" spans="1:3">
      <c r="A414" t="s">
        <v>863</v>
      </c>
      <c r="B414">
        <v>-0.105596</v>
      </c>
      <c r="C414">
        <f>VLOOKUP(A414,[1]总校正后表!$A:$AD,30,0)</f>
        <v>0.949545</v>
      </c>
    </row>
    <row r="415" spans="1:3">
      <c r="A415" t="s">
        <v>141</v>
      </c>
      <c r="B415">
        <v>-0.105487</v>
      </c>
      <c r="C415">
        <f>VLOOKUP(A415,[1]总校正后表!$A:$AD,30,0)</f>
        <v>1.1646853</v>
      </c>
    </row>
    <row r="416" spans="1:3">
      <c r="A416" t="s">
        <v>867</v>
      </c>
      <c r="B416">
        <v>-0.104572</v>
      </c>
      <c r="C416">
        <f>VLOOKUP(A416,[1]总校正后表!$A:$AD,30,0)</f>
        <v>0.86533</v>
      </c>
    </row>
    <row r="417" spans="1:3">
      <c r="A417" t="s">
        <v>1195</v>
      </c>
      <c r="B417">
        <v>-0.104287</v>
      </c>
      <c r="C417">
        <f>VLOOKUP(A417,[1]总校正后表!$A:$AD,30,0)</f>
        <v>1.037885</v>
      </c>
    </row>
    <row r="418" spans="1:3">
      <c r="A418" t="s">
        <v>847</v>
      </c>
      <c r="B418">
        <v>-0.104097</v>
      </c>
      <c r="C418">
        <f>VLOOKUP(A418,[1]总校正后表!$A:$AD,30,0)</f>
        <v>1.2762419</v>
      </c>
    </row>
    <row r="419" spans="1:3">
      <c r="A419" t="s">
        <v>407</v>
      </c>
      <c r="B419">
        <v>-0.103479</v>
      </c>
      <c r="C419">
        <f>VLOOKUP(A419,[1]总校正后表!$A:$AD,30,0)</f>
        <v>1.3744468</v>
      </c>
    </row>
    <row r="420" spans="1:3">
      <c r="A420" t="s">
        <v>90</v>
      </c>
      <c r="B420">
        <v>-0.102683</v>
      </c>
      <c r="C420">
        <f>VLOOKUP(A420,[1]总校正后表!$A:$AD,30,0)</f>
        <v>1.1005979</v>
      </c>
    </row>
    <row r="421" spans="1:3">
      <c r="A421" t="s">
        <v>536</v>
      </c>
      <c r="B421">
        <v>-0.102526</v>
      </c>
      <c r="C421">
        <f>VLOOKUP(A421,[1]总校正后表!$A:$AD,30,0)</f>
        <v>0.9816679</v>
      </c>
    </row>
    <row r="422" spans="1:3">
      <c r="A422" t="s">
        <v>903</v>
      </c>
      <c r="B422">
        <v>-0.102327</v>
      </c>
      <c r="C422">
        <f>VLOOKUP(A422,[1]总校正后表!$A:$AD,30,0)</f>
        <v>0.9209353</v>
      </c>
    </row>
    <row r="423" spans="1:3">
      <c r="A423" t="s">
        <v>12</v>
      </c>
      <c r="B423">
        <v>-0.102279</v>
      </c>
      <c r="C423">
        <f>VLOOKUP(A423,[1]总校正后表!$A:$AD,30,0)</f>
        <v>1.2110623</v>
      </c>
    </row>
    <row r="424" spans="1:3">
      <c r="A424" t="s">
        <v>218</v>
      </c>
      <c r="B424">
        <v>-0.101991</v>
      </c>
      <c r="C424">
        <f>VLOOKUP(A424,[1]总校正后表!$A:$AD,30,0)</f>
        <v>1.697646</v>
      </c>
    </row>
    <row r="425" spans="1:3">
      <c r="A425" t="s">
        <v>386</v>
      </c>
      <c r="B425">
        <v>-0.100845</v>
      </c>
      <c r="C425">
        <f>VLOOKUP(A425,[1]总校正后表!$A:$AD,30,0)</f>
        <v>0.637442</v>
      </c>
    </row>
    <row r="426" spans="1:3">
      <c r="A426" t="s">
        <v>803</v>
      </c>
      <c r="B426">
        <v>-0.10059</v>
      </c>
      <c r="C426">
        <f>VLOOKUP(A426,[1]总校正后表!$A:$AD,30,0)</f>
        <v>1.074196</v>
      </c>
    </row>
    <row r="427" spans="1:3">
      <c r="A427" t="s">
        <v>644</v>
      </c>
      <c r="B427">
        <v>-0.100493</v>
      </c>
      <c r="C427">
        <f>VLOOKUP(A427,[1]总校正后表!$A:$AD,30,0)</f>
        <v>1.176253</v>
      </c>
    </row>
    <row r="428" spans="1:3">
      <c r="A428" t="s">
        <v>491</v>
      </c>
      <c r="B428">
        <v>-0.100264</v>
      </c>
      <c r="C428">
        <f>VLOOKUP(A428,[1]总校正后表!$A:$AD,30,0)</f>
        <v>0.780734</v>
      </c>
    </row>
    <row r="429" spans="1:3">
      <c r="A429" t="s">
        <v>513</v>
      </c>
      <c r="B429">
        <v>-0.0990044</v>
      </c>
      <c r="C429">
        <f>VLOOKUP(A429,[1]总校正后表!$A:$AD,30,0)</f>
        <v>0.580127</v>
      </c>
    </row>
    <row r="430" spans="1:3">
      <c r="A430" t="s">
        <v>71</v>
      </c>
      <c r="B430">
        <v>-0.098683</v>
      </c>
      <c r="C430">
        <f>VLOOKUP(A430,[1]总校正后表!$A:$AD,30,0)</f>
        <v>0.741778</v>
      </c>
    </row>
    <row r="431" spans="1:3">
      <c r="A431" t="s">
        <v>133</v>
      </c>
      <c r="B431">
        <v>-0.0986377</v>
      </c>
      <c r="C431">
        <f>VLOOKUP(A431,[1]总校正后表!$A:$AD,30,0)</f>
        <v>0.9285842</v>
      </c>
    </row>
    <row r="432" spans="1:3">
      <c r="A432" t="s">
        <v>1209</v>
      </c>
      <c r="B432">
        <v>-0.0984839</v>
      </c>
      <c r="C432">
        <f>VLOOKUP(A432,[1]总校正后表!$A:$AD,30,0)</f>
        <v>0.6247353</v>
      </c>
    </row>
    <row r="433" spans="1:3">
      <c r="A433" t="s">
        <v>894</v>
      </c>
      <c r="B433">
        <v>-0.0982442</v>
      </c>
      <c r="C433">
        <f>VLOOKUP(A433,[1]总校正后表!$A:$AD,30,0)</f>
        <v>0.9431808</v>
      </c>
    </row>
    <row r="434" spans="1:3">
      <c r="A434" t="s">
        <v>818</v>
      </c>
      <c r="B434">
        <v>-0.097852</v>
      </c>
      <c r="C434">
        <f>VLOOKUP(A434,[1]总校正后表!$A:$AD,30,0)</f>
        <v>1.0001993</v>
      </c>
    </row>
    <row r="435" spans="1:3">
      <c r="A435" t="s">
        <v>542</v>
      </c>
      <c r="B435">
        <v>-0.0976992</v>
      </c>
      <c r="C435">
        <f>VLOOKUP(A435,[1]总校正后表!$A:$AD,30,0)</f>
        <v>0.94715</v>
      </c>
    </row>
    <row r="436" spans="1:3">
      <c r="A436" t="s">
        <v>677</v>
      </c>
      <c r="B436">
        <v>-0.0970025</v>
      </c>
      <c r="C436">
        <f>VLOOKUP(A436,[1]总校正后表!$A:$AD,30,0)</f>
        <v>1.3404284</v>
      </c>
    </row>
    <row r="437" spans="1:3">
      <c r="A437" t="s">
        <v>1093</v>
      </c>
      <c r="B437">
        <v>-0.0963176</v>
      </c>
      <c r="C437">
        <f>VLOOKUP(A437,[1]总校正后表!$A:$AD,30,0)</f>
        <v>0.8796492</v>
      </c>
    </row>
    <row r="438" spans="1:3">
      <c r="A438" t="s">
        <v>967</v>
      </c>
      <c r="B438">
        <v>-0.0953884</v>
      </c>
      <c r="C438">
        <f>VLOOKUP(A438,[1]总校正后表!$A:$AD,30,0)</f>
        <v>0.730869</v>
      </c>
    </row>
    <row r="439" spans="1:3">
      <c r="A439" t="s">
        <v>256</v>
      </c>
      <c r="B439">
        <v>-0.0944591</v>
      </c>
      <c r="C439">
        <f>VLOOKUP(A439,[1]总校正后表!$A:$AD,30,0)</f>
        <v>0.9142061</v>
      </c>
    </row>
    <row r="440" spans="1:3">
      <c r="A440" t="s">
        <v>344</v>
      </c>
      <c r="B440">
        <v>-0.0927369</v>
      </c>
      <c r="C440">
        <f>VLOOKUP(A440,[1]总校正后表!$A:$AD,30,0)</f>
        <v>1.2714721</v>
      </c>
    </row>
    <row r="441" spans="1:3">
      <c r="A441" t="s">
        <v>353</v>
      </c>
      <c r="B441">
        <v>-0.0923299</v>
      </c>
      <c r="C441">
        <f>VLOOKUP(A441,[1]总校正后表!$A:$AD,30,0)</f>
        <v>1.046488</v>
      </c>
    </row>
    <row r="442" spans="1:3">
      <c r="A442" t="s">
        <v>620</v>
      </c>
      <c r="B442">
        <v>-0.0921104</v>
      </c>
      <c r="C442">
        <f>VLOOKUP(A442,[1]总校正后表!$A:$AD,30,0)</f>
        <v>1.311426</v>
      </c>
    </row>
    <row r="443" spans="1:3">
      <c r="A443" t="s">
        <v>937</v>
      </c>
      <c r="B443">
        <v>-0.0920326</v>
      </c>
      <c r="C443">
        <f>VLOOKUP(A443,[1]总校正后表!$A:$AD,30,0)</f>
        <v>0.937398</v>
      </c>
    </row>
    <row r="444" spans="1:3">
      <c r="A444" t="s">
        <v>114</v>
      </c>
      <c r="B444">
        <v>-0.0918094</v>
      </c>
      <c r="C444">
        <f>VLOOKUP(A444,[1]总校正后表!$A:$AD,30,0)</f>
        <v>0.9184679</v>
      </c>
    </row>
    <row r="445" spans="1:3">
      <c r="A445" t="s">
        <v>656</v>
      </c>
      <c r="B445">
        <v>-0.0917946</v>
      </c>
      <c r="C445">
        <f>VLOOKUP(A445,[1]总校正后表!$A:$AD,30,0)</f>
        <v>1.242142</v>
      </c>
    </row>
    <row r="446" spans="1:3">
      <c r="A446" t="s">
        <v>340</v>
      </c>
      <c r="B446">
        <v>-0.0915985</v>
      </c>
      <c r="C446">
        <f>VLOOKUP(A446,[1]总校正后表!$A:$AD,30,0)</f>
        <v>1.31427</v>
      </c>
    </row>
    <row r="447" spans="1:3">
      <c r="A447" t="s">
        <v>858</v>
      </c>
      <c r="B447">
        <v>-0.0915279</v>
      </c>
      <c r="C447">
        <f>VLOOKUP(A447,[1]总校正后表!$A:$AD,30,0)</f>
        <v>0.5071918</v>
      </c>
    </row>
    <row r="448" spans="1:3">
      <c r="A448" t="s">
        <v>248</v>
      </c>
      <c r="B448">
        <v>-0.0910866</v>
      </c>
      <c r="C448">
        <f>VLOOKUP(A448,[1]总校正后表!$A:$AD,30,0)</f>
        <v>1.292722</v>
      </c>
    </row>
    <row r="449" spans="1:3">
      <c r="A449" t="s">
        <v>613</v>
      </c>
      <c r="B449">
        <v>-0.0908671</v>
      </c>
      <c r="C449">
        <f>VLOOKUP(A449,[1]总校正后表!$A:$AD,30,0)</f>
        <v>1.0738042</v>
      </c>
    </row>
    <row r="450" spans="1:3">
      <c r="A450" t="s">
        <v>269</v>
      </c>
      <c r="B450">
        <v>-0.0907337</v>
      </c>
      <c r="C450">
        <f>VLOOKUP(A450,[1]总校正后表!$A:$AD,30,0)</f>
        <v>1.687446</v>
      </c>
    </row>
    <row r="451" spans="1:3">
      <c r="A451" t="s">
        <v>1240</v>
      </c>
      <c r="B451">
        <v>-0.0900205</v>
      </c>
      <c r="C451">
        <f>VLOOKUP(A451,[1]总校正后表!$A:$AD,30,0)</f>
        <v>1.6674779</v>
      </c>
    </row>
    <row r="452" spans="1:3">
      <c r="A452" t="s">
        <v>721</v>
      </c>
      <c r="B452">
        <v>-0.0897572</v>
      </c>
      <c r="C452">
        <f>VLOOKUP(A452,[1]总校正后表!$A:$AD,30,0)</f>
        <v>1.2416051</v>
      </c>
    </row>
    <row r="453" spans="1:3">
      <c r="A453" t="s">
        <v>769</v>
      </c>
      <c r="B453">
        <v>-0.0891757</v>
      </c>
      <c r="C453">
        <f>VLOOKUP(A453,[1]总校正后表!$A:$AD,30,0)</f>
        <v>1.256429</v>
      </c>
    </row>
    <row r="454" spans="1:3">
      <c r="A454" t="s">
        <v>952</v>
      </c>
      <c r="B454">
        <v>-0.0888774</v>
      </c>
      <c r="C454">
        <f>VLOOKUP(A454,[1]总校正后表!$A:$AD,30,0)</f>
        <v>1.1345193</v>
      </c>
    </row>
    <row r="455" spans="1:3">
      <c r="A455" t="s">
        <v>142</v>
      </c>
      <c r="B455">
        <v>-0.0885702</v>
      </c>
      <c r="C455">
        <f>VLOOKUP(A455,[1]总校正后表!$A:$AD,30,0)</f>
        <v>1.2537602</v>
      </c>
    </row>
    <row r="456" spans="1:3">
      <c r="A456" t="s">
        <v>429</v>
      </c>
      <c r="B456">
        <v>-0.0880107</v>
      </c>
      <c r="C456">
        <f>VLOOKUP(A456,[1]总校正后表!$A:$AD,30,0)</f>
        <v>1.0455481</v>
      </c>
    </row>
    <row r="457" spans="1:3">
      <c r="A457" t="s">
        <v>1015</v>
      </c>
      <c r="B457">
        <v>-0.0879293</v>
      </c>
      <c r="C457">
        <f>VLOOKUP(A457,[1]总校正后表!$A:$AD,30,0)</f>
        <v>0.3618162</v>
      </c>
    </row>
    <row r="458" spans="1:3">
      <c r="A458" t="s">
        <v>914</v>
      </c>
      <c r="B458">
        <v>-0.0877009</v>
      </c>
      <c r="C458">
        <f>VLOOKUP(A458,[1]总校正后表!$A:$AD,30,0)</f>
        <v>1.198566</v>
      </c>
    </row>
    <row r="459" spans="1:3">
      <c r="A459" t="s">
        <v>812</v>
      </c>
      <c r="B459">
        <v>-0.0874821</v>
      </c>
      <c r="C459">
        <f>VLOOKUP(A459,[1]总校正后表!$A:$AD,30,0)</f>
        <v>1.0622349</v>
      </c>
    </row>
    <row r="460" spans="1:3">
      <c r="A460" t="s">
        <v>964</v>
      </c>
      <c r="B460">
        <v>-0.0867407</v>
      </c>
      <c r="C460">
        <f>VLOOKUP(A460,[1]总校正后表!$A:$AD,30,0)</f>
        <v>1.0088532</v>
      </c>
    </row>
    <row r="461" spans="1:3">
      <c r="A461" t="s">
        <v>980</v>
      </c>
      <c r="B461">
        <v>-0.0859613</v>
      </c>
      <c r="C461">
        <f>VLOOKUP(A461,[1]总校正后表!$A:$AD,30,0)</f>
        <v>1.1581502</v>
      </c>
    </row>
    <row r="462" spans="1:3">
      <c r="A462" t="s">
        <v>927</v>
      </c>
      <c r="B462">
        <v>-0.0859407</v>
      </c>
      <c r="C462">
        <f>VLOOKUP(A462,[1]总校正后表!$A:$AD,30,0)</f>
        <v>0.978094</v>
      </c>
    </row>
    <row r="463" spans="1:3">
      <c r="A463" t="s">
        <v>404</v>
      </c>
      <c r="B463">
        <v>-0.0856749</v>
      </c>
      <c r="C463">
        <f>VLOOKUP(A463,[1]总校正后表!$A:$AD,30,0)</f>
        <v>1.276782</v>
      </c>
    </row>
    <row r="464" spans="1:3">
      <c r="A464" t="s">
        <v>49</v>
      </c>
      <c r="B464">
        <v>-0.0856498</v>
      </c>
      <c r="C464">
        <f>VLOOKUP(A464,[1]总校正后表!$A:$AD,30,0)</f>
        <v>1.1356579</v>
      </c>
    </row>
    <row r="465" spans="1:3">
      <c r="A465" t="s">
        <v>796</v>
      </c>
      <c r="B465">
        <v>-0.0852484</v>
      </c>
      <c r="C465">
        <f>VLOOKUP(A465,[1]总校正后表!$A:$AD,30,0)</f>
        <v>1.3416479</v>
      </c>
    </row>
    <row r="466" spans="1:3">
      <c r="A466" t="s">
        <v>1124</v>
      </c>
      <c r="B466">
        <v>-0.0852084</v>
      </c>
      <c r="C466">
        <f>VLOOKUP(A466,[1]总校正后表!$A:$AD,30,0)</f>
        <v>1.009135</v>
      </c>
    </row>
    <row r="467" spans="1:3">
      <c r="A467" t="s">
        <v>1098</v>
      </c>
      <c r="B467">
        <v>-0.0849</v>
      </c>
      <c r="C467">
        <f>VLOOKUP(A467,[1]总校正后表!$A:$AD,30,0)</f>
        <v>0.8052809</v>
      </c>
    </row>
    <row r="468" spans="1:3">
      <c r="A468" t="s">
        <v>466</v>
      </c>
      <c r="B468">
        <v>-0.0845726</v>
      </c>
      <c r="C468">
        <f>VLOOKUP(A468,[1]总校正后表!$A:$AD,30,0)</f>
        <v>1.106421</v>
      </c>
    </row>
    <row r="469" spans="1:3">
      <c r="A469" t="s">
        <v>170</v>
      </c>
      <c r="B469">
        <v>-0.0843014</v>
      </c>
      <c r="C469">
        <f>VLOOKUP(A469,[1]总校正后表!$A:$AD,30,0)</f>
        <v>1.2568172</v>
      </c>
    </row>
    <row r="470" spans="1:3">
      <c r="A470" t="s">
        <v>651</v>
      </c>
      <c r="B470">
        <v>-0.0836539</v>
      </c>
      <c r="C470">
        <f>VLOOKUP(A470,[1]总校正后表!$A:$AD,30,0)</f>
        <v>0.8808811</v>
      </c>
    </row>
    <row r="471" spans="1:3">
      <c r="A471" t="s">
        <v>146</v>
      </c>
      <c r="B471">
        <v>-0.0830907</v>
      </c>
      <c r="C471">
        <f>VLOOKUP(A471,[1]总校正后表!$A:$AD,30,0)</f>
        <v>1.2000653</v>
      </c>
    </row>
    <row r="472" spans="1:3">
      <c r="A472" t="s">
        <v>163</v>
      </c>
      <c r="B472">
        <v>-0.0828465</v>
      </c>
      <c r="C472">
        <f>VLOOKUP(A472,[1]总校正后表!$A:$AD,30,0)</f>
        <v>1.130596</v>
      </c>
    </row>
    <row r="473" spans="1:3">
      <c r="A473" t="s">
        <v>685</v>
      </c>
      <c r="B473">
        <v>-0.0809573</v>
      </c>
      <c r="C473">
        <f>VLOOKUP(A473,[1]总校正后表!$A:$AD,30,0)</f>
        <v>1.0710702</v>
      </c>
    </row>
    <row r="474" spans="1:3">
      <c r="A474" t="s">
        <v>239</v>
      </c>
      <c r="B474">
        <v>-0.0806529</v>
      </c>
      <c r="C474">
        <f>VLOOKUP(A474,[1]总校正后表!$A:$AD,30,0)</f>
        <v>1.513206</v>
      </c>
    </row>
    <row r="475" spans="1:3">
      <c r="A475" t="s">
        <v>885</v>
      </c>
      <c r="B475">
        <v>-0.0804745</v>
      </c>
      <c r="C475">
        <f>VLOOKUP(A475,[1]总校正后表!$A:$AD,30,0)</f>
        <v>1.0971079</v>
      </c>
    </row>
    <row r="476" spans="1:3">
      <c r="A476" t="s">
        <v>82</v>
      </c>
      <c r="B476">
        <v>-0.0804543</v>
      </c>
      <c r="C476">
        <f>VLOOKUP(A476,[1]总校正后表!$A:$AD,30,0)</f>
        <v>0.97003</v>
      </c>
    </row>
    <row r="477" spans="1:3">
      <c r="A477" t="s">
        <v>659</v>
      </c>
      <c r="B477">
        <v>-0.0803283</v>
      </c>
      <c r="C477">
        <f>VLOOKUP(A477,[1]总校正后表!$A:$AD,30,0)</f>
        <v>0.830801</v>
      </c>
    </row>
    <row r="478" spans="1:3">
      <c r="A478" t="s">
        <v>234</v>
      </c>
      <c r="B478">
        <v>-0.0799374</v>
      </c>
      <c r="C478">
        <f>VLOOKUP(A478,[1]总校正后表!$A:$AD,30,0)</f>
        <v>1.013939</v>
      </c>
    </row>
    <row r="479" spans="1:3">
      <c r="A479" t="s">
        <v>563</v>
      </c>
      <c r="B479">
        <v>-0.0789246</v>
      </c>
      <c r="C479">
        <f>VLOOKUP(A479,[1]总校正后表!$A:$AD,30,0)</f>
        <v>1.424486</v>
      </c>
    </row>
    <row r="480" spans="1:3">
      <c r="A480" t="s">
        <v>400</v>
      </c>
      <c r="B480">
        <v>-0.0788276</v>
      </c>
      <c r="C480">
        <f>VLOOKUP(A480,[1]总校正后表!$A:$AD,30,0)</f>
        <v>1.039682</v>
      </c>
    </row>
    <row r="481" spans="1:3">
      <c r="A481" t="s">
        <v>299</v>
      </c>
      <c r="B481">
        <v>-0.078406</v>
      </c>
      <c r="C481">
        <f>VLOOKUP(A481,[1]总校正后表!$A:$AD,30,0)</f>
        <v>0.4930258</v>
      </c>
    </row>
    <row r="482" spans="1:3">
      <c r="A482" t="s">
        <v>31</v>
      </c>
      <c r="B482">
        <v>-0.077825</v>
      </c>
      <c r="C482">
        <f>VLOOKUP(A482,[1]总校正后表!$A:$AD,30,0)</f>
        <v>0.7905019</v>
      </c>
    </row>
    <row r="483" spans="1:3">
      <c r="A483" t="s">
        <v>574</v>
      </c>
      <c r="B483">
        <v>-0.0777831</v>
      </c>
      <c r="C483">
        <f>VLOOKUP(A483,[1]总校正后表!$A:$AD,30,0)</f>
        <v>1.0844972</v>
      </c>
    </row>
    <row r="484" spans="1:3">
      <c r="A484" t="s">
        <v>274</v>
      </c>
      <c r="B484">
        <v>-0.0777689</v>
      </c>
      <c r="C484">
        <f>VLOOKUP(A484,[1]总校正后表!$A:$AD,30,0)</f>
        <v>1.43734</v>
      </c>
    </row>
    <row r="485" spans="1:3">
      <c r="A485" t="s">
        <v>1052</v>
      </c>
      <c r="B485">
        <v>-0.0775575</v>
      </c>
      <c r="C485">
        <f>VLOOKUP(A485,[1]总校正后表!$A:$AD,30,0)</f>
        <v>1.3129581</v>
      </c>
    </row>
    <row r="486" spans="1:3">
      <c r="A486" t="s">
        <v>96</v>
      </c>
      <c r="B486">
        <v>-0.077485</v>
      </c>
      <c r="C486">
        <f>VLOOKUP(A486,[1]总校正后表!$A:$AD,30,0)</f>
        <v>1.098939</v>
      </c>
    </row>
    <row r="487" spans="1:3">
      <c r="A487" t="s">
        <v>119</v>
      </c>
      <c r="B487">
        <v>-0.0772833</v>
      </c>
      <c r="C487">
        <f>VLOOKUP(A487,[1]总校正后表!$A:$AD,30,0)</f>
        <v>0.8106949</v>
      </c>
    </row>
    <row r="488" spans="1:3">
      <c r="A488" t="s">
        <v>265</v>
      </c>
      <c r="B488">
        <v>-0.076538</v>
      </c>
      <c r="C488">
        <f>VLOOKUP(A488,[1]总校正后表!$A:$AD,30,0)</f>
        <v>1.2907032</v>
      </c>
    </row>
    <row r="489" spans="1:3">
      <c r="A489" t="s">
        <v>534</v>
      </c>
      <c r="B489">
        <v>-0.0756034</v>
      </c>
      <c r="C489">
        <f>VLOOKUP(A489,[1]总校正后表!$A:$AD,30,0)</f>
        <v>1.091422</v>
      </c>
    </row>
    <row r="490" spans="1:3">
      <c r="A490" t="s">
        <v>464</v>
      </c>
      <c r="B490">
        <v>-0.0754326</v>
      </c>
      <c r="C490">
        <f>VLOOKUP(A490,[1]总校正后表!$A:$AD,30,0)</f>
        <v>0.831963</v>
      </c>
    </row>
    <row r="491" spans="1:3">
      <c r="A491" t="s">
        <v>754</v>
      </c>
      <c r="B491">
        <v>-0.0751779</v>
      </c>
      <c r="C491">
        <f>VLOOKUP(A491,[1]总校正后表!$A:$AD,30,0)</f>
        <v>1.0494911</v>
      </c>
    </row>
    <row r="492" spans="1:3">
      <c r="A492" t="s">
        <v>162</v>
      </c>
      <c r="B492">
        <v>-0.0742882</v>
      </c>
      <c r="C492">
        <f>VLOOKUP(A492,[1]总校正后表!$A:$AD,30,0)</f>
        <v>1.234866</v>
      </c>
    </row>
    <row r="493" spans="1:3">
      <c r="A493" t="s">
        <v>198</v>
      </c>
      <c r="B493">
        <v>-0.0741509</v>
      </c>
      <c r="C493">
        <f>VLOOKUP(A493,[1]总校正后表!$A:$AD,30,0)</f>
        <v>1.076561</v>
      </c>
    </row>
    <row r="494" spans="1:3">
      <c r="A494" t="s">
        <v>450</v>
      </c>
      <c r="B494">
        <v>-0.0734609</v>
      </c>
      <c r="C494">
        <f>VLOOKUP(A494,[1]总校正后表!$A:$AD,30,0)</f>
        <v>1.448336</v>
      </c>
    </row>
    <row r="495" spans="1:3">
      <c r="A495" t="s">
        <v>291</v>
      </c>
      <c r="B495">
        <v>-0.0732964</v>
      </c>
      <c r="C495">
        <f>VLOOKUP(A495,[1]总校正后表!$A:$AD,30,0)</f>
        <v>1.571529</v>
      </c>
    </row>
    <row r="496" spans="1:3">
      <c r="A496" t="s">
        <v>928</v>
      </c>
      <c r="B496">
        <v>-0.0725846</v>
      </c>
      <c r="C496">
        <f>VLOOKUP(A496,[1]总校正后表!$A:$AD,30,0)</f>
        <v>1.630736</v>
      </c>
    </row>
    <row r="497" spans="1:3">
      <c r="A497" t="s">
        <v>765</v>
      </c>
      <c r="B497">
        <v>-0.0723903</v>
      </c>
      <c r="C497">
        <f>VLOOKUP(A497,[1]总校正后表!$A:$AD,30,0)</f>
        <v>0.712018</v>
      </c>
    </row>
    <row r="498" spans="1:3">
      <c r="A498" t="s">
        <v>88</v>
      </c>
      <c r="B498">
        <v>-0.0723427</v>
      </c>
      <c r="C498">
        <f>VLOOKUP(A498,[1]总校正后表!$A:$AD,30,0)</f>
        <v>1.3170181</v>
      </c>
    </row>
    <row r="499" spans="1:3">
      <c r="A499" t="s">
        <v>1186</v>
      </c>
      <c r="B499">
        <v>-0.0713801</v>
      </c>
      <c r="C499">
        <f>VLOOKUP(A499,[1]总校正后表!$A:$AD,30,0)</f>
        <v>1.1637972</v>
      </c>
    </row>
    <row r="500" spans="1:3">
      <c r="A500" t="s">
        <v>826</v>
      </c>
      <c r="B500">
        <v>-0.0711166</v>
      </c>
      <c r="C500">
        <f>VLOOKUP(A500,[1]总校正后表!$A:$AD,30,0)</f>
        <v>0.934878</v>
      </c>
    </row>
    <row r="501" spans="1:3">
      <c r="A501" t="s">
        <v>944</v>
      </c>
      <c r="B501">
        <v>-0.0711119</v>
      </c>
      <c r="C501">
        <f>VLOOKUP(A501,[1]总校正后表!$A:$AD,30,0)</f>
        <v>2.227829</v>
      </c>
    </row>
    <row r="502" spans="1:3">
      <c r="A502" t="s">
        <v>22</v>
      </c>
      <c r="B502">
        <v>-0.0700086</v>
      </c>
      <c r="C502">
        <f>VLOOKUP(A502,[1]总校正后表!$A:$AD,30,0)</f>
        <v>1.622549</v>
      </c>
    </row>
    <row r="503" spans="1:3">
      <c r="A503" t="s">
        <v>214</v>
      </c>
      <c r="B503">
        <v>-0.0698996</v>
      </c>
      <c r="C503">
        <f>VLOOKUP(A503,[1]总校正后表!$A:$AD,30,0)</f>
        <v>1.436141</v>
      </c>
    </row>
    <row r="504" spans="1:3">
      <c r="A504" t="s">
        <v>1172</v>
      </c>
      <c r="B504">
        <v>-0.0690539</v>
      </c>
      <c r="C504">
        <f>VLOOKUP(A504,[1]总校正后表!$A:$AD,30,0)</f>
        <v>0.2264243</v>
      </c>
    </row>
    <row r="505" spans="1:3">
      <c r="A505" t="s">
        <v>98</v>
      </c>
      <c r="B505">
        <v>-0.0690402</v>
      </c>
      <c r="C505">
        <f>VLOOKUP(A505,[1]总校正后表!$A:$AD,30,0)</f>
        <v>0.4564929</v>
      </c>
    </row>
    <row r="506" spans="1:3">
      <c r="A506" t="s">
        <v>994</v>
      </c>
      <c r="B506">
        <v>-0.0687355</v>
      </c>
      <c r="C506">
        <f>VLOOKUP(A506,[1]总校正后表!$A:$AD,30,0)</f>
        <v>1.0311602</v>
      </c>
    </row>
    <row r="507" spans="1:3">
      <c r="A507" t="s">
        <v>670</v>
      </c>
      <c r="B507">
        <v>-0.0680426</v>
      </c>
      <c r="C507">
        <f>VLOOKUP(A507,[1]总校正后表!$A:$AD,30,0)</f>
        <v>1.011141</v>
      </c>
    </row>
    <row r="508" spans="1:3">
      <c r="A508" t="s">
        <v>592</v>
      </c>
      <c r="B508">
        <v>-0.0680087</v>
      </c>
      <c r="C508">
        <f>VLOOKUP(A508,[1]总校正后表!$A:$AD,30,0)</f>
        <v>1.3751953</v>
      </c>
    </row>
    <row r="509" spans="1:3">
      <c r="A509" t="s">
        <v>1072</v>
      </c>
      <c r="B509">
        <v>-0.0670718</v>
      </c>
      <c r="C509">
        <f>VLOOKUP(A509,[1]总校正后表!$A:$AD,30,0)</f>
        <v>0.5715212</v>
      </c>
    </row>
    <row r="510" spans="1:3">
      <c r="A510" t="s">
        <v>1270</v>
      </c>
      <c r="B510">
        <v>-0.0662121</v>
      </c>
      <c r="C510">
        <f>VLOOKUP(A510,[1]总校正后表!$A:$AD,30,0)</f>
        <v>1.1839838</v>
      </c>
    </row>
    <row r="511" spans="1:3">
      <c r="A511" t="s">
        <v>549</v>
      </c>
      <c r="B511">
        <v>-0.0658533</v>
      </c>
      <c r="C511">
        <f>VLOOKUP(A511,[1]总校正后表!$A:$AD,30,0)</f>
        <v>1.1443038</v>
      </c>
    </row>
    <row r="512" spans="1:3">
      <c r="A512" t="s">
        <v>193</v>
      </c>
      <c r="B512">
        <v>-0.0658006</v>
      </c>
      <c r="C512">
        <f>VLOOKUP(A512,[1]总校正后表!$A:$AD,30,0)</f>
        <v>2.2087181</v>
      </c>
    </row>
    <row r="513" spans="1:3">
      <c r="A513" t="s">
        <v>207</v>
      </c>
      <c r="B513">
        <v>-0.0656527</v>
      </c>
      <c r="C513">
        <f>VLOOKUP(A513,[1]总校正后表!$A:$AD,30,0)</f>
        <v>1.479433</v>
      </c>
    </row>
    <row r="514" spans="1:3">
      <c r="A514" t="s">
        <v>46</v>
      </c>
      <c r="B514">
        <v>-0.0655288</v>
      </c>
      <c r="C514">
        <f>VLOOKUP(A514,[1]总校正后表!$A:$AD,30,0)</f>
        <v>0.9261912</v>
      </c>
    </row>
    <row r="515" spans="1:3">
      <c r="A515" t="s">
        <v>1001</v>
      </c>
      <c r="B515">
        <v>-0.0651944</v>
      </c>
      <c r="C515">
        <f>VLOOKUP(A515,[1]总校正后表!$A:$AD,30,0)</f>
        <v>1.924379</v>
      </c>
    </row>
    <row r="516" spans="1:3">
      <c r="A516" t="s">
        <v>974</v>
      </c>
      <c r="B516">
        <v>-0.0651819</v>
      </c>
      <c r="C516">
        <f>VLOOKUP(A516,[1]总校正后表!$A:$AD,30,0)</f>
        <v>1.0203414</v>
      </c>
    </row>
    <row r="517" spans="1:3">
      <c r="A517" t="s">
        <v>864</v>
      </c>
      <c r="B517">
        <v>-0.0648227</v>
      </c>
      <c r="C517">
        <f>VLOOKUP(A517,[1]总校正后表!$A:$AD,30,0)</f>
        <v>0.805983</v>
      </c>
    </row>
    <row r="518" spans="1:3">
      <c r="A518" t="s">
        <v>252</v>
      </c>
      <c r="B518">
        <v>-0.0640909</v>
      </c>
      <c r="C518">
        <f>VLOOKUP(A518,[1]总校正后表!$A:$AD,30,0)</f>
        <v>1.881609</v>
      </c>
    </row>
    <row r="519" spans="1:3">
      <c r="A519" t="s">
        <v>108</v>
      </c>
      <c r="B519">
        <v>-0.0636588</v>
      </c>
      <c r="C519">
        <f>VLOOKUP(A519,[1]总校正后表!$A:$AD,30,0)</f>
        <v>1.162905</v>
      </c>
    </row>
    <row r="520" spans="1:3">
      <c r="A520" t="s">
        <v>78</v>
      </c>
      <c r="B520">
        <v>-0.0618202</v>
      </c>
      <c r="C520">
        <f>VLOOKUP(A520,[1]总校正后表!$A:$AD,30,0)</f>
        <v>1.0845849</v>
      </c>
    </row>
    <row r="521" spans="1:3">
      <c r="A521" t="s">
        <v>1081</v>
      </c>
      <c r="B521">
        <v>-0.0615748</v>
      </c>
      <c r="C521">
        <f>VLOOKUP(A521,[1]总校正后表!$A:$AD,30,0)</f>
        <v>1.426463</v>
      </c>
    </row>
    <row r="522" spans="1:3">
      <c r="A522" t="s">
        <v>305</v>
      </c>
      <c r="B522">
        <v>-0.0615018</v>
      </c>
      <c r="C522">
        <f>VLOOKUP(A522,[1]总校正后表!$A:$AD,30,0)</f>
        <v>0.7914852</v>
      </c>
    </row>
    <row r="523" spans="1:3">
      <c r="A523" t="s">
        <v>436</v>
      </c>
      <c r="B523">
        <v>-0.0611703</v>
      </c>
      <c r="C523">
        <f>VLOOKUP(A523,[1]总校正后表!$A:$AD,30,0)</f>
        <v>0.8132453</v>
      </c>
    </row>
    <row r="524" spans="1:3">
      <c r="A524" t="s">
        <v>1226</v>
      </c>
      <c r="B524">
        <v>-0.0610828</v>
      </c>
      <c r="C524">
        <f>VLOOKUP(A524,[1]总校正后表!$A:$AD,30,0)</f>
        <v>1.1260619</v>
      </c>
    </row>
    <row r="525" spans="1:3">
      <c r="A525" t="s">
        <v>454</v>
      </c>
      <c r="B525">
        <v>-0.0607644</v>
      </c>
      <c r="C525">
        <f>VLOOKUP(A525,[1]总校正后表!$A:$AD,30,0)</f>
        <v>0.806871</v>
      </c>
    </row>
    <row r="526" spans="1:3">
      <c r="A526" t="s">
        <v>804</v>
      </c>
      <c r="B526">
        <v>-0.0605462</v>
      </c>
      <c r="C526">
        <f>VLOOKUP(A526,[1]总校正后表!$A:$AD,30,0)</f>
        <v>1.2573768</v>
      </c>
    </row>
    <row r="527" spans="1:3">
      <c r="A527" t="s">
        <v>1056</v>
      </c>
      <c r="B527">
        <v>-0.0604039</v>
      </c>
      <c r="C527">
        <f>VLOOKUP(A527,[1]总校正后表!$A:$AD,30,0)</f>
        <v>1.3299879</v>
      </c>
    </row>
    <row r="528" spans="1:3">
      <c r="A528" t="s">
        <v>455</v>
      </c>
      <c r="B528">
        <v>-0.0598508</v>
      </c>
      <c r="C528">
        <f>VLOOKUP(A528,[1]总校正后表!$A:$AD,30,0)</f>
        <v>0.833985</v>
      </c>
    </row>
    <row r="529" spans="1:3">
      <c r="A529" t="s">
        <v>527</v>
      </c>
      <c r="B529">
        <v>-0.0580932</v>
      </c>
      <c r="C529">
        <f>VLOOKUP(A529,[1]总校正后表!$A:$AD,30,0)</f>
        <v>1.440659</v>
      </c>
    </row>
    <row r="530" spans="1:3">
      <c r="A530" t="s">
        <v>1244</v>
      </c>
      <c r="B530">
        <v>-0.0577933</v>
      </c>
      <c r="C530">
        <f>VLOOKUP(A530,[1]总校正后表!$A:$AD,30,0)</f>
        <v>1.231536</v>
      </c>
    </row>
    <row r="531" spans="1:3">
      <c r="A531" t="s">
        <v>696</v>
      </c>
      <c r="B531">
        <v>-0.0577784</v>
      </c>
      <c r="C531">
        <f>VLOOKUP(A531,[1]总校正后表!$A:$AD,30,0)</f>
        <v>0.697404</v>
      </c>
    </row>
    <row r="532" spans="1:3">
      <c r="A532" t="s">
        <v>6</v>
      </c>
      <c r="B532">
        <v>-0.0577595</v>
      </c>
      <c r="C532">
        <f>VLOOKUP(A532,[1]总校正后表!$A:$AD,30,0)</f>
        <v>1.258721</v>
      </c>
    </row>
    <row r="533" spans="1:3">
      <c r="A533" t="s">
        <v>300</v>
      </c>
      <c r="B533">
        <v>-0.057106</v>
      </c>
      <c r="C533">
        <f>VLOOKUP(A533,[1]总校正后表!$A:$AD,30,0)</f>
        <v>1.0080968</v>
      </c>
    </row>
    <row r="534" spans="1:3">
      <c r="A534" t="s">
        <v>595</v>
      </c>
      <c r="B534">
        <v>-0.0570357</v>
      </c>
      <c r="C534">
        <f>VLOOKUP(A534,[1]总校正后表!$A:$AD,30,0)</f>
        <v>1.4603868</v>
      </c>
    </row>
    <row r="535" spans="1:3">
      <c r="A535" t="s">
        <v>753</v>
      </c>
      <c r="B535">
        <v>-0.0569009</v>
      </c>
      <c r="C535">
        <f>VLOOKUP(A535,[1]总校正后表!$A:$AD,30,0)</f>
        <v>0.819153</v>
      </c>
    </row>
    <row r="536" spans="1:3">
      <c r="A536" t="s">
        <v>107</v>
      </c>
      <c r="B536">
        <v>-0.056692</v>
      </c>
      <c r="C536">
        <f>VLOOKUP(A536,[1]总校正后表!$A:$AD,30,0)</f>
        <v>1.389316</v>
      </c>
    </row>
    <row r="537" spans="1:3">
      <c r="A537" t="s">
        <v>379</v>
      </c>
      <c r="B537">
        <v>-0.0566713</v>
      </c>
      <c r="C537">
        <f>VLOOKUP(A537,[1]总校正后表!$A:$AD,30,0)</f>
        <v>0.9967142</v>
      </c>
    </row>
    <row r="538" spans="1:3">
      <c r="A538" t="s">
        <v>788</v>
      </c>
      <c r="B538">
        <v>-0.0563528</v>
      </c>
      <c r="C538">
        <f>VLOOKUP(A538,[1]总校正后表!$A:$AD,30,0)</f>
        <v>0.921438</v>
      </c>
    </row>
    <row r="539" spans="1:3">
      <c r="A539" t="s">
        <v>791</v>
      </c>
      <c r="B539">
        <v>-0.0548515</v>
      </c>
      <c r="C539">
        <f>VLOOKUP(A539,[1]总校正后表!$A:$AD,30,0)</f>
        <v>0.9829749</v>
      </c>
    </row>
    <row r="540" spans="1:3">
      <c r="A540" t="s">
        <v>588</v>
      </c>
      <c r="B540">
        <v>-0.0547449</v>
      </c>
      <c r="C540">
        <f>VLOOKUP(A540,[1]总校正后表!$A:$AD,30,0)</f>
        <v>1.2265008</v>
      </c>
    </row>
    <row r="541" spans="1:3">
      <c r="A541" t="s">
        <v>746</v>
      </c>
      <c r="B541">
        <v>-0.0544838</v>
      </c>
      <c r="C541">
        <f>VLOOKUP(A541,[1]总校正后表!$A:$AD,30,0)</f>
        <v>0.8997529</v>
      </c>
    </row>
    <row r="542" spans="1:3">
      <c r="A542" t="s">
        <v>1302</v>
      </c>
      <c r="B542">
        <v>-0.0541445</v>
      </c>
      <c r="C542">
        <f>VLOOKUP(A542,[1]总校正后表!$A:$AD,30,0)</f>
        <v>1.396313</v>
      </c>
    </row>
    <row r="543" spans="1:3">
      <c r="A543" t="s">
        <v>282</v>
      </c>
      <c r="B543">
        <v>-0.0540756</v>
      </c>
      <c r="C543">
        <f>VLOOKUP(A543,[1]总校正后表!$A:$AD,30,0)</f>
        <v>1.498586</v>
      </c>
    </row>
    <row r="544" spans="1:3">
      <c r="A544" t="s">
        <v>1040</v>
      </c>
      <c r="B544">
        <v>-0.0539208</v>
      </c>
      <c r="C544">
        <f>VLOOKUP(A544,[1]总校正后表!$A:$AD,30,0)</f>
        <v>1.778113</v>
      </c>
    </row>
    <row r="545" spans="1:3">
      <c r="A545" t="s">
        <v>718</v>
      </c>
      <c r="B545">
        <v>-0.0537488</v>
      </c>
      <c r="C545">
        <f>VLOOKUP(A545,[1]总校正后表!$A:$AD,30,0)</f>
        <v>1.570136</v>
      </c>
    </row>
    <row r="546" spans="1:3">
      <c r="A546" t="s">
        <v>32</v>
      </c>
      <c r="B546">
        <v>-0.0535505</v>
      </c>
      <c r="C546">
        <f>VLOOKUP(A546,[1]总校正后表!$A:$AD,30,0)</f>
        <v>1.5508109</v>
      </c>
    </row>
    <row r="547" spans="1:3">
      <c r="A547" t="s">
        <v>270</v>
      </c>
      <c r="B547">
        <v>-0.0533064</v>
      </c>
      <c r="C547">
        <f>VLOOKUP(A547,[1]总校正后表!$A:$AD,30,0)</f>
        <v>1.071171</v>
      </c>
    </row>
    <row r="548" spans="1:3">
      <c r="A548" t="s">
        <v>1146</v>
      </c>
      <c r="B548">
        <v>-0.0532948</v>
      </c>
      <c r="C548">
        <f>VLOOKUP(A548,[1]总校正后表!$A:$AD,30,0)</f>
        <v>1.600885</v>
      </c>
    </row>
    <row r="549" spans="1:3">
      <c r="A549" t="s">
        <v>861</v>
      </c>
      <c r="B549">
        <v>-0.0531834</v>
      </c>
      <c r="C549">
        <f>VLOOKUP(A549,[1]总校正后表!$A:$AD,30,0)</f>
        <v>1.201756</v>
      </c>
    </row>
    <row r="550" spans="1:3">
      <c r="A550" t="s">
        <v>10</v>
      </c>
      <c r="B550">
        <v>-0.0531155</v>
      </c>
      <c r="C550">
        <f>VLOOKUP(A550,[1]总校正后表!$A:$AD,30,0)</f>
        <v>1.468032</v>
      </c>
    </row>
    <row r="551" spans="1:3">
      <c r="A551" t="s">
        <v>955</v>
      </c>
      <c r="B551">
        <v>-0.0527594</v>
      </c>
      <c r="C551">
        <f>VLOOKUP(A551,[1]总校正后表!$A:$AD,30,0)</f>
        <v>1.407399</v>
      </c>
    </row>
    <row r="552" spans="1:3">
      <c r="A552" t="s">
        <v>708</v>
      </c>
      <c r="B552">
        <v>-0.0521083</v>
      </c>
      <c r="C552">
        <f>VLOOKUP(A552,[1]总校正后表!$A:$AD,30,0)</f>
        <v>1.249495</v>
      </c>
    </row>
    <row r="553" spans="1:3">
      <c r="A553" t="s">
        <v>576</v>
      </c>
      <c r="B553">
        <v>-0.0519709</v>
      </c>
      <c r="C553">
        <f>VLOOKUP(A553,[1]总校正后表!$A:$AD,30,0)</f>
        <v>1.171459</v>
      </c>
    </row>
    <row r="554" spans="1:3">
      <c r="A554" t="s">
        <v>343</v>
      </c>
      <c r="B554">
        <v>-0.0507675</v>
      </c>
      <c r="C554">
        <f>VLOOKUP(A554,[1]总校正后表!$A:$AD,30,0)</f>
        <v>0.588429</v>
      </c>
    </row>
    <row r="555" spans="1:3">
      <c r="A555" t="s">
        <v>384</v>
      </c>
      <c r="B555">
        <v>-0.050674</v>
      </c>
      <c r="C555">
        <f>VLOOKUP(A555,[1]总校正后表!$A:$AD,30,0)</f>
        <v>1.3612079</v>
      </c>
    </row>
    <row r="556" spans="1:3">
      <c r="A556" t="s">
        <v>367</v>
      </c>
      <c r="B556">
        <v>-0.050259</v>
      </c>
      <c r="C556">
        <f>VLOOKUP(A556,[1]总校正后表!$A:$AD,30,0)</f>
        <v>1.0152868</v>
      </c>
    </row>
    <row r="557" spans="1:3">
      <c r="A557" t="s">
        <v>176</v>
      </c>
      <c r="B557">
        <v>-0.0496261</v>
      </c>
      <c r="C557">
        <f>VLOOKUP(A557,[1]总校正后表!$A:$AD,30,0)</f>
        <v>1.0817119</v>
      </c>
    </row>
    <row r="558" spans="1:3">
      <c r="A558" t="s">
        <v>720</v>
      </c>
      <c r="B558">
        <v>-0.0493711</v>
      </c>
      <c r="C558">
        <f>VLOOKUP(A558,[1]总校正后表!$A:$AD,30,0)</f>
        <v>0.6199151</v>
      </c>
    </row>
    <row r="559" spans="1:3">
      <c r="A559" t="s">
        <v>383</v>
      </c>
      <c r="B559">
        <v>-0.0492527</v>
      </c>
      <c r="C559">
        <f>VLOOKUP(A559,[1]总校正后表!$A:$AD,30,0)</f>
        <v>1.7255351</v>
      </c>
    </row>
    <row r="560" spans="1:3">
      <c r="A560" t="s">
        <v>802</v>
      </c>
      <c r="B560">
        <v>-0.0492318</v>
      </c>
      <c r="C560">
        <f>VLOOKUP(A560,[1]总校正后表!$A:$AD,30,0)</f>
        <v>1.1991579</v>
      </c>
    </row>
    <row r="561" spans="1:3">
      <c r="A561" t="s">
        <v>1229</v>
      </c>
      <c r="B561">
        <v>-0.0492253</v>
      </c>
      <c r="C561">
        <f>VLOOKUP(A561,[1]总校正后表!$A:$AD,30,0)</f>
        <v>1.3387798</v>
      </c>
    </row>
    <row r="562" spans="1:3">
      <c r="A562" t="s">
        <v>356</v>
      </c>
      <c r="B562">
        <v>-0.0491749</v>
      </c>
      <c r="C562">
        <f>VLOOKUP(A562,[1]总校正后表!$A:$AD,30,0)</f>
        <v>0.970133</v>
      </c>
    </row>
    <row r="563" spans="1:3">
      <c r="A563" t="s">
        <v>650</v>
      </c>
      <c r="B563">
        <v>-0.0490543</v>
      </c>
      <c r="C563">
        <f>VLOOKUP(A563,[1]总校正后表!$A:$AD,30,0)</f>
        <v>1.382406</v>
      </c>
    </row>
    <row r="564" spans="1:3">
      <c r="A564" t="s">
        <v>1159</v>
      </c>
      <c r="B564">
        <v>-0.0489825</v>
      </c>
      <c r="C564">
        <f>VLOOKUP(A564,[1]总校正后表!$A:$AD,30,0)</f>
        <v>1.010056</v>
      </c>
    </row>
    <row r="565" spans="1:3">
      <c r="A565" t="s">
        <v>673</v>
      </c>
      <c r="B565">
        <v>-0.0489044</v>
      </c>
      <c r="C565">
        <f>VLOOKUP(A565,[1]总校正后表!$A:$AD,30,0)</f>
        <v>1.1609751</v>
      </c>
    </row>
    <row r="566" spans="1:3">
      <c r="A566" t="s">
        <v>661</v>
      </c>
      <c r="B566">
        <v>-0.0483174</v>
      </c>
      <c r="C566">
        <f>VLOOKUP(A566,[1]总校正后表!$A:$AD,30,0)</f>
        <v>0.994626</v>
      </c>
    </row>
    <row r="567" spans="1:3">
      <c r="A567" t="s">
        <v>1103</v>
      </c>
      <c r="B567">
        <v>-0.0480085</v>
      </c>
      <c r="C567">
        <f>VLOOKUP(A567,[1]总校正后表!$A:$AD,30,0)</f>
        <v>0.9473179</v>
      </c>
    </row>
    <row r="568" spans="1:3">
      <c r="A568" t="s">
        <v>1191</v>
      </c>
      <c r="B568">
        <v>-0.0475861</v>
      </c>
      <c r="C568">
        <f>VLOOKUP(A568,[1]总校正后表!$A:$AD,30,0)</f>
        <v>0.8250379</v>
      </c>
    </row>
    <row r="569" spans="1:3">
      <c r="A569" t="s">
        <v>605</v>
      </c>
      <c r="B569">
        <v>-0.0472841</v>
      </c>
      <c r="C569">
        <f>VLOOKUP(A569,[1]总校正后表!$A:$AD,30,0)</f>
        <v>1.05254</v>
      </c>
    </row>
    <row r="570" spans="1:3">
      <c r="A570" t="s">
        <v>1205</v>
      </c>
      <c r="B570">
        <v>-0.0472192</v>
      </c>
      <c r="C570">
        <f>VLOOKUP(A570,[1]总校正后表!$A:$AD,30,0)</f>
        <v>1.3342184</v>
      </c>
    </row>
    <row r="571" spans="1:3">
      <c r="A571" t="s">
        <v>687</v>
      </c>
      <c r="B571">
        <v>-0.0470647</v>
      </c>
      <c r="C571">
        <f>VLOOKUP(A571,[1]总校正后表!$A:$AD,30,0)</f>
        <v>1.286669</v>
      </c>
    </row>
    <row r="572" spans="1:3">
      <c r="A572" t="s">
        <v>597</v>
      </c>
      <c r="B572">
        <v>-0.0468327</v>
      </c>
      <c r="C572">
        <f>VLOOKUP(A572,[1]总校正后表!$A:$AD,30,0)</f>
        <v>1.0569038</v>
      </c>
    </row>
    <row r="573" spans="1:3">
      <c r="A573" t="s">
        <v>1214</v>
      </c>
      <c r="B573">
        <v>-0.0467528</v>
      </c>
      <c r="C573">
        <f>VLOOKUP(A573,[1]总校正后表!$A:$AD,30,0)</f>
        <v>1.457049</v>
      </c>
    </row>
    <row r="574" spans="1:3">
      <c r="A574" t="s">
        <v>836</v>
      </c>
      <c r="B574">
        <v>-0.0466753</v>
      </c>
      <c r="C574">
        <f>VLOOKUP(A574,[1]总校正后表!$A:$AD,30,0)</f>
        <v>1.18642</v>
      </c>
    </row>
    <row r="575" spans="1:3">
      <c r="A575" t="s">
        <v>587</v>
      </c>
      <c r="B575">
        <v>-0.0463799</v>
      </c>
      <c r="C575">
        <f>VLOOKUP(A575,[1]总校正后表!$A:$AD,30,0)</f>
        <v>2.12573</v>
      </c>
    </row>
    <row r="576" spans="1:3">
      <c r="A576" t="s">
        <v>564</v>
      </c>
      <c r="B576">
        <v>-0.046024</v>
      </c>
      <c r="C576">
        <f>VLOOKUP(A576,[1]总校正后表!$A:$AD,30,0)</f>
        <v>1.566073</v>
      </c>
    </row>
    <row r="577" spans="1:3">
      <c r="A577" t="s">
        <v>627</v>
      </c>
      <c r="B577">
        <v>-0.045632</v>
      </c>
      <c r="C577">
        <f>VLOOKUP(A577,[1]总校正后表!$A:$AD,30,0)</f>
        <v>1.7290768</v>
      </c>
    </row>
    <row r="578" spans="1:3">
      <c r="A578" t="s">
        <v>854</v>
      </c>
      <c r="B578">
        <v>-0.0454721</v>
      </c>
      <c r="C578">
        <f>VLOOKUP(A578,[1]总校正后表!$A:$AD,30,0)</f>
        <v>1.312992</v>
      </c>
    </row>
    <row r="579" spans="1:3">
      <c r="A579" t="s">
        <v>250</v>
      </c>
      <c r="B579">
        <v>-0.0450401</v>
      </c>
      <c r="C579">
        <f>VLOOKUP(A579,[1]总校正后表!$A:$AD,30,0)</f>
        <v>1.344439</v>
      </c>
    </row>
    <row r="580" spans="1:3">
      <c r="A580" t="s">
        <v>1071</v>
      </c>
      <c r="B580">
        <v>-0.0442655</v>
      </c>
      <c r="C580">
        <f>VLOOKUP(A580,[1]总校正后表!$A:$AD,30,0)</f>
        <v>1.264732</v>
      </c>
    </row>
    <row r="581" spans="1:3">
      <c r="A581" t="s">
        <v>442</v>
      </c>
      <c r="B581">
        <v>-0.0441964</v>
      </c>
      <c r="C581">
        <f>VLOOKUP(A581,[1]总校正后表!$A:$AD,30,0)</f>
        <v>1.1746049</v>
      </c>
    </row>
    <row r="582" spans="1:3">
      <c r="A582" t="s">
        <v>261</v>
      </c>
      <c r="B582">
        <v>-0.0438554</v>
      </c>
      <c r="C582">
        <f>VLOOKUP(A582,[1]总校正后表!$A:$AD,30,0)</f>
        <v>1.2460438</v>
      </c>
    </row>
    <row r="583" spans="1:3">
      <c r="A583" t="s">
        <v>495</v>
      </c>
      <c r="B583">
        <v>-0.0438511</v>
      </c>
      <c r="C583">
        <f>VLOOKUP(A583,[1]总校正后表!$A:$AD,30,0)</f>
        <v>1.135866</v>
      </c>
    </row>
    <row r="584" spans="1:3">
      <c r="A584" t="s">
        <v>519</v>
      </c>
      <c r="B584">
        <v>-0.0430253</v>
      </c>
      <c r="C584">
        <f>VLOOKUP(A584,[1]总校正后表!$A:$AD,30,0)</f>
        <v>1.4049202</v>
      </c>
    </row>
    <row r="585" spans="1:3">
      <c r="A585" t="s">
        <v>1190</v>
      </c>
      <c r="B585">
        <v>-0.0426993</v>
      </c>
      <c r="C585">
        <f>VLOOKUP(A585,[1]总校正后表!$A:$AD,30,0)</f>
        <v>1.2479338</v>
      </c>
    </row>
    <row r="586" spans="1:3">
      <c r="A586" t="s">
        <v>1257</v>
      </c>
      <c r="B586">
        <v>-0.042514</v>
      </c>
      <c r="C586">
        <f>VLOOKUP(A586,[1]总校正后表!$A:$AD,30,0)</f>
        <v>1.222003</v>
      </c>
    </row>
    <row r="587" spans="1:3">
      <c r="A587" t="s">
        <v>855</v>
      </c>
      <c r="B587">
        <v>-0.0421027</v>
      </c>
      <c r="C587">
        <f>VLOOKUP(A587,[1]总校正后表!$A:$AD,30,0)</f>
        <v>1.555441</v>
      </c>
    </row>
    <row r="588" spans="1:3">
      <c r="A588" t="s">
        <v>1208</v>
      </c>
      <c r="B588">
        <v>-0.0418529</v>
      </c>
      <c r="C588">
        <f>VLOOKUP(A588,[1]总校正后表!$A:$AD,30,0)</f>
        <v>2.234316</v>
      </c>
    </row>
    <row r="589" spans="1:3">
      <c r="A589" t="s">
        <v>19</v>
      </c>
      <c r="B589">
        <v>-0.0417496</v>
      </c>
      <c r="C589">
        <f>VLOOKUP(A589,[1]总校正后表!$A:$AD,30,0)</f>
        <v>1.616096</v>
      </c>
    </row>
    <row r="590" spans="1:3">
      <c r="A590" t="s">
        <v>235</v>
      </c>
      <c r="B590">
        <v>-0.0415145</v>
      </c>
      <c r="C590">
        <f>VLOOKUP(A590,[1]总校正后表!$A:$AD,30,0)</f>
        <v>1.1019249</v>
      </c>
    </row>
    <row r="591" spans="1:3">
      <c r="A591" t="s">
        <v>1086</v>
      </c>
      <c r="B591">
        <v>-0.0413879</v>
      </c>
      <c r="C591">
        <f>VLOOKUP(A591,[1]总校正后表!$A:$AD,30,0)</f>
        <v>1.1311549</v>
      </c>
    </row>
    <row r="592" spans="1:3">
      <c r="A592" t="s">
        <v>7</v>
      </c>
      <c r="B592">
        <v>-0.0412528</v>
      </c>
      <c r="C592">
        <f>VLOOKUP(A592,[1]总校正后表!$A:$AD,30,0)</f>
        <v>1.043733</v>
      </c>
    </row>
    <row r="593" spans="1:3">
      <c r="A593" t="s">
        <v>991</v>
      </c>
      <c r="B593">
        <v>-0.0406253</v>
      </c>
      <c r="C593">
        <f>VLOOKUP(A593,[1]总校正后表!$A:$AD,30,0)</f>
        <v>0.5940169</v>
      </c>
    </row>
    <row r="594" spans="1:3">
      <c r="A594" t="s">
        <v>1285</v>
      </c>
      <c r="B594">
        <v>-0.0405308</v>
      </c>
      <c r="C594">
        <f>VLOOKUP(A594,[1]总校正后表!$A:$AD,30,0)</f>
        <v>1.559299</v>
      </c>
    </row>
    <row r="595" spans="1:3">
      <c r="A595" t="s">
        <v>286</v>
      </c>
      <c r="B595">
        <v>-0.040001</v>
      </c>
      <c r="C595">
        <f>VLOOKUP(A595,[1]总校正后表!$A:$AD,30,0)</f>
        <v>0.8328102</v>
      </c>
    </row>
    <row r="596" spans="1:3">
      <c r="A596" t="s">
        <v>487</v>
      </c>
      <c r="B596">
        <v>-0.0394062</v>
      </c>
      <c r="C596">
        <f>VLOOKUP(A596,[1]总校正后表!$A:$AD,30,0)</f>
        <v>1.318891</v>
      </c>
    </row>
    <row r="597" spans="1:3">
      <c r="A597" t="s">
        <v>258</v>
      </c>
      <c r="B597">
        <v>-0.0393348</v>
      </c>
      <c r="C597">
        <f>VLOOKUP(A597,[1]总校正后表!$A:$AD,30,0)</f>
        <v>1.196269</v>
      </c>
    </row>
    <row r="598" spans="1:3">
      <c r="A598" t="s">
        <v>510</v>
      </c>
      <c r="B598">
        <v>-0.0389983</v>
      </c>
      <c r="C598">
        <f>VLOOKUP(A598,[1]总校正后表!$A:$AD,30,0)</f>
        <v>0.968471</v>
      </c>
    </row>
    <row r="599" spans="1:3">
      <c r="A599" t="s">
        <v>128</v>
      </c>
      <c r="B599">
        <v>-0.038795</v>
      </c>
      <c r="C599">
        <f>VLOOKUP(A599,[1]总校正后表!$A:$AD,30,0)</f>
        <v>1.2494409</v>
      </c>
    </row>
    <row r="600" spans="1:3">
      <c r="A600" t="s">
        <v>336</v>
      </c>
      <c r="B600">
        <v>-0.0383702</v>
      </c>
      <c r="C600">
        <f>VLOOKUP(A600,[1]总校正后表!$A:$AD,30,0)</f>
        <v>1.4242979</v>
      </c>
    </row>
    <row r="601" spans="1:3">
      <c r="A601" t="s">
        <v>206</v>
      </c>
      <c r="B601">
        <v>-0.0375629</v>
      </c>
      <c r="C601">
        <f>VLOOKUP(A601,[1]总校正后表!$A:$AD,30,0)</f>
        <v>1.067841</v>
      </c>
    </row>
    <row r="602" spans="1:3">
      <c r="A602" t="s">
        <v>833</v>
      </c>
      <c r="B602">
        <v>-0.0372798</v>
      </c>
      <c r="C602">
        <f>VLOOKUP(A602,[1]总校正后表!$A:$AD,30,0)</f>
        <v>1.3824451</v>
      </c>
    </row>
    <row r="603" spans="1:3">
      <c r="A603" t="s">
        <v>106</v>
      </c>
      <c r="B603">
        <v>-0.036751</v>
      </c>
      <c r="C603">
        <f>VLOOKUP(A603,[1]总校正后表!$A:$AD,30,0)</f>
        <v>1.894656</v>
      </c>
    </row>
    <row r="604" spans="1:3">
      <c r="A604" t="s">
        <v>691</v>
      </c>
      <c r="B604">
        <v>-0.0366572</v>
      </c>
      <c r="C604">
        <f>VLOOKUP(A604,[1]总校正后表!$A:$AD,30,0)</f>
        <v>1.518498</v>
      </c>
    </row>
    <row r="605" spans="1:3">
      <c r="A605" t="s">
        <v>1227</v>
      </c>
      <c r="B605">
        <v>-0.035562</v>
      </c>
      <c r="C605">
        <f>VLOOKUP(A605,[1]总校正后表!$A:$AD,30,0)</f>
        <v>1.130446</v>
      </c>
    </row>
    <row r="606" spans="1:3">
      <c r="A606" t="s">
        <v>975</v>
      </c>
      <c r="B606">
        <v>-0.0353615</v>
      </c>
      <c r="C606">
        <f>VLOOKUP(A606,[1]总校正后表!$A:$AD,30,0)</f>
        <v>1.4858151</v>
      </c>
    </row>
    <row r="607" spans="1:3">
      <c r="A607" t="s">
        <v>611</v>
      </c>
      <c r="B607">
        <v>-0.0348467</v>
      </c>
      <c r="C607">
        <f>VLOOKUP(A607,[1]总校正后表!$A:$AD,30,0)</f>
        <v>1.803469</v>
      </c>
    </row>
    <row r="608" spans="1:3">
      <c r="A608" t="s">
        <v>680</v>
      </c>
      <c r="B608">
        <v>-0.0345787</v>
      </c>
      <c r="C608">
        <f>VLOOKUP(A608,[1]总校正后表!$A:$AD,30,0)</f>
        <v>1.0276379</v>
      </c>
    </row>
    <row r="609" spans="1:3">
      <c r="A609" t="s">
        <v>705</v>
      </c>
      <c r="B609">
        <v>-0.0340629</v>
      </c>
      <c r="C609">
        <f>VLOOKUP(A609,[1]总校正后表!$A:$AD,30,0)</f>
        <v>1.704709</v>
      </c>
    </row>
    <row r="610" spans="1:3">
      <c r="A610" t="s">
        <v>672</v>
      </c>
      <c r="B610">
        <v>-0.0329286</v>
      </c>
      <c r="C610">
        <f>VLOOKUP(A610,[1]总校正后表!$A:$AD,30,0)</f>
        <v>1.018198</v>
      </c>
    </row>
    <row r="611" spans="1:3">
      <c r="A611" t="s">
        <v>243</v>
      </c>
      <c r="B611">
        <v>-0.0328083</v>
      </c>
      <c r="C611">
        <f>VLOOKUP(A611,[1]总校正后表!$A:$AD,30,0)</f>
        <v>1.2180932</v>
      </c>
    </row>
    <row r="612" spans="1:3">
      <c r="A612" t="s">
        <v>279</v>
      </c>
      <c r="B612">
        <v>-0.0323521</v>
      </c>
      <c r="C612">
        <f>VLOOKUP(A612,[1]总校正后表!$A:$AD,30,0)</f>
        <v>1.328703</v>
      </c>
    </row>
    <row r="613" spans="1:3">
      <c r="A613" t="s">
        <v>123</v>
      </c>
      <c r="B613">
        <v>-0.0322725</v>
      </c>
      <c r="C613">
        <f>VLOOKUP(A613,[1]总校正后表!$A:$AD,30,0)</f>
        <v>0.54752</v>
      </c>
    </row>
    <row r="614" spans="1:3">
      <c r="A614" t="s">
        <v>130</v>
      </c>
      <c r="B614">
        <v>-0.0318981</v>
      </c>
      <c r="C614">
        <f>VLOOKUP(A614,[1]总校正后表!$A:$AD,30,0)</f>
        <v>1.453621</v>
      </c>
    </row>
    <row r="615" spans="1:3">
      <c r="A615" t="s">
        <v>238</v>
      </c>
      <c r="B615">
        <v>-0.0309587</v>
      </c>
      <c r="C615">
        <f>VLOOKUP(A615,[1]总校正后表!$A:$AD,30,0)</f>
        <v>1.182672</v>
      </c>
    </row>
    <row r="616" spans="1:3">
      <c r="A616" t="s">
        <v>747</v>
      </c>
      <c r="B616">
        <v>-0.0306034</v>
      </c>
      <c r="C616">
        <f>VLOOKUP(A616,[1]总校正后表!$A:$AD,30,0)</f>
        <v>1.031935</v>
      </c>
    </row>
    <row r="617" spans="1:3">
      <c r="A617" t="s">
        <v>719</v>
      </c>
      <c r="B617">
        <v>-0.0297413</v>
      </c>
      <c r="C617">
        <f>VLOOKUP(A617,[1]总校正后表!$A:$AD,30,0)</f>
        <v>1.1101138</v>
      </c>
    </row>
    <row r="618" spans="1:3">
      <c r="A618" t="s">
        <v>936</v>
      </c>
      <c r="B618">
        <v>-0.0296422</v>
      </c>
      <c r="C618">
        <f>VLOOKUP(A618,[1]总校正后表!$A:$AD,30,0)</f>
        <v>1.531918</v>
      </c>
    </row>
    <row r="619" spans="1:3">
      <c r="A619" t="s">
        <v>1175</v>
      </c>
      <c r="B619">
        <v>-0.0294484</v>
      </c>
      <c r="C619">
        <f>VLOOKUP(A619,[1]总校正后表!$A:$AD,30,0)</f>
        <v>1.5487502</v>
      </c>
    </row>
    <row r="620" spans="1:3">
      <c r="A620" t="s">
        <v>364</v>
      </c>
      <c r="B620">
        <v>-0.0287459</v>
      </c>
      <c r="C620">
        <f>VLOOKUP(A620,[1]总校正后表!$A:$AD,30,0)</f>
        <v>1.2039549</v>
      </c>
    </row>
    <row r="621" spans="1:3">
      <c r="A621" t="s">
        <v>316</v>
      </c>
      <c r="B621">
        <v>-0.0287417</v>
      </c>
      <c r="C621">
        <f>VLOOKUP(A621,[1]总校正后表!$A:$AD,30,0)</f>
        <v>0.6781462</v>
      </c>
    </row>
    <row r="622" spans="1:3">
      <c r="A622" t="s">
        <v>411</v>
      </c>
      <c r="B622">
        <v>-0.0285426</v>
      </c>
      <c r="C622">
        <f>VLOOKUP(A622,[1]总校正后表!$A:$AD,30,0)</f>
        <v>1.3088823</v>
      </c>
    </row>
    <row r="623" spans="1:3">
      <c r="A623" t="s">
        <v>296</v>
      </c>
      <c r="B623">
        <v>-0.0277346</v>
      </c>
      <c r="C623">
        <f>VLOOKUP(A623,[1]总校正后表!$A:$AD,30,0)</f>
        <v>0.5996838</v>
      </c>
    </row>
    <row r="624" spans="1:3">
      <c r="A624" t="s">
        <v>1237</v>
      </c>
      <c r="B624">
        <v>-0.0276008</v>
      </c>
      <c r="C624">
        <f>VLOOKUP(A624,[1]总校正后表!$A:$AD,30,0)</f>
        <v>1.6040121</v>
      </c>
    </row>
    <row r="625" spans="1:3">
      <c r="A625" t="s">
        <v>110</v>
      </c>
      <c r="B625">
        <v>-0.0267644</v>
      </c>
      <c r="C625">
        <f>VLOOKUP(A625,[1]总校正后表!$A:$AD,30,0)</f>
        <v>1.302661</v>
      </c>
    </row>
    <row r="626" spans="1:3">
      <c r="A626" t="s">
        <v>204</v>
      </c>
      <c r="B626">
        <v>-0.0261343</v>
      </c>
      <c r="C626">
        <f>VLOOKUP(A626,[1]总校正后表!$A:$AD,30,0)</f>
        <v>0.8942402</v>
      </c>
    </row>
    <row r="627" spans="1:3">
      <c r="A627" t="s">
        <v>840</v>
      </c>
      <c r="B627">
        <v>-0.026001</v>
      </c>
      <c r="C627">
        <f>VLOOKUP(A627,[1]总校正后表!$A:$AD,30,0)</f>
        <v>1.025567</v>
      </c>
    </row>
    <row r="628" spans="1:3">
      <c r="A628" t="s">
        <v>733</v>
      </c>
      <c r="B628">
        <v>-0.0258098</v>
      </c>
      <c r="C628">
        <f>VLOOKUP(A628,[1]总校正后表!$A:$AD,30,0)</f>
        <v>1.0262002</v>
      </c>
    </row>
    <row r="629" spans="1:3">
      <c r="A629" t="s">
        <v>904</v>
      </c>
      <c r="B629">
        <v>-0.0257848</v>
      </c>
      <c r="C629">
        <f>VLOOKUP(A629,[1]总校正后表!$A:$AD,30,0)</f>
        <v>1.310319</v>
      </c>
    </row>
    <row r="630" spans="1:3">
      <c r="A630" t="s">
        <v>1287</v>
      </c>
      <c r="B630">
        <v>-0.0255913</v>
      </c>
      <c r="C630">
        <f>VLOOKUP(A630,[1]总校正后表!$A:$AD,30,0)</f>
        <v>0.792094</v>
      </c>
    </row>
    <row r="631" spans="1:3">
      <c r="A631" t="s">
        <v>521</v>
      </c>
      <c r="B631">
        <v>-0.0252883</v>
      </c>
      <c r="C631">
        <f>VLOOKUP(A631,[1]总校正后表!$A:$AD,30,0)</f>
        <v>0.883142</v>
      </c>
    </row>
    <row r="632" spans="1:3">
      <c r="A632" t="s">
        <v>259</v>
      </c>
      <c r="B632">
        <v>-0.0235752</v>
      </c>
      <c r="C632">
        <f>VLOOKUP(A632,[1]总校正后表!$A:$AD,30,0)</f>
        <v>1.830136</v>
      </c>
    </row>
    <row r="633" spans="1:3">
      <c r="A633" t="s">
        <v>878</v>
      </c>
      <c r="B633">
        <v>-0.0234688</v>
      </c>
      <c r="C633">
        <f>VLOOKUP(A633,[1]总校正后表!$A:$AD,30,0)</f>
        <v>1.2242411</v>
      </c>
    </row>
    <row r="634" spans="1:3">
      <c r="A634" t="s">
        <v>662</v>
      </c>
      <c r="B634">
        <v>-0.0227956</v>
      </c>
      <c r="C634">
        <f>VLOOKUP(A634,[1]总校正后表!$A:$AD,30,0)</f>
        <v>1.1473153</v>
      </c>
    </row>
    <row r="635" spans="1:3">
      <c r="A635" t="s">
        <v>660</v>
      </c>
      <c r="B635">
        <v>-0.0219655</v>
      </c>
      <c r="C635">
        <f>VLOOKUP(A635,[1]总校正后表!$A:$AD,30,0)</f>
        <v>1.6781481</v>
      </c>
    </row>
    <row r="636" spans="1:3">
      <c r="A636" t="s">
        <v>704</v>
      </c>
      <c r="B636">
        <v>-0.0218658</v>
      </c>
      <c r="C636">
        <f>VLOOKUP(A636,[1]总校正后表!$A:$AD,30,0)</f>
        <v>1.1956309</v>
      </c>
    </row>
    <row r="637" spans="1:3">
      <c r="A637" t="s">
        <v>289</v>
      </c>
      <c r="B637">
        <v>-0.0207242</v>
      </c>
      <c r="C637">
        <f>VLOOKUP(A637,[1]总校正后表!$A:$AD,30,0)</f>
        <v>1.630226</v>
      </c>
    </row>
    <row r="638" spans="1:3">
      <c r="A638" t="s">
        <v>728</v>
      </c>
      <c r="B638">
        <v>-0.020472</v>
      </c>
      <c r="C638">
        <f>VLOOKUP(A638,[1]总校正后表!$A:$AD,30,0)</f>
        <v>0.992928</v>
      </c>
    </row>
    <row r="639" spans="1:3">
      <c r="A639" t="s">
        <v>547</v>
      </c>
      <c r="B639">
        <v>-0.0198724</v>
      </c>
      <c r="C639">
        <f>VLOOKUP(A639,[1]总校正后表!$A:$AD,30,0)</f>
        <v>1.5739238</v>
      </c>
    </row>
    <row r="640" spans="1:3">
      <c r="A640" t="s">
        <v>859</v>
      </c>
      <c r="B640">
        <v>-0.0194214</v>
      </c>
      <c r="C640">
        <f>VLOOKUP(A640,[1]总校正后表!$A:$AD,30,0)</f>
        <v>1.0676002</v>
      </c>
    </row>
    <row r="641" spans="1:3">
      <c r="A641" t="s">
        <v>1135</v>
      </c>
      <c r="B641">
        <v>-0.0188517</v>
      </c>
      <c r="C641">
        <f>VLOOKUP(A641,[1]总校正后表!$A:$AD,30,0)</f>
        <v>1.6482084</v>
      </c>
    </row>
    <row r="642" spans="1:3">
      <c r="A642" t="s">
        <v>990</v>
      </c>
      <c r="B642">
        <v>-0.018822</v>
      </c>
      <c r="C642">
        <f>VLOOKUP(A642,[1]总校正后表!$A:$AD,30,0)</f>
        <v>0.9258968</v>
      </c>
    </row>
    <row r="643" spans="1:3">
      <c r="A643" t="s">
        <v>365</v>
      </c>
      <c r="B643">
        <v>-0.0176924</v>
      </c>
      <c r="C643">
        <f>VLOOKUP(A643,[1]总校正后表!$A:$AD,30,0)</f>
        <v>1.039379</v>
      </c>
    </row>
    <row r="644" spans="1:3">
      <c r="A644" t="s">
        <v>72</v>
      </c>
      <c r="B644">
        <v>-0.0174508</v>
      </c>
      <c r="C644">
        <f>VLOOKUP(A644,[1]总校正后表!$A:$AD,30,0)</f>
        <v>0.8907018</v>
      </c>
    </row>
    <row r="645" spans="1:3">
      <c r="A645" t="s">
        <v>502</v>
      </c>
      <c r="B645">
        <v>-0.0170377</v>
      </c>
      <c r="C645">
        <f>VLOOKUP(A645,[1]总校正后表!$A:$AD,30,0)</f>
        <v>1.6715449</v>
      </c>
    </row>
    <row r="646" spans="1:3">
      <c r="A646" t="s">
        <v>637</v>
      </c>
      <c r="B646">
        <v>-0.016763</v>
      </c>
      <c r="C646">
        <f>VLOOKUP(A646,[1]总校正后表!$A:$AD,30,0)</f>
        <v>0.8402999</v>
      </c>
    </row>
    <row r="647" spans="1:3">
      <c r="A647" t="s">
        <v>1278</v>
      </c>
      <c r="B647">
        <v>-0.016175</v>
      </c>
      <c r="C647">
        <f>VLOOKUP(A647,[1]总校正后表!$A:$AD,30,0)</f>
        <v>1.4753451</v>
      </c>
    </row>
    <row r="648" spans="1:3">
      <c r="A648" t="s">
        <v>357</v>
      </c>
      <c r="B648">
        <v>-0.0160547</v>
      </c>
      <c r="C648">
        <f>VLOOKUP(A648,[1]总校正后表!$A:$AD,30,0)</f>
        <v>1.2122509</v>
      </c>
    </row>
    <row r="649" spans="1:3">
      <c r="A649" t="s">
        <v>602</v>
      </c>
      <c r="B649">
        <v>-0.0158426</v>
      </c>
      <c r="C649">
        <f>VLOOKUP(A649,[1]总校正后表!$A:$AD,30,0)</f>
        <v>1.365998</v>
      </c>
    </row>
    <row r="650" spans="1:3">
      <c r="A650" t="s">
        <v>1065</v>
      </c>
      <c r="B650">
        <v>-0.0155488</v>
      </c>
      <c r="C650">
        <f>VLOOKUP(A650,[1]总校正后表!$A:$AD,30,0)</f>
        <v>1.734156</v>
      </c>
    </row>
    <row r="651" spans="1:3">
      <c r="A651" t="s">
        <v>30</v>
      </c>
      <c r="B651">
        <v>-0.0150489</v>
      </c>
      <c r="C651">
        <f>VLOOKUP(A651,[1]总校正后表!$A:$AD,30,0)</f>
        <v>1.635469</v>
      </c>
    </row>
    <row r="652" spans="1:3">
      <c r="A652" t="s">
        <v>1233</v>
      </c>
      <c r="B652">
        <v>-0.0147933</v>
      </c>
      <c r="C652">
        <f>VLOOKUP(A652,[1]总校正后表!$A:$AD,30,0)</f>
        <v>1.383826</v>
      </c>
    </row>
    <row r="653" spans="1:3">
      <c r="A653" t="s">
        <v>915</v>
      </c>
      <c r="B653">
        <v>-0.0145641</v>
      </c>
      <c r="C653">
        <f>VLOOKUP(A653,[1]总校正后表!$A:$AD,30,0)</f>
        <v>1.1544453</v>
      </c>
    </row>
    <row r="654" spans="1:3">
      <c r="A654" t="s">
        <v>102</v>
      </c>
      <c r="B654">
        <v>-0.0143472</v>
      </c>
      <c r="C654">
        <f>VLOOKUP(A654,[1]总校正后表!$A:$AD,30,0)</f>
        <v>1.462029</v>
      </c>
    </row>
    <row r="655" spans="1:3">
      <c r="A655" t="s">
        <v>787</v>
      </c>
      <c r="B655">
        <v>-0.0140698</v>
      </c>
      <c r="C655">
        <f>VLOOKUP(A655,[1]总校正后表!$A:$AD,30,0)</f>
        <v>1.720936</v>
      </c>
    </row>
    <row r="656" spans="1:3">
      <c r="A656" t="s">
        <v>482</v>
      </c>
      <c r="B656">
        <v>-0.0140648</v>
      </c>
      <c r="C656">
        <f>VLOOKUP(A656,[1]总校正后表!$A:$AD,30,0)</f>
        <v>1.665538</v>
      </c>
    </row>
    <row r="657" spans="1:3">
      <c r="A657" t="s">
        <v>350</v>
      </c>
      <c r="B657">
        <v>-0.0136643</v>
      </c>
      <c r="C657">
        <f>VLOOKUP(A657,[1]总校正后表!$A:$AD,30,0)</f>
        <v>1.6046681</v>
      </c>
    </row>
    <row r="658" spans="1:3">
      <c r="A658" t="s">
        <v>40</v>
      </c>
      <c r="B658">
        <v>-0.0133558</v>
      </c>
      <c r="C658">
        <f>VLOOKUP(A658,[1]总校正后表!$A:$AD,30,0)</f>
        <v>1.1571379</v>
      </c>
    </row>
    <row r="659" spans="1:3">
      <c r="A659" t="s">
        <v>1000</v>
      </c>
      <c r="B659">
        <v>-0.0131201</v>
      </c>
      <c r="C659">
        <f>VLOOKUP(A659,[1]总校正后表!$A:$AD,30,0)</f>
        <v>1.2438749</v>
      </c>
    </row>
    <row r="660" spans="1:3">
      <c r="A660" t="s">
        <v>816</v>
      </c>
      <c r="B660">
        <v>-0.0126677</v>
      </c>
      <c r="C660">
        <f>VLOOKUP(A660,[1]总校正后表!$A:$AD,30,0)</f>
        <v>1.2316768</v>
      </c>
    </row>
    <row r="661" spans="1:3">
      <c r="A661" t="s">
        <v>5</v>
      </c>
      <c r="B661">
        <v>-0.0126042</v>
      </c>
      <c r="C661">
        <f>VLOOKUP(A661,[1]总校正后表!$A:$AD,30,0)</f>
        <v>1.074376</v>
      </c>
    </row>
    <row r="662" spans="1:3">
      <c r="A662" t="s">
        <v>438</v>
      </c>
      <c r="B662">
        <v>-0.0118234</v>
      </c>
      <c r="C662">
        <f>VLOOKUP(A662,[1]总校正后表!$A:$AD,30,0)</f>
        <v>1.184689</v>
      </c>
    </row>
    <row r="663" spans="1:3">
      <c r="A663" t="s">
        <v>408</v>
      </c>
      <c r="B663">
        <v>-0.0117691</v>
      </c>
      <c r="C663">
        <f>VLOOKUP(A663,[1]总校正后表!$A:$AD,30,0)</f>
        <v>1.679883</v>
      </c>
    </row>
    <row r="664" spans="1:3">
      <c r="A664" t="s">
        <v>220</v>
      </c>
      <c r="B664">
        <v>-0.0112484</v>
      </c>
      <c r="C664">
        <f>VLOOKUP(A664,[1]总校正后表!$A:$AD,30,0)</f>
        <v>1.165622</v>
      </c>
    </row>
    <row r="665" spans="1:3">
      <c r="A665" t="s">
        <v>557</v>
      </c>
      <c r="B665">
        <v>-0.0111467</v>
      </c>
      <c r="C665">
        <f>VLOOKUP(A665,[1]总校正后表!$A:$AD,30,0)</f>
        <v>0.9486481</v>
      </c>
    </row>
    <row r="666" spans="1:3">
      <c r="A666" t="s">
        <v>451</v>
      </c>
      <c r="B666">
        <v>-0.0103163</v>
      </c>
      <c r="C666">
        <f>VLOOKUP(A666,[1]总校正后表!$A:$AD,30,0)</f>
        <v>1.4675672</v>
      </c>
    </row>
    <row r="667" spans="1:3">
      <c r="A667" t="s">
        <v>785</v>
      </c>
      <c r="B667">
        <v>-0.0102317</v>
      </c>
      <c r="C667">
        <f>VLOOKUP(A667,[1]总校正后表!$A:$AD,30,0)</f>
        <v>1.4616179</v>
      </c>
    </row>
    <row r="668" spans="1:3">
      <c r="A668" t="s">
        <v>425</v>
      </c>
      <c r="B668">
        <v>-0.00999941</v>
      </c>
      <c r="C668">
        <f>VLOOKUP(A668,[1]总校正后表!$A:$AD,30,0)</f>
        <v>1.2494</v>
      </c>
    </row>
    <row r="669" spans="1:3">
      <c r="A669" t="s">
        <v>1267</v>
      </c>
      <c r="B669">
        <v>-0.00979464</v>
      </c>
      <c r="C669">
        <f>VLOOKUP(A669,[1]总校正后表!$A:$AD,30,0)</f>
        <v>1.153076</v>
      </c>
    </row>
    <row r="670" spans="1:3">
      <c r="A670" t="s">
        <v>1201</v>
      </c>
      <c r="B670">
        <v>-0.00963305</v>
      </c>
      <c r="C670">
        <f>VLOOKUP(A670,[1]总校正后表!$A:$AD,30,0)</f>
        <v>1.1559079</v>
      </c>
    </row>
    <row r="671" spans="1:3">
      <c r="A671" t="s">
        <v>192</v>
      </c>
      <c r="B671">
        <v>-0.00912157</v>
      </c>
      <c r="C671">
        <f>VLOOKUP(A671,[1]总校正后表!$A:$AD,30,0)</f>
        <v>1.6036149</v>
      </c>
    </row>
    <row r="672" spans="1:3">
      <c r="A672" t="s">
        <v>1132</v>
      </c>
      <c r="B672">
        <v>-0.00904594</v>
      </c>
      <c r="C672">
        <f>VLOOKUP(A672,[1]总校正后表!$A:$AD,30,0)</f>
        <v>1.237012</v>
      </c>
    </row>
    <row r="673" spans="1:3">
      <c r="A673" t="s">
        <v>821</v>
      </c>
      <c r="B673">
        <v>-0.00853494</v>
      </c>
      <c r="C673">
        <f>VLOOKUP(A673,[1]总校正后表!$A:$AD,30,0)</f>
        <v>1.9605153</v>
      </c>
    </row>
    <row r="674" spans="1:3">
      <c r="A674" t="s">
        <v>934</v>
      </c>
      <c r="B674">
        <v>-0.00805612</v>
      </c>
      <c r="C674">
        <f>VLOOKUP(A674,[1]总校正后表!$A:$AD,30,0)</f>
        <v>0.8291382</v>
      </c>
    </row>
    <row r="675" spans="1:3">
      <c r="A675" t="s">
        <v>647</v>
      </c>
      <c r="B675">
        <v>-0.00795898</v>
      </c>
      <c r="C675">
        <f>VLOOKUP(A675,[1]总校正后表!$A:$AD,30,0)</f>
        <v>1.2145221</v>
      </c>
    </row>
    <row r="676" spans="1:3">
      <c r="A676" t="s">
        <v>492</v>
      </c>
      <c r="B676">
        <v>-0.00792152</v>
      </c>
      <c r="C676">
        <f>VLOOKUP(A676,[1]总校正后表!$A:$AD,30,0)</f>
        <v>0.7133449</v>
      </c>
    </row>
    <row r="677" spans="1:3">
      <c r="A677" t="s">
        <v>347</v>
      </c>
      <c r="B677">
        <v>-0.00781705</v>
      </c>
      <c r="C677">
        <f>VLOOKUP(A677,[1]总校正后表!$A:$AD,30,0)</f>
        <v>1.4031781</v>
      </c>
    </row>
    <row r="678" spans="1:3">
      <c r="A678" t="s">
        <v>1134</v>
      </c>
      <c r="B678">
        <v>-0.00779476</v>
      </c>
      <c r="C678">
        <f>VLOOKUP(A678,[1]总校正后表!$A:$AD,30,0)</f>
        <v>1.257829</v>
      </c>
    </row>
    <row r="679" spans="1:3">
      <c r="A679" t="s">
        <v>122</v>
      </c>
      <c r="B679">
        <v>-0.00729803</v>
      </c>
      <c r="C679">
        <f>VLOOKUP(A679,[1]总校正后表!$A:$AD,30,0)</f>
        <v>1.527469</v>
      </c>
    </row>
    <row r="680" spans="1:3">
      <c r="A680" t="s">
        <v>600</v>
      </c>
      <c r="B680">
        <v>-0.00657587</v>
      </c>
      <c r="C680">
        <f>VLOOKUP(A680,[1]总校正后表!$A:$AD,30,0)</f>
        <v>1.466513</v>
      </c>
    </row>
    <row r="681" spans="1:3">
      <c r="A681" t="s">
        <v>194</v>
      </c>
      <c r="B681">
        <v>-0.00618615</v>
      </c>
      <c r="C681">
        <f>VLOOKUP(A681,[1]总校正后表!$A:$AD,30,0)</f>
        <v>1.3010402</v>
      </c>
    </row>
    <row r="682" spans="1:3">
      <c r="A682" t="s">
        <v>978</v>
      </c>
      <c r="B682">
        <v>-0.00586593</v>
      </c>
      <c r="C682">
        <f>VLOOKUP(A682,[1]总校正后表!$A:$AD,30,0)</f>
        <v>1.4005872</v>
      </c>
    </row>
    <row r="683" spans="1:3">
      <c r="A683" t="s">
        <v>213</v>
      </c>
      <c r="B683">
        <v>-0.00564877</v>
      </c>
      <c r="C683">
        <f>VLOOKUP(A683,[1]总校正后表!$A:$AD,30,0)</f>
        <v>1.550609</v>
      </c>
    </row>
    <row r="684" spans="1:3">
      <c r="A684" t="s">
        <v>278</v>
      </c>
      <c r="B684">
        <v>-0.00545992</v>
      </c>
      <c r="C684">
        <f>VLOOKUP(A684,[1]总校正后表!$A:$AD,30,0)</f>
        <v>1.321839</v>
      </c>
    </row>
    <row r="685" spans="1:3">
      <c r="A685" t="s">
        <v>9</v>
      </c>
      <c r="B685">
        <v>-0.00530912</v>
      </c>
      <c r="C685">
        <f>VLOOKUP(A685,[1]总校正后表!$A:$AD,30,0)</f>
        <v>0.7556708</v>
      </c>
    </row>
    <row r="686" spans="1:3">
      <c r="A686" t="s">
        <v>79</v>
      </c>
      <c r="B686">
        <v>-0.00499794</v>
      </c>
      <c r="C686">
        <f>VLOOKUP(A686,[1]总校正后表!$A:$AD,30,0)</f>
        <v>0.979768</v>
      </c>
    </row>
    <row r="687" spans="1:3">
      <c r="A687" t="s">
        <v>403</v>
      </c>
      <c r="B687">
        <v>-0.00491402</v>
      </c>
      <c r="C687">
        <f>VLOOKUP(A687,[1]总校正后表!$A:$AD,30,0)</f>
        <v>1.1734181</v>
      </c>
    </row>
    <row r="688" spans="1:3">
      <c r="A688" t="s">
        <v>66</v>
      </c>
      <c r="B688">
        <v>-0.00457161</v>
      </c>
      <c r="C688">
        <f>VLOOKUP(A688,[1]总校正后表!$A:$AD,30,0)</f>
        <v>1.4800751</v>
      </c>
    </row>
    <row r="689" spans="1:3">
      <c r="A689" t="s">
        <v>1243</v>
      </c>
      <c r="B689">
        <v>-0.00405084</v>
      </c>
      <c r="C689">
        <f>VLOOKUP(A689,[1]总校正后表!$A:$AD,30,0)</f>
        <v>1.3402632</v>
      </c>
    </row>
    <row r="690" spans="1:3">
      <c r="A690" t="s">
        <v>740</v>
      </c>
      <c r="B690">
        <v>-0.00403708</v>
      </c>
      <c r="C690">
        <f>VLOOKUP(A690,[1]总校正后表!$A:$AD,30,0)</f>
        <v>1.040852</v>
      </c>
    </row>
    <row r="691" spans="1:3">
      <c r="A691" t="s">
        <v>288</v>
      </c>
      <c r="B691">
        <v>-0.00318248</v>
      </c>
      <c r="C691">
        <f>VLOOKUP(A691,[1]总校正后表!$A:$AD,30,0)</f>
        <v>1.0776793</v>
      </c>
    </row>
    <row r="692" spans="1:3">
      <c r="A692" t="s">
        <v>540</v>
      </c>
      <c r="B692">
        <v>-0.00313101</v>
      </c>
      <c r="C692">
        <f>VLOOKUP(A692,[1]总校正后表!$A:$AD,30,0)</f>
        <v>1.1847708</v>
      </c>
    </row>
    <row r="693" spans="1:3">
      <c r="A693" t="s">
        <v>324</v>
      </c>
      <c r="B693">
        <v>-0.00272145</v>
      </c>
      <c r="C693">
        <f>VLOOKUP(A693,[1]总校正后表!$A:$AD,30,0)</f>
        <v>1.1866681</v>
      </c>
    </row>
    <row r="694" spans="1:3">
      <c r="A694" t="s">
        <v>331</v>
      </c>
      <c r="B694">
        <v>-0.00216492</v>
      </c>
      <c r="C694">
        <f>VLOOKUP(A694,[1]总校正后表!$A:$AD,30,0)</f>
        <v>0.8899128</v>
      </c>
    </row>
    <row r="695" spans="1:3">
      <c r="A695" t="s">
        <v>575</v>
      </c>
      <c r="B695">
        <v>-0.00176426</v>
      </c>
      <c r="C695">
        <f>VLOOKUP(A695,[1]总校正后表!$A:$AD,30,0)</f>
        <v>1.0891923</v>
      </c>
    </row>
    <row r="696" spans="1:3">
      <c r="A696" t="s">
        <v>153</v>
      </c>
      <c r="B696">
        <v>-0.00101133</v>
      </c>
      <c r="C696">
        <f>VLOOKUP(A696,[1]总校正后表!$A:$AD,30,0)</f>
        <v>1.1241568</v>
      </c>
    </row>
    <row r="697" spans="1:3">
      <c r="A697" t="s">
        <v>939</v>
      </c>
      <c r="B697">
        <v>-0.000242851</v>
      </c>
      <c r="C697">
        <f>VLOOKUP(A697,[1]总校正后表!$A:$AD,30,0)</f>
        <v>2.0716749</v>
      </c>
    </row>
    <row r="698" spans="1:3">
      <c r="A698" t="s">
        <v>389</v>
      </c>
      <c r="B698">
        <v>-0.0002378</v>
      </c>
      <c r="C698">
        <f>VLOOKUP(A698,[1]总校正后表!$A:$AD,30,0)</f>
        <v>1.3130709</v>
      </c>
    </row>
    <row r="699" spans="1:3">
      <c r="A699" t="s">
        <v>1022</v>
      </c>
      <c r="B699" s="1">
        <v>5.25829e-5</v>
      </c>
      <c r="C699">
        <f>VLOOKUP(A699,[1]总校正后表!$A:$AD,30,0)</f>
        <v>1.5554849</v>
      </c>
    </row>
    <row r="700" spans="1:3">
      <c r="A700" t="s">
        <v>849</v>
      </c>
      <c r="B700">
        <v>0.000304622</v>
      </c>
      <c r="C700">
        <f>VLOOKUP(A700,[1]总校正后表!$A:$AD,30,0)</f>
        <v>0.8138278</v>
      </c>
    </row>
    <row r="701" spans="1:3">
      <c r="A701" t="s">
        <v>145</v>
      </c>
      <c r="B701">
        <v>0.000381821</v>
      </c>
      <c r="C701">
        <f>VLOOKUP(A701,[1]总校正后表!$A:$AD,30,0)</f>
        <v>0.7983102</v>
      </c>
    </row>
    <row r="702" spans="1:3">
      <c r="A702" t="s">
        <v>362</v>
      </c>
      <c r="B702">
        <v>0.000456452</v>
      </c>
      <c r="C702">
        <f>VLOOKUP(A702,[1]总校正后表!$A:$AD,30,0)</f>
        <v>1.261285</v>
      </c>
    </row>
    <row r="703" spans="1:3">
      <c r="A703" t="s">
        <v>1120</v>
      </c>
      <c r="B703">
        <v>0.00069469</v>
      </c>
      <c r="C703">
        <f>VLOOKUP(A703,[1]总校正后表!$A:$AD,30,0)</f>
        <v>1.3845238</v>
      </c>
    </row>
    <row r="704" spans="1:3">
      <c r="A704" t="s">
        <v>792</v>
      </c>
      <c r="B704">
        <v>0.000980786</v>
      </c>
      <c r="C704">
        <f>VLOOKUP(A704,[1]总校正后表!$A:$AD,30,0)</f>
        <v>1.0333808</v>
      </c>
    </row>
    <row r="705" spans="1:3">
      <c r="A705" t="s">
        <v>674</v>
      </c>
      <c r="B705">
        <v>0.00126554</v>
      </c>
      <c r="C705">
        <f>VLOOKUP(A705,[1]总校正后表!$A:$AD,30,0)</f>
        <v>1.0465619</v>
      </c>
    </row>
    <row r="706" spans="1:3">
      <c r="A706" t="s">
        <v>528</v>
      </c>
      <c r="B706">
        <v>0.00200397</v>
      </c>
      <c r="C706">
        <f>VLOOKUP(A706,[1]总校正后表!$A:$AD,30,0)</f>
        <v>1.06718</v>
      </c>
    </row>
    <row r="707" spans="1:3">
      <c r="A707" t="s">
        <v>962</v>
      </c>
      <c r="B707">
        <v>0.00229046</v>
      </c>
      <c r="C707">
        <f>VLOOKUP(A707,[1]总校正后表!$A:$AD,30,0)</f>
        <v>0.762198</v>
      </c>
    </row>
    <row r="708" spans="1:3">
      <c r="A708" t="s">
        <v>318</v>
      </c>
      <c r="B708">
        <v>0.00232908</v>
      </c>
      <c r="C708">
        <f>VLOOKUP(A708,[1]总校正后表!$A:$AD,30,0)</f>
        <v>1.1450423</v>
      </c>
    </row>
    <row r="709" spans="1:3">
      <c r="A709" t="s">
        <v>783</v>
      </c>
      <c r="B709">
        <v>0.00235898</v>
      </c>
      <c r="C709">
        <f>VLOOKUP(A709,[1]总校正后表!$A:$AD,30,0)</f>
        <v>1.2100872</v>
      </c>
    </row>
    <row r="710" spans="1:3">
      <c r="A710" t="s">
        <v>1035</v>
      </c>
      <c r="B710">
        <v>0.00299185</v>
      </c>
      <c r="C710">
        <f>VLOOKUP(A710,[1]总校正后表!$A:$AD,30,0)</f>
        <v>1.958436</v>
      </c>
    </row>
    <row r="711" spans="1:3">
      <c r="A711" t="s">
        <v>552</v>
      </c>
      <c r="B711">
        <v>0.00316428</v>
      </c>
      <c r="C711">
        <f>VLOOKUP(A711,[1]总校正后表!$A:$AD,30,0)</f>
        <v>1.1785308</v>
      </c>
    </row>
    <row r="712" spans="1:3">
      <c r="A712" t="s">
        <v>484</v>
      </c>
      <c r="B712">
        <v>0.00427608</v>
      </c>
      <c r="C712">
        <f>VLOOKUP(A712,[1]总校正后表!$A:$AD,30,0)</f>
        <v>1.6467421</v>
      </c>
    </row>
    <row r="713" spans="1:3">
      <c r="A713" t="s">
        <v>1009</v>
      </c>
      <c r="B713">
        <v>0.00429755</v>
      </c>
      <c r="C713">
        <f>VLOOKUP(A713,[1]总校正后表!$A:$AD,30,0)</f>
        <v>1.572936</v>
      </c>
    </row>
    <row r="714" spans="1:3">
      <c r="A714" t="s">
        <v>715</v>
      </c>
      <c r="B714">
        <v>0.00471043</v>
      </c>
      <c r="C714">
        <f>VLOOKUP(A714,[1]总校正后表!$A:$AD,30,0)</f>
        <v>1.7576979</v>
      </c>
    </row>
    <row r="715" spans="1:3">
      <c r="A715" t="s">
        <v>912</v>
      </c>
      <c r="B715">
        <v>0.00551195</v>
      </c>
      <c r="C715">
        <f>VLOOKUP(A715,[1]总校正后表!$A:$AD,30,0)</f>
        <v>1.1157319</v>
      </c>
    </row>
    <row r="716" spans="1:3">
      <c r="A716" t="s">
        <v>844</v>
      </c>
      <c r="B716">
        <v>0.00553874</v>
      </c>
      <c r="C716">
        <f>VLOOKUP(A716,[1]总校正后表!$A:$AD,30,0)</f>
        <v>1.911056</v>
      </c>
    </row>
    <row r="717" spans="1:3">
      <c r="A717" t="s">
        <v>125</v>
      </c>
      <c r="B717">
        <v>0.00585166</v>
      </c>
      <c r="C717">
        <f>VLOOKUP(A717,[1]总校正后表!$A:$AD,30,0)</f>
        <v>0.3944272</v>
      </c>
    </row>
    <row r="718" spans="1:3">
      <c r="A718" t="s">
        <v>489</v>
      </c>
      <c r="B718">
        <v>0.00608708</v>
      </c>
      <c r="C718">
        <f>VLOOKUP(A718,[1]总校正后表!$A:$AD,30,0)</f>
        <v>1.3421049</v>
      </c>
    </row>
    <row r="719" spans="1:3">
      <c r="A719" t="s">
        <v>601</v>
      </c>
      <c r="B719">
        <v>0.00636721</v>
      </c>
      <c r="C719">
        <f>VLOOKUP(A719,[1]总校正后表!$A:$AD,30,0)</f>
        <v>1.4261238</v>
      </c>
    </row>
    <row r="720" spans="1:3">
      <c r="A720" t="s">
        <v>1036</v>
      </c>
      <c r="B720">
        <v>0.00644848</v>
      </c>
      <c r="C720">
        <f>VLOOKUP(A720,[1]总校正后表!$A:$AD,30,0)</f>
        <v>1.2873523</v>
      </c>
    </row>
    <row r="721" spans="1:3">
      <c r="A721" t="s">
        <v>938</v>
      </c>
      <c r="B721">
        <v>0.00687785</v>
      </c>
      <c r="C721">
        <f>VLOOKUP(A721,[1]总校正后表!$A:$AD,30,0)</f>
        <v>1.6041279</v>
      </c>
    </row>
    <row r="722" spans="1:3">
      <c r="A722" t="s">
        <v>909</v>
      </c>
      <c r="B722">
        <v>0.00713772</v>
      </c>
      <c r="C722">
        <f>VLOOKUP(A722,[1]总校正后表!$A:$AD,30,0)</f>
        <v>1.2797053</v>
      </c>
    </row>
    <row r="723" spans="1:3">
      <c r="A723" t="s">
        <v>1283</v>
      </c>
      <c r="B723">
        <v>0.00748911</v>
      </c>
      <c r="C723">
        <f>VLOOKUP(A723,[1]总校正后表!$A:$AD,30,0)</f>
        <v>2.162053</v>
      </c>
    </row>
    <row r="724" spans="1:3">
      <c r="A724" t="s">
        <v>1256</v>
      </c>
      <c r="B724">
        <v>0.00783545</v>
      </c>
      <c r="C724">
        <f>VLOOKUP(A724,[1]总校正后表!$A:$AD,30,0)</f>
        <v>1.120924</v>
      </c>
    </row>
    <row r="725" spans="1:3">
      <c r="A725" t="s">
        <v>8</v>
      </c>
      <c r="B725">
        <v>0.00799671</v>
      </c>
      <c r="C725">
        <f>VLOOKUP(A725,[1]总校正后表!$A:$AD,30,0)</f>
        <v>1.3279023</v>
      </c>
    </row>
    <row r="726" spans="1:3">
      <c r="A726" t="s">
        <v>154</v>
      </c>
      <c r="B726">
        <v>0.00807787</v>
      </c>
      <c r="C726">
        <f>VLOOKUP(A726,[1]总校正后表!$A:$AD,30,0)</f>
        <v>1.363601</v>
      </c>
    </row>
    <row r="727" spans="1:3">
      <c r="A727" t="s">
        <v>1104</v>
      </c>
      <c r="B727">
        <v>0.008139</v>
      </c>
      <c r="C727">
        <f>VLOOKUP(A727,[1]总校正后表!$A:$AD,30,0)</f>
        <v>0.6668281</v>
      </c>
    </row>
    <row r="728" spans="1:3">
      <c r="A728" t="s">
        <v>619</v>
      </c>
      <c r="B728">
        <v>0.00838757</v>
      </c>
      <c r="C728">
        <f>VLOOKUP(A728,[1]总校正后表!$A:$AD,30,0)</f>
        <v>1.704323</v>
      </c>
    </row>
    <row r="729" spans="1:3">
      <c r="A729" t="s">
        <v>237</v>
      </c>
      <c r="B729">
        <v>0.00856461</v>
      </c>
      <c r="C729">
        <f>VLOOKUP(A729,[1]总校正后表!$A:$AD,30,0)</f>
        <v>1.1905868</v>
      </c>
    </row>
    <row r="730" spans="1:3">
      <c r="A730" t="s">
        <v>1004</v>
      </c>
      <c r="B730">
        <v>0.00903188</v>
      </c>
      <c r="C730">
        <f>VLOOKUP(A730,[1]总校正后表!$A:$AD,30,0)</f>
        <v>1.476376</v>
      </c>
    </row>
    <row r="731" spans="1:3">
      <c r="A731" t="s">
        <v>212</v>
      </c>
      <c r="B731">
        <v>0.00929157</v>
      </c>
      <c r="C731">
        <f>VLOOKUP(A731,[1]总校正后表!$A:$AD,30,0)</f>
        <v>1.258562</v>
      </c>
    </row>
    <row r="732" spans="1:3">
      <c r="A732" t="s">
        <v>1251</v>
      </c>
      <c r="B732">
        <v>0.00934164</v>
      </c>
      <c r="C732">
        <f>VLOOKUP(A732,[1]总校正后表!$A:$AD,30,0)</f>
        <v>1.313649</v>
      </c>
    </row>
    <row r="733" spans="1:3">
      <c r="A733" t="s">
        <v>1230</v>
      </c>
      <c r="B733">
        <v>0.00964648</v>
      </c>
      <c r="C733">
        <f>VLOOKUP(A733,[1]总校正后表!$A:$AD,30,0)</f>
        <v>1.360703</v>
      </c>
    </row>
    <row r="734" spans="1:3">
      <c r="A734" t="s">
        <v>764</v>
      </c>
      <c r="B734">
        <v>0.0100284</v>
      </c>
      <c r="C734">
        <f>VLOOKUP(A734,[1]总校正后表!$A:$AD,30,0)</f>
        <v>1.661173</v>
      </c>
    </row>
    <row r="735" spans="1:3">
      <c r="A735" t="s">
        <v>311</v>
      </c>
      <c r="B735">
        <v>0.010696</v>
      </c>
      <c r="C735">
        <f>VLOOKUP(A735,[1]总校正后表!$A:$AD,30,0)</f>
        <v>1.3432021</v>
      </c>
    </row>
    <row r="736" spans="1:3">
      <c r="A736" t="s">
        <v>837</v>
      </c>
      <c r="B736">
        <v>0.0112206</v>
      </c>
      <c r="C736">
        <f>VLOOKUP(A736,[1]总校正后表!$A:$AD,30,0)</f>
        <v>2.010869</v>
      </c>
    </row>
    <row r="737" spans="1:3">
      <c r="A737" t="s">
        <v>750</v>
      </c>
      <c r="B737">
        <v>0.0120873</v>
      </c>
      <c r="C737">
        <f>VLOOKUP(A737,[1]总校正后表!$A:$AD,30,0)</f>
        <v>1.253198</v>
      </c>
    </row>
    <row r="738" spans="1:3">
      <c r="A738" t="s">
        <v>129</v>
      </c>
      <c r="B738">
        <v>0.0123154</v>
      </c>
      <c r="C738">
        <f>VLOOKUP(A738,[1]总校正后表!$A:$AD,30,0)</f>
        <v>1.2052581</v>
      </c>
    </row>
    <row r="739" spans="1:3">
      <c r="A739" t="s">
        <v>374</v>
      </c>
      <c r="B739">
        <v>0.0126362</v>
      </c>
      <c r="C739">
        <f>VLOOKUP(A739,[1]总校正后表!$A:$AD,30,0)</f>
        <v>1.5035242</v>
      </c>
    </row>
    <row r="740" spans="1:3">
      <c r="A740" t="s">
        <v>262</v>
      </c>
      <c r="B740">
        <v>0.0127715</v>
      </c>
      <c r="C740">
        <f>VLOOKUP(A740,[1]总校正后表!$A:$AD,30,0)</f>
        <v>1.5002851</v>
      </c>
    </row>
    <row r="741" spans="1:3">
      <c r="A741" t="s">
        <v>457</v>
      </c>
      <c r="B741">
        <v>0.0129204</v>
      </c>
      <c r="C741">
        <f>VLOOKUP(A741,[1]总校正后表!$A:$AD,30,0)</f>
        <v>1.1390093</v>
      </c>
    </row>
    <row r="742" spans="1:3">
      <c r="A742" t="s">
        <v>1066</v>
      </c>
      <c r="B742">
        <v>0.0129287</v>
      </c>
      <c r="C742">
        <f>VLOOKUP(A742,[1]总校正后表!$A:$AD,30,0)</f>
        <v>1.192009</v>
      </c>
    </row>
    <row r="743" spans="1:3">
      <c r="A743" t="s">
        <v>1005</v>
      </c>
      <c r="B743">
        <v>0.0132491</v>
      </c>
      <c r="C743">
        <f>VLOOKUP(A743,[1]总校正后表!$A:$AD,30,0)</f>
        <v>1.412629</v>
      </c>
    </row>
    <row r="744" spans="1:3">
      <c r="A744" t="s">
        <v>590</v>
      </c>
      <c r="B744">
        <v>0.0144615</v>
      </c>
      <c r="C744">
        <f>VLOOKUP(A744,[1]总校正后表!$A:$AD,30,0)</f>
        <v>1.454936</v>
      </c>
    </row>
    <row r="745" spans="1:3">
      <c r="A745" t="s">
        <v>820</v>
      </c>
      <c r="B745">
        <v>0.0145637</v>
      </c>
      <c r="C745">
        <f>VLOOKUP(A745,[1]总校正后表!$A:$AD,30,0)</f>
        <v>0.823724</v>
      </c>
    </row>
    <row r="746" spans="1:3">
      <c r="A746" t="s">
        <v>531</v>
      </c>
      <c r="B746">
        <v>0.0149201</v>
      </c>
      <c r="C746">
        <f>VLOOKUP(A746,[1]总校正后表!$A:$AD,30,0)</f>
        <v>2.082391</v>
      </c>
    </row>
    <row r="747" spans="1:3">
      <c r="A747" t="s">
        <v>323</v>
      </c>
      <c r="B747">
        <v>0.0149247</v>
      </c>
      <c r="C747">
        <f>VLOOKUP(A747,[1]总校正后表!$A:$AD,30,0)</f>
        <v>1.871636</v>
      </c>
    </row>
    <row r="748" spans="1:3">
      <c r="A748" t="s">
        <v>231</v>
      </c>
      <c r="B748">
        <v>0.0149311</v>
      </c>
      <c r="C748">
        <f>VLOOKUP(A748,[1]总校正后表!$A:$AD,30,0)</f>
        <v>1.325083</v>
      </c>
    </row>
    <row r="749" spans="1:3">
      <c r="A749" t="s">
        <v>471</v>
      </c>
      <c r="B749">
        <v>0.0150316</v>
      </c>
      <c r="C749">
        <f>VLOOKUP(A749,[1]总校正后表!$A:$AD,30,0)</f>
        <v>1.2910002</v>
      </c>
    </row>
    <row r="750" spans="1:3">
      <c r="A750" t="s">
        <v>131</v>
      </c>
      <c r="B750">
        <v>0.0158491</v>
      </c>
      <c r="C750">
        <f>VLOOKUP(A750,[1]总校正后表!$A:$AD,30,0)</f>
        <v>1.1389242</v>
      </c>
    </row>
    <row r="751" spans="1:3">
      <c r="A751" t="s">
        <v>1116</v>
      </c>
      <c r="B751">
        <v>0.016362</v>
      </c>
      <c r="C751">
        <f>VLOOKUP(A751,[1]总校正后表!$A:$AD,30,0)</f>
        <v>1.3689138</v>
      </c>
    </row>
    <row r="752" spans="1:3">
      <c r="A752" t="s">
        <v>376</v>
      </c>
      <c r="B752">
        <v>0.016607</v>
      </c>
      <c r="C752">
        <f>VLOOKUP(A752,[1]总校正后表!$A:$AD,30,0)</f>
        <v>1.1378608</v>
      </c>
    </row>
    <row r="753" spans="1:3">
      <c r="A753" t="s">
        <v>276</v>
      </c>
      <c r="B753">
        <v>0.0167618</v>
      </c>
      <c r="C753">
        <f>VLOOKUP(A753,[1]总校正后表!$A:$AD,30,0)</f>
        <v>1.138638</v>
      </c>
    </row>
    <row r="754" spans="1:3">
      <c r="A754" t="s">
        <v>158</v>
      </c>
      <c r="B754">
        <v>0.0174875</v>
      </c>
      <c r="C754">
        <f>VLOOKUP(A754,[1]总校正后表!$A:$AD,30,0)</f>
        <v>1.242116</v>
      </c>
    </row>
    <row r="755" spans="1:3">
      <c r="A755" t="s">
        <v>121</v>
      </c>
      <c r="B755">
        <v>0.0176411</v>
      </c>
      <c r="C755">
        <f>VLOOKUP(A755,[1]总校正后表!$A:$AD,30,0)</f>
        <v>1.204175</v>
      </c>
    </row>
    <row r="756" spans="1:3">
      <c r="A756" t="s">
        <v>589</v>
      </c>
      <c r="B756">
        <v>0.017653</v>
      </c>
      <c r="C756">
        <f>VLOOKUP(A756,[1]总校正后表!$A:$AD,30,0)</f>
        <v>0.889975</v>
      </c>
    </row>
    <row r="757" spans="1:3">
      <c r="A757" t="s">
        <v>355</v>
      </c>
      <c r="B757">
        <v>0.0182484</v>
      </c>
      <c r="C757">
        <f>VLOOKUP(A757,[1]总校正后表!$A:$AD,30,0)</f>
        <v>1.274975</v>
      </c>
    </row>
    <row r="758" spans="1:3">
      <c r="A758" t="s">
        <v>815</v>
      </c>
      <c r="B758">
        <v>0.018839</v>
      </c>
      <c r="C758">
        <f>VLOOKUP(A758,[1]总校正后表!$A:$AD,30,0)</f>
        <v>1.3955708</v>
      </c>
    </row>
    <row r="759" spans="1:3">
      <c r="A759" t="s">
        <v>418</v>
      </c>
      <c r="B759">
        <v>0.0189314</v>
      </c>
      <c r="C759">
        <f>VLOOKUP(A759,[1]总校正后表!$A:$AD,30,0)</f>
        <v>2.196839</v>
      </c>
    </row>
    <row r="760" spans="1:3">
      <c r="A760" t="s">
        <v>770</v>
      </c>
      <c r="B760">
        <v>0.0190695</v>
      </c>
      <c r="C760">
        <f>VLOOKUP(A760,[1]总校正后表!$A:$AD,30,0)</f>
        <v>1.2399993</v>
      </c>
    </row>
    <row r="761" spans="1:3">
      <c r="A761" t="s">
        <v>1294</v>
      </c>
      <c r="B761">
        <v>0.0197018</v>
      </c>
      <c r="C761">
        <f>VLOOKUP(A761,[1]总校正后表!$A:$AD,30,0)</f>
        <v>1.342146</v>
      </c>
    </row>
    <row r="762" spans="1:3">
      <c r="A762" t="s">
        <v>1038</v>
      </c>
      <c r="B762">
        <v>0.0197589</v>
      </c>
      <c r="C762">
        <f>VLOOKUP(A762,[1]总校正后表!$A:$AD,30,0)</f>
        <v>0.897791</v>
      </c>
    </row>
    <row r="763" spans="1:3">
      <c r="A763" t="s">
        <v>1068</v>
      </c>
      <c r="B763">
        <v>0.0198903</v>
      </c>
      <c r="C763">
        <f>VLOOKUP(A763,[1]总校正后表!$A:$AD,30,0)</f>
        <v>0.9103941</v>
      </c>
    </row>
    <row r="764" spans="1:3">
      <c r="A764" t="s">
        <v>69</v>
      </c>
      <c r="B764">
        <v>0.0200291</v>
      </c>
      <c r="C764">
        <f>VLOOKUP(A764,[1]总校正后表!$A:$AD,30,0)</f>
        <v>1.597802</v>
      </c>
    </row>
    <row r="765" spans="1:3">
      <c r="A765" t="s">
        <v>901</v>
      </c>
      <c r="B765">
        <v>0.0201994</v>
      </c>
      <c r="C765">
        <f>VLOOKUP(A765,[1]总校正后表!$A:$AD,30,0)</f>
        <v>1.0681321</v>
      </c>
    </row>
    <row r="766" spans="1:3">
      <c r="A766" t="s">
        <v>716</v>
      </c>
      <c r="B766">
        <v>0.0211289</v>
      </c>
      <c r="C766">
        <f>VLOOKUP(A766,[1]总校正后表!$A:$AD,30,0)</f>
        <v>0.9862002</v>
      </c>
    </row>
    <row r="767" spans="1:3">
      <c r="A767" t="s">
        <v>748</v>
      </c>
      <c r="B767">
        <v>0.0226719</v>
      </c>
      <c r="C767">
        <f>VLOOKUP(A767,[1]总校正后表!$A:$AD,30,0)</f>
        <v>1.814378</v>
      </c>
    </row>
    <row r="768" spans="1:3">
      <c r="A768" t="s">
        <v>240</v>
      </c>
      <c r="B768">
        <v>0.0231936</v>
      </c>
      <c r="C768">
        <f>VLOOKUP(A768,[1]总校正后表!$A:$AD,30,0)</f>
        <v>0.9589002</v>
      </c>
    </row>
    <row r="769" spans="1:3">
      <c r="A769" t="s">
        <v>187</v>
      </c>
      <c r="B769">
        <v>0.0232793</v>
      </c>
      <c r="C769">
        <f>VLOOKUP(A769,[1]总校正后表!$A:$AD,30,0)</f>
        <v>1.308392</v>
      </c>
    </row>
    <row r="770" spans="1:3">
      <c r="A770" t="s">
        <v>38</v>
      </c>
      <c r="B770">
        <v>0.0246877</v>
      </c>
      <c r="C770">
        <f>VLOOKUP(A770,[1]总校正后表!$A:$AD,30,0)</f>
        <v>1.5626584</v>
      </c>
    </row>
    <row r="771" spans="1:3">
      <c r="A771" t="s">
        <v>665</v>
      </c>
      <c r="B771">
        <v>0.0249384</v>
      </c>
      <c r="C771">
        <f>VLOOKUP(A771,[1]总校正后表!$A:$AD,30,0)</f>
        <v>1.4463798</v>
      </c>
    </row>
    <row r="772" spans="1:3">
      <c r="A772" t="s">
        <v>1082</v>
      </c>
      <c r="B772">
        <v>0.0251059</v>
      </c>
      <c r="C772">
        <f>VLOOKUP(A772,[1]总校正后表!$A:$AD,30,0)</f>
        <v>1.620189</v>
      </c>
    </row>
    <row r="773" spans="1:3">
      <c r="A773" t="s">
        <v>544</v>
      </c>
      <c r="B773">
        <v>0.0254605</v>
      </c>
      <c r="C773">
        <f>VLOOKUP(A773,[1]总校正后表!$A:$AD,30,0)</f>
        <v>1.7385781</v>
      </c>
    </row>
    <row r="774" spans="1:3">
      <c r="A774" t="s">
        <v>113</v>
      </c>
      <c r="B774">
        <v>0.0255017</v>
      </c>
      <c r="C774">
        <f>VLOOKUP(A774,[1]总校正后表!$A:$AD,30,0)</f>
        <v>1.1778549</v>
      </c>
    </row>
    <row r="775" spans="1:3">
      <c r="A775" t="s">
        <v>941</v>
      </c>
      <c r="B775">
        <v>0.0259009</v>
      </c>
      <c r="C775">
        <f>VLOOKUP(A775,[1]总校正后表!$A:$AD,30,0)</f>
        <v>1.023248</v>
      </c>
    </row>
    <row r="776" spans="1:3">
      <c r="A776" t="s">
        <v>1140</v>
      </c>
      <c r="B776">
        <v>0.0259469</v>
      </c>
      <c r="C776">
        <f>VLOOKUP(A776,[1]总校正后表!$A:$AD,30,0)</f>
        <v>1.674923</v>
      </c>
    </row>
    <row r="777" spans="1:3">
      <c r="A777" t="s">
        <v>1222</v>
      </c>
      <c r="B777">
        <v>0.0263909</v>
      </c>
      <c r="C777">
        <f>VLOOKUP(A777,[1]总校正后表!$A:$AD,30,0)</f>
        <v>1.404609</v>
      </c>
    </row>
    <row r="778" spans="1:3">
      <c r="A778" t="s">
        <v>81</v>
      </c>
      <c r="B778">
        <v>0.0277298</v>
      </c>
      <c r="C778">
        <f>VLOOKUP(A778,[1]总校正后表!$A:$AD,30,0)</f>
        <v>1.2763609</v>
      </c>
    </row>
    <row r="779" spans="1:3">
      <c r="A779" t="s">
        <v>191</v>
      </c>
      <c r="B779">
        <v>0.0277693</v>
      </c>
      <c r="C779">
        <f>VLOOKUP(A779,[1]总校正后表!$A:$AD,30,0)</f>
        <v>0.6044789</v>
      </c>
    </row>
    <row r="780" spans="1:3">
      <c r="A780" t="s">
        <v>24</v>
      </c>
      <c r="B780">
        <v>0.0287832</v>
      </c>
      <c r="C780">
        <f>VLOOKUP(A780,[1]总校正后表!$A:$AD,30,0)</f>
        <v>1.509756</v>
      </c>
    </row>
    <row r="781" spans="1:3">
      <c r="A781" t="s">
        <v>935</v>
      </c>
      <c r="B781">
        <v>0.0294946</v>
      </c>
      <c r="C781">
        <f>VLOOKUP(A781,[1]总校正后表!$A:$AD,30,0)</f>
        <v>1.192299</v>
      </c>
    </row>
    <row r="782" spans="1:3">
      <c r="A782" t="s">
        <v>112</v>
      </c>
      <c r="B782">
        <v>0.0302452</v>
      </c>
      <c r="C782">
        <f>VLOOKUP(A782,[1]总校正后表!$A:$AD,30,0)</f>
        <v>1.4603708</v>
      </c>
    </row>
    <row r="783" spans="1:3">
      <c r="A783" t="s">
        <v>439</v>
      </c>
      <c r="B783">
        <v>0.0309587</v>
      </c>
      <c r="C783">
        <f>VLOOKUP(A783,[1]总校正后表!$A:$AD,30,0)</f>
        <v>1.356222</v>
      </c>
    </row>
    <row r="784" spans="1:3">
      <c r="A784" t="s">
        <v>1296</v>
      </c>
      <c r="B784">
        <v>0.0311299</v>
      </c>
      <c r="C784">
        <f>VLOOKUP(A784,[1]总校正后表!$A:$AD,30,0)</f>
        <v>1.226098</v>
      </c>
    </row>
    <row r="785" spans="1:3">
      <c r="A785" t="s">
        <v>779</v>
      </c>
      <c r="B785">
        <v>0.0315778</v>
      </c>
      <c r="C785">
        <f>VLOOKUP(A785,[1]总校正后表!$A:$AD,30,0)</f>
        <v>0.9560349</v>
      </c>
    </row>
    <row r="786" spans="1:3">
      <c r="A786" t="s">
        <v>887</v>
      </c>
      <c r="B786">
        <v>0.0317442</v>
      </c>
      <c r="C786">
        <f>VLOOKUP(A786,[1]总校正后表!$A:$AD,30,0)</f>
        <v>1.051671</v>
      </c>
    </row>
    <row r="787" spans="1:3">
      <c r="A787" t="s">
        <v>712</v>
      </c>
      <c r="B787">
        <v>0.0317945</v>
      </c>
      <c r="C787">
        <f>VLOOKUP(A787,[1]总校正后表!$A:$AD,30,0)</f>
        <v>1.238949</v>
      </c>
    </row>
    <row r="788" spans="1:3">
      <c r="A788" t="s">
        <v>1034</v>
      </c>
      <c r="B788">
        <v>0.0322564</v>
      </c>
      <c r="C788">
        <f>VLOOKUP(A788,[1]总校正后表!$A:$AD,30,0)</f>
        <v>1.0395621</v>
      </c>
    </row>
    <row r="789" spans="1:3">
      <c r="A789" t="s">
        <v>452</v>
      </c>
      <c r="B789">
        <v>0.0327835</v>
      </c>
      <c r="C789">
        <f>VLOOKUP(A789,[1]总校正后表!$A:$AD,30,0)</f>
        <v>1.640239</v>
      </c>
    </row>
    <row r="790" spans="1:3">
      <c r="A790" t="s">
        <v>1194</v>
      </c>
      <c r="B790">
        <v>0.0332635</v>
      </c>
      <c r="C790">
        <f>VLOOKUP(A790,[1]总校正后表!$A:$AD,30,0)</f>
        <v>1.5133508</v>
      </c>
    </row>
    <row r="791" spans="1:3">
      <c r="A791" t="s">
        <v>327</v>
      </c>
      <c r="B791">
        <v>0.0333985</v>
      </c>
      <c r="C791">
        <f>VLOOKUP(A791,[1]总校正后表!$A:$AD,30,0)</f>
        <v>0.9909308</v>
      </c>
    </row>
    <row r="792" spans="1:3">
      <c r="A792" t="s">
        <v>101</v>
      </c>
      <c r="B792">
        <v>0.0335175</v>
      </c>
      <c r="C792">
        <f>VLOOKUP(A792,[1]总校正后表!$A:$AD,30,0)</f>
        <v>1.321248</v>
      </c>
    </row>
    <row r="793" spans="1:3">
      <c r="A793" t="s">
        <v>95</v>
      </c>
      <c r="B793">
        <v>0.0336979</v>
      </c>
      <c r="C793">
        <f>VLOOKUP(A793,[1]总校正后表!$A:$AD,30,0)</f>
        <v>0.838888</v>
      </c>
    </row>
    <row r="794" spans="1:3">
      <c r="A794" t="s">
        <v>841</v>
      </c>
      <c r="B794">
        <v>0.0338372</v>
      </c>
      <c r="C794">
        <f>VLOOKUP(A794,[1]总校正后表!$A:$AD,30,0)</f>
        <v>1.030693</v>
      </c>
    </row>
    <row r="795" spans="1:3">
      <c r="A795" t="s">
        <v>539</v>
      </c>
      <c r="B795">
        <v>0.0342573</v>
      </c>
      <c r="C795">
        <f>VLOOKUP(A795,[1]总校正后表!$A:$AD,30,0)</f>
        <v>0.9019219</v>
      </c>
    </row>
    <row r="796" spans="1:3">
      <c r="A796" t="s">
        <v>694</v>
      </c>
      <c r="B796">
        <v>0.0347237</v>
      </c>
      <c r="C796">
        <f>VLOOKUP(A796,[1]总校正后表!$A:$AD,30,0)</f>
        <v>1.139076</v>
      </c>
    </row>
    <row r="797" spans="1:3">
      <c r="A797" t="s">
        <v>1177</v>
      </c>
      <c r="B797">
        <v>0.0348743</v>
      </c>
      <c r="C797">
        <f>VLOOKUP(A797,[1]总校正后表!$A:$AD,30,0)</f>
        <v>1.310066</v>
      </c>
    </row>
    <row r="798" spans="1:3">
      <c r="A798" t="s">
        <v>406</v>
      </c>
      <c r="B798">
        <v>0.0349961</v>
      </c>
      <c r="C798">
        <f>VLOOKUP(A798,[1]总校正后表!$A:$AD,30,0)</f>
        <v>1.492539</v>
      </c>
    </row>
    <row r="799" spans="1:3">
      <c r="A799" t="s">
        <v>149</v>
      </c>
      <c r="B799">
        <v>0.0353418</v>
      </c>
      <c r="C799">
        <f>VLOOKUP(A799,[1]总校正后表!$A:$AD,30,0)</f>
        <v>1.0543702</v>
      </c>
    </row>
    <row r="800" spans="1:3">
      <c r="A800" t="s">
        <v>441</v>
      </c>
      <c r="B800">
        <v>0.0357809</v>
      </c>
      <c r="C800">
        <f>VLOOKUP(A800,[1]总校正后表!$A:$AD,30,0)</f>
        <v>1.335096</v>
      </c>
    </row>
    <row r="801" spans="1:3">
      <c r="A801" t="s">
        <v>883</v>
      </c>
      <c r="B801">
        <v>0.0360554</v>
      </c>
      <c r="C801">
        <f>VLOOKUP(A801,[1]总校正后表!$A:$AD,30,0)</f>
        <v>1.426119</v>
      </c>
    </row>
    <row r="802" spans="1:3">
      <c r="A802" t="s">
        <v>65</v>
      </c>
      <c r="B802">
        <v>0.0364046</v>
      </c>
      <c r="C802">
        <f>VLOOKUP(A802,[1]总校正后表!$A:$AD,30,0)</f>
        <v>1.645203</v>
      </c>
    </row>
    <row r="803" spans="1:3">
      <c r="A803" t="s">
        <v>1133</v>
      </c>
      <c r="B803">
        <v>0.036486</v>
      </c>
      <c r="C803">
        <f>VLOOKUP(A803,[1]总校正后表!$A:$AD,30,0)</f>
        <v>1.1460902</v>
      </c>
    </row>
    <row r="804" spans="1:3">
      <c r="A804" t="s">
        <v>669</v>
      </c>
      <c r="B804">
        <v>0.036742</v>
      </c>
      <c r="C804">
        <f>VLOOKUP(A804,[1]总校正后表!$A:$AD,30,0)</f>
        <v>1.835513</v>
      </c>
    </row>
    <row r="805" spans="1:3">
      <c r="A805" t="s">
        <v>684</v>
      </c>
      <c r="B805">
        <v>0.0381829</v>
      </c>
      <c r="C805">
        <f>VLOOKUP(A805,[1]总校正后表!$A:$AD,30,0)</f>
        <v>0.8667342</v>
      </c>
    </row>
    <row r="806" spans="1:3">
      <c r="A806" t="s">
        <v>908</v>
      </c>
      <c r="B806">
        <v>0.0389346</v>
      </c>
      <c r="C806">
        <f>VLOOKUP(A806,[1]总校正后表!$A:$AD,30,0)</f>
        <v>1.235338</v>
      </c>
    </row>
    <row r="807" spans="1:3">
      <c r="A807" t="s">
        <v>905</v>
      </c>
      <c r="B807">
        <v>0.0408022</v>
      </c>
      <c r="C807">
        <f>VLOOKUP(A807,[1]总校正后表!$A:$AD,30,0)</f>
        <v>0.9004402</v>
      </c>
    </row>
    <row r="808" spans="1:3">
      <c r="A808" t="s">
        <v>886</v>
      </c>
      <c r="B808">
        <v>0.0412732</v>
      </c>
      <c r="C808">
        <f>VLOOKUP(A808,[1]总校正后表!$A:$AD,30,0)</f>
        <v>1.577866</v>
      </c>
    </row>
    <row r="809" spans="1:3">
      <c r="A809" t="s">
        <v>517</v>
      </c>
      <c r="B809">
        <v>0.0412814</v>
      </c>
      <c r="C809">
        <f>VLOOKUP(A809,[1]总校正后表!$A:$AD,30,0)</f>
        <v>0.9745008</v>
      </c>
    </row>
    <row r="810" spans="1:3">
      <c r="A810" t="s">
        <v>307</v>
      </c>
      <c r="B810">
        <v>0.0416614</v>
      </c>
      <c r="C810">
        <f>VLOOKUP(A810,[1]总校正后表!$A:$AD,30,0)</f>
        <v>0.7410689</v>
      </c>
    </row>
    <row r="811" spans="1:3">
      <c r="A811" t="s">
        <v>136</v>
      </c>
      <c r="B811">
        <v>0.0419521</v>
      </c>
      <c r="C811">
        <f>VLOOKUP(A811,[1]总校正后表!$A:$AD,30,0)</f>
        <v>2.013969</v>
      </c>
    </row>
    <row r="812" spans="1:3">
      <c r="A812" t="s">
        <v>89</v>
      </c>
      <c r="B812">
        <v>0.0420958</v>
      </c>
      <c r="C812">
        <f>VLOOKUP(A812,[1]总校正后表!$A:$AD,30,0)</f>
        <v>0.9142979</v>
      </c>
    </row>
    <row r="813" spans="1:3">
      <c r="A813" t="s">
        <v>280</v>
      </c>
      <c r="B813">
        <v>0.0424825</v>
      </c>
      <c r="C813">
        <f>VLOOKUP(A813,[1]总校正后表!$A:$AD,30,0)</f>
        <v>0.7391882</v>
      </c>
    </row>
    <row r="814" spans="1:3">
      <c r="A814" t="s">
        <v>13</v>
      </c>
      <c r="B814">
        <v>0.0425707</v>
      </c>
      <c r="C814">
        <f>VLOOKUP(A814,[1]总校正后表!$A:$AD,30,0)</f>
        <v>1.891455</v>
      </c>
    </row>
    <row r="815" spans="1:3">
      <c r="A815" t="s">
        <v>1150</v>
      </c>
      <c r="B815">
        <v>0.0431101</v>
      </c>
      <c r="C815">
        <f>VLOOKUP(A815,[1]总校正后表!$A:$AD,30,0)</f>
        <v>0.96395</v>
      </c>
    </row>
    <row r="816" spans="1:3">
      <c r="A816" t="s">
        <v>1180</v>
      </c>
      <c r="B816">
        <v>0.0433629</v>
      </c>
      <c r="C816">
        <f>VLOOKUP(A816,[1]总校正后表!$A:$AD,30,0)</f>
        <v>1.092562</v>
      </c>
    </row>
    <row r="817" spans="1:3">
      <c r="A817" t="s">
        <v>567</v>
      </c>
      <c r="B817">
        <v>0.0434451</v>
      </c>
      <c r="C817">
        <f>VLOOKUP(A817,[1]总校正后表!$A:$AD,30,0)</f>
        <v>1.972853</v>
      </c>
    </row>
    <row r="818" spans="1:3">
      <c r="A818" t="s">
        <v>998</v>
      </c>
      <c r="B818">
        <v>0.043619</v>
      </c>
      <c r="C818">
        <f>VLOOKUP(A818,[1]总校正后表!$A:$AD,30,0)</f>
        <v>1.515736</v>
      </c>
    </row>
    <row r="819" spans="1:3">
      <c r="A819" t="s">
        <v>545</v>
      </c>
      <c r="B819">
        <v>0.0451307</v>
      </c>
      <c r="C819">
        <f>VLOOKUP(A819,[1]总校正后表!$A:$AD,30,0)</f>
        <v>1.15457</v>
      </c>
    </row>
    <row r="820" spans="1:3">
      <c r="A820" t="s">
        <v>1154</v>
      </c>
      <c r="B820">
        <v>0.045798</v>
      </c>
      <c r="C820">
        <f>VLOOKUP(A820,[1]总校正后表!$A:$AD,30,0)</f>
        <v>1.1650579</v>
      </c>
    </row>
    <row r="821" spans="1:3">
      <c r="A821" t="s">
        <v>1161</v>
      </c>
      <c r="B821">
        <v>0.0458723</v>
      </c>
      <c r="C821">
        <f>VLOOKUP(A821,[1]总校正后表!$A:$AD,30,0)</f>
        <v>1.3358179</v>
      </c>
    </row>
    <row r="822" spans="1:3">
      <c r="A822" t="s">
        <v>195</v>
      </c>
      <c r="B822">
        <v>0.0461952</v>
      </c>
      <c r="C822">
        <f>VLOOKUP(A822,[1]总校正后表!$A:$AD,30,0)</f>
        <v>1.270972</v>
      </c>
    </row>
    <row r="823" spans="1:3">
      <c r="A823" t="s">
        <v>838</v>
      </c>
      <c r="B823">
        <v>0.0467554</v>
      </c>
      <c r="C823">
        <f>VLOOKUP(A823,[1]总校正后表!$A:$AD,30,0)</f>
        <v>1.3664919</v>
      </c>
    </row>
    <row r="824" spans="1:3">
      <c r="A824" t="s">
        <v>586</v>
      </c>
      <c r="B824">
        <v>0.0476329</v>
      </c>
      <c r="C824">
        <f>VLOOKUP(A824,[1]总校正后表!$A:$AD,30,0)</f>
        <v>1.3561053</v>
      </c>
    </row>
    <row r="825" spans="1:3">
      <c r="A825" t="s">
        <v>1260</v>
      </c>
      <c r="B825">
        <v>0.0481684</v>
      </c>
      <c r="C825">
        <f>VLOOKUP(A825,[1]总校正后表!$A:$AD,30,0)</f>
        <v>1.37208</v>
      </c>
    </row>
    <row r="826" spans="1:3">
      <c r="A826" t="s">
        <v>366</v>
      </c>
      <c r="B826">
        <v>0.04862</v>
      </c>
      <c r="C826">
        <f>VLOOKUP(A826,[1]总校正后表!$A:$AD,30,0)</f>
        <v>1.013069</v>
      </c>
    </row>
    <row r="827" spans="1:3">
      <c r="A827" t="s">
        <v>1264</v>
      </c>
      <c r="B827">
        <v>0.0488808</v>
      </c>
      <c r="C827">
        <f>VLOOKUP(A827,[1]总校正后表!$A:$AD,30,0)</f>
        <v>1.239132</v>
      </c>
    </row>
    <row r="828" spans="1:3">
      <c r="A828" t="s">
        <v>1032</v>
      </c>
      <c r="B828">
        <v>0.04961</v>
      </c>
      <c r="C828">
        <f>VLOOKUP(A828,[1]总校正后表!$A:$AD,30,0)</f>
        <v>1.080696</v>
      </c>
    </row>
    <row r="829" spans="1:3">
      <c r="A829" t="s">
        <v>873</v>
      </c>
      <c r="B829">
        <v>0.0501836</v>
      </c>
      <c r="C829">
        <f>VLOOKUP(A829,[1]总校正后表!$A:$AD,30,0)</f>
        <v>2.0064179</v>
      </c>
    </row>
    <row r="830" spans="1:3">
      <c r="A830" t="s">
        <v>1136</v>
      </c>
      <c r="B830">
        <v>0.0503788</v>
      </c>
      <c r="C830">
        <f>VLOOKUP(A830,[1]总校正后表!$A:$AD,30,0)</f>
        <v>0.8801093</v>
      </c>
    </row>
    <row r="831" spans="1:3">
      <c r="A831" t="s">
        <v>882</v>
      </c>
      <c r="B831">
        <v>0.0504159</v>
      </c>
      <c r="C831">
        <f>VLOOKUP(A831,[1]总校正后表!$A:$AD,30,0)</f>
        <v>1.387151</v>
      </c>
    </row>
    <row r="832" spans="1:3">
      <c r="A832" t="s">
        <v>942</v>
      </c>
      <c r="B832">
        <v>0.0507329</v>
      </c>
      <c r="C832">
        <f>VLOOKUP(A832,[1]总校正后表!$A:$AD,30,0)</f>
        <v>1.0128381</v>
      </c>
    </row>
    <row r="833" spans="1:3">
      <c r="A833" t="s">
        <v>1286</v>
      </c>
      <c r="B833">
        <v>0.0510592</v>
      </c>
      <c r="C833">
        <f>VLOOKUP(A833,[1]总校正后表!$A:$AD,30,0)</f>
        <v>1.0999881</v>
      </c>
    </row>
    <row r="834" spans="1:3">
      <c r="A834" t="s">
        <v>633</v>
      </c>
      <c r="B834">
        <v>0.0513658</v>
      </c>
      <c r="C834">
        <f>VLOOKUP(A834,[1]总校正后表!$A:$AD,30,0)</f>
        <v>1.6783881</v>
      </c>
    </row>
    <row r="835" spans="1:3">
      <c r="A835" t="s">
        <v>1127</v>
      </c>
      <c r="B835">
        <v>0.0515321</v>
      </c>
      <c r="C835">
        <f>VLOOKUP(A835,[1]总校正后表!$A:$AD,30,0)</f>
        <v>2.144695</v>
      </c>
    </row>
    <row r="836" spans="1:3">
      <c r="A836" t="s">
        <v>578</v>
      </c>
      <c r="B836">
        <v>0.051611</v>
      </c>
      <c r="C836">
        <f>VLOOKUP(A836,[1]总校正后表!$A:$AD,30,0)</f>
        <v>1.7125749</v>
      </c>
    </row>
    <row r="837" spans="1:3">
      <c r="A837" t="s">
        <v>831</v>
      </c>
      <c r="B837">
        <v>0.0520365</v>
      </c>
      <c r="C837">
        <f>VLOOKUP(A837,[1]总校正后表!$A:$AD,30,0)</f>
        <v>1.634093</v>
      </c>
    </row>
    <row r="838" spans="1:3">
      <c r="A838" t="s">
        <v>1028</v>
      </c>
      <c r="B838">
        <v>0.0526268</v>
      </c>
      <c r="C838">
        <f>VLOOKUP(A838,[1]总校正后表!$A:$AD,30,0)</f>
        <v>2.4429079</v>
      </c>
    </row>
    <row r="839" spans="1:3">
      <c r="A839" t="s">
        <v>1059</v>
      </c>
      <c r="B839">
        <v>0.0527731</v>
      </c>
      <c r="C839">
        <f>VLOOKUP(A839,[1]总校正后表!$A:$AD,30,0)</f>
        <v>0.8759498</v>
      </c>
    </row>
    <row r="840" spans="1:3">
      <c r="A840" t="s">
        <v>1043</v>
      </c>
      <c r="B840">
        <v>0.0532527</v>
      </c>
      <c r="C840">
        <f>VLOOKUP(A840,[1]总校正后表!$A:$AD,30,0)</f>
        <v>1.432142</v>
      </c>
    </row>
    <row r="841" spans="1:3">
      <c r="A841" t="s">
        <v>639</v>
      </c>
      <c r="B841">
        <v>0.053858</v>
      </c>
      <c r="C841">
        <f>VLOOKUP(A841,[1]总校正后表!$A:$AD,30,0)</f>
        <v>1.6385514</v>
      </c>
    </row>
    <row r="842" spans="1:3">
      <c r="A842" t="s">
        <v>52</v>
      </c>
      <c r="B842">
        <v>0.0542784</v>
      </c>
      <c r="C842">
        <f>VLOOKUP(A842,[1]总校正后表!$A:$AD,30,0)</f>
        <v>0.9011353</v>
      </c>
    </row>
    <row r="843" spans="1:3">
      <c r="A843" t="s">
        <v>1017</v>
      </c>
      <c r="B843">
        <v>0.0543022</v>
      </c>
      <c r="C843">
        <f>VLOOKUP(A843,[1]总校正后表!$A:$AD,30,0)</f>
        <v>1.6854002</v>
      </c>
    </row>
    <row r="844" spans="1:3">
      <c r="A844" t="s">
        <v>1047</v>
      </c>
      <c r="B844">
        <v>0.0543677</v>
      </c>
      <c r="C844">
        <f>VLOOKUP(A844,[1]总校正后表!$A:$AD,30,0)</f>
        <v>1.613296</v>
      </c>
    </row>
    <row r="845" spans="1:3">
      <c r="A845" t="s">
        <v>226</v>
      </c>
      <c r="B845">
        <v>0.0544051</v>
      </c>
      <c r="C845">
        <f>VLOOKUP(A845,[1]总校正后表!$A:$AD,30,0)</f>
        <v>1.097599</v>
      </c>
    </row>
    <row r="846" spans="1:3">
      <c r="A846" t="s">
        <v>409</v>
      </c>
      <c r="B846">
        <v>0.0547765</v>
      </c>
      <c r="C846">
        <f>VLOOKUP(A846,[1]总校正后表!$A:$AD,30,0)</f>
        <v>1.9670079</v>
      </c>
    </row>
    <row r="847" spans="1:3">
      <c r="A847" t="s">
        <v>55</v>
      </c>
      <c r="B847">
        <v>0.0549075</v>
      </c>
      <c r="C847">
        <f>VLOOKUP(A847,[1]总校正后表!$A:$AD,30,0)</f>
        <v>1.497299</v>
      </c>
    </row>
    <row r="848" spans="1:3">
      <c r="A848" t="s">
        <v>200</v>
      </c>
      <c r="B848">
        <v>0.0554095</v>
      </c>
      <c r="C848">
        <f>VLOOKUP(A848,[1]总校正后表!$A:$AD,30,0)</f>
        <v>1.583069</v>
      </c>
    </row>
    <row r="849" spans="1:3">
      <c r="A849" t="s">
        <v>781</v>
      </c>
      <c r="B849">
        <v>0.0554615</v>
      </c>
      <c r="C849">
        <f>VLOOKUP(A849,[1]总校正后表!$A:$AD,30,0)</f>
        <v>1.6570081</v>
      </c>
    </row>
    <row r="850" spans="1:3">
      <c r="A850" t="s">
        <v>630</v>
      </c>
      <c r="B850">
        <v>0.0562396</v>
      </c>
      <c r="C850">
        <f>VLOOKUP(A850,[1]总校正后表!$A:$AD,30,0)</f>
        <v>1.2270649</v>
      </c>
    </row>
    <row r="851" spans="1:3">
      <c r="A851" t="s">
        <v>127</v>
      </c>
      <c r="B851">
        <v>0.0572398</v>
      </c>
      <c r="C851">
        <f>VLOOKUP(A851,[1]总校正后表!$A:$AD,30,0)</f>
        <v>0.9883108</v>
      </c>
    </row>
    <row r="852" spans="1:3">
      <c r="A852" t="s">
        <v>996</v>
      </c>
      <c r="B852">
        <v>0.0573073</v>
      </c>
      <c r="C852">
        <f>VLOOKUP(A852,[1]总校正后表!$A:$AD,30,0)</f>
        <v>0.6708388</v>
      </c>
    </row>
    <row r="853" spans="1:3">
      <c r="A853" t="s">
        <v>918</v>
      </c>
      <c r="B853">
        <v>0.057693</v>
      </c>
      <c r="C853">
        <f>VLOOKUP(A853,[1]总校正后表!$A:$AD,30,0)</f>
        <v>2.084696</v>
      </c>
    </row>
    <row r="854" spans="1:3">
      <c r="A854" t="s">
        <v>1050</v>
      </c>
      <c r="B854">
        <v>0.0577501</v>
      </c>
      <c r="C854">
        <f>VLOOKUP(A854,[1]总校正后表!$A:$AD,30,0)</f>
        <v>1.4278749</v>
      </c>
    </row>
    <row r="855" spans="1:3">
      <c r="A855" t="s">
        <v>573</v>
      </c>
      <c r="B855">
        <v>0.0577612</v>
      </c>
      <c r="C855">
        <f>VLOOKUP(A855,[1]总校正后表!$A:$AD,30,0)</f>
        <v>1.1092442</v>
      </c>
    </row>
    <row r="856" spans="1:3">
      <c r="A856" t="s">
        <v>731</v>
      </c>
      <c r="B856">
        <v>0.0578094</v>
      </c>
      <c r="C856">
        <f>VLOOKUP(A856,[1]总校正后表!$A:$AD,30,0)</f>
        <v>1.6332081</v>
      </c>
    </row>
    <row r="857" spans="1:3">
      <c r="A857" t="s">
        <v>1119</v>
      </c>
      <c r="B857">
        <v>0.0590435</v>
      </c>
      <c r="C857">
        <f>VLOOKUP(A857,[1]总校正后表!$A:$AD,30,0)</f>
        <v>1.259889</v>
      </c>
    </row>
    <row r="858" spans="1:3">
      <c r="A858" t="s">
        <v>879</v>
      </c>
      <c r="B858">
        <v>0.05953</v>
      </c>
      <c r="C858">
        <f>VLOOKUP(A858,[1]总校正后表!$A:$AD,30,0)</f>
        <v>1.460549</v>
      </c>
    </row>
    <row r="859" spans="1:3">
      <c r="A859" t="s">
        <v>538</v>
      </c>
      <c r="B859">
        <v>0.0596363</v>
      </c>
      <c r="C859">
        <f>VLOOKUP(A859,[1]总校正后表!$A:$AD,30,0)</f>
        <v>1.4919481</v>
      </c>
    </row>
    <row r="860" spans="1:3">
      <c r="A860" t="s">
        <v>876</v>
      </c>
      <c r="B860">
        <v>0.0598154</v>
      </c>
      <c r="C860">
        <f>VLOOKUP(A860,[1]总校正后表!$A:$AD,30,0)</f>
        <v>1.160046</v>
      </c>
    </row>
    <row r="861" spans="1:3">
      <c r="A861" t="s">
        <v>1049</v>
      </c>
      <c r="B861">
        <v>0.0598299</v>
      </c>
      <c r="C861">
        <f>VLOOKUP(A861,[1]总校正后表!$A:$AD,30,0)</f>
        <v>1.2268053</v>
      </c>
    </row>
    <row r="862" spans="1:3">
      <c r="A862" t="s">
        <v>297</v>
      </c>
      <c r="B862">
        <v>0.0606055</v>
      </c>
      <c r="C862">
        <f>VLOOKUP(A862,[1]总校正后表!$A:$AD,30,0)</f>
        <v>1.3296402</v>
      </c>
    </row>
    <row r="863" spans="1:3">
      <c r="A863" t="s">
        <v>856</v>
      </c>
      <c r="B863">
        <v>0.0622541</v>
      </c>
      <c r="C863">
        <f>VLOOKUP(A863,[1]总校正后表!$A:$AD,30,0)</f>
        <v>1.078482</v>
      </c>
    </row>
    <row r="864" spans="1:3">
      <c r="A864" t="s">
        <v>1121</v>
      </c>
      <c r="B864">
        <v>0.0624974</v>
      </c>
      <c r="C864">
        <f>VLOOKUP(A864,[1]总校正后表!$A:$AD,30,0)</f>
        <v>1.3496338</v>
      </c>
    </row>
    <row r="865" spans="1:3">
      <c r="A865" t="s">
        <v>413</v>
      </c>
      <c r="B865">
        <v>0.0626087</v>
      </c>
      <c r="C865">
        <f>VLOOKUP(A865,[1]总校正后表!$A:$AD,30,0)</f>
        <v>0.9056714</v>
      </c>
    </row>
    <row r="866" spans="1:3">
      <c r="A866" t="s">
        <v>682</v>
      </c>
      <c r="B866">
        <v>0.0628847</v>
      </c>
      <c r="C866">
        <f>VLOOKUP(A866,[1]总校正后表!$A:$AD,30,0)</f>
        <v>1.698396</v>
      </c>
    </row>
    <row r="867" spans="1:3">
      <c r="A867" t="s">
        <v>710</v>
      </c>
      <c r="B867">
        <v>0.0629345</v>
      </c>
      <c r="C867">
        <f>VLOOKUP(A867,[1]总校正后表!$A:$AD,30,0)</f>
        <v>2.107263</v>
      </c>
    </row>
    <row r="868" spans="1:3">
      <c r="A868" t="s">
        <v>900</v>
      </c>
      <c r="B868">
        <v>0.0632692</v>
      </c>
      <c r="C868">
        <f>VLOOKUP(A868,[1]总校正后表!$A:$AD,30,0)</f>
        <v>1.569509</v>
      </c>
    </row>
    <row r="869" spans="1:3">
      <c r="A869" t="s">
        <v>585</v>
      </c>
      <c r="B869">
        <v>0.064064</v>
      </c>
      <c r="C869">
        <f>VLOOKUP(A869,[1]总校正后表!$A:$AD,30,0)</f>
        <v>1.6274881</v>
      </c>
    </row>
    <row r="870" spans="1:3">
      <c r="A870" t="s">
        <v>104</v>
      </c>
      <c r="B870">
        <v>0.0645951</v>
      </c>
      <c r="C870">
        <f>VLOOKUP(A870,[1]总校正后表!$A:$AD,30,0)</f>
        <v>1.472426</v>
      </c>
    </row>
    <row r="871" spans="1:3">
      <c r="A871" t="s">
        <v>1044</v>
      </c>
      <c r="B871">
        <v>0.0646211</v>
      </c>
      <c r="C871">
        <f>VLOOKUP(A871,[1]总校正后表!$A:$AD,30,0)</f>
        <v>1.5059668</v>
      </c>
    </row>
    <row r="872" spans="1:3">
      <c r="A872" t="s">
        <v>287</v>
      </c>
      <c r="B872">
        <v>0.0654092</v>
      </c>
      <c r="C872">
        <f>VLOOKUP(A872,[1]总校正后表!$A:$AD,30,0)</f>
        <v>1.693886</v>
      </c>
    </row>
    <row r="873" spans="1:3">
      <c r="A873" t="s">
        <v>25</v>
      </c>
      <c r="B873">
        <v>0.0661783</v>
      </c>
      <c r="C873">
        <f>VLOOKUP(A873,[1]总校正后表!$A:$AD,30,0)</f>
        <v>1.388836</v>
      </c>
    </row>
    <row r="874" spans="1:3">
      <c r="A874" t="s">
        <v>173</v>
      </c>
      <c r="B874">
        <v>0.066253</v>
      </c>
      <c r="C874">
        <f>VLOOKUP(A874,[1]总校正后表!$A:$AD,30,0)</f>
        <v>0.9266441</v>
      </c>
    </row>
    <row r="875" spans="1:3">
      <c r="A875" t="s">
        <v>1067</v>
      </c>
      <c r="B875">
        <v>0.0674878</v>
      </c>
      <c r="C875">
        <f>VLOOKUP(A875,[1]总校正后表!$A:$AD,30,0)</f>
        <v>1.1379868</v>
      </c>
    </row>
    <row r="876" spans="1:3">
      <c r="A876" t="s">
        <v>926</v>
      </c>
      <c r="B876">
        <v>0.0676269</v>
      </c>
      <c r="C876">
        <f>VLOOKUP(A876,[1]总校正后表!$A:$AD,30,0)</f>
        <v>1.686453</v>
      </c>
    </row>
    <row r="877" spans="1:3">
      <c r="A877" t="s">
        <v>352</v>
      </c>
      <c r="B877">
        <v>0.0679574</v>
      </c>
      <c r="C877">
        <f>VLOOKUP(A877,[1]总校正后表!$A:$AD,30,0)</f>
        <v>1.3597781</v>
      </c>
    </row>
    <row r="878" spans="1:3">
      <c r="A878" t="s">
        <v>988</v>
      </c>
      <c r="B878">
        <v>0.0681102</v>
      </c>
      <c r="C878">
        <f>VLOOKUP(A878,[1]总校正后表!$A:$AD,30,0)</f>
        <v>1.2792479</v>
      </c>
    </row>
    <row r="879" spans="1:3">
      <c r="A879" t="s">
        <v>1301</v>
      </c>
      <c r="B879">
        <v>0.0681712</v>
      </c>
      <c r="C879">
        <f>VLOOKUP(A879,[1]总校正后表!$A:$AD,30,0)</f>
        <v>1.024842</v>
      </c>
    </row>
    <row r="880" spans="1:3">
      <c r="A880" t="s">
        <v>363</v>
      </c>
      <c r="B880">
        <v>0.0681967</v>
      </c>
      <c r="C880">
        <f>VLOOKUP(A880,[1]总校正后表!$A:$AD,30,0)</f>
        <v>1.682079</v>
      </c>
    </row>
    <row r="881" spans="1:3">
      <c r="A881" t="s">
        <v>868</v>
      </c>
      <c r="B881">
        <v>0.0695972</v>
      </c>
      <c r="C881">
        <f>VLOOKUP(A881,[1]总校正后表!$A:$AD,30,0)</f>
        <v>1.358723</v>
      </c>
    </row>
    <row r="882" spans="1:3">
      <c r="A882" t="s">
        <v>43</v>
      </c>
      <c r="B882">
        <v>0.0696355</v>
      </c>
      <c r="C882">
        <f>VLOOKUP(A882,[1]总校正后表!$A:$AD,30,0)</f>
        <v>1.675512</v>
      </c>
    </row>
    <row r="883" spans="1:3">
      <c r="A883" t="s">
        <v>319</v>
      </c>
      <c r="B883">
        <v>0.0699783</v>
      </c>
      <c r="C883">
        <f>VLOOKUP(A883,[1]总校正后表!$A:$AD,30,0)</f>
        <v>1.885269</v>
      </c>
    </row>
    <row r="884" spans="1:3">
      <c r="A884" t="s">
        <v>1164</v>
      </c>
      <c r="B884">
        <v>0.0702031</v>
      </c>
      <c r="C884">
        <f>VLOOKUP(A884,[1]总校正后表!$A:$AD,30,0)</f>
        <v>1.810131</v>
      </c>
    </row>
    <row r="885" spans="1:3">
      <c r="A885" t="s">
        <v>1255</v>
      </c>
      <c r="B885">
        <v>0.0702971</v>
      </c>
      <c r="C885">
        <f>VLOOKUP(A885,[1]总校正后表!$A:$AD,30,0)</f>
        <v>0.9854553</v>
      </c>
    </row>
    <row r="886" spans="1:3">
      <c r="A886" t="s">
        <v>434</v>
      </c>
      <c r="B886">
        <v>0.0704128</v>
      </c>
      <c r="C886">
        <f>VLOOKUP(A886,[1]总校正后表!$A:$AD,30,0)</f>
        <v>1.382693</v>
      </c>
    </row>
    <row r="887" spans="1:3">
      <c r="A887" t="s">
        <v>739</v>
      </c>
      <c r="B887">
        <v>0.0705532</v>
      </c>
      <c r="C887">
        <f>VLOOKUP(A887,[1]总校正后表!$A:$AD,30,0)</f>
        <v>1.619338</v>
      </c>
    </row>
    <row r="888" spans="1:3">
      <c r="A888" t="s">
        <v>405</v>
      </c>
      <c r="B888">
        <v>0.0706729</v>
      </c>
      <c r="C888">
        <f>VLOOKUP(A888,[1]总校正后表!$A:$AD,30,0)</f>
        <v>0.900003</v>
      </c>
    </row>
    <row r="889" spans="1:3">
      <c r="A889" t="s">
        <v>315</v>
      </c>
      <c r="B889">
        <v>0.071317</v>
      </c>
      <c r="C889">
        <f>VLOOKUP(A889,[1]总校正后表!$A:$AD,30,0)</f>
        <v>1.5803283</v>
      </c>
    </row>
    <row r="890" spans="1:3">
      <c r="A890" t="s">
        <v>115</v>
      </c>
      <c r="B890">
        <v>0.0720678</v>
      </c>
      <c r="C890">
        <f>VLOOKUP(A890,[1]总校正后表!$A:$AD,30,0)</f>
        <v>1.6370379</v>
      </c>
    </row>
    <row r="891" spans="1:3">
      <c r="A891" t="s">
        <v>84</v>
      </c>
      <c r="B891">
        <v>0.072869</v>
      </c>
      <c r="C891">
        <f>VLOOKUP(A891,[1]总校正后表!$A:$AD,30,0)</f>
        <v>1.649888</v>
      </c>
    </row>
    <row r="892" spans="1:3">
      <c r="A892" t="s">
        <v>333</v>
      </c>
      <c r="B892">
        <v>0.0734942</v>
      </c>
      <c r="C892">
        <f>VLOOKUP(A892,[1]总校正后表!$A:$AD,30,0)</f>
        <v>2.1082868</v>
      </c>
    </row>
    <row r="893" spans="1:3">
      <c r="A893" t="s">
        <v>385</v>
      </c>
      <c r="B893">
        <v>0.0742144</v>
      </c>
      <c r="C893">
        <f>VLOOKUP(A893,[1]总校正后表!$A:$AD,30,0)</f>
        <v>1.4487642</v>
      </c>
    </row>
    <row r="894" spans="1:3">
      <c r="A894" t="s">
        <v>577</v>
      </c>
      <c r="B894">
        <v>0.0745011</v>
      </c>
      <c r="C894">
        <f>VLOOKUP(A894,[1]总校正后表!$A:$AD,30,0)</f>
        <v>1.5548802</v>
      </c>
    </row>
    <row r="895" spans="1:3">
      <c r="A895" t="s">
        <v>931</v>
      </c>
      <c r="B895">
        <v>0.0754877</v>
      </c>
      <c r="C895">
        <f>VLOOKUP(A895,[1]总校正后表!$A:$AD,30,0)</f>
        <v>1.285585</v>
      </c>
    </row>
    <row r="896" spans="1:3">
      <c r="A896" t="s">
        <v>614</v>
      </c>
      <c r="B896">
        <v>0.0757251</v>
      </c>
      <c r="C896">
        <f>VLOOKUP(A896,[1]总校正后表!$A:$AD,30,0)</f>
        <v>0.9726908</v>
      </c>
    </row>
    <row r="897" spans="1:3">
      <c r="A897" t="s">
        <v>761</v>
      </c>
      <c r="B897">
        <v>0.0758361</v>
      </c>
      <c r="C897">
        <f>VLOOKUP(A897,[1]总校正后表!$A:$AD,30,0)</f>
        <v>1.0690781</v>
      </c>
    </row>
    <row r="898" spans="1:3">
      <c r="A898" t="s">
        <v>449</v>
      </c>
      <c r="B898">
        <v>0.0759688</v>
      </c>
      <c r="C898">
        <f>VLOOKUP(A898,[1]总校正后表!$A:$AD,30,0)</f>
        <v>1.0683842</v>
      </c>
    </row>
    <row r="899" spans="1:3">
      <c r="A899" t="s">
        <v>1207</v>
      </c>
      <c r="B899">
        <v>0.0759697</v>
      </c>
      <c r="C899">
        <f>VLOOKUP(A899,[1]总校正后表!$A:$AD,30,0)</f>
        <v>1.3509251</v>
      </c>
    </row>
    <row r="900" spans="1:3">
      <c r="A900" t="s">
        <v>1058</v>
      </c>
      <c r="B900">
        <v>0.0764717</v>
      </c>
      <c r="C900">
        <f>VLOOKUP(A900,[1]总校正后表!$A:$AD,30,0)</f>
        <v>1.577316</v>
      </c>
    </row>
    <row r="901" spans="1:3">
      <c r="A901" t="s">
        <v>584</v>
      </c>
      <c r="B901">
        <v>0.0765661</v>
      </c>
      <c r="C901">
        <f>VLOOKUP(A901,[1]总校正后表!$A:$AD,30,0)</f>
        <v>1.514245</v>
      </c>
    </row>
    <row r="902" spans="1:3">
      <c r="A902" t="s">
        <v>1162</v>
      </c>
      <c r="B902">
        <v>0.0766746</v>
      </c>
      <c r="C902">
        <f>VLOOKUP(A902,[1]总校正后表!$A:$AD,30,0)</f>
        <v>1.15948</v>
      </c>
    </row>
    <row r="903" spans="1:3">
      <c r="A903" t="s">
        <v>360</v>
      </c>
      <c r="B903">
        <v>0.0770339</v>
      </c>
      <c r="C903">
        <f>VLOOKUP(A903,[1]总校正后表!$A:$AD,30,0)</f>
        <v>0.986806</v>
      </c>
    </row>
    <row r="904" spans="1:3">
      <c r="A904" t="s">
        <v>474</v>
      </c>
      <c r="B904">
        <v>0.0773306</v>
      </c>
      <c r="C904">
        <f>VLOOKUP(A904,[1]总校正后表!$A:$AD,30,0)</f>
        <v>1.2138654</v>
      </c>
    </row>
    <row r="905" spans="1:3">
      <c r="A905" t="s">
        <v>186</v>
      </c>
      <c r="B905">
        <v>0.0773872</v>
      </c>
      <c r="C905">
        <f>VLOOKUP(A905,[1]总校正后表!$A:$AD,30,0)</f>
        <v>1.052572</v>
      </c>
    </row>
    <row r="906" spans="1:3">
      <c r="A906" t="s">
        <v>157</v>
      </c>
      <c r="B906">
        <v>0.078018</v>
      </c>
      <c r="C906">
        <f>VLOOKUP(A906,[1]总校正后表!$A:$AD,30,0)</f>
        <v>2.4371179</v>
      </c>
    </row>
    <row r="907" spans="1:3">
      <c r="A907" t="s">
        <v>953</v>
      </c>
      <c r="B907">
        <v>0.0781569</v>
      </c>
      <c r="C907">
        <f>VLOOKUP(A907,[1]总校正后表!$A:$AD,30,0)</f>
        <v>1.951032</v>
      </c>
    </row>
    <row r="908" spans="1:3">
      <c r="A908" t="s">
        <v>1211</v>
      </c>
      <c r="B908">
        <v>0.0791505</v>
      </c>
      <c r="C908">
        <f>VLOOKUP(A908,[1]总校正后表!$A:$AD,30,0)</f>
        <v>1.639856</v>
      </c>
    </row>
    <row r="909" spans="1:3">
      <c r="A909" t="s">
        <v>444</v>
      </c>
      <c r="B909">
        <v>0.0792817</v>
      </c>
      <c r="C909">
        <f>VLOOKUP(A909,[1]总校正后表!$A:$AD,30,0)</f>
        <v>1.980782</v>
      </c>
    </row>
    <row r="910" spans="1:3">
      <c r="A910" t="s">
        <v>267</v>
      </c>
      <c r="B910">
        <v>0.0795324</v>
      </c>
      <c r="C910">
        <f>VLOOKUP(A910,[1]总校正后表!$A:$AD,30,0)</f>
        <v>1.5374838</v>
      </c>
    </row>
    <row r="911" spans="1:3">
      <c r="A911" t="s">
        <v>793</v>
      </c>
      <c r="B911">
        <v>0.0802427</v>
      </c>
      <c r="C911">
        <f>VLOOKUP(A911,[1]总校正后表!$A:$AD,30,0)</f>
        <v>1.370632</v>
      </c>
    </row>
    <row r="912" spans="1:3">
      <c r="A912" t="s">
        <v>371</v>
      </c>
      <c r="B912">
        <v>0.080793</v>
      </c>
      <c r="C912">
        <f>VLOOKUP(A912,[1]总校正后表!$A:$AD,30,0)</f>
        <v>1.1689008</v>
      </c>
    </row>
    <row r="913" spans="1:3">
      <c r="A913" t="s">
        <v>339</v>
      </c>
      <c r="B913">
        <v>0.0810282</v>
      </c>
      <c r="C913">
        <f>VLOOKUP(A913,[1]总校正后表!$A:$AD,30,0)</f>
        <v>1.4628272</v>
      </c>
    </row>
    <row r="914" spans="1:3">
      <c r="A914" t="s">
        <v>1139</v>
      </c>
      <c r="B914">
        <v>0.0811931</v>
      </c>
      <c r="C914">
        <f>VLOOKUP(A914,[1]总校正后表!$A:$AD,30,0)</f>
        <v>1.5295479</v>
      </c>
    </row>
    <row r="915" spans="1:3">
      <c r="A915" t="s">
        <v>380</v>
      </c>
      <c r="B915">
        <v>0.0817074</v>
      </c>
      <c r="C915">
        <f>VLOOKUP(A915,[1]总校正后表!$A:$AD,30,0)</f>
        <v>1.839023</v>
      </c>
    </row>
    <row r="916" spans="1:3">
      <c r="A916" t="s">
        <v>950</v>
      </c>
      <c r="B916">
        <v>0.0817752</v>
      </c>
      <c r="C916">
        <f>VLOOKUP(A916,[1]总校正后表!$A:$AD,30,0)</f>
        <v>1.1717449</v>
      </c>
    </row>
    <row r="917" spans="1:3">
      <c r="A917" t="s">
        <v>1020</v>
      </c>
      <c r="B917">
        <v>0.0821064</v>
      </c>
      <c r="C917">
        <f>VLOOKUP(A917,[1]总校正后表!$A:$AD,30,0)</f>
        <v>1.703136</v>
      </c>
    </row>
    <row r="918" spans="1:3">
      <c r="A918" t="s">
        <v>62</v>
      </c>
      <c r="B918">
        <v>0.0824483</v>
      </c>
      <c r="C918">
        <f>VLOOKUP(A918,[1]总校正后表!$A:$AD,30,0)</f>
        <v>1.696343</v>
      </c>
    </row>
    <row r="919" spans="1:3">
      <c r="A919" t="s">
        <v>635</v>
      </c>
      <c r="B919">
        <v>0.0828415</v>
      </c>
      <c r="C919">
        <f>VLOOKUP(A919,[1]总校正后表!$A:$AD,30,0)</f>
        <v>1.4283553</v>
      </c>
    </row>
    <row r="920" spans="1:3">
      <c r="A920" t="s">
        <v>1263</v>
      </c>
      <c r="B920">
        <v>0.0833494</v>
      </c>
      <c r="C920">
        <f>VLOOKUP(A920,[1]总校正后表!$A:$AD,30,0)</f>
        <v>1.6702972</v>
      </c>
    </row>
    <row r="921" spans="1:3">
      <c r="A921" t="s">
        <v>295</v>
      </c>
      <c r="B921">
        <v>0.0884533</v>
      </c>
      <c r="C921">
        <f>VLOOKUP(A921,[1]总校正后表!$A:$AD,30,0)</f>
        <v>1.0788519</v>
      </c>
    </row>
    <row r="922" spans="1:3">
      <c r="A922" t="s">
        <v>583</v>
      </c>
      <c r="B922">
        <v>0.0892092</v>
      </c>
      <c r="C922">
        <f>VLOOKUP(A922,[1]总校正后表!$A:$AD,30,0)</f>
        <v>1.147236</v>
      </c>
    </row>
    <row r="923" spans="1:3">
      <c r="A923" t="s">
        <v>777</v>
      </c>
      <c r="B923">
        <v>0.0895474</v>
      </c>
      <c r="C923">
        <f>VLOOKUP(A923,[1]总校正后表!$A:$AD,30,0)</f>
        <v>1.1363721</v>
      </c>
    </row>
    <row r="924" spans="1:3">
      <c r="A924" t="s">
        <v>870</v>
      </c>
      <c r="B924">
        <v>0.0898785</v>
      </c>
      <c r="C924">
        <f>VLOOKUP(A924,[1]总校正后表!$A:$AD,30,0)</f>
        <v>1.1665402</v>
      </c>
    </row>
    <row r="925" spans="1:3">
      <c r="A925" t="s">
        <v>189</v>
      </c>
      <c r="B925">
        <v>0.0902325</v>
      </c>
      <c r="C925">
        <f>VLOOKUP(A925,[1]总校正后表!$A:$AD,30,0)</f>
        <v>1.3731749</v>
      </c>
    </row>
    <row r="926" spans="1:3">
      <c r="A926" t="s">
        <v>932</v>
      </c>
      <c r="B926">
        <v>0.0903093</v>
      </c>
      <c r="C926">
        <f>VLOOKUP(A926,[1]总校正后表!$A:$AD,30,0)</f>
        <v>1.4948614</v>
      </c>
    </row>
    <row r="927" spans="1:3">
      <c r="A927" t="s">
        <v>298</v>
      </c>
      <c r="B927">
        <v>0.090332</v>
      </c>
      <c r="C927">
        <f>VLOOKUP(A927,[1]总校正后表!$A:$AD,30,0)</f>
        <v>2.490601</v>
      </c>
    </row>
    <row r="928" spans="1:3">
      <c r="A928" t="s">
        <v>1147</v>
      </c>
      <c r="B928">
        <v>0.0913791</v>
      </c>
      <c r="C928">
        <f>VLOOKUP(A928,[1]总校正后表!$A:$AD,30,0)</f>
        <v>1.358542</v>
      </c>
    </row>
    <row r="929" spans="1:3">
      <c r="A929" t="s">
        <v>755</v>
      </c>
      <c r="B929">
        <v>0.0915873</v>
      </c>
      <c r="C929">
        <f>VLOOKUP(A929,[1]总校正后表!$A:$AD,30,0)</f>
        <v>1.356866</v>
      </c>
    </row>
    <row r="930" spans="1:3">
      <c r="A930" t="s">
        <v>337</v>
      </c>
      <c r="B930">
        <v>0.091804</v>
      </c>
      <c r="C930">
        <f>VLOOKUP(A930,[1]总校正后表!$A:$AD,30,0)</f>
        <v>1.9077702</v>
      </c>
    </row>
    <row r="931" spans="1:3">
      <c r="A931" t="s">
        <v>1125</v>
      </c>
      <c r="B931">
        <v>0.0924586</v>
      </c>
      <c r="C931">
        <f>VLOOKUP(A931,[1]总校正后表!$A:$AD,30,0)</f>
        <v>0.9097841</v>
      </c>
    </row>
    <row r="932" spans="1:3">
      <c r="A932" t="s">
        <v>346</v>
      </c>
      <c r="B932">
        <v>0.0925704</v>
      </c>
      <c r="C932">
        <f>VLOOKUP(A932,[1]总校正后表!$A:$AD,30,0)</f>
        <v>1.0735793</v>
      </c>
    </row>
    <row r="933" spans="1:3">
      <c r="A933" t="s">
        <v>488</v>
      </c>
      <c r="B933">
        <v>0.0927849</v>
      </c>
      <c r="C933">
        <f>VLOOKUP(A933,[1]总校正后表!$A:$AD,30,0)</f>
        <v>1.5614221</v>
      </c>
    </row>
    <row r="934" spans="1:3">
      <c r="A934" t="s">
        <v>965</v>
      </c>
      <c r="B934">
        <v>0.0930998</v>
      </c>
      <c r="C934">
        <f>VLOOKUP(A934,[1]总校正后表!$A:$AD,30,0)</f>
        <v>1.6936172</v>
      </c>
    </row>
    <row r="935" spans="1:3">
      <c r="A935" t="s">
        <v>1182</v>
      </c>
      <c r="B935">
        <v>0.0933582</v>
      </c>
      <c r="C935">
        <f>VLOOKUP(A935,[1]总校正后表!$A:$AD,30,0)</f>
        <v>0.9438479</v>
      </c>
    </row>
    <row r="936" spans="1:3">
      <c r="A936" t="s">
        <v>401</v>
      </c>
      <c r="B936">
        <v>0.0934687</v>
      </c>
      <c r="C936">
        <f>VLOOKUP(A936,[1]总校正后表!$A:$AD,30,0)</f>
        <v>0.9851579</v>
      </c>
    </row>
    <row r="937" spans="1:3">
      <c r="A937" t="s">
        <v>518</v>
      </c>
      <c r="B937">
        <v>0.0939811</v>
      </c>
      <c r="C937">
        <f>VLOOKUP(A937,[1]总校正后表!$A:$AD,30,0)</f>
        <v>1.570666</v>
      </c>
    </row>
    <row r="938" spans="1:3">
      <c r="A938" t="s">
        <v>1027</v>
      </c>
      <c r="B938">
        <v>0.0940801</v>
      </c>
      <c r="C938">
        <f>VLOOKUP(A938,[1]总校正后表!$A:$AD,30,0)</f>
        <v>1.3970102</v>
      </c>
    </row>
    <row r="939" spans="1:3">
      <c r="A939" t="s">
        <v>1250</v>
      </c>
      <c r="B939">
        <v>0.0943754</v>
      </c>
      <c r="C939">
        <f>VLOOKUP(A939,[1]总校正后表!$A:$AD,30,0)</f>
        <v>1.3092949</v>
      </c>
    </row>
    <row r="940" spans="1:3">
      <c r="A940" t="s">
        <v>986</v>
      </c>
      <c r="B940">
        <v>0.0951023</v>
      </c>
      <c r="C940">
        <f>VLOOKUP(A940,[1]总校正后表!$A:$AD,30,0)</f>
        <v>1.424364</v>
      </c>
    </row>
    <row r="941" spans="1:3">
      <c r="A941" t="s">
        <v>554</v>
      </c>
      <c r="B941">
        <v>0.0951391</v>
      </c>
      <c r="C941">
        <f>VLOOKUP(A941,[1]总校正后表!$A:$AD,30,0)</f>
        <v>1.189152</v>
      </c>
    </row>
    <row r="942" spans="1:3">
      <c r="A942" t="s">
        <v>875</v>
      </c>
      <c r="B942">
        <v>0.0958574</v>
      </c>
      <c r="C942">
        <f>VLOOKUP(A942,[1]总校正后表!$A:$AD,30,0)</f>
        <v>1.0507319</v>
      </c>
    </row>
    <row r="943" spans="1:3">
      <c r="A943" t="s">
        <v>1168</v>
      </c>
      <c r="B943">
        <v>0.0963051</v>
      </c>
      <c r="C943">
        <f>VLOOKUP(A943,[1]总校正后表!$A:$AD,30,0)</f>
        <v>1.565636</v>
      </c>
    </row>
    <row r="944" spans="1:3">
      <c r="A944" t="s">
        <v>1143</v>
      </c>
      <c r="B944">
        <v>0.0969474</v>
      </c>
      <c r="C944">
        <f>VLOOKUP(A944,[1]总校正后表!$A:$AD,30,0)</f>
        <v>1.371991</v>
      </c>
    </row>
    <row r="945" spans="1:3">
      <c r="A945" t="s">
        <v>829</v>
      </c>
      <c r="B945">
        <v>0.0969745</v>
      </c>
      <c r="C945">
        <f>VLOOKUP(A945,[1]总校正后表!$A:$AD,30,0)</f>
        <v>1.766676</v>
      </c>
    </row>
    <row r="946" spans="1:3">
      <c r="A946" t="s">
        <v>1115</v>
      </c>
      <c r="B946">
        <v>0.0969856</v>
      </c>
      <c r="C946">
        <f>VLOOKUP(A946,[1]总校正后表!$A:$AD,30,0)</f>
        <v>1.6839038</v>
      </c>
    </row>
    <row r="947" spans="1:3">
      <c r="A947" t="s">
        <v>496</v>
      </c>
      <c r="B947">
        <v>0.0984507</v>
      </c>
      <c r="C947">
        <f>VLOOKUP(A947,[1]总校正后表!$A:$AD,30,0)</f>
        <v>2.273609</v>
      </c>
    </row>
    <row r="948" spans="1:3">
      <c r="A948" t="s">
        <v>800</v>
      </c>
      <c r="B948">
        <v>0.0986609</v>
      </c>
      <c r="C948">
        <f>VLOOKUP(A948,[1]总校正后表!$A:$AD,30,0)</f>
        <v>1.279466</v>
      </c>
    </row>
    <row r="949" spans="1:3">
      <c r="A949" t="s">
        <v>799</v>
      </c>
      <c r="B949">
        <v>0.0987949</v>
      </c>
      <c r="C949">
        <f>VLOOKUP(A949,[1]总校正后表!$A:$AD,30,0)</f>
        <v>1.530433</v>
      </c>
    </row>
    <row r="950" spans="1:3">
      <c r="A950" t="s">
        <v>1026</v>
      </c>
      <c r="B950">
        <v>0.0990088</v>
      </c>
      <c r="C950">
        <f>VLOOKUP(A950,[1]总校正后表!$A:$AD,30,0)</f>
        <v>1.340733</v>
      </c>
    </row>
    <row r="951" spans="1:3">
      <c r="A951" t="s">
        <v>222</v>
      </c>
      <c r="B951">
        <v>0.0990762</v>
      </c>
      <c r="C951">
        <f>VLOOKUP(A951,[1]总校正后表!$A:$AD,30,0)</f>
        <v>1.820429</v>
      </c>
    </row>
    <row r="952" spans="1:3">
      <c r="A952" t="s">
        <v>663</v>
      </c>
      <c r="B952">
        <v>0.0999403</v>
      </c>
      <c r="C952">
        <f>VLOOKUP(A952,[1]总校正后表!$A:$AD,30,0)</f>
        <v>1.082606</v>
      </c>
    </row>
    <row r="953" spans="1:3">
      <c r="A953" t="s">
        <v>692</v>
      </c>
      <c r="B953">
        <v>0.100214</v>
      </c>
      <c r="C953">
        <f>VLOOKUP(A953,[1]总校正后表!$A:$AD,30,0)</f>
        <v>1.058212</v>
      </c>
    </row>
    <row r="954" spans="1:3">
      <c r="A954" t="s">
        <v>624</v>
      </c>
      <c r="B954">
        <v>0.100412</v>
      </c>
      <c r="C954">
        <f>VLOOKUP(A954,[1]总校正后表!$A:$AD,30,0)</f>
        <v>2.164523</v>
      </c>
    </row>
    <row r="955" spans="1:3">
      <c r="A955" t="s">
        <v>784</v>
      </c>
      <c r="B955">
        <v>0.100419</v>
      </c>
      <c r="C955">
        <f>VLOOKUP(A955,[1]总校正后表!$A:$AD,30,0)</f>
        <v>1.5868479</v>
      </c>
    </row>
    <row r="956" spans="1:3">
      <c r="A956" t="s">
        <v>889</v>
      </c>
      <c r="B956">
        <v>0.101014</v>
      </c>
      <c r="C956">
        <f>VLOOKUP(A956,[1]总校正后表!$A:$AD,30,0)</f>
        <v>1.3950449</v>
      </c>
    </row>
    <row r="957" spans="1:3">
      <c r="A957" t="s">
        <v>251</v>
      </c>
      <c r="B957">
        <v>0.101197</v>
      </c>
      <c r="C957">
        <f>VLOOKUP(A957,[1]总校正后表!$A:$AD,30,0)</f>
        <v>1.589283</v>
      </c>
    </row>
    <row r="958" spans="1:3">
      <c r="A958" t="s">
        <v>416</v>
      </c>
      <c r="B958">
        <v>0.101948</v>
      </c>
      <c r="C958">
        <f>VLOOKUP(A958,[1]总校正后表!$A:$AD,30,0)</f>
        <v>1.3145968</v>
      </c>
    </row>
    <row r="959" spans="1:3">
      <c r="A959" t="s">
        <v>580</v>
      </c>
      <c r="B959">
        <v>0.102296</v>
      </c>
      <c r="C959">
        <f>VLOOKUP(A959,[1]总校正后表!$A:$AD,30,0)</f>
        <v>1.4391942</v>
      </c>
    </row>
    <row r="960" spans="1:3">
      <c r="A960" t="s">
        <v>865</v>
      </c>
      <c r="B960">
        <v>0.103662</v>
      </c>
      <c r="C960">
        <f>VLOOKUP(A960,[1]总校正后表!$A:$AD,30,0)</f>
        <v>1.343188</v>
      </c>
    </row>
    <row r="961" spans="1:3">
      <c r="A961" t="s">
        <v>1284</v>
      </c>
      <c r="B961">
        <v>0.10372</v>
      </c>
      <c r="C961">
        <f>VLOOKUP(A961,[1]总校正后表!$A:$AD,30,0)</f>
        <v>0.8756989</v>
      </c>
    </row>
    <row r="962" spans="1:3">
      <c r="A962" t="s">
        <v>842</v>
      </c>
      <c r="B962">
        <v>0.10419</v>
      </c>
      <c r="C962">
        <f>VLOOKUP(A962,[1]总校正后表!$A:$AD,30,0)</f>
        <v>2.266726</v>
      </c>
    </row>
    <row r="963" spans="1:3">
      <c r="A963" t="s">
        <v>1199</v>
      </c>
      <c r="B963">
        <v>0.104403</v>
      </c>
      <c r="C963">
        <f>VLOOKUP(A963,[1]总校正后表!$A:$AD,30,0)</f>
        <v>1.895369</v>
      </c>
    </row>
    <row r="964" spans="1:3">
      <c r="A964" t="s">
        <v>160</v>
      </c>
      <c r="B964">
        <v>0.104698</v>
      </c>
      <c r="C964">
        <f>VLOOKUP(A964,[1]总校正后表!$A:$AD,30,0)</f>
        <v>1.8402353</v>
      </c>
    </row>
    <row r="965" spans="1:3">
      <c r="A965" t="s">
        <v>1141</v>
      </c>
      <c r="B965">
        <v>0.104703</v>
      </c>
      <c r="C965">
        <f>VLOOKUP(A965,[1]总校正后表!$A:$AD,30,0)</f>
        <v>1.910773</v>
      </c>
    </row>
    <row r="966" spans="1:3">
      <c r="A966" t="s">
        <v>36</v>
      </c>
      <c r="B966">
        <v>0.105809</v>
      </c>
      <c r="C966">
        <f>VLOOKUP(A966,[1]总校正后表!$A:$AD,30,0)</f>
        <v>2.0254072</v>
      </c>
    </row>
    <row r="967" spans="1:3">
      <c r="A967" t="s">
        <v>468</v>
      </c>
      <c r="B967">
        <v>0.106014</v>
      </c>
      <c r="C967">
        <f>VLOOKUP(A967,[1]总校正后表!$A:$AD,30,0)</f>
        <v>1.464196</v>
      </c>
    </row>
    <row r="968" spans="1:3">
      <c r="A968" t="s">
        <v>188</v>
      </c>
      <c r="B968">
        <v>0.106544</v>
      </c>
      <c r="C968">
        <f>VLOOKUP(A968,[1]总校正后表!$A:$AD,30,0)</f>
        <v>1.1988809</v>
      </c>
    </row>
    <row r="969" spans="1:3">
      <c r="A969" t="s">
        <v>1221</v>
      </c>
      <c r="B969">
        <v>0.106637</v>
      </c>
      <c r="C969">
        <f>VLOOKUP(A969,[1]总校正后表!$A:$AD,30,0)</f>
        <v>1.538293</v>
      </c>
    </row>
    <row r="970" spans="1:3">
      <c r="A970" t="s">
        <v>742</v>
      </c>
      <c r="B970">
        <v>0.10832</v>
      </c>
      <c r="C970">
        <f>VLOOKUP(A970,[1]总校正后表!$A:$AD,30,0)</f>
        <v>2.036466</v>
      </c>
    </row>
    <row r="971" spans="1:3">
      <c r="A971" t="s">
        <v>1048</v>
      </c>
      <c r="B971">
        <v>0.109052</v>
      </c>
      <c r="C971">
        <f>VLOOKUP(A971,[1]总校正后表!$A:$AD,30,0)</f>
        <v>1.4944702</v>
      </c>
    </row>
    <row r="972" spans="1:3">
      <c r="A972" t="s">
        <v>368</v>
      </c>
      <c r="B972">
        <v>0.10945</v>
      </c>
      <c r="C972">
        <f>VLOOKUP(A972,[1]总校正后表!$A:$AD,30,0)</f>
        <v>1.7256402</v>
      </c>
    </row>
    <row r="973" spans="1:3">
      <c r="A973" t="s">
        <v>872</v>
      </c>
      <c r="B973">
        <v>0.109751</v>
      </c>
      <c r="C973">
        <f>VLOOKUP(A973,[1]总校正后表!$A:$AD,30,0)</f>
        <v>1.7249214</v>
      </c>
    </row>
    <row r="974" spans="1:3">
      <c r="A974" t="s">
        <v>203</v>
      </c>
      <c r="B974">
        <v>0.109764</v>
      </c>
      <c r="C974">
        <f>VLOOKUP(A974,[1]总校正后表!$A:$AD,30,0)</f>
        <v>1.391511</v>
      </c>
    </row>
    <row r="975" spans="1:3">
      <c r="A975" t="s">
        <v>1241</v>
      </c>
      <c r="B975">
        <v>0.109899</v>
      </c>
      <c r="C975">
        <f>VLOOKUP(A975,[1]总校正后表!$A:$AD,30,0)</f>
        <v>1.3333814</v>
      </c>
    </row>
    <row r="976" spans="1:3">
      <c r="A976" t="s">
        <v>559</v>
      </c>
      <c r="B976">
        <v>0.109926</v>
      </c>
      <c r="C976">
        <f>VLOOKUP(A976,[1]总校正后表!$A:$AD,30,0)</f>
        <v>1.835316</v>
      </c>
    </row>
    <row r="977" spans="1:3">
      <c r="A977" t="s">
        <v>483</v>
      </c>
      <c r="B977">
        <v>0.110376</v>
      </c>
      <c r="C977">
        <f>VLOOKUP(A977,[1]总校正后表!$A:$AD,30,0)</f>
        <v>1.0923493</v>
      </c>
    </row>
    <row r="978" spans="1:3">
      <c r="A978" t="s">
        <v>257</v>
      </c>
      <c r="B978">
        <v>0.110701</v>
      </c>
      <c r="C978">
        <f>VLOOKUP(A978,[1]总校正后表!$A:$AD,30,0)</f>
        <v>1.8625249</v>
      </c>
    </row>
    <row r="979" spans="1:3">
      <c r="A979" t="s">
        <v>20</v>
      </c>
      <c r="B979">
        <v>0.111356</v>
      </c>
      <c r="C979">
        <f>VLOOKUP(A979,[1]总校正后表!$A:$AD,30,0)</f>
        <v>1.1906781</v>
      </c>
    </row>
    <row r="980" spans="1:3">
      <c r="A980" t="s">
        <v>342</v>
      </c>
      <c r="B980">
        <v>0.11175</v>
      </c>
      <c r="C980">
        <f>VLOOKUP(A980,[1]总校正后表!$A:$AD,30,0)</f>
        <v>1.578546</v>
      </c>
    </row>
    <row r="981" spans="1:3">
      <c r="A981" t="s">
        <v>1183</v>
      </c>
      <c r="B981">
        <v>0.111808</v>
      </c>
      <c r="C981">
        <f>VLOOKUP(A981,[1]总校正后表!$A:$AD,30,0)</f>
        <v>1.7730879</v>
      </c>
    </row>
    <row r="982" spans="1:3">
      <c r="A982" t="s">
        <v>1188</v>
      </c>
      <c r="B982">
        <v>0.112915</v>
      </c>
      <c r="C982">
        <f>VLOOKUP(A982,[1]总校正后表!$A:$AD,30,0)</f>
        <v>1.0815779</v>
      </c>
    </row>
    <row r="983" spans="1:3">
      <c r="A983" t="s">
        <v>1181</v>
      </c>
      <c r="B983">
        <v>0.114083</v>
      </c>
      <c r="C983">
        <f>VLOOKUP(A983,[1]总校正后表!$A:$AD,30,0)</f>
        <v>1.112452</v>
      </c>
    </row>
    <row r="984" spans="1:3">
      <c r="A984" t="s">
        <v>1232</v>
      </c>
      <c r="B984">
        <v>0.114388</v>
      </c>
      <c r="C984">
        <f>VLOOKUP(A984,[1]总校正后表!$A:$AD,30,0)</f>
        <v>1.731999</v>
      </c>
    </row>
    <row r="985" spans="1:3">
      <c r="A985" t="s">
        <v>1062</v>
      </c>
      <c r="B985">
        <v>0.11441</v>
      </c>
      <c r="C985">
        <f>VLOOKUP(A985,[1]总校正后表!$A:$AD,30,0)</f>
        <v>1.2545779</v>
      </c>
    </row>
    <row r="986" spans="1:3">
      <c r="A986" t="s">
        <v>993</v>
      </c>
      <c r="B986">
        <v>0.115093</v>
      </c>
      <c r="C986">
        <f>VLOOKUP(A986,[1]总校正后表!$A:$AD,30,0)</f>
        <v>1.0125214</v>
      </c>
    </row>
    <row r="987" spans="1:3">
      <c r="A987" t="s">
        <v>767</v>
      </c>
      <c r="B987">
        <v>0.115289</v>
      </c>
      <c r="C987">
        <f>VLOOKUP(A987,[1]总校正后表!$A:$AD,30,0)</f>
        <v>1.2386419</v>
      </c>
    </row>
    <row r="988" spans="1:3">
      <c r="A988" t="s">
        <v>973</v>
      </c>
      <c r="B988">
        <v>0.116288</v>
      </c>
      <c r="C988">
        <f>VLOOKUP(A988,[1]总校正后表!$A:$AD,30,0)</f>
        <v>1.345032</v>
      </c>
    </row>
    <row r="989" spans="1:3">
      <c r="A989" t="s">
        <v>1079</v>
      </c>
      <c r="B989">
        <v>0.117951</v>
      </c>
      <c r="C989">
        <f>VLOOKUP(A989,[1]总校正后表!$A:$AD,30,0)</f>
        <v>1.2922802</v>
      </c>
    </row>
    <row r="990" spans="1:3">
      <c r="A990" t="s">
        <v>1281</v>
      </c>
      <c r="B990">
        <v>0.118039</v>
      </c>
      <c r="C990">
        <f>VLOOKUP(A990,[1]总校正后表!$A:$AD,30,0)</f>
        <v>1.3687168</v>
      </c>
    </row>
    <row r="991" spans="1:3">
      <c r="A991" t="s">
        <v>999</v>
      </c>
      <c r="B991">
        <v>0.118863</v>
      </c>
      <c r="C991">
        <f>VLOOKUP(A991,[1]总校正后表!$A:$AD,30,0)</f>
        <v>1.564636</v>
      </c>
    </row>
    <row r="992" spans="1:3">
      <c r="A992" t="s">
        <v>972</v>
      </c>
      <c r="B992">
        <v>0.118952</v>
      </c>
      <c r="C992">
        <f>VLOOKUP(A992,[1]总校正后表!$A:$AD,30,0)</f>
        <v>1.3116602</v>
      </c>
    </row>
    <row r="993" spans="1:3">
      <c r="A993" t="s">
        <v>75</v>
      </c>
      <c r="B993">
        <v>0.118964</v>
      </c>
      <c r="C993">
        <f>VLOOKUP(A993,[1]总校正后表!$A:$AD,30,0)</f>
        <v>0.9177879</v>
      </c>
    </row>
    <row r="994" spans="1:3">
      <c r="A994" t="s">
        <v>1111</v>
      </c>
      <c r="B994">
        <v>0.119196</v>
      </c>
      <c r="C994">
        <f>VLOOKUP(A994,[1]总校正后表!$A:$AD,30,0)</f>
        <v>1.734412</v>
      </c>
    </row>
    <row r="995" spans="1:3">
      <c r="A995" t="s">
        <v>509</v>
      </c>
      <c r="B995">
        <v>0.119563</v>
      </c>
      <c r="C995">
        <f>VLOOKUP(A995,[1]总校正后表!$A:$AD,30,0)</f>
        <v>0.7710961</v>
      </c>
    </row>
    <row r="996" spans="1:3">
      <c r="A996" t="s">
        <v>382</v>
      </c>
      <c r="B996">
        <v>0.119808</v>
      </c>
      <c r="C996">
        <f>VLOOKUP(A996,[1]总校正后表!$A:$AD,30,0)</f>
        <v>1.2375508</v>
      </c>
    </row>
    <row r="997" spans="1:3">
      <c r="A997" t="s">
        <v>477</v>
      </c>
      <c r="B997">
        <v>0.119946</v>
      </c>
      <c r="C997">
        <f>VLOOKUP(A997,[1]总校正后表!$A:$AD,30,0)</f>
        <v>1.7103108</v>
      </c>
    </row>
    <row r="998" spans="1:3">
      <c r="A998" t="s">
        <v>668</v>
      </c>
      <c r="B998">
        <v>0.120402</v>
      </c>
      <c r="C998">
        <f>VLOOKUP(A998,[1]总校正后表!$A:$AD,30,0)</f>
        <v>0.8842538</v>
      </c>
    </row>
    <row r="999" spans="1:3">
      <c r="A999" t="s">
        <v>1054</v>
      </c>
      <c r="B999">
        <v>0.120749</v>
      </c>
      <c r="C999">
        <f>VLOOKUP(A999,[1]总校正后表!$A:$AD,30,0)</f>
        <v>0.8755012</v>
      </c>
    </row>
    <row r="1000" spans="1:3">
      <c r="A1000" t="s">
        <v>983</v>
      </c>
      <c r="B1000">
        <v>0.121015</v>
      </c>
      <c r="C1000">
        <f>VLOOKUP(A1000,[1]总校正后表!$A:$AD,30,0)</f>
        <v>1.942998</v>
      </c>
    </row>
    <row r="1001" spans="1:3">
      <c r="A1001" t="s">
        <v>117</v>
      </c>
      <c r="B1001">
        <v>0.121338</v>
      </c>
      <c r="C1001">
        <f>VLOOKUP(A1001,[1]总校正后表!$A:$AD,30,0)</f>
        <v>1.188135</v>
      </c>
    </row>
    <row r="1002" spans="1:3">
      <c r="A1002" t="s">
        <v>1053</v>
      </c>
      <c r="B1002">
        <v>0.12182</v>
      </c>
      <c r="C1002">
        <f>VLOOKUP(A1002,[1]总校正后表!$A:$AD,30,0)</f>
        <v>2.574466</v>
      </c>
    </row>
    <row r="1003" spans="1:3">
      <c r="A1003" t="s">
        <v>18</v>
      </c>
      <c r="B1003">
        <v>0.121839</v>
      </c>
      <c r="C1003">
        <f>VLOOKUP(A1003,[1]总校正后表!$A:$AD,30,0)</f>
        <v>1.621966</v>
      </c>
    </row>
    <row r="1004" spans="1:3">
      <c r="A1004" t="s">
        <v>954</v>
      </c>
      <c r="B1004">
        <v>0.121984</v>
      </c>
      <c r="C1004">
        <f>VLOOKUP(A1004,[1]总校正后表!$A:$AD,30,0)</f>
        <v>2.1511321</v>
      </c>
    </row>
    <row r="1005" spans="1:3">
      <c r="A1005" t="s">
        <v>77</v>
      </c>
      <c r="B1005">
        <v>0.122233</v>
      </c>
      <c r="C1005">
        <f>VLOOKUP(A1005,[1]总校正后表!$A:$AD,30,0)</f>
        <v>1.1975614</v>
      </c>
    </row>
    <row r="1006" spans="1:3">
      <c r="A1006" t="s">
        <v>393</v>
      </c>
      <c r="B1006">
        <v>0.12324</v>
      </c>
      <c r="C1006">
        <f>VLOOKUP(A1006,[1]总校正后表!$A:$AD,30,0)</f>
        <v>2.244408</v>
      </c>
    </row>
    <row r="1007" spans="1:3">
      <c r="A1007" t="s">
        <v>693</v>
      </c>
      <c r="B1007">
        <v>0.123272</v>
      </c>
      <c r="C1007">
        <f>VLOOKUP(A1007,[1]总校正后表!$A:$AD,30,0)</f>
        <v>1.8328114</v>
      </c>
    </row>
    <row r="1008" spans="1:3">
      <c r="A1008" t="s">
        <v>486</v>
      </c>
      <c r="B1008">
        <v>0.123639</v>
      </c>
      <c r="C1008">
        <f>VLOOKUP(A1008,[1]总校正后表!$A:$AD,30,0)</f>
        <v>1.364796</v>
      </c>
    </row>
    <row r="1009" spans="1:3">
      <c r="A1009" t="s">
        <v>866</v>
      </c>
      <c r="B1009">
        <v>0.123904</v>
      </c>
      <c r="C1009">
        <f>VLOOKUP(A1009,[1]总校正后表!$A:$AD,30,0)</f>
        <v>1.6976279</v>
      </c>
    </row>
    <row r="1010" spans="1:3">
      <c r="A1010" t="s">
        <v>862</v>
      </c>
      <c r="B1010">
        <v>0.124214</v>
      </c>
      <c r="C1010">
        <f>VLOOKUP(A1010,[1]总校正后表!$A:$AD,30,0)</f>
        <v>1.926299</v>
      </c>
    </row>
    <row r="1011" spans="1:3">
      <c r="A1011" t="s">
        <v>1151</v>
      </c>
      <c r="B1011">
        <v>0.124373</v>
      </c>
      <c r="C1011">
        <f>VLOOKUP(A1011,[1]总校正后表!$A:$AD,30,0)</f>
        <v>2.125509</v>
      </c>
    </row>
    <row r="1012" spans="1:3">
      <c r="A1012" t="s">
        <v>1153</v>
      </c>
      <c r="B1012">
        <v>0.124725</v>
      </c>
      <c r="C1012">
        <f>VLOOKUP(A1012,[1]总校正后表!$A:$AD,30,0)</f>
        <v>1.56635</v>
      </c>
    </row>
    <row r="1013" spans="1:3">
      <c r="A1013" t="s">
        <v>1055</v>
      </c>
      <c r="B1013">
        <v>0.124913</v>
      </c>
      <c r="C1013">
        <f>VLOOKUP(A1013,[1]总校正后表!$A:$AD,30,0)</f>
        <v>1.3922781</v>
      </c>
    </row>
    <row r="1014" spans="1:3">
      <c r="A1014" t="s">
        <v>351</v>
      </c>
      <c r="B1014">
        <v>0.125267</v>
      </c>
      <c r="C1014">
        <f>VLOOKUP(A1014,[1]总校正后表!$A:$AD,30,0)</f>
        <v>1.426449</v>
      </c>
    </row>
    <row r="1015" spans="1:3">
      <c r="A1015" t="s">
        <v>843</v>
      </c>
      <c r="B1015">
        <v>0.127049</v>
      </c>
      <c r="C1015">
        <f>VLOOKUP(A1015,[1]总校正后表!$A:$AD,30,0)</f>
        <v>1.4667551</v>
      </c>
    </row>
    <row r="1016" spans="1:3">
      <c r="A1016" t="s">
        <v>1202</v>
      </c>
      <c r="B1016">
        <v>0.128236</v>
      </c>
      <c r="C1016">
        <f>VLOOKUP(A1016,[1]总校正后表!$A:$AD,30,0)</f>
        <v>1.8047923</v>
      </c>
    </row>
    <row r="1017" spans="1:3">
      <c r="A1017" t="s">
        <v>1039</v>
      </c>
      <c r="B1017">
        <v>0.128738</v>
      </c>
      <c r="C1017">
        <f>VLOOKUP(A1017,[1]总校正后表!$A:$AD,30,0)</f>
        <v>1.6109693</v>
      </c>
    </row>
    <row r="1018" spans="1:3">
      <c r="A1018" t="s">
        <v>701</v>
      </c>
      <c r="B1018">
        <v>0.129295</v>
      </c>
      <c r="C1018">
        <f>VLOOKUP(A1018,[1]总校正后表!$A:$AD,30,0)</f>
        <v>1.8748038</v>
      </c>
    </row>
    <row r="1019" spans="1:3">
      <c r="A1019" t="s">
        <v>180</v>
      </c>
      <c r="B1019">
        <v>0.129838</v>
      </c>
      <c r="C1019">
        <f>VLOOKUP(A1019,[1]总校正后表!$A:$AD,30,0)</f>
        <v>1.358683</v>
      </c>
    </row>
    <row r="1020" spans="1:3">
      <c r="A1020" t="s">
        <v>560</v>
      </c>
      <c r="B1020">
        <v>0.130771</v>
      </c>
      <c r="C1020">
        <f>VLOOKUP(A1020,[1]总校正后表!$A:$AD,30,0)</f>
        <v>1.304749</v>
      </c>
    </row>
    <row r="1021" spans="1:3">
      <c r="A1021" t="s">
        <v>1117</v>
      </c>
      <c r="B1021">
        <v>0.130833</v>
      </c>
      <c r="C1021">
        <f>VLOOKUP(A1021,[1]总校正后表!$A:$AD,30,0)</f>
        <v>1.979832</v>
      </c>
    </row>
    <row r="1022" spans="1:3">
      <c r="A1022" t="s">
        <v>609</v>
      </c>
      <c r="B1022">
        <v>0.130865</v>
      </c>
      <c r="C1022">
        <f>VLOOKUP(A1022,[1]总校正后表!$A:$AD,30,0)</f>
        <v>1.575836</v>
      </c>
    </row>
    <row r="1023" spans="1:3">
      <c r="A1023" t="s">
        <v>448</v>
      </c>
      <c r="B1023">
        <v>0.131158</v>
      </c>
      <c r="C1023">
        <f>VLOOKUP(A1023,[1]总校正后表!$A:$AD,30,0)</f>
        <v>1.993369</v>
      </c>
    </row>
    <row r="1024" spans="1:3">
      <c r="A1024" t="s">
        <v>501</v>
      </c>
      <c r="B1024">
        <v>0.132172</v>
      </c>
      <c r="C1024">
        <f>VLOOKUP(A1024,[1]总校正后表!$A:$AD,30,0)</f>
        <v>1.4037681</v>
      </c>
    </row>
    <row r="1025" spans="1:3">
      <c r="A1025" t="s">
        <v>734</v>
      </c>
      <c r="B1025">
        <v>0.13226</v>
      </c>
      <c r="C1025">
        <f>VLOOKUP(A1025,[1]总校正后表!$A:$AD,30,0)</f>
        <v>1.4953849</v>
      </c>
    </row>
    <row r="1026" spans="1:3">
      <c r="A1026" t="s">
        <v>396</v>
      </c>
      <c r="B1026">
        <v>0.132889</v>
      </c>
      <c r="C1026">
        <f>VLOOKUP(A1026,[1]总校正后表!$A:$AD,30,0)</f>
        <v>0.9912414</v>
      </c>
    </row>
    <row r="1027" spans="1:3">
      <c r="A1027" t="s">
        <v>1122</v>
      </c>
      <c r="B1027">
        <v>0.132908</v>
      </c>
      <c r="C1027">
        <f>VLOOKUP(A1027,[1]总校正后表!$A:$AD,30,0)</f>
        <v>1.801529</v>
      </c>
    </row>
    <row r="1028" spans="1:3">
      <c r="A1028" t="s">
        <v>1197</v>
      </c>
      <c r="B1028">
        <v>0.133169</v>
      </c>
      <c r="C1028">
        <f>VLOOKUP(A1028,[1]总校正后表!$A:$AD,30,0)</f>
        <v>0.9527679</v>
      </c>
    </row>
    <row r="1029" spans="1:3">
      <c r="A1029" t="s">
        <v>930</v>
      </c>
      <c r="B1029">
        <v>0.133234</v>
      </c>
      <c r="C1029">
        <f>VLOOKUP(A1029,[1]总校正后表!$A:$AD,30,0)</f>
        <v>2.6788</v>
      </c>
    </row>
    <row r="1030" spans="1:3">
      <c r="A1030" t="s">
        <v>1155</v>
      </c>
      <c r="B1030">
        <v>0.133654</v>
      </c>
      <c r="C1030">
        <f>VLOOKUP(A1030,[1]总校正后表!$A:$AD,30,0)</f>
        <v>1.1578921</v>
      </c>
    </row>
    <row r="1031" spans="1:3">
      <c r="A1031" t="s">
        <v>982</v>
      </c>
      <c r="B1031">
        <v>0.134434</v>
      </c>
      <c r="C1031">
        <f>VLOOKUP(A1031,[1]总校正后表!$A:$AD,30,0)</f>
        <v>1.7187749</v>
      </c>
    </row>
    <row r="1032" spans="1:3">
      <c r="A1032" t="s">
        <v>144</v>
      </c>
      <c r="B1032">
        <v>0.134627</v>
      </c>
      <c r="C1032">
        <f>VLOOKUP(A1032,[1]总校正后表!$A:$AD,30,0)</f>
        <v>2.4797068</v>
      </c>
    </row>
    <row r="1033" spans="1:3">
      <c r="A1033" t="s">
        <v>828</v>
      </c>
      <c r="B1033">
        <v>0.136215</v>
      </c>
      <c r="C1033">
        <f>VLOOKUP(A1033,[1]总校正后表!$A:$AD,30,0)</f>
        <v>1.5101479</v>
      </c>
    </row>
    <row r="1034" spans="1:3">
      <c r="A1034" t="s">
        <v>1292</v>
      </c>
      <c r="B1034">
        <v>0.136223</v>
      </c>
      <c r="C1034">
        <f>VLOOKUP(A1034,[1]总校正后表!$A:$AD,30,0)</f>
        <v>1.6657781</v>
      </c>
    </row>
    <row r="1035" spans="1:3">
      <c r="A1035" t="s">
        <v>1277</v>
      </c>
      <c r="B1035">
        <v>0.137111</v>
      </c>
      <c r="C1035">
        <f>VLOOKUP(A1035,[1]总校正后表!$A:$AD,30,0)</f>
        <v>1.2433002</v>
      </c>
    </row>
    <row r="1036" spans="1:3">
      <c r="A1036" t="s">
        <v>808</v>
      </c>
      <c r="B1036">
        <v>0.138305</v>
      </c>
      <c r="C1036">
        <f>VLOOKUP(A1036,[1]总校正后表!$A:$AD,30,0)</f>
        <v>1.887692</v>
      </c>
    </row>
    <row r="1037" spans="1:3">
      <c r="A1037" t="s">
        <v>825</v>
      </c>
      <c r="B1037">
        <v>0.1387</v>
      </c>
      <c r="C1037">
        <f>VLOOKUP(A1037,[1]总校正后表!$A:$AD,30,0)</f>
        <v>1.5732581</v>
      </c>
    </row>
    <row r="1038" spans="1:3">
      <c r="A1038" t="s">
        <v>236</v>
      </c>
      <c r="B1038">
        <v>0.138964</v>
      </c>
      <c r="C1038">
        <f>VLOOKUP(A1038,[1]总校正后表!$A:$AD,30,0)</f>
        <v>2.2833198</v>
      </c>
    </row>
    <row r="1039" spans="1:3">
      <c r="A1039" t="s">
        <v>1045</v>
      </c>
      <c r="B1039">
        <v>0.139678</v>
      </c>
      <c r="C1039">
        <f>VLOOKUP(A1039,[1]总校正后表!$A:$AD,30,0)</f>
        <v>1.385793</v>
      </c>
    </row>
    <row r="1040" spans="1:3">
      <c r="A1040" t="s">
        <v>479</v>
      </c>
      <c r="B1040">
        <v>0.139762</v>
      </c>
      <c r="C1040">
        <f>VLOOKUP(A1040,[1]总校正后表!$A:$AD,30,0)</f>
        <v>1.384448</v>
      </c>
    </row>
    <row r="1041" spans="1:3">
      <c r="A1041" t="s">
        <v>794</v>
      </c>
      <c r="B1041">
        <v>0.140212</v>
      </c>
      <c r="C1041">
        <f>VLOOKUP(A1041,[1]总校正后表!$A:$AD,30,0)</f>
        <v>1.3689721</v>
      </c>
    </row>
    <row r="1042" spans="1:3">
      <c r="A1042" t="s">
        <v>1011</v>
      </c>
      <c r="B1042">
        <v>0.140537</v>
      </c>
      <c r="C1042">
        <f>VLOOKUP(A1042,[1]总校正后表!$A:$AD,30,0)</f>
        <v>1.5677581</v>
      </c>
    </row>
    <row r="1043" spans="1:3">
      <c r="A1043" t="s">
        <v>249</v>
      </c>
      <c r="B1043">
        <v>0.140635</v>
      </c>
      <c r="C1043">
        <f>VLOOKUP(A1043,[1]总校正后表!$A:$AD,30,0)</f>
        <v>1.3353172</v>
      </c>
    </row>
    <row r="1044" spans="1:3">
      <c r="A1044" t="s">
        <v>618</v>
      </c>
      <c r="B1044">
        <v>0.14145</v>
      </c>
      <c r="C1044">
        <f>VLOOKUP(A1044,[1]总校正后表!$A:$AD,30,0)</f>
        <v>1.705401</v>
      </c>
    </row>
    <row r="1045" spans="1:3">
      <c r="A1045" t="s">
        <v>1113</v>
      </c>
      <c r="B1045">
        <v>0.141645</v>
      </c>
      <c r="C1045">
        <f>VLOOKUP(A1045,[1]总校正后表!$A:$AD,30,0)</f>
        <v>1.5847909</v>
      </c>
    </row>
    <row r="1046" spans="1:3">
      <c r="A1046" t="s">
        <v>807</v>
      </c>
      <c r="B1046">
        <v>0.141717</v>
      </c>
      <c r="C1046">
        <f>VLOOKUP(A1046,[1]总校正后表!$A:$AD,30,0)</f>
        <v>1.3743768</v>
      </c>
    </row>
    <row r="1047" spans="1:3">
      <c r="A1047" t="s">
        <v>1118</v>
      </c>
      <c r="B1047">
        <v>0.141809</v>
      </c>
      <c r="C1047">
        <f>VLOOKUP(A1047,[1]总校正后表!$A:$AD,30,0)</f>
        <v>1.6399979</v>
      </c>
    </row>
    <row r="1048" spans="1:3">
      <c r="A1048" t="s">
        <v>1173</v>
      </c>
      <c r="B1048">
        <v>0.141898</v>
      </c>
      <c r="C1048">
        <f>VLOOKUP(A1048,[1]总校正后表!$A:$AD,30,0)</f>
        <v>1.787129</v>
      </c>
    </row>
    <row r="1049" spans="1:3">
      <c r="A1049" t="s">
        <v>917</v>
      </c>
      <c r="B1049">
        <v>0.142538</v>
      </c>
      <c r="C1049">
        <f>VLOOKUP(A1049,[1]总校正后表!$A:$AD,30,0)</f>
        <v>1.21448</v>
      </c>
    </row>
    <row r="1050" spans="1:3">
      <c r="A1050" t="s">
        <v>814</v>
      </c>
      <c r="B1050">
        <v>0.145865</v>
      </c>
      <c r="C1050">
        <f>VLOOKUP(A1050,[1]总校正后表!$A:$AD,30,0)</f>
        <v>0.9085969</v>
      </c>
    </row>
    <row r="1051" spans="1:3">
      <c r="A1051" t="s">
        <v>1033</v>
      </c>
      <c r="B1051">
        <v>0.146022</v>
      </c>
      <c r="C1051">
        <f>VLOOKUP(A1051,[1]总校正后表!$A:$AD,30,0)</f>
        <v>1.3123019</v>
      </c>
    </row>
    <row r="1052" spans="1:3">
      <c r="A1052" t="s">
        <v>1272</v>
      </c>
      <c r="B1052">
        <v>0.146343</v>
      </c>
      <c r="C1052">
        <f>VLOOKUP(A1052,[1]总校正后表!$A:$AD,30,0)</f>
        <v>1.8098723</v>
      </c>
    </row>
    <row r="1053" spans="1:3">
      <c r="A1053" t="s">
        <v>292</v>
      </c>
      <c r="B1053">
        <v>0.146873</v>
      </c>
      <c r="C1053">
        <f>VLOOKUP(A1053,[1]总校正后表!$A:$AD,30,0)</f>
        <v>1.6481302</v>
      </c>
    </row>
    <row r="1054" spans="1:3">
      <c r="A1054" t="s">
        <v>293</v>
      </c>
      <c r="B1054">
        <v>0.147149</v>
      </c>
      <c r="C1054">
        <f>VLOOKUP(A1054,[1]总校正后表!$A:$AD,30,0)</f>
        <v>1.5312919</v>
      </c>
    </row>
    <row r="1055" spans="1:3">
      <c r="A1055" t="s">
        <v>370</v>
      </c>
      <c r="B1055">
        <v>0.147465</v>
      </c>
      <c r="C1055">
        <f>VLOOKUP(A1055,[1]总校正后表!$A:$AD,30,0)</f>
        <v>1.728143</v>
      </c>
    </row>
    <row r="1056" spans="1:3">
      <c r="A1056" t="s">
        <v>1158</v>
      </c>
      <c r="B1056">
        <v>0.147638</v>
      </c>
      <c r="C1056">
        <f>VLOOKUP(A1056,[1]总校正后表!$A:$AD,30,0)</f>
        <v>1.468882</v>
      </c>
    </row>
    <row r="1057" spans="1:3">
      <c r="A1057" t="s">
        <v>332</v>
      </c>
      <c r="B1057">
        <v>0.147646</v>
      </c>
      <c r="C1057">
        <f>VLOOKUP(A1057,[1]总校正后表!$A:$AD,30,0)</f>
        <v>1.5379351</v>
      </c>
    </row>
    <row r="1058" spans="1:3">
      <c r="A1058" t="s">
        <v>1107</v>
      </c>
      <c r="B1058">
        <v>0.148404</v>
      </c>
      <c r="C1058">
        <f>VLOOKUP(A1058,[1]总校正后表!$A:$AD,30,0)</f>
        <v>1.599563</v>
      </c>
    </row>
    <row r="1059" spans="1:3">
      <c r="A1059" t="s">
        <v>1019</v>
      </c>
      <c r="B1059">
        <v>0.148508</v>
      </c>
      <c r="C1059">
        <f>VLOOKUP(A1059,[1]总校正后表!$A:$AD,30,0)</f>
        <v>1.0162838</v>
      </c>
    </row>
    <row r="1060" spans="1:3">
      <c r="A1060" t="s">
        <v>490</v>
      </c>
      <c r="B1060">
        <v>0.149142</v>
      </c>
      <c r="C1060">
        <f>VLOOKUP(A1060,[1]总校正后表!$A:$AD,30,0)</f>
        <v>1.6250408</v>
      </c>
    </row>
    <row r="1061" spans="1:3">
      <c r="A1061" t="s">
        <v>1228</v>
      </c>
      <c r="B1061">
        <v>0.151034</v>
      </c>
      <c r="C1061">
        <f>VLOOKUP(A1061,[1]总校正后表!$A:$AD,30,0)</f>
        <v>1.1236619</v>
      </c>
    </row>
    <row r="1062" spans="1:3">
      <c r="A1062" t="s">
        <v>884</v>
      </c>
      <c r="B1062">
        <v>0.151385</v>
      </c>
      <c r="C1062">
        <f>VLOOKUP(A1062,[1]总校正后表!$A:$AD,30,0)</f>
        <v>1.537832</v>
      </c>
    </row>
    <row r="1063" spans="1:3">
      <c r="A1063" t="s">
        <v>1110</v>
      </c>
      <c r="B1063">
        <v>0.151467</v>
      </c>
      <c r="C1063">
        <f>VLOOKUP(A1063,[1]总校正后表!$A:$AD,30,0)</f>
        <v>1.3856079</v>
      </c>
    </row>
    <row r="1064" spans="1:3">
      <c r="A1064" t="s">
        <v>945</v>
      </c>
      <c r="B1064">
        <v>0.152574</v>
      </c>
      <c r="C1064">
        <f>VLOOKUP(A1064,[1]总校正后表!$A:$AD,30,0)</f>
        <v>1.650148</v>
      </c>
    </row>
    <row r="1065" spans="1:3">
      <c r="A1065" t="s">
        <v>1170</v>
      </c>
      <c r="B1065">
        <v>0.152607</v>
      </c>
      <c r="C1065">
        <f>VLOOKUP(A1065,[1]总校正后表!$A:$AD,30,0)</f>
        <v>1.7103081</v>
      </c>
    </row>
    <row r="1066" spans="1:3">
      <c r="A1066" t="s">
        <v>1176</v>
      </c>
      <c r="B1066">
        <v>0.153189</v>
      </c>
      <c r="C1066">
        <f>VLOOKUP(A1066,[1]总校正后表!$A:$AD,30,0)</f>
        <v>1.0543621</v>
      </c>
    </row>
    <row r="1067" spans="1:3">
      <c r="A1067" t="s">
        <v>294</v>
      </c>
      <c r="B1067">
        <v>0.153195</v>
      </c>
      <c r="C1067">
        <f>VLOOKUP(A1067,[1]总校正后表!$A:$AD,30,0)</f>
        <v>2.020896</v>
      </c>
    </row>
    <row r="1068" spans="1:3">
      <c r="A1068" t="s">
        <v>387</v>
      </c>
      <c r="B1068">
        <v>0.153343</v>
      </c>
      <c r="C1068">
        <f>VLOOKUP(A1068,[1]总校正后表!$A:$AD,30,0)</f>
        <v>1.958199</v>
      </c>
    </row>
    <row r="1069" spans="1:3">
      <c r="A1069" t="s">
        <v>892</v>
      </c>
      <c r="B1069">
        <v>0.153671</v>
      </c>
      <c r="C1069">
        <f>VLOOKUP(A1069,[1]总校正后表!$A:$AD,30,0)</f>
        <v>1.435589</v>
      </c>
    </row>
    <row r="1070" spans="1:3">
      <c r="A1070" t="s">
        <v>1179</v>
      </c>
      <c r="B1070">
        <v>0.154071</v>
      </c>
      <c r="C1070">
        <f>VLOOKUP(A1070,[1]总校正后表!$A:$AD,30,0)</f>
        <v>1.55065</v>
      </c>
    </row>
    <row r="1071" spans="1:3">
      <c r="A1071" t="s">
        <v>143</v>
      </c>
      <c r="B1071">
        <v>0.15443</v>
      </c>
      <c r="C1071">
        <f>VLOOKUP(A1071,[1]总校正后表!$A:$AD,30,0)</f>
        <v>1.475861</v>
      </c>
    </row>
    <row r="1072" spans="1:3">
      <c r="A1072" t="s">
        <v>285</v>
      </c>
      <c r="B1072">
        <v>0.154543</v>
      </c>
      <c r="C1072">
        <f>VLOOKUP(A1072,[1]总校正后表!$A:$AD,30,0)</f>
        <v>1.717826</v>
      </c>
    </row>
    <row r="1073" spans="1:3">
      <c r="A1073" t="s">
        <v>1169</v>
      </c>
      <c r="B1073">
        <v>0.155033</v>
      </c>
      <c r="C1073">
        <f>VLOOKUP(A1073,[1]总校正后表!$A:$AD,30,0)</f>
        <v>2.1691168</v>
      </c>
    </row>
    <row r="1074" spans="1:3">
      <c r="A1074" t="s">
        <v>725</v>
      </c>
      <c r="B1074">
        <v>0.156223</v>
      </c>
      <c r="C1074">
        <f>VLOOKUP(A1074,[1]总校正后表!$A:$AD,30,0)</f>
        <v>1.269095</v>
      </c>
    </row>
    <row r="1075" spans="1:3">
      <c r="A1075" t="s">
        <v>571</v>
      </c>
      <c r="B1075">
        <v>0.156846</v>
      </c>
      <c r="C1075">
        <f>VLOOKUP(A1075,[1]总校正后表!$A:$AD,30,0)</f>
        <v>1.3138149</v>
      </c>
    </row>
    <row r="1076" spans="1:3">
      <c r="A1076" t="s">
        <v>388</v>
      </c>
      <c r="B1076">
        <v>0.157157</v>
      </c>
      <c r="C1076">
        <f>VLOOKUP(A1076,[1]总校正后表!$A:$AD,30,0)</f>
        <v>1.651663</v>
      </c>
    </row>
    <row r="1077" spans="1:3">
      <c r="A1077" t="s">
        <v>732</v>
      </c>
      <c r="B1077">
        <v>0.157469</v>
      </c>
      <c r="C1077">
        <f>VLOOKUP(A1077,[1]总校正后表!$A:$AD,30,0)</f>
        <v>1.30183</v>
      </c>
    </row>
    <row r="1078" spans="1:3">
      <c r="A1078" t="s">
        <v>899</v>
      </c>
      <c r="B1078">
        <v>0.157629</v>
      </c>
      <c r="C1078">
        <f>VLOOKUP(A1078,[1]总校正后表!$A:$AD,30,0)</f>
        <v>1.570692</v>
      </c>
    </row>
    <row r="1079" spans="1:3">
      <c r="A1079" t="s">
        <v>726</v>
      </c>
      <c r="B1079">
        <v>0.157648</v>
      </c>
      <c r="C1079">
        <f>VLOOKUP(A1079,[1]总校正后表!$A:$AD,30,0)</f>
        <v>0.9933242</v>
      </c>
    </row>
    <row r="1080" spans="1:3">
      <c r="A1080" t="s">
        <v>467</v>
      </c>
      <c r="B1080">
        <v>0.159436</v>
      </c>
      <c r="C1080">
        <f>VLOOKUP(A1080,[1]总校正后表!$A:$AD,30,0)</f>
        <v>2.032246</v>
      </c>
    </row>
    <row r="1081" spans="1:3">
      <c r="A1081" t="s">
        <v>533</v>
      </c>
      <c r="B1081">
        <v>0.161536</v>
      </c>
      <c r="C1081">
        <f>VLOOKUP(A1081,[1]总校正后表!$A:$AD,30,0)</f>
        <v>1.2592781</v>
      </c>
    </row>
    <row r="1082" spans="1:3">
      <c r="A1082" t="s">
        <v>929</v>
      </c>
      <c r="B1082">
        <v>0.161638</v>
      </c>
      <c r="C1082">
        <f>VLOOKUP(A1082,[1]总校正后表!$A:$AD,30,0)</f>
        <v>2.108521</v>
      </c>
    </row>
    <row r="1083" spans="1:3">
      <c r="A1083" t="s">
        <v>27</v>
      </c>
      <c r="B1083">
        <v>0.162218</v>
      </c>
      <c r="C1083">
        <f>VLOOKUP(A1083,[1]总校正后表!$A:$AD,30,0)</f>
        <v>0.8683893</v>
      </c>
    </row>
    <row r="1084" spans="1:3">
      <c r="A1084" t="s">
        <v>1025</v>
      </c>
      <c r="B1084">
        <v>0.163244</v>
      </c>
      <c r="C1084">
        <f>VLOOKUP(A1084,[1]总校正后表!$A:$AD,30,0)</f>
        <v>1.886995</v>
      </c>
    </row>
    <row r="1085" spans="1:3">
      <c r="A1085" t="s">
        <v>322</v>
      </c>
      <c r="B1085">
        <v>0.163935</v>
      </c>
      <c r="C1085">
        <f>VLOOKUP(A1085,[1]总校正后表!$A:$AD,30,0)</f>
        <v>1.439092</v>
      </c>
    </row>
    <row r="1086" spans="1:3">
      <c r="A1086" t="s">
        <v>760</v>
      </c>
      <c r="B1086">
        <v>0.164408</v>
      </c>
      <c r="C1086">
        <f>VLOOKUP(A1086,[1]总校正后表!$A:$AD,30,0)</f>
        <v>1.6972642</v>
      </c>
    </row>
    <row r="1087" spans="1:3">
      <c r="A1087" t="s">
        <v>1200</v>
      </c>
      <c r="B1087">
        <v>0.164796</v>
      </c>
      <c r="C1087">
        <f>VLOOKUP(A1087,[1]总校正后表!$A:$AD,30,0)</f>
        <v>1.489742</v>
      </c>
    </row>
    <row r="1088" spans="1:3">
      <c r="A1088" t="s">
        <v>1007</v>
      </c>
      <c r="B1088">
        <v>0.165838</v>
      </c>
      <c r="C1088">
        <f>VLOOKUP(A1088,[1]总校正后表!$A:$AD,30,0)</f>
        <v>1.4527881</v>
      </c>
    </row>
    <row r="1089" spans="1:3">
      <c r="A1089" t="s">
        <v>1024</v>
      </c>
      <c r="B1089">
        <v>0.166459</v>
      </c>
      <c r="C1089">
        <f>VLOOKUP(A1089,[1]总校正后表!$A:$AD,30,0)</f>
        <v>1.8920668</v>
      </c>
    </row>
    <row r="1090" spans="1:3">
      <c r="A1090" t="s">
        <v>310</v>
      </c>
      <c r="B1090">
        <v>0.166544</v>
      </c>
      <c r="C1090">
        <f>VLOOKUP(A1090,[1]总校正后表!$A:$AD,30,0)</f>
        <v>2.336528</v>
      </c>
    </row>
    <row r="1091" spans="1:3">
      <c r="A1091" t="s">
        <v>330</v>
      </c>
      <c r="B1091">
        <v>0.166694</v>
      </c>
      <c r="C1091">
        <f>VLOOKUP(A1091,[1]总校正后表!$A:$AD,30,0)</f>
        <v>1.3569393</v>
      </c>
    </row>
    <row r="1092" spans="1:3">
      <c r="A1092" t="s">
        <v>427</v>
      </c>
      <c r="B1092">
        <v>0.166853</v>
      </c>
      <c r="C1092">
        <f>VLOOKUP(A1092,[1]总校正后表!$A:$AD,30,0)</f>
        <v>0.8043389</v>
      </c>
    </row>
    <row r="1093" spans="1:3">
      <c r="A1093" t="s">
        <v>641</v>
      </c>
      <c r="B1093">
        <v>0.167521</v>
      </c>
      <c r="C1093">
        <f>VLOOKUP(A1093,[1]总校正后表!$A:$AD,30,0)</f>
        <v>1.730012</v>
      </c>
    </row>
    <row r="1094" spans="1:3">
      <c r="A1094" t="s">
        <v>1295</v>
      </c>
      <c r="B1094">
        <v>0.170127</v>
      </c>
      <c r="C1094">
        <f>VLOOKUP(A1094,[1]总校正后表!$A:$AD,30,0)</f>
        <v>1.343282</v>
      </c>
    </row>
    <row r="1095" spans="1:3">
      <c r="A1095" t="s">
        <v>1070</v>
      </c>
      <c r="B1095">
        <v>0.171746</v>
      </c>
      <c r="C1095">
        <f>VLOOKUP(A1095,[1]总校正后表!$A:$AD,30,0)</f>
        <v>1.7065684</v>
      </c>
    </row>
    <row r="1096" spans="1:3">
      <c r="A1096" t="s">
        <v>1279</v>
      </c>
      <c r="B1096">
        <v>0.172777</v>
      </c>
      <c r="C1096">
        <f>VLOOKUP(A1096,[1]总校正后表!$A:$AD,30,0)</f>
        <v>1.587241</v>
      </c>
    </row>
    <row r="1097" spans="1:3">
      <c r="A1097" t="s">
        <v>1160</v>
      </c>
      <c r="B1097">
        <v>0.177597</v>
      </c>
      <c r="C1097">
        <f>VLOOKUP(A1097,[1]总校正后表!$A:$AD,30,0)</f>
        <v>1.877131</v>
      </c>
    </row>
    <row r="1098" spans="1:3">
      <c r="A1098" t="s">
        <v>326</v>
      </c>
      <c r="B1098">
        <v>0.18011</v>
      </c>
      <c r="C1098">
        <f>VLOOKUP(A1098,[1]总校正后表!$A:$AD,30,0)</f>
        <v>1.1243221</v>
      </c>
    </row>
    <row r="1099" spans="1:3">
      <c r="A1099" t="s">
        <v>757</v>
      </c>
      <c r="B1099">
        <v>0.18034</v>
      </c>
      <c r="C1099">
        <f>VLOOKUP(A1099,[1]总校正后表!$A:$AD,30,0)</f>
        <v>1.7708279</v>
      </c>
    </row>
    <row r="1100" spans="1:3">
      <c r="A1100" t="s">
        <v>707</v>
      </c>
      <c r="B1100">
        <v>0.180414</v>
      </c>
      <c r="C1100">
        <f>VLOOKUP(A1100,[1]总校正后表!$A:$AD,30,0)</f>
        <v>3.036488</v>
      </c>
    </row>
    <row r="1101" spans="1:3">
      <c r="A1101" t="s">
        <v>683</v>
      </c>
      <c r="B1101">
        <v>0.180563</v>
      </c>
      <c r="C1101">
        <f>VLOOKUP(A1101,[1]总校正后表!$A:$AD,30,0)</f>
        <v>1.7046549</v>
      </c>
    </row>
    <row r="1102" spans="1:3">
      <c r="A1102" t="s">
        <v>880</v>
      </c>
      <c r="B1102">
        <v>0.180631</v>
      </c>
      <c r="C1102">
        <f>VLOOKUP(A1102,[1]总校正后表!$A:$AD,30,0)</f>
        <v>1.358752</v>
      </c>
    </row>
    <row r="1103" spans="1:3">
      <c r="A1103" t="s">
        <v>655</v>
      </c>
      <c r="B1103">
        <v>0.18107</v>
      </c>
      <c r="C1103">
        <f>VLOOKUP(A1103,[1]总校正后表!$A:$AD,30,0)</f>
        <v>1.3237679</v>
      </c>
    </row>
    <row r="1104" spans="1:3">
      <c r="A1104" t="s">
        <v>1051</v>
      </c>
      <c r="B1104">
        <v>0.181552</v>
      </c>
      <c r="C1104">
        <f>VLOOKUP(A1104,[1]总校正后表!$A:$AD,30,0)</f>
        <v>1.435155</v>
      </c>
    </row>
    <row r="1105" spans="1:3">
      <c r="A1105" t="s">
        <v>1102</v>
      </c>
      <c r="B1105">
        <v>0.181747</v>
      </c>
      <c r="C1105">
        <f>VLOOKUP(A1105,[1]总校正后表!$A:$AD,30,0)</f>
        <v>1.5029602</v>
      </c>
    </row>
    <row r="1106" spans="1:3">
      <c r="A1106" t="s">
        <v>645</v>
      </c>
      <c r="B1106">
        <v>0.181788</v>
      </c>
      <c r="C1106">
        <f>VLOOKUP(A1106,[1]总校正后表!$A:$AD,30,0)</f>
        <v>1.9344549</v>
      </c>
    </row>
    <row r="1107" spans="1:3">
      <c r="A1107" t="s">
        <v>963</v>
      </c>
      <c r="B1107">
        <v>0.181894</v>
      </c>
      <c r="C1107">
        <f>VLOOKUP(A1107,[1]总校正后表!$A:$AD,30,0)</f>
        <v>1.3645079</v>
      </c>
    </row>
    <row r="1108" spans="1:3">
      <c r="A1108" t="s">
        <v>345</v>
      </c>
      <c r="B1108">
        <v>0.182374</v>
      </c>
      <c r="C1108">
        <f>VLOOKUP(A1108,[1]总校正后表!$A:$AD,30,0)</f>
        <v>1.841948</v>
      </c>
    </row>
    <row r="1109" spans="1:3">
      <c r="A1109" t="s">
        <v>671</v>
      </c>
      <c r="B1109">
        <v>0.182469</v>
      </c>
      <c r="C1109">
        <f>VLOOKUP(A1109,[1]总校正后表!$A:$AD,30,0)</f>
        <v>1.543562</v>
      </c>
    </row>
    <row r="1110" spans="1:3">
      <c r="A1110" t="s">
        <v>1204</v>
      </c>
      <c r="B1110">
        <v>0.183153</v>
      </c>
      <c r="C1110">
        <f>VLOOKUP(A1110,[1]总校正后表!$A:$AD,30,0)</f>
        <v>1.595832</v>
      </c>
    </row>
    <row r="1111" spans="1:3">
      <c r="A1111" t="s">
        <v>961</v>
      </c>
      <c r="B1111">
        <v>0.183163</v>
      </c>
      <c r="C1111">
        <f>VLOOKUP(A1111,[1]总校正后表!$A:$AD,30,0)</f>
        <v>0.8836168</v>
      </c>
    </row>
    <row r="1112" spans="1:3">
      <c r="A1112" t="s">
        <v>469</v>
      </c>
      <c r="B1112">
        <v>0.185183</v>
      </c>
      <c r="C1112">
        <f>VLOOKUP(A1112,[1]总校正后表!$A:$AD,30,0)</f>
        <v>1.296445</v>
      </c>
    </row>
    <row r="1113" spans="1:3">
      <c r="A1113" t="s">
        <v>1275</v>
      </c>
      <c r="B1113">
        <v>0.185197</v>
      </c>
      <c r="C1113">
        <f>VLOOKUP(A1113,[1]总校正后表!$A:$AD,30,0)</f>
        <v>1.5870279</v>
      </c>
    </row>
    <row r="1114" spans="1:3">
      <c r="A1114" t="s">
        <v>1185</v>
      </c>
      <c r="B1114">
        <v>0.186534</v>
      </c>
      <c r="C1114">
        <f>VLOOKUP(A1114,[1]总校正后表!$A:$AD,30,0)</f>
        <v>1.473602</v>
      </c>
    </row>
    <row r="1115" spans="1:3">
      <c r="A1115" t="s">
        <v>1128</v>
      </c>
      <c r="B1115">
        <v>0.186793</v>
      </c>
      <c r="C1115">
        <f>VLOOKUP(A1115,[1]总校正后表!$A:$AD,30,0)</f>
        <v>1.5754608</v>
      </c>
    </row>
    <row r="1116" spans="1:3">
      <c r="A1116" t="s">
        <v>1274</v>
      </c>
      <c r="B1116">
        <v>0.18801</v>
      </c>
      <c r="C1116">
        <f>VLOOKUP(A1116,[1]总校正后表!$A:$AD,30,0)</f>
        <v>1.9251842</v>
      </c>
    </row>
    <row r="1117" spans="1:3">
      <c r="A1117" t="s">
        <v>1246</v>
      </c>
      <c r="B1117">
        <v>0.188104</v>
      </c>
      <c r="C1117">
        <f>VLOOKUP(A1117,[1]总校正后表!$A:$AD,30,0)</f>
        <v>1.7831219</v>
      </c>
    </row>
    <row r="1118" spans="1:3">
      <c r="A1118" t="s">
        <v>550</v>
      </c>
      <c r="B1118">
        <v>0.188814</v>
      </c>
      <c r="C1118">
        <f>VLOOKUP(A1118,[1]总校正后表!$A:$AD,30,0)</f>
        <v>1.62622</v>
      </c>
    </row>
    <row r="1119" spans="1:3">
      <c r="A1119" t="s">
        <v>768</v>
      </c>
      <c r="B1119">
        <v>0.190041</v>
      </c>
      <c r="C1119">
        <f>VLOOKUP(A1119,[1]总校正后表!$A:$AD,30,0)</f>
        <v>1.965113</v>
      </c>
    </row>
    <row r="1120" spans="1:3">
      <c r="A1120" t="s">
        <v>93</v>
      </c>
      <c r="B1120">
        <v>0.191238</v>
      </c>
      <c r="C1120">
        <f>VLOOKUP(A1120,[1]总校正后表!$A:$AD,30,0)</f>
        <v>1.917723</v>
      </c>
    </row>
    <row r="1121" spans="1:3">
      <c r="A1121" t="s">
        <v>1129</v>
      </c>
      <c r="B1121">
        <v>0.19182</v>
      </c>
      <c r="C1121">
        <f>VLOOKUP(A1121,[1]总校正后表!$A:$AD,30,0)</f>
        <v>1.5538268</v>
      </c>
    </row>
    <row r="1122" spans="1:3">
      <c r="A1122" t="s">
        <v>535</v>
      </c>
      <c r="B1122">
        <v>0.1936</v>
      </c>
      <c r="C1122">
        <f>VLOOKUP(A1122,[1]总校正后表!$A:$AD,30,0)</f>
        <v>1.815546</v>
      </c>
    </row>
    <row r="1123" spans="1:3">
      <c r="A1123" t="s">
        <v>1157</v>
      </c>
      <c r="B1123">
        <v>0.193923</v>
      </c>
      <c r="C1123">
        <f>VLOOKUP(A1123,[1]总校正后表!$A:$AD,30,0)</f>
        <v>1.6088151</v>
      </c>
    </row>
    <row r="1124" spans="1:3">
      <c r="A1124" t="s">
        <v>1037</v>
      </c>
      <c r="B1124">
        <v>0.194263</v>
      </c>
      <c r="C1124">
        <f>VLOOKUP(A1124,[1]总校正后表!$A:$AD,30,0)</f>
        <v>1.589572</v>
      </c>
    </row>
    <row r="1125" spans="1:3">
      <c r="A1125" t="s">
        <v>737</v>
      </c>
      <c r="B1125">
        <v>0.194611</v>
      </c>
      <c r="C1125">
        <f>VLOOKUP(A1125,[1]总校正后表!$A:$AD,30,0)</f>
        <v>1.5627623</v>
      </c>
    </row>
    <row r="1126" spans="1:3">
      <c r="A1126" t="s">
        <v>504</v>
      </c>
      <c r="B1126">
        <v>0.19478</v>
      </c>
      <c r="C1126">
        <f>VLOOKUP(A1126,[1]总校正后表!$A:$AD,30,0)</f>
        <v>1.926611</v>
      </c>
    </row>
    <row r="1127" spans="1:3">
      <c r="A1127" t="s">
        <v>420</v>
      </c>
      <c r="B1127">
        <v>0.196702</v>
      </c>
      <c r="C1127">
        <f>VLOOKUP(A1127,[1]总校正后表!$A:$AD,30,0)</f>
        <v>1.8816502</v>
      </c>
    </row>
    <row r="1128" spans="1:3">
      <c r="A1128" t="s">
        <v>921</v>
      </c>
      <c r="B1128">
        <v>0.198447</v>
      </c>
      <c r="C1128">
        <f>VLOOKUP(A1128,[1]总校正后表!$A:$AD,30,0)</f>
        <v>2.4080608</v>
      </c>
    </row>
    <row r="1129" spans="1:3">
      <c r="A1129" t="s">
        <v>134</v>
      </c>
      <c r="B1129">
        <v>0.198828</v>
      </c>
      <c r="C1129">
        <f>VLOOKUP(A1129,[1]总校正后表!$A:$AD,30,0)</f>
        <v>2.316849</v>
      </c>
    </row>
    <row r="1130" spans="1:3">
      <c r="A1130" t="s">
        <v>515</v>
      </c>
      <c r="B1130">
        <v>0.200418</v>
      </c>
      <c r="C1130">
        <f>VLOOKUP(A1130,[1]总校正后表!$A:$AD,30,0)</f>
        <v>1.93462</v>
      </c>
    </row>
    <row r="1131" spans="1:3">
      <c r="A1131" t="s">
        <v>1131</v>
      </c>
      <c r="B1131">
        <v>0.200718</v>
      </c>
      <c r="C1131">
        <f>VLOOKUP(A1131,[1]总校正后表!$A:$AD,30,0)</f>
        <v>1.791432</v>
      </c>
    </row>
    <row r="1132" spans="1:3">
      <c r="A1132" t="s">
        <v>730</v>
      </c>
      <c r="B1132">
        <v>0.201235</v>
      </c>
      <c r="C1132">
        <f>VLOOKUP(A1132,[1]总校正后表!$A:$AD,30,0)</f>
        <v>2.138078</v>
      </c>
    </row>
    <row r="1133" spans="1:3">
      <c r="A1133" t="s">
        <v>1163</v>
      </c>
      <c r="B1133">
        <v>0.202283</v>
      </c>
      <c r="C1133">
        <f>VLOOKUP(A1133,[1]总校正后表!$A:$AD,30,0)</f>
        <v>1.787013</v>
      </c>
    </row>
    <row r="1134" spans="1:3">
      <c r="A1134" t="s">
        <v>776</v>
      </c>
      <c r="B1134">
        <v>0.202365</v>
      </c>
      <c r="C1134">
        <f>VLOOKUP(A1134,[1]总校正后表!$A:$AD,30,0)</f>
        <v>2.1488838</v>
      </c>
    </row>
    <row r="1135" spans="1:3">
      <c r="A1135" t="s">
        <v>1106</v>
      </c>
      <c r="B1135">
        <v>0.202435</v>
      </c>
      <c r="C1135">
        <f>VLOOKUP(A1135,[1]总校正后表!$A:$AD,30,0)</f>
        <v>2.476886</v>
      </c>
    </row>
    <row r="1136" spans="1:3">
      <c r="A1136" t="s">
        <v>228</v>
      </c>
      <c r="B1136">
        <v>0.203926</v>
      </c>
      <c r="C1136">
        <f>VLOOKUP(A1136,[1]总校正后表!$A:$AD,30,0)</f>
        <v>1.343712</v>
      </c>
    </row>
    <row r="1137" spans="1:3">
      <c r="A1137" t="s">
        <v>446</v>
      </c>
      <c r="B1137">
        <v>0.205398</v>
      </c>
      <c r="C1137">
        <f>VLOOKUP(A1137,[1]总校正后表!$A:$AD,30,0)</f>
        <v>1.973582</v>
      </c>
    </row>
    <row r="1138" spans="1:3">
      <c r="A1138" t="s">
        <v>852</v>
      </c>
      <c r="B1138">
        <v>0.206451</v>
      </c>
      <c r="C1138">
        <f>VLOOKUP(A1138,[1]总校正后表!$A:$AD,30,0)</f>
        <v>1.5221821</v>
      </c>
    </row>
    <row r="1139" spans="1:3">
      <c r="A1139" t="s">
        <v>124</v>
      </c>
      <c r="B1139">
        <v>0.207541</v>
      </c>
      <c r="C1139">
        <f>VLOOKUP(A1139,[1]总校正后表!$A:$AD,30,0)</f>
        <v>2.311163</v>
      </c>
    </row>
    <row r="1140" spans="1:3">
      <c r="A1140" t="s">
        <v>943</v>
      </c>
      <c r="B1140">
        <v>0.208072</v>
      </c>
      <c r="C1140">
        <f>VLOOKUP(A1140,[1]总校正后表!$A:$AD,30,0)</f>
        <v>1.854153</v>
      </c>
    </row>
    <row r="1141" spans="1:3">
      <c r="A1141" t="s">
        <v>646</v>
      </c>
      <c r="B1141">
        <v>0.208364</v>
      </c>
      <c r="C1141">
        <f>VLOOKUP(A1141,[1]总校正后表!$A:$AD,30,0)</f>
        <v>1.4992979</v>
      </c>
    </row>
    <row r="1142" spans="1:3">
      <c r="A1142" t="s">
        <v>775</v>
      </c>
      <c r="B1142">
        <v>0.209055</v>
      </c>
      <c r="C1142">
        <f>VLOOKUP(A1142,[1]总校正后表!$A:$AD,30,0)</f>
        <v>1.368702</v>
      </c>
    </row>
    <row r="1143" spans="1:3">
      <c r="A1143" t="s">
        <v>473</v>
      </c>
      <c r="B1143">
        <v>0.209869</v>
      </c>
      <c r="C1143">
        <f>VLOOKUP(A1143,[1]总校正后表!$A:$AD,30,0)</f>
        <v>1.6403502</v>
      </c>
    </row>
    <row r="1144" spans="1:3">
      <c r="A1144" t="s">
        <v>1271</v>
      </c>
      <c r="B1144">
        <v>0.21363</v>
      </c>
      <c r="C1144">
        <f>VLOOKUP(A1144,[1]总校正后表!$A:$AD,30,0)</f>
        <v>1.5007108</v>
      </c>
    </row>
    <row r="1145" spans="1:3">
      <c r="A1145" t="s">
        <v>566</v>
      </c>
      <c r="B1145">
        <v>0.215428</v>
      </c>
      <c r="C1145">
        <f>VLOOKUP(A1145,[1]总校正后表!$A:$AD,30,0)</f>
        <v>1.7491111</v>
      </c>
    </row>
    <row r="1146" spans="1:3">
      <c r="A1146" t="s">
        <v>591</v>
      </c>
      <c r="B1146">
        <v>0.215444</v>
      </c>
      <c r="C1146">
        <f>VLOOKUP(A1146,[1]总校正后表!$A:$AD,30,0)</f>
        <v>1.1981053</v>
      </c>
    </row>
    <row r="1147" spans="1:3">
      <c r="A1147" t="s">
        <v>1060</v>
      </c>
      <c r="B1147">
        <v>0.215639</v>
      </c>
      <c r="C1147">
        <f>VLOOKUP(A1147,[1]总校正后表!$A:$AD,30,0)</f>
        <v>1.872362</v>
      </c>
    </row>
    <row r="1148" spans="1:3">
      <c r="A1148" t="s">
        <v>437</v>
      </c>
      <c r="B1148">
        <v>0.216974</v>
      </c>
      <c r="C1148">
        <f>VLOOKUP(A1148,[1]总校正后表!$A:$AD,30,0)</f>
        <v>1.8959111</v>
      </c>
    </row>
    <row r="1149" spans="1:3">
      <c r="A1149" t="s">
        <v>652</v>
      </c>
      <c r="B1149">
        <v>0.217119</v>
      </c>
      <c r="C1149">
        <f>VLOOKUP(A1149,[1]总校正后表!$A:$AD,30,0)</f>
        <v>1.3947668</v>
      </c>
    </row>
    <row r="1150" spans="1:3">
      <c r="A1150" t="s">
        <v>458</v>
      </c>
      <c r="B1150">
        <v>0.217172</v>
      </c>
      <c r="C1150">
        <f>VLOOKUP(A1150,[1]总校正后表!$A:$AD,30,0)</f>
        <v>2.3088598</v>
      </c>
    </row>
    <row r="1151" spans="1:3">
      <c r="A1151" t="s">
        <v>525</v>
      </c>
      <c r="B1151">
        <v>0.21919</v>
      </c>
      <c r="C1151">
        <f>VLOOKUP(A1151,[1]总校正后表!$A:$AD,30,0)</f>
        <v>1.4727353</v>
      </c>
    </row>
    <row r="1152" spans="1:3">
      <c r="A1152" t="s">
        <v>178</v>
      </c>
      <c r="B1152">
        <v>0.221674</v>
      </c>
      <c r="C1152">
        <f>VLOOKUP(A1152,[1]总校正后表!$A:$AD,30,0)</f>
        <v>1.753799</v>
      </c>
    </row>
    <row r="1153" spans="1:3">
      <c r="A1153" t="s">
        <v>1192</v>
      </c>
      <c r="B1153">
        <v>0.221747</v>
      </c>
      <c r="C1153">
        <f>VLOOKUP(A1153,[1]总校正后表!$A:$AD,30,0)</f>
        <v>0.8351584</v>
      </c>
    </row>
    <row r="1154" spans="1:3">
      <c r="A1154" t="s">
        <v>598</v>
      </c>
      <c r="B1154">
        <v>0.22205</v>
      </c>
      <c r="C1154">
        <f>VLOOKUP(A1154,[1]总校正后表!$A:$AD,30,0)</f>
        <v>1.897663</v>
      </c>
    </row>
    <row r="1155" spans="1:3">
      <c r="A1155" t="s">
        <v>410</v>
      </c>
      <c r="B1155">
        <v>0.222524</v>
      </c>
      <c r="C1155">
        <f>VLOOKUP(A1155,[1]总校正后表!$A:$AD,30,0)</f>
        <v>1.984616</v>
      </c>
    </row>
    <row r="1156" spans="1:3">
      <c r="A1156" t="s">
        <v>1100</v>
      </c>
      <c r="B1156">
        <v>0.223848</v>
      </c>
      <c r="C1156">
        <f>VLOOKUP(A1156,[1]总校正后表!$A:$AD,30,0)</f>
        <v>1.3659002</v>
      </c>
    </row>
    <row r="1157" spans="1:3">
      <c r="A1157" t="s">
        <v>1268</v>
      </c>
      <c r="B1157">
        <v>0.225004</v>
      </c>
      <c r="C1157">
        <f>VLOOKUP(A1157,[1]总校正后表!$A:$AD,30,0)</f>
        <v>1.708011</v>
      </c>
    </row>
    <row r="1158" spans="1:3">
      <c r="A1158" t="s">
        <v>835</v>
      </c>
      <c r="B1158">
        <v>0.225293</v>
      </c>
      <c r="C1158">
        <f>VLOOKUP(A1158,[1]总校正后表!$A:$AD,30,0)</f>
        <v>2.178622</v>
      </c>
    </row>
    <row r="1159" spans="1:3">
      <c r="A1159" t="s">
        <v>763</v>
      </c>
      <c r="B1159">
        <v>0.225889</v>
      </c>
      <c r="C1159">
        <f>VLOOKUP(A1159,[1]总校正后表!$A:$AD,30,0)</f>
        <v>1.712575</v>
      </c>
    </row>
    <row r="1160" spans="1:3">
      <c r="A1160" t="s">
        <v>306</v>
      </c>
      <c r="B1160">
        <v>0.226939</v>
      </c>
      <c r="C1160">
        <f>VLOOKUP(A1160,[1]总校正后表!$A:$AD,30,0)</f>
        <v>1.745516</v>
      </c>
    </row>
    <row r="1161" spans="1:3">
      <c r="A1161" t="s">
        <v>184</v>
      </c>
      <c r="B1161">
        <v>0.228108</v>
      </c>
      <c r="C1161">
        <f>VLOOKUP(A1161,[1]总校正后表!$A:$AD,30,0)</f>
        <v>2.211821</v>
      </c>
    </row>
    <row r="1162" spans="1:3">
      <c r="A1162" t="s">
        <v>147</v>
      </c>
      <c r="B1162">
        <v>0.228369</v>
      </c>
      <c r="C1162">
        <f>VLOOKUP(A1162,[1]总校正后表!$A:$AD,30,0)</f>
        <v>1.597028</v>
      </c>
    </row>
    <row r="1163" spans="1:3">
      <c r="A1163" t="s">
        <v>709</v>
      </c>
      <c r="B1163">
        <v>0.229738</v>
      </c>
      <c r="C1163">
        <f>VLOOKUP(A1163,[1]总校正后表!$A:$AD,30,0)</f>
        <v>2.2830138</v>
      </c>
    </row>
    <row r="1164" spans="1:3">
      <c r="A1164" t="s">
        <v>881</v>
      </c>
      <c r="B1164">
        <v>0.229972</v>
      </c>
      <c r="C1164">
        <f>VLOOKUP(A1164,[1]总校正后表!$A:$AD,30,0)</f>
        <v>1.2002979</v>
      </c>
    </row>
    <row r="1165" spans="1:3">
      <c r="A1165" t="s">
        <v>1090</v>
      </c>
      <c r="B1165">
        <v>0.230666</v>
      </c>
      <c r="C1165">
        <f>VLOOKUP(A1165,[1]总校正后表!$A:$AD,30,0)</f>
        <v>1.76912</v>
      </c>
    </row>
    <row r="1166" spans="1:3">
      <c r="A1166" t="s">
        <v>541</v>
      </c>
      <c r="B1166">
        <v>0.232679</v>
      </c>
      <c r="C1166">
        <f>VLOOKUP(A1166,[1]总校正后表!$A:$AD,30,0)</f>
        <v>2.155479</v>
      </c>
    </row>
    <row r="1167" spans="1:3">
      <c r="A1167" t="s">
        <v>729</v>
      </c>
      <c r="B1167">
        <v>0.232819</v>
      </c>
      <c r="C1167">
        <f>VLOOKUP(A1167,[1]总校正后表!$A:$AD,30,0)</f>
        <v>1.758952</v>
      </c>
    </row>
    <row r="1168" spans="1:3">
      <c r="A1168" t="s">
        <v>358</v>
      </c>
      <c r="B1168">
        <v>0.234612</v>
      </c>
      <c r="C1168">
        <f>VLOOKUP(A1168,[1]总校正后表!$A:$AD,30,0)</f>
        <v>2.2116753</v>
      </c>
    </row>
    <row r="1169" spans="1:3">
      <c r="A1169" t="s">
        <v>1137</v>
      </c>
      <c r="B1169">
        <v>0.235664</v>
      </c>
      <c r="C1169">
        <f>VLOOKUP(A1169,[1]总校正后表!$A:$AD,30,0)</f>
        <v>2.584118</v>
      </c>
    </row>
    <row r="1170" spans="1:3">
      <c r="A1170" t="s">
        <v>255</v>
      </c>
      <c r="B1170">
        <v>0.236543</v>
      </c>
      <c r="C1170">
        <f>VLOOKUP(A1170,[1]总校正后表!$A:$AD,30,0)</f>
        <v>1.2184953</v>
      </c>
    </row>
    <row r="1171" spans="1:3">
      <c r="A1171" t="s">
        <v>245</v>
      </c>
      <c r="B1171">
        <v>0.237201</v>
      </c>
      <c r="C1171">
        <f>VLOOKUP(A1171,[1]总校正后表!$A:$AD,30,0)</f>
        <v>1.5863921</v>
      </c>
    </row>
    <row r="1172" spans="1:3">
      <c r="A1172" t="s">
        <v>1087</v>
      </c>
      <c r="B1172">
        <v>0.237532</v>
      </c>
      <c r="C1172">
        <f>VLOOKUP(A1172,[1]总校正后表!$A:$AD,30,0)</f>
        <v>2.308213</v>
      </c>
    </row>
    <row r="1173" spans="1:3">
      <c r="A1173" t="s">
        <v>1042</v>
      </c>
      <c r="B1173">
        <v>0.238846</v>
      </c>
      <c r="C1173">
        <f>VLOOKUP(A1173,[1]总校正后表!$A:$AD,30,0)</f>
        <v>1.902131</v>
      </c>
    </row>
    <row r="1174" spans="1:3">
      <c r="A1174" t="s">
        <v>690</v>
      </c>
      <c r="B1174">
        <v>0.239124</v>
      </c>
      <c r="C1174">
        <f>VLOOKUP(A1174,[1]总校正后表!$A:$AD,30,0)</f>
        <v>2.2736853</v>
      </c>
    </row>
    <row r="1175" spans="1:3">
      <c r="A1175" t="s">
        <v>1013</v>
      </c>
      <c r="B1175">
        <v>0.239265</v>
      </c>
      <c r="C1175">
        <f>VLOOKUP(A1175,[1]总校正后表!$A:$AD,30,0)</f>
        <v>2.288582</v>
      </c>
    </row>
    <row r="1176" spans="1:3">
      <c r="A1176" t="s">
        <v>1088</v>
      </c>
      <c r="B1176">
        <v>0.239518</v>
      </c>
      <c r="C1176">
        <f>VLOOKUP(A1176,[1]总校正后表!$A:$AD,30,0)</f>
        <v>1.4591421</v>
      </c>
    </row>
    <row r="1177" spans="1:3">
      <c r="A1177" t="s">
        <v>21</v>
      </c>
      <c r="B1177">
        <v>0.239974</v>
      </c>
      <c r="C1177">
        <f>VLOOKUP(A1177,[1]总校正后表!$A:$AD,30,0)</f>
        <v>2.2880223</v>
      </c>
    </row>
    <row r="1178" spans="1:3">
      <c r="A1178" t="s">
        <v>151</v>
      </c>
      <c r="B1178">
        <v>0.240523</v>
      </c>
      <c r="C1178">
        <f>VLOOKUP(A1178,[1]总校正后表!$A:$AD,30,0)</f>
        <v>1.7540084</v>
      </c>
    </row>
    <row r="1179" spans="1:3">
      <c r="A1179" t="s">
        <v>771</v>
      </c>
      <c r="B1179">
        <v>0.241102</v>
      </c>
      <c r="C1179">
        <f>VLOOKUP(A1179,[1]总校正后表!$A:$AD,30,0)</f>
        <v>1.975876</v>
      </c>
    </row>
    <row r="1180" spans="1:3">
      <c r="A1180" t="s">
        <v>565</v>
      </c>
      <c r="B1180">
        <v>0.24182</v>
      </c>
      <c r="C1180">
        <f>VLOOKUP(A1180,[1]总校正后表!$A:$AD,30,0)</f>
        <v>1.2892519</v>
      </c>
    </row>
    <row r="1181" spans="1:3">
      <c r="A1181" t="s">
        <v>1178</v>
      </c>
      <c r="B1181">
        <v>0.242917</v>
      </c>
      <c r="C1181">
        <f>VLOOKUP(A1181,[1]总校正后表!$A:$AD,30,0)</f>
        <v>1.2443493</v>
      </c>
    </row>
    <row r="1182" spans="1:3">
      <c r="A1182" t="s">
        <v>229</v>
      </c>
      <c r="B1182">
        <v>0.243094</v>
      </c>
      <c r="C1182">
        <f>VLOOKUP(A1182,[1]总校正后表!$A:$AD,30,0)</f>
        <v>1.3744153</v>
      </c>
    </row>
    <row r="1183" spans="1:3">
      <c r="A1183" t="s">
        <v>35</v>
      </c>
      <c r="B1183">
        <v>0.244195</v>
      </c>
      <c r="C1183">
        <f>VLOOKUP(A1183,[1]总校正后表!$A:$AD,30,0)</f>
        <v>1.8570223</v>
      </c>
    </row>
    <row r="1184" spans="1:3">
      <c r="A1184" t="s">
        <v>537</v>
      </c>
      <c r="B1184">
        <v>0.245209</v>
      </c>
      <c r="C1184">
        <f>VLOOKUP(A1184,[1]总校正后表!$A:$AD,30,0)</f>
        <v>2.233963</v>
      </c>
    </row>
    <row r="1185" spans="1:3">
      <c r="A1185" t="s">
        <v>511</v>
      </c>
      <c r="B1185">
        <v>0.247169</v>
      </c>
      <c r="C1185">
        <f>VLOOKUP(A1185,[1]总校正后表!$A:$AD,30,0)</f>
        <v>1.8330898</v>
      </c>
    </row>
    <row r="1186" spans="1:3">
      <c r="A1186" t="s">
        <v>1041</v>
      </c>
      <c r="B1186">
        <v>0.247917</v>
      </c>
      <c r="C1186">
        <f>VLOOKUP(A1186,[1]总校正后表!$A:$AD,30,0)</f>
        <v>1.788966</v>
      </c>
    </row>
    <row r="1187" spans="1:3">
      <c r="A1187" t="s">
        <v>335</v>
      </c>
      <c r="B1187">
        <v>0.248319</v>
      </c>
      <c r="C1187">
        <f>VLOOKUP(A1187,[1]总校正后表!$A:$AD,30,0)</f>
        <v>2.073371</v>
      </c>
    </row>
    <row r="1188" spans="1:3">
      <c r="A1188" t="s">
        <v>1174</v>
      </c>
      <c r="B1188">
        <v>0.249328</v>
      </c>
      <c r="C1188">
        <f>VLOOKUP(A1188,[1]总校正后表!$A:$AD,30,0)</f>
        <v>1.7738168</v>
      </c>
    </row>
    <row r="1189" spans="1:3">
      <c r="A1189" t="s">
        <v>752</v>
      </c>
      <c r="B1189">
        <v>0.249566</v>
      </c>
      <c r="C1189">
        <f>VLOOKUP(A1189,[1]总校正后表!$A:$AD,30,0)</f>
        <v>1.883518</v>
      </c>
    </row>
    <row r="1190" spans="1:3">
      <c r="A1190" t="s">
        <v>860</v>
      </c>
      <c r="B1190">
        <v>0.250118</v>
      </c>
      <c r="C1190">
        <f>VLOOKUP(A1190,[1]总校正后表!$A:$AD,30,0)</f>
        <v>1.606731</v>
      </c>
    </row>
    <row r="1191" spans="1:3">
      <c r="A1191" t="s">
        <v>11</v>
      </c>
      <c r="B1191">
        <v>0.250272</v>
      </c>
      <c r="C1191">
        <f>VLOOKUP(A1191,[1]总校正后表!$A:$AD,30,0)</f>
        <v>2.270513</v>
      </c>
    </row>
    <row r="1192" spans="1:3">
      <c r="A1192" t="s">
        <v>1276</v>
      </c>
      <c r="B1192">
        <v>0.250387</v>
      </c>
      <c r="C1192">
        <f>VLOOKUP(A1192,[1]总校正后表!$A:$AD,30,0)</f>
        <v>1.707962</v>
      </c>
    </row>
    <row r="1193" spans="1:3">
      <c r="A1193" t="s">
        <v>1099</v>
      </c>
      <c r="B1193">
        <v>0.250765</v>
      </c>
      <c r="C1193">
        <f>VLOOKUP(A1193,[1]总校正后表!$A:$AD,30,0)</f>
        <v>2.3795379</v>
      </c>
    </row>
    <row r="1194" spans="1:3">
      <c r="A1194" t="s">
        <v>751</v>
      </c>
      <c r="B1194">
        <v>0.252005</v>
      </c>
      <c r="C1194">
        <f>VLOOKUP(A1194,[1]总校正后表!$A:$AD,30,0)</f>
        <v>1.624213</v>
      </c>
    </row>
    <row r="1195" spans="1:3">
      <c r="A1195" t="s">
        <v>17</v>
      </c>
      <c r="B1195">
        <v>0.253769</v>
      </c>
      <c r="C1195">
        <f>VLOOKUP(A1195,[1]总校正后表!$A:$AD,30,0)</f>
        <v>1.3453642</v>
      </c>
    </row>
    <row r="1196" spans="1:3">
      <c r="A1196" t="s">
        <v>233</v>
      </c>
      <c r="B1196">
        <v>0.254128</v>
      </c>
      <c r="C1196">
        <f>VLOOKUP(A1196,[1]总校正后表!$A:$AD,30,0)</f>
        <v>1.6310538</v>
      </c>
    </row>
    <row r="1197" spans="1:3">
      <c r="A1197" t="s">
        <v>631</v>
      </c>
      <c r="B1197">
        <v>0.255273</v>
      </c>
      <c r="C1197">
        <f>VLOOKUP(A1197,[1]总校正后表!$A:$AD,30,0)</f>
        <v>2.021492</v>
      </c>
    </row>
    <row r="1198" spans="1:3">
      <c r="A1198" t="s">
        <v>925</v>
      </c>
      <c r="B1198">
        <v>0.255864</v>
      </c>
      <c r="C1198">
        <f>VLOOKUP(A1198,[1]总校正后表!$A:$AD,30,0)</f>
        <v>1.516302</v>
      </c>
    </row>
    <row r="1199" spans="1:3">
      <c r="A1199" t="s">
        <v>923</v>
      </c>
      <c r="B1199">
        <v>0.256801</v>
      </c>
      <c r="C1199">
        <f>VLOOKUP(A1199,[1]总校正后表!$A:$AD,30,0)</f>
        <v>2.222104</v>
      </c>
    </row>
    <row r="1200" spans="1:3">
      <c r="A1200" t="s">
        <v>608</v>
      </c>
      <c r="B1200">
        <v>0.25704</v>
      </c>
      <c r="C1200">
        <f>VLOOKUP(A1200,[1]总校正后表!$A:$AD,30,0)</f>
        <v>1.2721542</v>
      </c>
    </row>
    <row r="1201" spans="1:3">
      <c r="A1201" t="s">
        <v>654</v>
      </c>
      <c r="B1201">
        <v>0.257254</v>
      </c>
      <c r="C1201">
        <f>VLOOKUP(A1201,[1]总校正后表!$A:$AD,30,0)</f>
        <v>2.414092</v>
      </c>
    </row>
    <row r="1202" spans="1:3">
      <c r="A1202" t="s">
        <v>48</v>
      </c>
      <c r="B1202">
        <v>0.257838</v>
      </c>
      <c r="C1202">
        <f>VLOOKUP(A1202,[1]总校正后表!$A:$AD,30,0)</f>
        <v>2.368319</v>
      </c>
    </row>
    <row r="1203" spans="1:3">
      <c r="A1203" t="s">
        <v>1097</v>
      </c>
      <c r="B1203">
        <v>0.259214</v>
      </c>
      <c r="C1203">
        <f>VLOOKUP(A1203,[1]总校正后表!$A:$AD,30,0)</f>
        <v>1.8966814</v>
      </c>
    </row>
    <row r="1204" spans="1:3">
      <c r="A1204" t="s">
        <v>1236</v>
      </c>
      <c r="B1204">
        <v>0.259819</v>
      </c>
      <c r="C1204">
        <f>VLOOKUP(A1204,[1]总校正后表!$A:$AD,30,0)</f>
        <v>2.1144223</v>
      </c>
    </row>
    <row r="1205" spans="1:3">
      <c r="A1205" t="s">
        <v>817</v>
      </c>
      <c r="B1205">
        <v>0.260102</v>
      </c>
      <c r="C1205">
        <f>VLOOKUP(A1205,[1]总校正后表!$A:$AD,30,0)</f>
        <v>1.6372149</v>
      </c>
    </row>
    <row r="1206" spans="1:3">
      <c r="A1206" t="s">
        <v>506</v>
      </c>
      <c r="B1206">
        <v>0.260258</v>
      </c>
      <c r="C1206">
        <f>VLOOKUP(A1206,[1]总校正后表!$A:$AD,30,0)</f>
        <v>1.47628</v>
      </c>
    </row>
    <row r="1207" spans="1:3">
      <c r="A1207" t="s">
        <v>1145</v>
      </c>
      <c r="B1207">
        <v>0.260742</v>
      </c>
      <c r="C1207">
        <f>VLOOKUP(A1207,[1]总校正后表!$A:$AD,30,0)</f>
        <v>2.1522423</v>
      </c>
    </row>
    <row r="1208" spans="1:3">
      <c r="A1208" t="s">
        <v>1046</v>
      </c>
      <c r="B1208">
        <v>0.265651</v>
      </c>
      <c r="C1208">
        <f>VLOOKUP(A1208,[1]总校正后表!$A:$AD,30,0)</f>
        <v>1.5734921</v>
      </c>
    </row>
    <row r="1209" spans="1:3">
      <c r="A1209" t="s">
        <v>1248</v>
      </c>
      <c r="B1209">
        <v>0.266504</v>
      </c>
      <c r="C1209">
        <f>VLOOKUP(A1209,[1]总校正后表!$A:$AD,30,0)</f>
        <v>1.902585</v>
      </c>
    </row>
    <row r="1210" spans="1:3">
      <c r="A1210" t="s">
        <v>581</v>
      </c>
      <c r="B1210">
        <v>0.268966</v>
      </c>
      <c r="C1210">
        <f>VLOOKUP(A1210,[1]总校正后表!$A:$AD,30,0)</f>
        <v>2.2979153</v>
      </c>
    </row>
    <row r="1211" spans="1:3">
      <c r="A1211" t="s">
        <v>514</v>
      </c>
      <c r="B1211">
        <v>0.270117</v>
      </c>
      <c r="C1211">
        <f>VLOOKUP(A1211,[1]总校正后表!$A:$AD,30,0)</f>
        <v>1.9031609</v>
      </c>
    </row>
    <row r="1212" spans="1:3">
      <c r="A1212" t="s">
        <v>137</v>
      </c>
      <c r="B1212">
        <v>0.271548</v>
      </c>
      <c r="C1212">
        <f>VLOOKUP(A1212,[1]总校正后表!$A:$AD,30,0)</f>
        <v>1.5722908</v>
      </c>
    </row>
    <row r="1213" spans="1:3">
      <c r="A1213" t="s">
        <v>1253</v>
      </c>
      <c r="B1213">
        <v>0.272011</v>
      </c>
      <c r="C1213">
        <f>VLOOKUP(A1213,[1]总校正后表!$A:$AD,30,0)</f>
        <v>1.4839502</v>
      </c>
    </row>
    <row r="1214" spans="1:3">
      <c r="A1214" t="s">
        <v>37</v>
      </c>
      <c r="B1214">
        <v>0.273019</v>
      </c>
      <c r="C1214">
        <f>VLOOKUP(A1214,[1]总校正后表!$A:$AD,30,0)</f>
        <v>1.985206</v>
      </c>
    </row>
    <row r="1215" spans="1:3">
      <c r="A1215" t="s">
        <v>599</v>
      </c>
      <c r="B1215">
        <v>0.273132</v>
      </c>
      <c r="C1215">
        <f>VLOOKUP(A1215,[1]总校正后表!$A:$AD,30,0)</f>
        <v>1.5162553</v>
      </c>
    </row>
    <row r="1216" spans="1:3">
      <c r="A1216" t="s">
        <v>185</v>
      </c>
      <c r="B1216">
        <v>0.273658</v>
      </c>
      <c r="C1216">
        <f>VLOOKUP(A1216,[1]总校正后表!$A:$AD,30,0)</f>
        <v>1.2098779</v>
      </c>
    </row>
    <row r="1217" spans="1:3">
      <c r="A1217" t="s">
        <v>985</v>
      </c>
      <c r="B1217">
        <v>0.274917</v>
      </c>
      <c r="C1217">
        <f>VLOOKUP(A1217,[1]总校正后表!$A:$AD,30,0)</f>
        <v>1.936742</v>
      </c>
    </row>
    <row r="1218" spans="1:3">
      <c r="A1218" t="s">
        <v>1239</v>
      </c>
      <c r="B1218">
        <v>0.274976</v>
      </c>
      <c r="C1218">
        <f>VLOOKUP(A1218,[1]总校正后表!$A:$AD,30,0)</f>
        <v>2.132413</v>
      </c>
    </row>
    <row r="1219" spans="1:3">
      <c r="A1219" t="s">
        <v>676</v>
      </c>
      <c r="B1219">
        <v>0.27515</v>
      </c>
      <c r="C1219">
        <f>VLOOKUP(A1219,[1]总校正后表!$A:$AD,30,0)</f>
        <v>1.908681</v>
      </c>
    </row>
    <row r="1220" spans="1:3">
      <c r="A1220" t="s">
        <v>700</v>
      </c>
      <c r="B1220">
        <v>0.275307</v>
      </c>
      <c r="C1220">
        <f>VLOOKUP(A1220,[1]总校正后表!$A:$AD,30,0)</f>
        <v>1.6741751</v>
      </c>
    </row>
    <row r="1221" spans="1:3">
      <c r="A1221" t="s">
        <v>526</v>
      </c>
      <c r="B1221">
        <v>0.275891</v>
      </c>
      <c r="C1221">
        <f>VLOOKUP(A1221,[1]总校正后表!$A:$AD,30,0)</f>
        <v>1.9028223</v>
      </c>
    </row>
    <row r="1222" spans="1:3">
      <c r="A1222" t="s">
        <v>762</v>
      </c>
      <c r="B1222">
        <v>0.278816</v>
      </c>
      <c r="C1222">
        <f>VLOOKUP(A1222,[1]总校正后表!$A:$AD,30,0)</f>
        <v>2.3574772</v>
      </c>
    </row>
    <row r="1223" spans="1:3">
      <c r="A1223" t="s">
        <v>648</v>
      </c>
      <c r="B1223">
        <v>0.279089</v>
      </c>
      <c r="C1223">
        <f>VLOOKUP(A1223,[1]总校正后表!$A:$AD,30,0)</f>
        <v>1.862512</v>
      </c>
    </row>
    <row r="1224" spans="1:3">
      <c r="A1224" t="s">
        <v>29</v>
      </c>
      <c r="B1224">
        <v>0.280903</v>
      </c>
      <c r="C1224">
        <f>VLOOKUP(A1224,[1]总校正后表!$A:$AD,30,0)</f>
        <v>2.1923781</v>
      </c>
    </row>
    <row r="1225" spans="1:3">
      <c r="A1225" t="s">
        <v>1242</v>
      </c>
      <c r="B1225">
        <v>0.28202</v>
      </c>
      <c r="C1225">
        <f>VLOOKUP(A1225,[1]总校正后表!$A:$AD,30,0)</f>
        <v>2.179376</v>
      </c>
    </row>
    <row r="1226" spans="1:3">
      <c r="A1226" t="s">
        <v>594</v>
      </c>
      <c r="B1226">
        <v>0.284152</v>
      </c>
      <c r="C1226">
        <f>VLOOKUP(A1226,[1]总校正后表!$A:$AD,30,0)</f>
        <v>2.0861351</v>
      </c>
    </row>
    <row r="1227" spans="1:3">
      <c r="A1227" t="s">
        <v>706</v>
      </c>
      <c r="B1227">
        <v>0.28455</v>
      </c>
      <c r="C1227">
        <f>VLOOKUP(A1227,[1]总校正后表!$A:$AD,30,0)</f>
        <v>2.3500379</v>
      </c>
    </row>
    <row r="1228" spans="1:3">
      <c r="A1228" t="s">
        <v>1010</v>
      </c>
      <c r="B1228">
        <v>0.285106</v>
      </c>
      <c r="C1228">
        <f>VLOOKUP(A1228,[1]总校正后表!$A:$AD,30,0)</f>
        <v>1.6166849</v>
      </c>
    </row>
    <row r="1229" spans="1:3">
      <c r="A1229" t="s">
        <v>735</v>
      </c>
      <c r="B1229">
        <v>0.285224</v>
      </c>
      <c r="C1229">
        <f>VLOOKUP(A1229,[1]总校正后表!$A:$AD,30,0)</f>
        <v>1.1236821</v>
      </c>
    </row>
    <row r="1230" spans="1:3">
      <c r="A1230" t="s">
        <v>1114</v>
      </c>
      <c r="B1230">
        <v>0.289062</v>
      </c>
      <c r="C1230">
        <f>VLOOKUP(A1230,[1]总校正后表!$A:$AD,30,0)</f>
        <v>1.841793</v>
      </c>
    </row>
    <row r="1231" spans="1:3">
      <c r="A1231" t="s">
        <v>1206</v>
      </c>
      <c r="B1231">
        <v>0.290524</v>
      </c>
      <c r="C1231">
        <f>VLOOKUP(A1231,[1]总校正后表!$A:$AD,30,0)</f>
        <v>1.7075079</v>
      </c>
    </row>
    <row r="1232" spans="1:3">
      <c r="A1232" t="s">
        <v>1266</v>
      </c>
      <c r="B1232">
        <v>0.29146</v>
      </c>
      <c r="C1232">
        <f>VLOOKUP(A1232,[1]总校正后表!$A:$AD,30,0)</f>
        <v>1.680169</v>
      </c>
    </row>
    <row r="1233" spans="1:3">
      <c r="A1233" t="s">
        <v>736</v>
      </c>
      <c r="B1233">
        <v>0.29223</v>
      </c>
      <c r="C1233">
        <f>VLOOKUP(A1233,[1]总校正后表!$A:$AD,30,0)</f>
        <v>2.301636</v>
      </c>
    </row>
    <row r="1234" spans="1:3">
      <c r="A1234" t="s">
        <v>874</v>
      </c>
      <c r="B1234">
        <v>0.29261</v>
      </c>
      <c r="C1234">
        <f>VLOOKUP(A1234,[1]总校正后表!$A:$AD,30,0)</f>
        <v>1.4633481</v>
      </c>
    </row>
    <row r="1235" spans="1:3">
      <c r="A1235" t="s">
        <v>610</v>
      </c>
      <c r="B1235">
        <v>0.293031</v>
      </c>
      <c r="C1235">
        <f>VLOOKUP(A1235,[1]总校正后表!$A:$AD,30,0)</f>
        <v>2.7736623</v>
      </c>
    </row>
    <row r="1236" spans="1:3">
      <c r="A1236" t="s">
        <v>992</v>
      </c>
      <c r="B1236">
        <v>0.293585</v>
      </c>
      <c r="C1236">
        <f>VLOOKUP(A1236,[1]总校正后表!$A:$AD,30,0)</f>
        <v>2.216181</v>
      </c>
    </row>
    <row r="1237" spans="1:3">
      <c r="A1237" t="s">
        <v>562</v>
      </c>
      <c r="B1237">
        <v>0.293736</v>
      </c>
      <c r="C1237">
        <f>VLOOKUP(A1237,[1]总校正后表!$A:$AD,30,0)</f>
        <v>1.9611249</v>
      </c>
    </row>
    <row r="1238" spans="1:3">
      <c r="A1238" t="s">
        <v>1193</v>
      </c>
      <c r="B1238">
        <v>0.294463</v>
      </c>
      <c r="C1238">
        <f>VLOOKUP(A1238,[1]总校正后表!$A:$AD,30,0)</f>
        <v>1.7241153</v>
      </c>
    </row>
    <row r="1239" spans="1:3">
      <c r="A1239" t="s">
        <v>976</v>
      </c>
      <c r="B1239">
        <v>0.296342</v>
      </c>
      <c r="C1239">
        <f>VLOOKUP(A1239,[1]总校正后表!$A:$AD,30,0)</f>
        <v>3.401971</v>
      </c>
    </row>
    <row r="1240" spans="1:3">
      <c r="A1240" t="s">
        <v>911</v>
      </c>
      <c r="B1240">
        <v>0.297313</v>
      </c>
      <c r="C1240">
        <f>VLOOKUP(A1240,[1]总校正后表!$A:$AD,30,0)</f>
        <v>1.6372202</v>
      </c>
    </row>
    <row r="1241" spans="1:3">
      <c r="A1241" t="s">
        <v>949</v>
      </c>
      <c r="B1241">
        <v>0.297424</v>
      </c>
      <c r="C1241">
        <f>VLOOKUP(A1241,[1]总校正后表!$A:$AD,30,0)</f>
        <v>1.971761</v>
      </c>
    </row>
    <row r="1242" spans="1:3">
      <c r="A1242" t="s">
        <v>1265</v>
      </c>
      <c r="B1242">
        <v>0.300078</v>
      </c>
      <c r="C1242">
        <f>VLOOKUP(A1242,[1]总校正后表!$A:$AD,30,0)</f>
        <v>1.7694021</v>
      </c>
    </row>
    <row r="1243" spans="1:3">
      <c r="A1243" t="s">
        <v>869</v>
      </c>
      <c r="B1243">
        <v>0.301369</v>
      </c>
      <c r="C1243">
        <f>VLOOKUP(A1243,[1]总校正后表!$A:$AD,30,0)</f>
        <v>1.92954</v>
      </c>
    </row>
    <row r="1244" spans="1:3">
      <c r="A1244" t="s">
        <v>797</v>
      </c>
      <c r="B1244">
        <v>0.302747</v>
      </c>
      <c r="C1244">
        <f>VLOOKUP(A1244,[1]总校正后表!$A:$AD,30,0)</f>
        <v>2.392746</v>
      </c>
    </row>
    <row r="1245" spans="1:3">
      <c r="A1245" t="s">
        <v>1293</v>
      </c>
      <c r="B1245">
        <v>0.303814</v>
      </c>
      <c r="C1245">
        <f>VLOOKUP(A1245,[1]总校正后表!$A:$AD,30,0)</f>
        <v>1.529842</v>
      </c>
    </row>
    <row r="1246" spans="1:3">
      <c r="A1246" t="s">
        <v>772</v>
      </c>
      <c r="B1246">
        <v>0.305724</v>
      </c>
      <c r="C1246">
        <f>VLOOKUP(A1246,[1]总校正后表!$A:$AD,30,0)</f>
        <v>1.8779279</v>
      </c>
    </row>
    <row r="1247" spans="1:3">
      <c r="A1247" t="s">
        <v>460</v>
      </c>
      <c r="B1247">
        <v>0.318504</v>
      </c>
      <c r="C1247">
        <f>VLOOKUP(A1247,[1]总校正后表!$A:$AD,30,0)</f>
        <v>1.587185</v>
      </c>
    </row>
    <row r="1248" spans="1:3">
      <c r="A1248" t="s">
        <v>348</v>
      </c>
      <c r="B1248">
        <v>0.320034</v>
      </c>
      <c r="C1248">
        <f>VLOOKUP(A1248,[1]总校正后表!$A:$AD,30,0)</f>
        <v>1.604076</v>
      </c>
    </row>
    <row r="1249" spans="1:3">
      <c r="A1249" t="s">
        <v>138</v>
      </c>
      <c r="B1249">
        <v>0.32169</v>
      </c>
      <c r="C1249">
        <f>VLOOKUP(A1249,[1]总校正后表!$A:$AD,30,0)</f>
        <v>1.626576</v>
      </c>
    </row>
    <row r="1250" spans="1:3">
      <c r="A1250" t="s">
        <v>103</v>
      </c>
      <c r="B1250">
        <v>0.323645</v>
      </c>
      <c r="C1250">
        <f>VLOOKUP(A1250,[1]总校正后表!$A:$AD,30,0)</f>
        <v>1.6264221</v>
      </c>
    </row>
    <row r="1251" spans="1:3">
      <c r="A1251" t="s">
        <v>606</v>
      </c>
      <c r="B1251">
        <v>0.327462</v>
      </c>
      <c r="C1251">
        <f>VLOOKUP(A1251,[1]总校正后表!$A:$AD,30,0)</f>
        <v>2.268589</v>
      </c>
    </row>
    <row r="1252" spans="1:3">
      <c r="A1252" t="s">
        <v>1078</v>
      </c>
      <c r="B1252">
        <v>0.329401</v>
      </c>
      <c r="C1252">
        <f>VLOOKUP(A1252,[1]总校正后表!$A:$AD,30,0)</f>
        <v>2.218483</v>
      </c>
    </row>
    <row r="1253" spans="1:3">
      <c r="A1253" t="s">
        <v>1014</v>
      </c>
      <c r="B1253">
        <v>0.329977</v>
      </c>
      <c r="C1253">
        <f>VLOOKUP(A1253,[1]总校正后表!$A:$AD,30,0)</f>
        <v>2.162451</v>
      </c>
    </row>
    <row r="1254" spans="1:3">
      <c r="A1254" t="s">
        <v>1063</v>
      </c>
      <c r="B1254">
        <v>0.331676</v>
      </c>
      <c r="C1254">
        <f>VLOOKUP(A1254,[1]总校正后表!$A:$AD,30,0)</f>
        <v>2.1643983</v>
      </c>
    </row>
    <row r="1255" spans="1:3">
      <c r="A1255" t="s">
        <v>246</v>
      </c>
      <c r="B1255">
        <v>0.332586</v>
      </c>
      <c r="C1255">
        <f>VLOOKUP(A1255,[1]总校正后表!$A:$AD,30,0)</f>
        <v>1.9045821</v>
      </c>
    </row>
    <row r="1256" spans="1:3">
      <c r="A1256" t="s">
        <v>1096</v>
      </c>
      <c r="B1256">
        <v>0.332908</v>
      </c>
      <c r="C1256">
        <f>VLOOKUP(A1256,[1]总校正后表!$A:$AD,30,0)</f>
        <v>2.137216</v>
      </c>
    </row>
    <row r="1257" spans="1:3">
      <c r="A1257" t="s">
        <v>977</v>
      </c>
      <c r="B1257">
        <v>0.333101</v>
      </c>
      <c r="C1257">
        <f>VLOOKUP(A1257,[1]总校正后表!$A:$AD,30,0)</f>
        <v>1.869565</v>
      </c>
    </row>
    <row r="1258" spans="1:3">
      <c r="A1258" t="s">
        <v>1258</v>
      </c>
      <c r="B1258">
        <v>0.33547</v>
      </c>
      <c r="C1258">
        <f>VLOOKUP(A1258,[1]总校正后表!$A:$AD,30,0)</f>
        <v>2.1480611</v>
      </c>
    </row>
    <row r="1259" spans="1:3">
      <c r="A1259" t="s">
        <v>798</v>
      </c>
      <c r="B1259">
        <v>0.335556</v>
      </c>
      <c r="C1259">
        <f>VLOOKUP(A1259,[1]总校正后表!$A:$AD,30,0)</f>
        <v>2.1126968</v>
      </c>
    </row>
    <row r="1260" spans="1:3">
      <c r="A1260" t="s">
        <v>1076</v>
      </c>
      <c r="B1260">
        <v>0.336318</v>
      </c>
      <c r="C1260">
        <f>VLOOKUP(A1260,[1]总校正后表!$A:$AD,30,0)</f>
        <v>1.28137</v>
      </c>
    </row>
    <row r="1261" spans="1:3">
      <c r="A1261" t="s">
        <v>1291</v>
      </c>
      <c r="B1261">
        <v>0.337443</v>
      </c>
      <c r="C1261">
        <f>VLOOKUP(A1261,[1]总校正后表!$A:$AD,30,0)</f>
        <v>2.2195409</v>
      </c>
    </row>
    <row r="1262" spans="1:3">
      <c r="A1262" t="s">
        <v>1108</v>
      </c>
      <c r="B1262">
        <v>0.342758</v>
      </c>
      <c r="C1262">
        <f>VLOOKUP(A1262,[1]总校正后表!$A:$AD,30,0)</f>
        <v>1.5779542</v>
      </c>
    </row>
    <row r="1263" spans="1:3">
      <c r="A1263" t="s">
        <v>1290</v>
      </c>
      <c r="B1263">
        <v>0.344465</v>
      </c>
      <c r="C1263">
        <f>VLOOKUP(A1263,[1]总校正后表!$A:$AD,30,0)</f>
        <v>2.82279</v>
      </c>
    </row>
    <row r="1264" spans="1:3">
      <c r="A1264" t="s">
        <v>1262</v>
      </c>
      <c r="B1264">
        <v>0.344797</v>
      </c>
      <c r="C1264">
        <f>VLOOKUP(A1264,[1]总校正后表!$A:$AD,30,0)</f>
        <v>2.287443</v>
      </c>
    </row>
    <row r="1265" spans="1:3">
      <c r="A1265" t="s">
        <v>981</v>
      </c>
      <c r="B1265">
        <v>0.345174</v>
      </c>
      <c r="C1265">
        <f>VLOOKUP(A1265,[1]总校正后表!$A:$AD,30,0)</f>
        <v>1.882502</v>
      </c>
    </row>
    <row r="1266" spans="1:3">
      <c r="A1266" t="s">
        <v>1300</v>
      </c>
      <c r="B1266">
        <v>0.345787</v>
      </c>
      <c r="C1266">
        <f>VLOOKUP(A1266,[1]总校正后表!$A:$AD,30,0)</f>
        <v>2.2961553</v>
      </c>
    </row>
    <row r="1267" spans="1:3">
      <c r="A1267" t="s">
        <v>1220</v>
      </c>
      <c r="B1267">
        <v>0.347853</v>
      </c>
      <c r="C1267">
        <f>VLOOKUP(A1267,[1]总校正后表!$A:$AD,30,0)</f>
        <v>2.4839302</v>
      </c>
    </row>
    <row r="1268" spans="1:3">
      <c r="A1268" t="s">
        <v>790</v>
      </c>
      <c r="B1268">
        <v>0.348222</v>
      </c>
      <c r="C1268">
        <f>VLOOKUP(A1268,[1]总校正后表!$A:$AD,30,0)</f>
        <v>2.063708</v>
      </c>
    </row>
    <row r="1269" spans="1:3">
      <c r="A1269" t="s">
        <v>1234</v>
      </c>
      <c r="B1269">
        <v>0.348382</v>
      </c>
      <c r="C1269">
        <f>VLOOKUP(A1269,[1]总校正后表!$A:$AD,30,0)</f>
        <v>1.989636</v>
      </c>
    </row>
    <row r="1270" spans="1:3">
      <c r="A1270" t="s">
        <v>314</v>
      </c>
      <c r="B1270">
        <v>0.351498</v>
      </c>
      <c r="C1270">
        <f>VLOOKUP(A1270,[1]总校正后表!$A:$AD,30,0)</f>
        <v>2.147366</v>
      </c>
    </row>
    <row r="1271" spans="1:3">
      <c r="A1271" t="s">
        <v>634</v>
      </c>
      <c r="B1271">
        <v>0.360807</v>
      </c>
      <c r="C1271">
        <f>VLOOKUP(A1271,[1]总校正后表!$A:$AD,30,0)</f>
        <v>2.4100151</v>
      </c>
    </row>
    <row r="1272" spans="1:3">
      <c r="A1272" t="s">
        <v>1299</v>
      </c>
      <c r="B1272">
        <v>0.361188</v>
      </c>
      <c r="C1272">
        <f>VLOOKUP(A1272,[1]总校正后表!$A:$AD,30,0)</f>
        <v>2.504753</v>
      </c>
    </row>
    <row r="1273" spans="1:3">
      <c r="A1273" t="s">
        <v>312</v>
      </c>
      <c r="B1273">
        <v>0.373598</v>
      </c>
      <c r="C1273">
        <f>VLOOKUP(A1273,[1]总校正后表!$A:$AD,30,0)</f>
        <v>1.687271</v>
      </c>
    </row>
    <row r="1274" spans="1:3">
      <c r="A1274" t="s">
        <v>1249</v>
      </c>
      <c r="B1274">
        <v>0.3737</v>
      </c>
      <c r="C1274">
        <f>VLOOKUP(A1274,[1]总校正后表!$A:$AD,30,0)</f>
        <v>2.448016</v>
      </c>
    </row>
    <row r="1275" spans="1:3">
      <c r="A1275" t="s">
        <v>919</v>
      </c>
      <c r="B1275">
        <v>0.374128</v>
      </c>
      <c r="C1275">
        <f>VLOOKUP(A1275,[1]总校正后表!$A:$AD,30,0)</f>
        <v>1.757559</v>
      </c>
    </row>
    <row r="1276" spans="1:3">
      <c r="A1276" t="s">
        <v>1156</v>
      </c>
      <c r="B1276">
        <v>0.377378</v>
      </c>
      <c r="C1276">
        <f>VLOOKUP(A1276,[1]总校正后表!$A:$AD,30,0)</f>
        <v>1.833399</v>
      </c>
    </row>
    <row r="1277" spans="1:3">
      <c r="A1277" t="s">
        <v>1064</v>
      </c>
      <c r="B1277">
        <v>0.379792</v>
      </c>
      <c r="C1277">
        <f>VLOOKUP(A1277,[1]总校正后表!$A:$AD,30,0)</f>
        <v>2.667663</v>
      </c>
    </row>
    <row r="1278" spans="1:3">
      <c r="A1278" t="s">
        <v>910</v>
      </c>
      <c r="B1278">
        <v>0.38272</v>
      </c>
      <c r="C1278">
        <f>VLOOKUP(A1278,[1]总校正后表!$A:$AD,30,0)</f>
        <v>1.9531853</v>
      </c>
    </row>
    <row r="1279" spans="1:3">
      <c r="A1279" t="s">
        <v>1261</v>
      </c>
      <c r="B1279">
        <v>0.38281</v>
      </c>
      <c r="C1279">
        <f>VLOOKUP(A1279,[1]总校正后表!$A:$AD,30,0)</f>
        <v>2.2358753</v>
      </c>
    </row>
    <row r="1280" spans="1:3">
      <c r="A1280" t="s">
        <v>1245</v>
      </c>
      <c r="B1280">
        <v>0.385267</v>
      </c>
      <c r="C1280">
        <f>VLOOKUP(A1280,[1]总校正后表!$A:$AD,30,0)</f>
        <v>2.263769</v>
      </c>
    </row>
    <row r="1281" spans="1:3">
      <c r="A1281" t="s">
        <v>373</v>
      </c>
      <c r="B1281">
        <v>0.38634</v>
      </c>
      <c r="C1281">
        <f>VLOOKUP(A1281,[1]总校正后表!$A:$AD,30,0)</f>
        <v>2.9178584</v>
      </c>
    </row>
    <row r="1282" spans="1:3">
      <c r="A1282" t="s">
        <v>744</v>
      </c>
      <c r="B1282">
        <v>0.388766</v>
      </c>
      <c r="C1282">
        <f>VLOOKUP(A1282,[1]总校正后表!$A:$AD,30,0)</f>
        <v>1.8182208</v>
      </c>
    </row>
    <row r="1283" spans="1:3">
      <c r="A1283" t="s">
        <v>1148</v>
      </c>
      <c r="B1283">
        <v>0.398125</v>
      </c>
      <c r="C1283">
        <f>VLOOKUP(A1283,[1]总校正后表!$A:$AD,30,0)</f>
        <v>1.816532</v>
      </c>
    </row>
    <row r="1284" spans="1:3">
      <c r="A1284" t="s">
        <v>230</v>
      </c>
      <c r="B1284">
        <v>0.410903</v>
      </c>
      <c r="C1284">
        <f>VLOOKUP(A1284,[1]总校正后表!$A:$AD,30,0)</f>
        <v>2.233109</v>
      </c>
    </row>
    <row r="1285" spans="1:3">
      <c r="A1285" t="s">
        <v>1165</v>
      </c>
      <c r="B1285">
        <v>0.425372</v>
      </c>
      <c r="C1285">
        <f>VLOOKUP(A1285,[1]总校正后表!$A:$AD,30,0)</f>
        <v>2.4466151</v>
      </c>
    </row>
    <row r="1286" spans="1:3">
      <c r="A1286" t="s">
        <v>1282</v>
      </c>
      <c r="B1286">
        <v>0.426656</v>
      </c>
      <c r="C1286">
        <f>VLOOKUP(A1286,[1]总校正后表!$A:$AD,30,0)</f>
        <v>2.0811708</v>
      </c>
    </row>
    <row r="1287" spans="1:3">
      <c r="A1287" t="s">
        <v>1273</v>
      </c>
      <c r="B1287">
        <v>0.434028</v>
      </c>
      <c r="C1287">
        <f>VLOOKUP(A1287,[1]总校正后表!$A:$AD,30,0)</f>
        <v>1.8310281</v>
      </c>
    </row>
    <row r="1288" spans="1:3">
      <c r="A1288" t="s">
        <v>1224</v>
      </c>
      <c r="B1288">
        <v>0.434335</v>
      </c>
      <c r="C1288">
        <f>VLOOKUP(A1288,[1]总校正后表!$A:$AD,30,0)</f>
        <v>2.751191</v>
      </c>
    </row>
    <row r="1289" spans="1:3">
      <c r="A1289" t="s">
        <v>341</v>
      </c>
      <c r="B1289">
        <v>0.441342</v>
      </c>
      <c r="C1289">
        <f>VLOOKUP(A1289,[1]总校正后表!$A:$AD,30,0)</f>
        <v>2.431469</v>
      </c>
    </row>
    <row r="1290" spans="1:3">
      <c r="A1290" t="s">
        <v>430</v>
      </c>
      <c r="B1290">
        <v>0.442941</v>
      </c>
      <c r="C1290">
        <f>VLOOKUP(A1290,[1]总校正后表!$A:$AD,30,0)</f>
        <v>2.401736</v>
      </c>
    </row>
    <row r="1291" spans="1:3">
      <c r="A1291" t="s">
        <v>247</v>
      </c>
      <c r="B1291">
        <v>0.447107</v>
      </c>
      <c r="C1291">
        <f>VLOOKUP(A1291,[1]总校正后表!$A:$AD,30,0)</f>
        <v>2.4931298</v>
      </c>
    </row>
    <row r="1292" spans="1:3">
      <c r="A1292" t="s">
        <v>1297</v>
      </c>
      <c r="B1292">
        <v>0.462287</v>
      </c>
      <c r="C1292">
        <f>VLOOKUP(A1292,[1]总校正后表!$A:$AD,30,0)</f>
        <v>2.752273</v>
      </c>
    </row>
    <row r="1293" spans="1:3">
      <c r="A1293" t="s">
        <v>1252</v>
      </c>
      <c r="B1293">
        <v>0.466937</v>
      </c>
      <c r="C1293">
        <f>VLOOKUP(A1293,[1]总校正后表!$A:$AD,30,0)</f>
        <v>2.5141602</v>
      </c>
    </row>
    <row r="1294" spans="1:3">
      <c r="A1294" t="s">
        <v>1303</v>
      </c>
      <c r="B1294">
        <v>0.516101</v>
      </c>
      <c r="C1294">
        <f>VLOOKUP(A1294,[1]总校正后表!$A:$AD,30,0)</f>
        <v>3.434544</v>
      </c>
    </row>
    <row r="1295" spans="1:3">
      <c r="A1295" t="s">
        <v>1198</v>
      </c>
      <c r="B1295">
        <v>0.522353</v>
      </c>
      <c r="C1295">
        <f>VLOOKUP(A1295,[1]总校正后表!$A:$AD,30,0)</f>
        <v>1.9969338</v>
      </c>
    </row>
    <row r="1296" spans="1:3">
      <c r="A1296" t="s">
        <v>1289</v>
      </c>
      <c r="B1296">
        <v>0.532844</v>
      </c>
      <c r="C1296">
        <f>VLOOKUP(A1296,[1]总校正后表!$A:$AD,30,0)</f>
        <v>2.642122</v>
      </c>
    </row>
    <row r="1297" spans="1:3">
      <c r="A1297" t="s">
        <v>1259</v>
      </c>
      <c r="B1297">
        <v>0.540161</v>
      </c>
      <c r="C1297">
        <f>VLOOKUP(A1297,[1]总校正后表!$A:$AD,30,0)</f>
        <v>3.093359</v>
      </c>
    </row>
    <row r="1298" spans="1:3">
      <c r="A1298" t="s">
        <v>1069</v>
      </c>
      <c r="B1298">
        <v>0.550289</v>
      </c>
      <c r="C1298">
        <f>VLOOKUP(A1298,[1]总校正后表!$A:$AD,30,0)</f>
        <v>2.3665979</v>
      </c>
    </row>
    <row r="1299" spans="1:3">
      <c r="A1299" t="s">
        <v>1280</v>
      </c>
      <c r="B1299">
        <v>0.560449</v>
      </c>
      <c r="C1299">
        <f>VLOOKUP(A1299,[1]总校正后表!$A:$AD,30,0)</f>
        <v>2.204342</v>
      </c>
    </row>
    <row r="1300" spans="1:3">
      <c r="A1300" t="s">
        <v>1298</v>
      </c>
      <c r="B1300">
        <v>0.631142</v>
      </c>
      <c r="C1300">
        <f>VLOOKUP(A1300,[1]总校正后表!$A:$AD,30,0)</f>
        <v>2.3540454</v>
      </c>
    </row>
    <row r="1301" spans="1:3">
      <c r="A1301" t="s">
        <v>1225</v>
      </c>
      <c r="B1301">
        <v>0.6747</v>
      </c>
      <c r="C1301">
        <f>VLOOKUP(A1301,[1]总校正后表!$A:$AD,30,0)</f>
        <v>2.861413</v>
      </c>
    </row>
    <row r="1302" spans="1:3">
      <c r="A1302" t="s">
        <v>83</v>
      </c>
      <c r="B1302">
        <v>0.6867</v>
      </c>
      <c r="C1302">
        <f>VLOOKUP(A1302,[1]总校正后表!$A:$AD,30,0)</f>
        <v>2.9752638</v>
      </c>
    </row>
    <row r="1303" spans="1:3">
      <c r="A1303" t="s">
        <v>338</v>
      </c>
      <c r="B1303">
        <v>0.785016</v>
      </c>
      <c r="C1303">
        <f>VLOOKUP(A1303,[1]总校正后表!$A:$AD,30,0)</f>
        <v>3.1591321</v>
      </c>
    </row>
    <row r="1304" spans="2:2">
      <c r="B1304">
        <f>AVERAGE(B2:B1303)</f>
        <v>-0.0125453757350998</v>
      </c>
    </row>
  </sheetData>
  <sortState ref="A2:C1303">
    <sortCondition ref="B2"/>
  </sortState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04"/>
  <sheetViews>
    <sheetView topLeftCell="A724" workbookViewId="0">
      <selection activeCell="E3" sqref="E3"/>
    </sheetView>
  </sheetViews>
  <sheetFormatPr defaultColWidth="8.72727272727273" defaultRowHeight="14" outlineLevelCol="4"/>
  <cols>
    <col min="2" max="2" width="14"/>
    <col min="3" max="3" width="11.7272727272727"/>
    <col min="5" max="5" width="12.8181818181818"/>
  </cols>
  <sheetData>
    <row r="1" spans="1:2">
      <c r="A1" t="s">
        <v>0</v>
      </c>
      <c r="B1" t="s">
        <v>1</v>
      </c>
    </row>
    <row r="2" spans="1:5">
      <c r="A2" t="s">
        <v>179</v>
      </c>
      <c r="B2">
        <v>-1.53549</v>
      </c>
      <c r="C2">
        <f>VLOOKUP(A2,[1]总校正后表!$A:$AE,31,0)</f>
        <v>2.451173</v>
      </c>
      <c r="E2">
        <f>PEARSON(B2:B1303,C2:C1303)</f>
        <v>0.75827744612472</v>
      </c>
    </row>
    <row r="3" spans="1:3">
      <c r="A3" t="s">
        <v>1112</v>
      </c>
      <c r="B3">
        <v>-1.51698</v>
      </c>
      <c r="C3">
        <f>VLOOKUP(A3,[1]总校正后表!$A:$AE,31,0)</f>
        <v>0.906094</v>
      </c>
    </row>
    <row r="4" spans="1:3">
      <c r="A4" t="s">
        <v>500</v>
      </c>
      <c r="B4">
        <v>-1.494</v>
      </c>
      <c r="C4">
        <f>VLOOKUP(A4,[1]总校正后表!$A:$AE,31,0)</f>
        <v>1.780303</v>
      </c>
    </row>
    <row r="5" spans="1:3">
      <c r="A5" t="s">
        <v>503</v>
      </c>
      <c r="B5">
        <v>-1.48896</v>
      </c>
      <c r="C5">
        <f>VLOOKUP(A5,[1]总校正后表!$A:$AE,31,0)</f>
        <v>2.75919</v>
      </c>
    </row>
    <row r="6" spans="1:3">
      <c r="A6" t="s">
        <v>390</v>
      </c>
      <c r="B6">
        <v>-1.41723</v>
      </c>
      <c r="C6">
        <f>VLOOKUP(A6,[1]总校正后表!$A:$AE,31,0)</f>
        <v>0.13068856</v>
      </c>
    </row>
    <row r="7" spans="1:3">
      <c r="A7" t="s">
        <v>23</v>
      </c>
      <c r="B7">
        <v>-1.3923</v>
      </c>
      <c r="C7">
        <f>VLOOKUP(A7,[1]总校正后表!$A:$AE,31,0)</f>
        <v>0.853398</v>
      </c>
    </row>
    <row r="8" spans="1:3">
      <c r="A8" t="s">
        <v>478</v>
      </c>
      <c r="B8">
        <v>-1.35449</v>
      </c>
      <c r="C8">
        <f>VLOOKUP(A8,[1]总校正后表!$A:$AE,31,0)</f>
        <v>1.181974</v>
      </c>
    </row>
    <row r="9" spans="1:3">
      <c r="A9" t="s">
        <v>722</v>
      </c>
      <c r="B9">
        <v>-1.34893</v>
      </c>
      <c r="C9">
        <f>VLOOKUP(A9,[1]总校正后表!$A:$AE,31,0)</f>
        <v>0.951256</v>
      </c>
    </row>
    <row r="10" spans="1:3">
      <c r="A10" t="s">
        <v>450</v>
      </c>
      <c r="B10">
        <v>-1.34626</v>
      </c>
      <c r="C10">
        <f>VLOOKUP(A10,[1]总校正后表!$A:$AE,31,0)</f>
        <v>0.1784355</v>
      </c>
    </row>
    <row r="11" spans="1:3">
      <c r="A11" t="s">
        <v>650</v>
      </c>
      <c r="B11">
        <v>-1.32679</v>
      </c>
      <c r="C11">
        <f>VLOOKUP(A11,[1]总校正后表!$A:$AE,31,0)</f>
        <v>1.749089</v>
      </c>
    </row>
    <row r="12" spans="1:3">
      <c r="A12" t="s">
        <v>22</v>
      </c>
      <c r="B12">
        <v>-1.31501</v>
      </c>
      <c r="C12">
        <f>VLOOKUP(A12,[1]总校正后表!$A:$AE,31,0)</f>
        <v>1.727185</v>
      </c>
    </row>
    <row r="13" spans="1:3">
      <c r="A13" t="s">
        <v>204</v>
      </c>
      <c r="B13">
        <v>-1.29654</v>
      </c>
      <c r="C13">
        <f>VLOOKUP(A13,[1]总校正后表!$A:$AE,31,0)</f>
        <v>1.175488</v>
      </c>
    </row>
    <row r="14" spans="1:3">
      <c r="A14" t="s">
        <v>378</v>
      </c>
      <c r="B14">
        <v>-1.26642</v>
      </c>
      <c r="C14">
        <f>VLOOKUP(A14,[1]总校正后表!$A:$AE,31,0)</f>
        <v>0.3409859</v>
      </c>
    </row>
    <row r="15" spans="1:3">
      <c r="A15" t="s">
        <v>87</v>
      </c>
      <c r="B15">
        <v>-1.25115</v>
      </c>
      <c r="C15">
        <f>VLOOKUP(A15,[1]总校正后表!$A:$AE,31,0)</f>
        <v>1.871363</v>
      </c>
    </row>
    <row r="16" spans="1:3">
      <c r="A16" t="s">
        <v>568</v>
      </c>
      <c r="B16">
        <v>-1.22312</v>
      </c>
      <c r="C16">
        <f>VLOOKUP(A16,[1]总校正后表!$A:$AE,31,0)</f>
        <v>1.995876</v>
      </c>
    </row>
    <row r="17" spans="1:3">
      <c r="A17" t="s">
        <v>675</v>
      </c>
      <c r="B17">
        <v>-1.18619</v>
      </c>
      <c r="C17">
        <f>VLOOKUP(A17,[1]总校正后表!$A:$AE,31,0)</f>
        <v>0.862781</v>
      </c>
    </row>
    <row r="18" spans="1:3">
      <c r="A18" t="s">
        <v>56</v>
      </c>
      <c r="B18">
        <v>-1.17941</v>
      </c>
      <c r="C18">
        <f>VLOOKUP(A18,[1]总校正后表!$A:$AE,31,0)</f>
        <v>0.97025</v>
      </c>
    </row>
    <row r="19" spans="1:3">
      <c r="A19" t="s">
        <v>164</v>
      </c>
      <c r="B19">
        <v>-1.16365</v>
      </c>
      <c r="C19">
        <f>VLOOKUP(A19,[1]总校正后表!$A:$AE,31,0)</f>
        <v>1.601976</v>
      </c>
    </row>
    <row r="20" spans="1:3">
      <c r="A20" t="s">
        <v>613</v>
      </c>
      <c r="B20">
        <v>-1.15677</v>
      </c>
      <c r="C20">
        <f>VLOOKUP(A20,[1]总校正后表!$A:$AE,31,0)</f>
        <v>0.440042</v>
      </c>
    </row>
    <row r="21" spans="1:3">
      <c r="A21" t="s">
        <v>302</v>
      </c>
      <c r="B21">
        <v>-1.1439</v>
      </c>
      <c r="C21">
        <f>VLOOKUP(A21,[1]总校正后表!$A:$AE,31,0)</f>
        <v>3.194946</v>
      </c>
    </row>
    <row r="22" spans="1:3">
      <c r="A22" t="s">
        <v>212</v>
      </c>
      <c r="B22">
        <v>-1.12312</v>
      </c>
      <c r="C22">
        <f>VLOOKUP(A22,[1]总校正后表!$A:$AE,31,0)</f>
        <v>1.202949</v>
      </c>
    </row>
    <row r="23" spans="1:3">
      <c r="A23" t="s">
        <v>4</v>
      </c>
      <c r="B23">
        <v>-1.11012</v>
      </c>
      <c r="C23">
        <f>VLOOKUP(A23,[1]总校正后表!$A:$AE,31,0)</f>
        <v>0.998509</v>
      </c>
    </row>
    <row r="24" spans="1:3">
      <c r="A24" t="s">
        <v>588</v>
      </c>
      <c r="B24">
        <v>-1.10927</v>
      </c>
      <c r="C24">
        <f>VLOOKUP(A24,[1]总校正后表!$A:$AE,31,0)</f>
        <v>2.501493</v>
      </c>
    </row>
    <row r="25" spans="1:3">
      <c r="A25" t="s">
        <v>625</v>
      </c>
      <c r="B25">
        <v>-1.06437</v>
      </c>
      <c r="C25">
        <f>VLOOKUP(A25,[1]总校正后表!$A:$AE,31,0)</f>
        <v>2.001095</v>
      </c>
    </row>
    <row r="26" spans="1:3">
      <c r="A26" t="s">
        <v>12</v>
      </c>
      <c r="B26">
        <v>-1.06379</v>
      </c>
      <c r="C26">
        <f>VLOOKUP(A26,[1]总校正后表!$A:$AE,31,0)</f>
        <v>2.803227</v>
      </c>
    </row>
    <row r="27" spans="1:3">
      <c r="A27" t="s">
        <v>674</v>
      </c>
      <c r="B27">
        <v>-1.0605</v>
      </c>
      <c r="C27">
        <f>VLOOKUP(A27,[1]总校正后表!$A:$AE,31,0)</f>
        <v>1.192301</v>
      </c>
    </row>
    <row r="28" spans="1:3">
      <c r="A28" t="s">
        <v>499</v>
      </c>
      <c r="B28">
        <v>-1.05748</v>
      </c>
      <c r="C28">
        <f>VLOOKUP(A28,[1]总校正后表!$A:$AE,31,0)</f>
        <v>1.479355</v>
      </c>
    </row>
    <row r="29" spans="1:3">
      <c r="A29" t="s">
        <v>627</v>
      </c>
      <c r="B29">
        <v>-1.05552</v>
      </c>
      <c r="C29">
        <f>VLOOKUP(A29,[1]总校正后表!$A:$AE,31,0)</f>
        <v>1.736393</v>
      </c>
    </row>
    <row r="30" spans="1:3">
      <c r="A30" t="s">
        <v>638</v>
      </c>
      <c r="B30">
        <v>-1.04838</v>
      </c>
      <c r="C30">
        <f>VLOOKUP(A30,[1]总校正后表!$A:$AE,31,0)</f>
        <v>0.711611</v>
      </c>
    </row>
    <row r="31" spans="1:3">
      <c r="A31" t="s">
        <v>170</v>
      </c>
      <c r="B31">
        <v>-1.04644</v>
      </c>
      <c r="C31">
        <f>VLOOKUP(A31,[1]总校正后表!$A:$AE,31,0)</f>
        <v>2.320905</v>
      </c>
    </row>
    <row r="32" spans="1:3">
      <c r="A32" t="s">
        <v>196</v>
      </c>
      <c r="B32">
        <v>-1.0454</v>
      </c>
      <c r="C32">
        <f>VLOOKUP(A32,[1]总校正后表!$A:$AE,31,0)</f>
        <v>1.496637</v>
      </c>
    </row>
    <row r="33" spans="1:3">
      <c r="A33" t="s">
        <v>756</v>
      </c>
      <c r="B33">
        <v>-1.04396</v>
      </c>
      <c r="C33">
        <f>VLOOKUP(A33,[1]总校正后表!$A:$AE,31,0)</f>
        <v>2.853398</v>
      </c>
    </row>
    <row r="34" spans="1:3">
      <c r="A34" t="s">
        <v>932</v>
      </c>
      <c r="B34">
        <v>-1.03562</v>
      </c>
      <c r="C34">
        <f>VLOOKUP(A34,[1]总校正后表!$A:$AE,31,0)</f>
        <v>1.649319</v>
      </c>
    </row>
    <row r="35" spans="1:3">
      <c r="A35" t="s">
        <v>439</v>
      </c>
      <c r="B35">
        <v>-1.02468</v>
      </c>
      <c r="C35">
        <f>VLOOKUP(A35,[1]总校正后表!$A:$AE,31,0)</f>
        <v>0.9086</v>
      </c>
    </row>
    <row r="36" spans="1:3">
      <c r="A36" t="s">
        <v>123</v>
      </c>
      <c r="B36">
        <v>-1.02296</v>
      </c>
      <c r="C36">
        <f>VLOOKUP(A36,[1]总校正后表!$A:$AE,31,0)</f>
        <v>1.130171</v>
      </c>
    </row>
    <row r="37" spans="1:3">
      <c r="A37" t="s">
        <v>205</v>
      </c>
      <c r="B37">
        <v>-1.01905</v>
      </c>
      <c r="C37">
        <f>VLOOKUP(A37,[1]总校正后表!$A:$AE,31,0)</f>
        <v>2.2074671</v>
      </c>
    </row>
    <row r="38" spans="1:3">
      <c r="A38" t="s">
        <v>361</v>
      </c>
      <c r="B38">
        <v>-1.01691</v>
      </c>
      <c r="C38">
        <f>VLOOKUP(A38,[1]总校正后表!$A:$AE,31,0)</f>
        <v>2.929038</v>
      </c>
    </row>
    <row r="39" spans="1:3">
      <c r="A39" t="s">
        <v>342</v>
      </c>
      <c r="B39">
        <v>-1.01193</v>
      </c>
      <c r="C39">
        <f>VLOOKUP(A39,[1]总校正后表!$A:$AE,31,0)</f>
        <v>2.346132</v>
      </c>
    </row>
    <row r="40" spans="1:3">
      <c r="A40" t="s">
        <v>223</v>
      </c>
      <c r="B40">
        <v>-1.00403</v>
      </c>
      <c r="C40">
        <f>VLOOKUP(A40,[1]总校正后表!$A:$AE,31,0)</f>
        <v>0.439329</v>
      </c>
    </row>
    <row r="41" spans="1:3">
      <c r="A41" t="s">
        <v>241</v>
      </c>
      <c r="B41">
        <v>-1.0003</v>
      </c>
      <c r="C41">
        <f>VLOOKUP(A41,[1]总校正后表!$A:$AE,31,0)</f>
        <v>0.93304</v>
      </c>
    </row>
    <row r="42" spans="1:3">
      <c r="A42" t="s">
        <v>372</v>
      </c>
      <c r="B42">
        <v>-0.993228</v>
      </c>
      <c r="C42">
        <f>VLOOKUP(A42,[1]总校正后表!$A:$AE,31,0)</f>
        <v>1.72504</v>
      </c>
    </row>
    <row r="43" spans="1:3">
      <c r="A43" t="s">
        <v>839</v>
      </c>
      <c r="B43">
        <v>-0.986253</v>
      </c>
      <c r="C43">
        <f>VLOOKUP(A43,[1]总校正后表!$A:$AE,31,0)</f>
        <v>1.431265</v>
      </c>
    </row>
    <row r="44" spans="1:3">
      <c r="A44" t="s">
        <v>551</v>
      </c>
      <c r="B44">
        <v>-0.979571</v>
      </c>
      <c r="C44">
        <f>VLOOKUP(A44,[1]总校正后表!$A:$AE,31,0)</f>
        <v>1.668188</v>
      </c>
    </row>
    <row r="45" spans="1:3">
      <c r="A45" t="s">
        <v>120</v>
      </c>
      <c r="B45">
        <v>-0.978676</v>
      </c>
      <c r="C45">
        <f>VLOOKUP(A45,[1]总校正后表!$A:$AE,31,0)</f>
        <v>1.870978</v>
      </c>
    </row>
    <row r="46" spans="1:3">
      <c r="A46" t="s">
        <v>823</v>
      </c>
      <c r="B46">
        <v>-0.978547</v>
      </c>
      <c r="C46">
        <f>VLOOKUP(A46,[1]总校正后表!$A:$AE,31,0)</f>
        <v>1.954663</v>
      </c>
    </row>
    <row r="47" spans="1:3">
      <c r="A47" t="s">
        <v>480</v>
      </c>
      <c r="B47">
        <v>-0.977662</v>
      </c>
      <c r="C47">
        <f>VLOOKUP(A47,[1]总校正后表!$A:$AE,31,0)</f>
        <v>1.864765</v>
      </c>
    </row>
    <row r="48" spans="1:3">
      <c r="A48" t="s">
        <v>39</v>
      </c>
      <c r="B48">
        <v>-0.972292</v>
      </c>
      <c r="C48">
        <f>VLOOKUP(A48,[1]总校正后表!$A:$AE,31,0)</f>
        <v>2.319143</v>
      </c>
    </row>
    <row r="49" spans="1:3">
      <c r="A49" t="s">
        <v>63</v>
      </c>
      <c r="B49">
        <v>-0.971037</v>
      </c>
      <c r="C49">
        <f>VLOOKUP(A49,[1]总校正后表!$A:$AE,31,0)</f>
        <v>2.519141</v>
      </c>
    </row>
    <row r="50" spans="1:3">
      <c r="A50" t="s">
        <v>1057</v>
      </c>
      <c r="B50">
        <v>-0.970344</v>
      </c>
      <c r="C50">
        <f>VLOOKUP(A50,[1]总校正后表!$A:$AE,31,0)</f>
        <v>1.282872</v>
      </c>
    </row>
    <row r="51" spans="1:3">
      <c r="A51" t="s">
        <v>28</v>
      </c>
      <c r="B51">
        <v>-0.965062</v>
      </c>
      <c r="C51">
        <f>VLOOKUP(A51,[1]总校正后表!$A:$AE,31,0)</f>
        <v>0.413088</v>
      </c>
    </row>
    <row r="52" spans="1:3">
      <c r="A52" t="s">
        <v>689</v>
      </c>
      <c r="B52">
        <v>-0.964836</v>
      </c>
      <c r="C52">
        <f>VLOOKUP(A52,[1]总校正后表!$A:$AE,31,0)</f>
        <v>2.82445</v>
      </c>
    </row>
    <row r="53" spans="1:3">
      <c r="A53" t="s">
        <v>496</v>
      </c>
      <c r="B53">
        <v>-0.963801</v>
      </c>
      <c r="C53">
        <f>VLOOKUP(A53,[1]总校正后表!$A:$AE,31,0)</f>
        <v>2.069095</v>
      </c>
    </row>
    <row r="54" spans="1:3">
      <c r="A54" t="s">
        <v>30</v>
      </c>
      <c r="B54">
        <v>-0.957651</v>
      </c>
      <c r="C54">
        <f>VLOOKUP(A54,[1]总校正后表!$A:$AE,31,0)</f>
        <v>2.460027</v>
      </c>
    </row>
    <row r="55" spans="1:3">
      <c r="A55" t="s">
        <v>41</v>
      </c>
      <c r="B55">
        <v>-0.956417</v>
      </c>
      <c r="C55">
        <f>VLOOKUP(A55,[1]总校正后表!$A:$AE,31,0)</f>
        <v>2.252018</v>
      </c>
    </row>
    <row r="56" spans="1:3">
      <c r="A56" t="s">
        <v>14</v>
      </c>
      <c r="B56">
        <v>-0.955731</v>
      </c>
      <c r="C56">
        <f>VLOOKUP(A56,[1]总校正后表!$A:$AE,31,0)</f>
        <v>2.614928</v>
      </c>
    </row>
    <row r="57" spans="1:3">
      <c r="A57" t="s">
        <v>19</v>
      </c>
      <c r="B57">
        <v>-0.952207</v>
      </c>
      <c r="C57">
        <f>VLOOKUP(A57,[1]总校正后表!$A:$AE,31,0)</f>
        <v>2.46367</v>
      </c>
    </row>
    <row r="58" spans="1:3">
      <c r="A58" t="s">
        <v>898</v>
      </c>
      <c r="B58">
        <v>-0.949985</v>
      </c>
      <c r="C58">
        <f>VLOOKUP(A58,[1]总校正后表!$A:$AE,31,0)</f>
        <v>1.056179</v>
      </c>
    </row>
    <row r="59" spans="1:3">
      <c r="A59" t="s">
        <v>268</v>
      </c>
      <c r="B59">
        <v>-0.949823</v>
      </c>
      <c r="C59">
        <f>VLOOKUP(A59,[1]总校正后表!$A:$AE,31,0)</f>
        <v>1.1489701</v>
      </c>
    </row>
    <row r="60" spans="1:3">
      <c r="A60" t="s">
        <v>463</v>
      </c>
      <c r="B60">
        <v>-0.943052</v>
      </c>
      <c r="C60">
        <f>VLOOKUP(A60,[1]总校正后表!$A:$AE,31,0)</f>
        <v>0.529997</v>
      </c>
    </row>
    <row r="61" spans="1:3">
      <c r="A61" t="s">
        <v>71</v>
      </c>
      <c r="B61">
        <v>-0.922285</v>
      </c>
      <c r="C61">
        <f>VLOOKUP(A61,[1]总校正后表!$A:$AE,31,0)</f>
        <v>1.853549</v>
      </c>
    </row>
    <row r="62" spans="1:3">
      <c r="A62" t="s">
        <v>7</v>
      </c>
      <c r="B62">
        <v>-0.920364</v>
      </c>
      <c r="C62">
        <f>VLOOKUP(A62,[1]总校正后表!$A:$AE,31,0)</f>
        <v>2.859688</v>
      </c>
    </row>
    <row r="63" spans="1:3">
      <c r="A63" t="s">
        <v>482</v>
      </c>
      <c r="B63">
        <v>-0.919766</v>
      </c>
      <c r="C63">
        <f>VLOOKUP(A63,[1]总校正后表!$A:$AE,31,0)</f>
        <v>2.4348271</v>
      </c>
    </row>
    <row r="64" spans="1:3">
      <c r="A64" t="s">
        <v>85</v>
      </c>
      <c r="B64">
        <v>-0.90977</v>
      </c>
      <c r="C64">
        <f>VLOOKUP(A64,[1]总校正后表!$A:$AE,31,0)</f>
        <v>1.09728</v>
      </c>
    </row>
    <row r="65" spans="1:3">
      <c r="A65" t="s">
        <v>347</v>
      </c>
      <c r="B65">
        <v>-0.909193</v>
      </c>
      <c r="C65">
        <f>VLOOKUP(A65,[1]总校正后表!$A:$AE,31,0)</f>
        <v>2.226656</v>
      </c>
    </row>
    <row r="66" spans="1:3">
      <c r="A66" t="s">
        <v>456</v>
      </c>
      <c r="B66">
        <v>-0.907929</v>
      </c>
      <c r="C66">
        <f>VLOOKUP(A66,[1]总校正后表!$A:$AE,31,0)</f>
        <v>2.309411</v>
      </c>
    </row>
    <row r="67" spans="1:3">
      <c r="A67" t="s">
        <v>629</v>
      </c>
      <c r="B67">
        <v>-0.895037</v>
      </c>
      <c r="C67">
        <f>VLOOKUP(A67,[1]总校正后表!$A:$AE,31,0)</f>
        <v>2.585971</v>
      </c>
    </row>
    <row r="68" spans="1:3">
      <c r="A68" t="s">
        <v>210</v>
      </c>
      <c r="B68">
        <v>-0.89491</v>
      </c>
      <c r="C68">
        <f>VLOOKUP(A68,[1]总校正后表!$A:$AE,31,0)</f>
        <v>3.236676</v>
      </c>
    </row>
    <row r="69" spans="1:3">
      <c r="A69" t="s">
        <v>976</v>
      </c>
      <c r="B69">
        <v>-0.888443</v>
      </c>
      <c r="C69">
        <f>VLOOKUP(A69,[1]总校正后表!$A:$AE,31,0)</f>
        <v>2.843408</v>
      </c>
    </row>
    <row r="70" spans="1:3">
      <c r="A70" t="s">
        <v>593</v>
      </c>
      <c r="B70">
        <v>-0.887131</v>
      </c>
      <c r="C70">
        <f>VLOOKUP(A70,[1]总校正后表!$A:$AE,31,0)</f>
        <v>1.76424</v>
      </c>
    </row>
    <row r="71" spans="1:3">
      <c r="A71" t="s">
        <v>488</v>
      </c>
      <c r="B71">
        <v>-0.885445</v>
      </c>
      <c r="C71">
        <f>VLOOKUP(A71,[1]总校正后表!$A:$AE,31,0)</f>
        <v>1.781636</v>
      </c>
    </row>
    <row r="72" spans="1:3">
      <c r="A72" t="s">
        <v>555</v>
      </c>
      <c r="B72">
        <v>-0.880889</v>
      </c>
      <c r="C72">
        <f>VLOOKUP(A72,[1]总校正后表!$A:$AE,31,0)</f>
        <v>2.297406</v>
      </c>
    </row>
    <row r="73" spans="1:3">
      <c r="A73" t="s">
        <v>623</v>
      </c>
      <c r="B73">
        <v>-0.873776</v>
      </c>
      <c r="C73">
        <f>VLOOKUP(A73,[1]总校正后表!$A:$AE,31,0)</f>
        <v>0.986205</v>
      </c>
    </row>
    <row r="74" spans="1:3">
      <c r="A74" t="s">
        <v>340</v>
      </c>
      <c r="B74">
        <v>-0.873717</v>
      </c>
      <c r="C74">
        <f>VLOOKUP(A74,[1]总校正后表!$A:$AE,31,0)</f>
        <v>1.266831</v>
      </c>
    </row>
    <row r="75" spans="1:3">
      <c r="A75" t="s">
        <v>82</v>
      </c>
      <c r="B75">
        <v>-0.873195</v>
      </c>
      <c r="C75">
        <f>VLOOKUP(A75,[1]总校正后表!$A:$AE,31,0)</f>
        <v>1.666421</v>
      </c>
    </row>
    <row r="76" spans="1:3">
      <c r="A76" t="s">
        <v>1030</v>
      </c>
      <c r="B76">
        <v>-0.872691</v>
      </c>
      <c r="C76">
        <f>VLOOKUP(A76,[1]总校正后表!$A:$AE,31,0)</f>
        <v>3.485052</v>
      </c>
    </row>
    <row r="77" spans="1:3">
      <c r="A77" t="s">
        <v>854</v>
      </c>
      <c r="B77">
        <v>-0.872542</v>
      </c>
      <c r="C77">
        <f>VLOOKUP(A77,[1]总校正后表!$A:$AE,31,0)</f>
        <v>1.965709</v>
      </c>
    </row>
    <row r="78" spans="1:3">
      <c r="A78" t="s">
        <v>796</v>
      </c>
      <c r="B78">
        <v>-0.870818</v>
      </c>
      <c r="C78">
        <f>VLOOKUP(A78,[1]总校正后表!$A:$AE,31,0)</f>
        <v>1.835931</v>
      </c>
    </row>
    <row r="79" spans="1:3">
      <c r="A79" t="s">
        <v>715</v>
      </c>
      <c r="B79">
        <v>-0.869758</v>
      </c>
      <c r="C79">
        <f>VLOOKUP(A79,[1]总校正后表!$A:$AE,31,0)</f>
        <v>2.934891</v>
      </c>
    </row>
    <row r="80" spans="1:3">
      <c r="A80" t="s">
        <v>68</v>
      </c>
      <c r="B80">
        <v>-0.867963</v>
      </c>
      <c r="C80">
        <f>VLOOKUP(A80,[1]总校正后表!$A:$AE,31,0)</f>
        <v>1.177799</v>
      </c>
    </row>
    <row r="81" spans="1:3">
      <c r="A81" t="s">
        <v>216</v>
      </c>
      <c r="B81">
        <v>-0.861916</v>
      </c>
      <c r="C81">
        <f>VLOOKUP(A81,[1]总校正后表!$A:$AE,31,0)</f>
        <v>2.000029</v>
      </c>
    </row>
    <row r="82" spans="1:3">
      <c r="A82" t="s">
        <v>489</v>
      </c>
      <c r="B82">
        <v>-0.857794</v>
      </c>
      <c r="C82">
        <f>VLOOKUP(A82,[1]总校正后表!$A:$AE,31,0)</f>
        <v>1.531398</v>
      </c>
    </row>
    <row r="83" spans="1:3">
      <c r="A83" t="s">
        <v>254</v>
      </c>
      <c r="B83">
        <v>-0.85424</v>
      </c>
      <c r="C83">
        <f>VLOOKUP(A83,[1]总校正后表!$A:$AE,31,0)</f>
        <v>3.0907</v>
      </c>
    </row>
    <row r="84" spans="1:3">
      <c r="A84" t="s">
        <v>224</v>
      </c>
      <c r="B84">
        <v>-0.845934</v>
      </c>
      <c r="C84">
        <f>VLOOKUP(A84,[1]总校正后表!$A:$AE,31,0)</f>
        <v>2.193169</v>
      </c>
    </row>
    <row r="85" spans="1:3">
      <c r="A85" t="s">
        <v>92</v>
      </c>
      <c r="B85">
        <v>-0.8419</v>
      </c>
      <c r="C85">
        <f>VLOOKUP(A85,[1]总校正后表!$A:$AE,31,0)</f>
        <v>0.932827</v>
      </c>
    </row>
    <row r="86" spans="1:3">
      <c r="A86" t="s">
        <v>579</v>
      </c>
      <c r="B86">
        <v>-0.840444</v>
      </c>
      <c r="C86">
        <f>VLOOKUP(A86,[1]总校正后表!$A:$AE,31,0)</f>
        <v>2.908362</v>
      </c>
    </row>
    <row r="87" spans="1:3">
      <c r="A87" t="s">
        <v>897</v>
      </c>
      <c r="B87">
        <v>-0.829994</v>
      </c>
      <c r="C87">
        <f>VLOOKUP(A87,[1]总校正后表!$A:$AE,31,0)</f>
        <v>1.314465</v>
      </c>
    </row>
    <row r="88" spans="1:3">
      <c r="A88" t="s">
        <v>34</v>
      </c>
      <c r="B88">
        <v>-0.825229</v>
      </c>
      <c r="C88">
        <f>VLOOKUP(A88,[1]总校正后表!$A:$AE,31,0)</f>
        <v>1.092781</v>
      </c>
    </row>
    <row r="89" spans="1:3">
      <c r="A89" t="s">
        <v>97</v>
      </c>
      <c r="B89">
        <v>-0.824797</v>
      </c>
      <c r="C89">
        <f>VLOOKUP(A89,[1]总校正后表!$A:$AE,31,0)</f>
        <v>3.318059</v>
      </c>
    </row>
    <row r="90" spans="1:3">
      <c r="A90" t="s">
        <v>423</v>
      </c>
      <c r="B90">
        <v>-0.821391</v>
      </c>
      <c r="C90">
        <f>VLOOKUP(A90,[1]总校正后表!$A:$AE,31,0)</f>
        <v>2.75694</v>
      </c>
    </row>
    <row r="91" spans="1:3">
      <c r="A91" t="s">
        <v>697</v>
      </c>
      <c r="B91">
        <v>-0.818695</v>
      </c>
      <c r="C91">
        <f>VLOOKUP(A91,[1]总校正后表!$A:$AE,31,0)</f>
        <v>2.274387</v>
      </c>
    </row>
    <row r="92" spans="1:3">
      <c r="A92" t="s">
        <v>727</v>
      </c>
      <c r="B92">
        <v>-0.805897</v>
      </c>
      <c r="C92">
        <f>VLOOKUP(A92,[1]总校正后表!$A:$AE,31,0)</f>
        <v>1.722526</v>
      </c>
    </row>
    <row r="93" spans="1:3">
      <c r="A93" t="s">
        <v>374</v>
      </c>
      <c r="B93">
        <v>-0.798099</v>
      </c>
      <c r="C93">
        <f>VLOOKUP(A93,[1]总校正后表!$A:$AE,31,0)</f>
        <v>3.485888</v>
      </c>
    </row>
    <row r="94" spans="1:3">
      <c r="A94" t="s">
        <v>708</v>
      </c>
      <c r="B94">
        <v>-0.797152</v>
      </c>
      <c r="C94">
        <f>VLOOKUP(A94,[1]总校正后表!$A:$AE,31,0)</f>
        <v>3.312386</v>
      </c>
    </row>
    <row r="95" spans="1:3">
      <c r="A95" t="s">
        <v>25</v>
      </c>
      <c r="B95">
        <v>-0.794533</v>
      </c>
      <c r="C95">
        <f>VLOOKUP(A95,[1]总校正后表!$A:$AE,31,0)</f>
        <v>3.473371</v>
      </c>
    </row>
    <row r="96" spans="1:3">
      <c r="A96" t="s">
        <v>658</v>
      </c>
      <c r="B96">
        <v>-0.784283</v>
      </c>
      <c r="C96">
        <f>VLOOKUP(A96,[1]总校正后表!$A:$AE,31,0)</f>
        <v>3.423508</v>
      </c>
    </row>
    <row r="97" spans="1:3">
      <c r="A97" t="s">
        <v>549</v>
      </c>
      <c r="B97">
        <v>-0.783328</v>
      </c>
      <c r="C97">
        <f>VLOOKUP(A97,[1]总校正后表!$A:$AE,31,0)</f>
        <v>4.46198</v>
      </c>
    </row>
    <row r="98" spans="1:3">
      <c r="A98" t="s">
        <v>55</v>
      </c>
      <c r="B98">
        <v>-0.777779</v>
      </c>
      <c r="C98">
        <f>VLOOKUP(A98,[1]总校正后表!$A:$AE,31,0)</f>
        <v>2.756405</v>
      </c>
    </row>
    <row r="99" spans="1:3">
      <c r="A99" t="s">
        <v>547</v>
      </c>
      <c r="B99">
        <v>-0.772672</v>
      </c>
      <c r="C99">
        <f>VLOOKUP(A99,[1]总校正后表!$A:$AE,31,0)</f>
        <v>2.16129</v>
      </c>
    </row>
    <row r="100" spans="1:3">
      <c r="A100" t="s">
        <v>150</v>
      </c>
      <c r="B100">
        <v>-0.770773</v>
      </c>
      <c r="C100">
        <f>VLOOKUP(A100,[1]总校正后表!$A:$AE,31,0)</f>
        <v>0.518427</v>
      </c>
    </row>
    <row r="101" spans="1:3">
      <c r="A101" t="s">
        <v>10</v>
      </c>
      <c r="B101">
        <v>-0.770658</v>
      </c>
      <c r="C101">
        <f>VLOOKUP(A101,[1]总校正后表!$A:$AE,31,0)</f>
        <v>2.107079</v>
      </c>
    </row>
    <row r="102" spans="1:3">
      <c r="A102" t="s">
        <v>375</v>
      </c>
      <c r="B102">
        <v>-0.769532</v>
      </c>
      <c r="C102">
        <f>VLOOKUP(A102,[1]总校正后表!$A:$AE,31,0)</f>
        <v>1.488321</v>
      </c>
    </row>
    <row r="103" spans="1:3">
      <c r="A103" t="s">
        <v>105</v>
      </c>
      <c r="B103">
        <v>-0.769076</v>
      </c>
      <c r="C103">
        <f>VLOOKUP(A103,[1]总校正后表!$A:$AE,31,0)</f>
        <v>2.285866</v>
      </c>
    </row>
    <row r="104" spans="1:3">
      <c r="A104" t="s">
        <v>399</v>
      </c>
      <c r="B104">
        <v>-0.767916</v>
      </c>
      <c r="C104">
        <f>VLOOKUP(A104,[1]总校正后表!$A:$AE,31,0)</f>
        <v>3.404469</v>
      </c>
    </row>
    <row r="105" spans="1:3">
      <c r="A105" t="s">
        <v>794</v>
      </c>
      <c r="B105">
        <v>-0.765057</v>
      </c>
      <c r="C105">
        <f>VLOOKUP(A105,[1]总校正后表!$A:$AE,31,0)</f>
        <v>1.034379</v>
      </c>
    </row>
    <row r="106" spans="1:3">
      <c r="A106" t="s">
        <v>86</v>
      </c>
      <c r="B106">
        <v>-0.758811</v>
      </c>
      <c r="C106">
        <f>VLOOKUP(A106,[1]总校正后表!$A:$AE,31,0)</f>
        <v>1.775069</v>
      </c>
    </row>
    <row r="107" spans="1:3">
      <c r="A107" t="s">
        <v>407</v>
      </c>
      <c r="B107">
        <v>-0.757787</v>
      </c>
      <c r="C107">
        <f>VLOOKUP(A107,[1]总校正后表!$A:$AE,31,0)</f>
        <v>1.804533</v>
      </c>
    </row>
    <row r="108" spans="1:3">
      <c r="A108" t="s">
        <v>764</v>
      </c>
      <c r="B108">
        <v>-0.75691</v>
      </c>
      <c r="C108">
        <f>VLOOKUP(A108,[1]总校正后表!$A:$AE,31,0)</f>
        <v>1.150625</v>
      </c>
    </row>
    <row r="109" spans="1:3">
      <c r="A109" t="s">
        <v>8</v>
      </c>
      <c r="B109">
        <v>-0.75673</v>
      </c>
      <c r="C109">
        <f>VLOOKUP(A109,[1]总校正后表!$A:$AE,31,0)</f>
        <v>3.595337</v>
      </c>
    </row>
    <row r="110" spans="1:3">
      <c r="A110" t="s">
        <v>385</v>
      </c>
      <c r="B110">
        <v>-0.754559</v>
      </c>
      <c r="C110">
        <f>VLOOKUP(A110,[1]总校正后表!$A:$AE,31,0)</f>
        <v>2.823158</v>
      </c>
    </row>
    <row r="111" spans="1:3">
      <c r="A111" t="s">
        <v>882</v>
      </c>
      <c r="B111">
        <v>-0.74897</v>
      </c>
      <c r="C111">
        <f>VLOOKUP(A111,[1]总校正后表!$A:$AE,31,0)</f>
        <v>2.557298</v>
      </c>
    </row>
    <row r="112" spans="1:3">
      <c r="A112" t="s">
        <v>1003</v>
      </c>
      <c r="B112">
        <v>-0.7431</v>
      </c>
      <c r="C112">
        <f>VLOOKUP(A112,[1]总校正后表!$A:$AE,31,0)</f>
        <v>4.035646</v>
      </c>
    </row>
    <row r="113" spans="1:3">
      <c r="A113" t="s">
        <v>109</v>
      </c>
      <c r="B113">
        <v>-0.742886</v>
      </c>
      <c r="C113">
        <f>VLOOKUP(A113,[1]总校正后表!$A:$AE,31,0)</f>
        <v>1.611948</v>
      </c>
    </row>
    <row r="114" spans="1:3">
      <c r="A114" t="s">
        <v>317</v>
      </c>
      <c r="B114">
        <v>-0.742875</v>
      </c>
      <c r="C114">
        <f>VLOOKUP(A114,[1]总校正后表!$A:$AE,31,0)</f>
        <v>1.205101</v>
      </c>
    </row>
    <row r="115" spans="1:3">
      <c r="A115" t="s">
        <v>809</v>
      </c>
      <c r="B115">
        <v>-0.74191</v>
      </c>
      <c r="C115">
        <f>VLOOKUP(A115,[1]总校正后表!$A:$AE,31,0)</f>
        <v>1.157598</v>
      </c>
    </row>
    <row r="116" spans="1:3">
      <c r="A116" t="s">
        <v>815</v>
      </c>
      <c r="B116">
        <v>-0.741306</v>
      </c>
      <c r="C116">
        <f>VLOOKUP(A116,[1]总校正后表!$A:$AE,31,0)</f>
        <v>1.158633</v>
      </c>
    </row>
    <row r="117" spans="1:3">
      <c r="A117" t="s">
        <v>140</v>
      </c>
      <c r="B117">
        <v>-0.738045</v>
      </c>
      <c r="C117">
        <f>VLOOKUP(A117,[1]总校正后表!$A:$AE,31,0)</f>
        <v>2.461253</v>
      </c>
    </row>
    <row r="118" spans="1:3">
      <c r="A118" t="s">
        <v>283</v>
      </c>
      <c r="B118">
        <v>-0.737408</v>
      </c>
      <c r="C118">
        <f>VLOOKUP(A118,[1]总校正后表!$A:$AE,31,0)</f>
        <v>1.442911</v>
      </c>
    </row>
    <row r="119" spans="1:3">
      <c r="A119" t="s">
        <v>190</v>
      </c>
      <c r="B119">
        <v>-0.733561</v>
      </c>
      <c r="C119">
        <f>VLOOKUP(A119,[1]总校正后表!$A:$AE,31,0)</f>
        <v>1.038697</v>
      </c>
    </row>
    <row r="120" spans="1:3">
      <c r="A120" t="s">
        <v>888</v>
      </c>
      <c r="B120">
        <v>-0.728874</v>
      </c>
      <c r="C120">
        <f>VLOOKUP(A120,[1]总校正后表!$A:$AE,31,0)</f>
        <v>1.857817</v>
      </c>
    </row>
    <row r="121" spans="1:3">
      <c r="A121" t="s">
        <v>421</v>
      </c>
      <c r="B121">
        <v>-0.72863</v>
      </c>
      <c r="C121">
        <f>VLOOKUP(A121,[1]总校正后表!$A:$AE,31,0)</f>
        <v>1.789898</v>
      </c>
    </row>
    <row r="122" spans="1:3">
      <c r="A122" t="s">
        <v>350</v>
      </c>
      <c r="B122">
        <v>-0.724447</v>
      </c>
      <c r="C122">
        <f>VLOOKUP(A122,[1]总校正后表!$A:$AE,31,0)</f>
        <v>1.153616</v>
      </c>
    </row>
    <row r="123" spans="1:3">
      <c r="A123" t="s">
        <v>758</v>
      </c>
      <c r="B123">
        <v>-0.722937</v>
      </c>
      <c r="C123">
        <f>VLOOKUP(A123,[1]总校正后表!$A:$AE,31,0)</f>
        <v>2.129999</v>
      </c>
    </row>
    <row r="124" spans="1:3">
      <c r="A124" t="s">
        <v>847</v>
      </c>
      <c r="B124">
        <v>-0.721739</v>
      </c>
      <c r="C124">
        <f>VLOOKUP(A124,[1]总校正后表!$A:$AE,31,0)</f>
        <v>0.677738</v>
      </c>
    </row>
    <row r="125" spans="1:3">
      <c r="A125" t="s">
        <v>303</v>
      </c>
      <c r="B125">
        <v>-0.720272</v>
      </c>
      <c r="C125">
        <f>VLOOKUP(A125,[1]总校正后表!$A:$AE,31,0)</f>
        <v>3.779999</v>
      </c>
    </row>
    <row r="126" spans="1:3">
      <c r="A126" t="s">
        <v>69</v>
      </c>
      <c r="B126">
        <v>-0.718665</v>
      </c>
      <c r="C126">
        <f>VLOOKUP(A126,[1]总校正后表!$A:$AE,31,0)</f>
        <v>3.530499</v>
      </c>
    </row>
    <row r="127" spans="1:3">
      <c r="A127" t="s">
        <v>40</v>
      </c>
      <c r="B127">
        <v>-0.718532</v>
      </c>
      <c r="C127">
        <f>VLOOKUP(A127,[1]总校正后表!$A:$AE,31,0)</f>
        <v>2.465341</v>
      </c>
    </row>
    <row r="128" spans="1:3">
      <c r="A128" t="s">
        <v>1006</v>
      </c>
      <c r="B128">
        <v>-0.717346</v>
      </c>
      <c r="C128">
        <f>VLOOKUP(A128,[1]总校正后表!$A:$AE,31,0)</f>
        <v>1.66919</v>
      </c>
    </row>
    <row r="129" spans="1:3">
      <c r="A129" t="s">
        <v>543</v>
      </c>
      <c r="B129">
        <v>-0.715854</v>
      </c>
      <c r="C129">
        <f>VLOOKUP(A129,[1]总校正后表!$A:$AE,31,0)</f>
        <v>3.518945</v>
      </c>
    </row>
    <row r="130" spans="1:3">
      <c r="A130" t="s">
        <v>207</v>
      </c>
      <c r="B130">
        <v>-0.714821</v>
      </c>
      <c r="C130">
        <f>VLOOKUP(A130,[1]总校正后表!$A:$AE,31,0)</f>
        <v>2.453108</v>
      </c>
    </row>
    <row r="131" spans="1:3">
      <c r="A131" t="s">
        <v>1084</v>
      </c>
      <c r="B131">
        <v>-0.712867</v>
      </c>
      <c r="C131">
        <f>VLOOKUP(A131,[1]总校正后表!$A:$AE,31,0)</f>
        <v>0.865987</v>
      </c>
    </row>
    <row r="132" spans="1:3">
      <c r="A132" t="s">
        <v>290</v>
      </c>
      <c r="B132">
        <v>-0.711687</v>
      </c>
      <c r="C132">
        <f>VLOOKUP(A132,[1]总校正后表!$A:$AE,31,0)</f>
        <v>0.616922</v>
      </c>
    </row>
    <row r="133" spans="1:3">
      <c r="A133" t="s">
        <v>159</v>
      </c>
      <c r="B133">
        <v>-0.710438</v>
      </c>
      <c r="C133">
        <f>VLOOKUP(A133,[1]总校正后表!$A:$AE,31,0)</f>
        <v>0.849847</v>
      </c>
    </row>
    <row r="134" spans="1:3">
      <c r="A134" t="s">
        <v>387</v>
      </c>
      <c r="B134">
        <v>-0.710349</v>
      </c>
      <c r="C134">
        <f>VLOOKUP(A134,[1]总校正后表!$A:$AE,31,0)</f>
        <v>2.271688</v>
      </c>
    </row>
    <row r="135" spans="1:3">
      <c r="A135" t="s">
        <v>38</v>
      </c>
      <c r="B135">
        <v>-0.707399</v>
      </c>
      <c r="C135">
        <f>VLOOKUP(A135,[1]总校正后表!$A:$AE,31,0)</f>
        <v>2.234626</v>
      </c>
    </row>
    <row r="136" spans="1:3">
      <c r="A136" t="s">
        <v>271</v>
      </c>
      <c r="B136">
        <v>-0.703884</v>
      </c>
      <c r="C136">
        <f>VLOOKUP(A136,[1]总校正后表!$A:$AE,31,0)</f>
        <v>2.64433</v>
      </c>
    </row>
    <row r="137" spans="1:3">
      <c r="A137" t="s">
        <v>59</v>
      </c>
      <c r="B137">
        <v>-0.701708</v>
      </c>
      <c r="C137">
        <f>VLOOKUP(A137,[1]总校正后表!$A:$AE,31,0)</f>
        <v>3.686922</v>
      </c>
    </row>
    <row r="138" spans="1:3">
      <c r="A138" t="s">
        <v>653</v>
      </c>
      <c r="B138">
        <v>-0.700072</v>
      </c>
      <c r="C138">
        <f>VLOOKUP(A138,[1]总校正后表!$A:$AE,31,0)</f>
        <v>3.634723</v>
      </c>
    </row>
    <row r="139" spans="1:3">
      <c r="A139" t="s">
        <v>505</v>
      </c>
      <c r="B139">
        <v>-0.699407</v>
      </c>
      <c r="C139">
        <f>VLOOKUP(A139,[1]总校正后表!$A:$AE,31,0)</f>
        <v>2.371435</v>
      </c>
    </row>
    <row r="140" spans="1:3">
      <c r="A140" t="s">
        <v>916</v>
      </c>
      <c r="B140">
        <v>-0.697874</v>
      </c>
      <c r="C140">
        <f>VLOOKUP(A140,[1]总校正后表!$A:$AE,31,0)</f>
        <v>2.633488</v>
      </c>
    </row>
    <row r="141" spans="1:3">
      <c r="A141" t="s">
        <v>834</v>
      </c>
      <c r="B141">
        <v>-0.690253</v>
      </c>
      <c r="C141">
        <f>VLOOKUP(A141,[1]总校正后表!$A:$AE,31,0)</f>
        <v>3.347261</v>
      </c>
    </row>
    <row r="142" spans="1:3">
      <c r="A142" t="s">
        <v>657</v>
      </c>
      <c r="B142">
        <v>-0.685356</v>
      </c>
      <c r="C142">
        <f>VLOOKUP(A142,[1]总校正后表!$A:$AE,31,0)</f>
        <v>3.079983</v>
      </c>
    </row>
    <row r="143" spans="1:3">
      <c r="A143" t="s">
        <v>45</v>
      </c>
      <c r="B143">
        <v>-0.683957</v>
      </c>
      <c r="C143">
        <f>VLOOKUP(A143,[1]总校正后表!$A:$AE,31,0)</f>
        <v>1.040199</v>
      </c>
    </row>
    <row r="144" spans="1:3">
      <c r="A144" t="s">
        <v>209</v>
      </c>
      <c r="B144">
        <v>-0.680903</v>
      </c>
      <c r="C144">
        <f>VLOOKUP(A144,[1]总校正后表!$A:$AE,31,0)</f>
        <v>2.009</v>
      </c>
    </row>
    <row r="145" spans="1:3">
      <c r="A145" t="s">
        <v>6</v>
      </c>
      <c r="B145">
        <v>-0.680833</v>
      </c>
      <c r="C145">
        <f>VLOOKUP(A145,[1]总校正后表!$A:$AE,31,0)</f>
        <v>3.536558</v>
      </c>
    </row>
    <row r="146" spans="1:3">
      <c r="A146" t="s">
        <v>243</v>
      </c>
      <c r="B146">
        <v>-0.68078</v>
      </c>
      <c r="C146">
        <f>VLOOKUP(A146,[1]总校正后表!$A:$AE,31,0)</f>
        <v>2.351195</v>
      </c>
    </row>
    <row r="147" spans="1:3">
      <c r="A147" t="s">
        <v>544</v>
      </c>
      <c r="B147">
        <v>-0.680664</v>
      </c>
      <c r="C147">
        <f>VLOOKUP(A147,[1]总校正后表!$A:$AE,31,0)</f>
        <v>2.554236</v>
      </c>
    </row>
    <row r="148" spans="1:3">
      <c r="A148" t="s">
        <v>498</v>
      </c>
      <c r="B148">
        <v>-0.679012</v>
      </c>
      <c r="C148">
        <f>VLOOKUP(A148,[1]总校正后表!$A:$AE,31,0)</f>
        <v>1.265815</v>
      </c>
    </row>
    <row r="149" spans="1:3">
      <c r="A149" t="s">
        <v>127</v>
      </c>
      <c r="B149">
        <v>-0.678342</v>
      </c>
      <c r="C149">
        <f>VLOOKUP(A149,[1]总校正后表!$A:$AE,31,0)</f>
        <v>2.534613</v>
      </c>
    </row>
    <row r="150" spans="1:3">
      <c r="A150" t="s">
        <v>351</v>
      </c>
      <c r="B150">
        <v>-0.675165</v>
      </c>
      <c r="C150">
        <f>VLOOKUP(A150,[1]总校正后表!$A:$AE,31,0)</f>
        <v>2.210256</v>
      </c>
    </row>
    <row r="151" spans="1:3">
      <c r="A151" t="s">
        <v>518</v>
      </c>
      <c r="B151">
        <v>-0.671612</v>
      </c>
      <c r="C151">
        <f>VLOOKUP(A151,[1]总校正后表!$A:$AE,31,0)</f>
        <v>2.883451</v>
      </c>
    </row>
    <row r="152" spans="1:3">
      <c r="A152" t="s">
        <v>115</v>
      </c>
      <c r="B152">
        <v>-0.669041</v>
      </c>
      <c r="C152">
        <f>VLOOKUP(A152,[1]总校正后表!$A:$AE,31,0)</f>
        <v>2.006671</v>
      </c>
    </row>
    <row r="153" spans="1:3">
      <c r="A153" t="s">
        <v>1080</v>
      </c>
      <c r="B153">
        <v>-0.665205</v>
      </c>
      <c r="C153">
        <f>VLOOKUP(A153,[1]总校正后表!$A:$AE,31,0)</f>
        <v>3.487038</v>
      </c>
    </row>
    <row r="154" spans="1:3">
      <c r="A154" t="s">
        <v>664</v>
      </c>
      <c r="B154">
        <v>-0.661644</v>
      </c>
      <c r="C154">
        <f>VLOOKUP(A154,[1]总校正后表!$A:$AE,31,0)</f>
        <v>2.619141</v>
      </c>
    </row>
    <row r="155" spans="1:3">
      <c r="A155" t="s">
        <v>964</v>
      </c>
      <c r="B155">
        <v>-0.659261</v>
      </c>
      <c r="C155">
        <f>VLOOKUP(A155,[1]总校正后表!$A:$AE,31,0)</f>
        <v>2.756595</v>
      </c>
    </row>
    <row r="156" spans="1:3">
      <c r="A156" t="s">
        <v>262</v>
      </c>
      <c r="B156">
        <v>-0.656804</v>
      </c>
      <c r="C156">
        <f>VLOOKUP(A156,[1]总校正后表!$A:$AE,31,0)</f>
        <v>2.964643</v>
      </c>
    </row>
    <row r="157" spans="1:3">
      <c r="A157" t="s">
        <v>644</v>
      </c>
      <c r="B157">
        <v>-0.656285</v>
      </c>
      <c r="C157">
        <f>VLOOKUP(A157,[1]总校正后表!$A:$AE,31,0)</f>
        <v>3.916548</v>
      </c>
    </row>
    <row r="158" spans="1:3">
      <c r="A158" t="s">
        <v>13</v>
      </c>
      <c r="B158">
        <v>-0.652887</v>
      </c>
      <c r="C158">
        <f>VLOOKUP(A158,[1]总校正后表!$A:$AE,31,0)</f>
        <v>4.303826</v>
      </c>
    </row>
    <row r="159" spans="1:3">
      <c r="A159" t="s">
        <v>721</v>
      </c>
      <c r="B159">
        <v>-0.650407</v>
      </c>
      <c r="C159">
        <f>VLOOKUP(A159,[1]总校正后表!$A:$AE,31,0)</f>
        <v>3.601623</v>
      </c>
    </row>
    <row r="160" spans="1:3">
      <c r="A160" t="s">
        <v>335</v>
      </c>
      <c r="B160">
        <v>-0.650291</v>
      </c>
      <c r="C160">
        <f>VLOOKUP(A160,[1]总校正后表!$A:$AE,31,0)</f>
        <v>2.0926201</v>
      </c>
    </row>
    <row r="161" spans="1:3">
      <c r="A161" t="s">
        <v>615</v>
      </c>
      <c r="B161">
        <v>-0.649969</v>
      </c>
      <c r="C161">
        <f>VLOOKUP(A161,[1]总校正后表!$A:$AE,31,0)</f>
        <v>4.48218</v>
      </c>
    </row>
    <row r="162" spans="1:3">
      <c r="A162" t="s">
        <v>569</v>
      </c>
      <c r="B162">
        <v>-0.646643</v>
      </c>
      <c r="C162">
        <f>VLOOKUP(A162,[1]总校正后表!$A:$AE,31,0)</f>
        <v>3.490891</v>
      </c>
    </row>
    <row r="163" spans="1:3">
      <c r="A163" t="s">
        <v>666</v>
      </c>
      <c r="B163">
        <v>-0.643911</v>
      </c>
      <c r="C163">
        <f>VLOOKUP(A163,[1]总校正后表!$A:$AE,31,0)</f>
        <v>1.138501</v>
      </c>
    </row>
    <row r="164" spans="1:3">
      <c r="A164" t="s">
        <v>73</v>
      </c>
      <c r="B164">
        <v>-0.642256</v>
      </c>
      <c r="C164">
        <f>VLOOKUP(A164,[1]总校正后表!$A:$AE,31,0)</f>
        <v>1.639769</v>
      </c>
    </row>
    <row r="165" spans="1:3">
      <c r="A165" t="s">
        <v>96</v>
      </c>
      <c r="B165">
        <v>-0.641576</v>
      </c>
      <c r="C165">
        <f>VLOOKUP(A165,[1]总校正后表!$A:$AE,31,0)</f>
        <v>1.746925</v>
      </c>
    </row>
    <row r="166" spans="1:3">
      <c r="A166" t="s">
        <v>1082</v>
      </c>
      <c r="B166">
        <v>-0.638987</v>
      </c>
      <c r="C166">
        <f>VLOOKUP(A166,[1]总校正后表!$A:$AE,31,0)</f>
        <v>3.918298</v>
      </c>
    </row>
    <row r="167" spans="1:3">
      <c r="A167" t="s">
        <v>57</v>
      </c>
      <c r="B167">
        <v>-0.638576</v>
      </c>
      <c r="C167">
        <f>VLOOKUP(A167,[1]总校正后表!$A:$AE,31,0)</f>
        <v>3.2575</v>
      </c>
    </row>
    <row r="168" spans="1:3">
      <c r="A168" t="s">
        <v>272</v>
      </c>
      <c r="B168">
        <v>-0.637522</v>
      </c>
      <c r="C168">
        <f>VLOOKUP(A168,[1]总校正后表!$A:$AE,31,0)</f>
        <v>2.785481</v>
      </c>
    </row>
    <row r="169" spans="1:3">
      <c r="A169" t="s">
        <v>507</v>
      </c>
      <c r="B169">
        <v>-0.636792</v>
      </c>
      <c r="C169">
        <f>VLOOKUP(A169,[1]总校正后表!$A:$AE,31,0)</f>
        <v>3.461758</v>
      </c>
    </row>
    <row r="170" spans="1:3">
      <c r="A170" t="s">
        <v>723</v>
      </c>
      <c r="B170">
        <v>-0.63643</v>
      </c>
      <c r="C170">
        <f>VLOOKUP(A170,[1]总校正后表!$A:$AE,31,0)</f>
        <v>3.512978</v>
      </c>
    </row>
    <row r="171" spans="1:3">
      <c r="A171" t="s">
        <v>187</v>
      </c>
      <c r="B171">
        <v>-0.635865</v>
      </c>
      <c r="C171">
        <f>VLOOKUP(A171,[1]总校正后表!$A:$AE,31,0)</f>
        <v>1.987979</v>
      </c>
    </row>
    <row r="172" spans="1:3">
      <c r="A172" t="s">
        <v>871</v>
      </c>
      <c r="B172">
        <v>-0.635458</v>
      </c>
      <c r="C172">
        <f>VLOOKUP(A172,[1]总校正后表!$A:$AE,31,0)</f>
        <v>2.367478</v>
      </c>
    </row>
    <row r="173" spans="1:3">
      <c r="A173" t="s">
        <v>660</v>
      </c>
      <c r="B173">
        <v>-0.632663</v>
      </c>
      <c r="C173">
        <f>VLOOKUP(A173,[1]总校正后表!$A:$AE,31,0)</f>
        <v>4.972396</v>
      </c>
    </row>
    <row r="174" spans="1:3">
      <c r="A174" t="s">
        <v>217</v>
      </c>
      <c r="B174">
        <v>-0.631106</v>
      </c>
      <c r="C174">
        <f>VLOOKUP(A174,[1]总校正后表!$A:$AE,31,0)</f>
        <v>3.489245</v>
      </c>
    </row>
    <row r="175" spans="1:3">
      <c r="A175" t="s">
        <v>829</v>
      </c>
      <c r="B175">
        <v>-0.631071</v>
      </c>
      <c r="C175">
        <f>VLOOKUP(A175,[1]总校正后表!$A:$AE,31,0)</f>
        <v>1.847731</v>
      </c>
    </row>
    <row r="176" spans="1:3">
      <c r="A176" t="s">
        <v>1012</v>
      </c>
      <c r="B176">
        <v>-0.627937</v>
      </c>
      <c r="C176">
        <f>VLOOKUP(A176,[1]总校正后表!$A:$AE,31,0)</f>
        <v>2.798773</v>
      </c>
    </row>
    <row r="177" spans="1:3">
      <c r="A177" t="s">
        <v>567</v>
      </c>
      <c r="B177">
        <v>-0.627271</v>
      </c>
      <c r="C177">
        <f>VLOOKUP(A177,[1]总校正后表!$A:$AE,31,0)</f>
        <v>3.185227</v>
      </c>
    </row>
    <row r="178" spans="1:3">
      <c r="A178" t="s">
        <v>832</v>
      </c>
      <c r="B178">
        <v>-0.626754</v>
      </c>
      <c r="C178">
        <f>VLOOKUP(A178,[1]总校正后表!$A:$AE,31,0)</f>
        <v>2.195059</v>
      </c>
    </row>
    <row r="179" spans="1:3">
      <c r="A179" t="s">
        <v>91</v>
      </c>
      <c r="B179">
        <v>-0.62622</v>
      </c>
      <c r="C179">
        <f>VLOOKUP(A179,[1]总校正后表!$A:$AE,31,0)</f>
        <v>1.723926</v>
      </c>
    </row>
    <row r="180" spans="1:3">
      <c r="A180" t="s">
        <v>1166</v>
      </c>
      <c r="B180">
        <v>-0.624888</v>
      </c>
      <c r="C180">
        <f>VLOOKUP(A180,[1]总校正后表!$A:$AE,31,0)</f>
        <v>2.391351</v>
      </c>
    </row>
    <row r="181" spans="1:3">
      <c r="A181" t="s">
        <v>281</v>
      </c>
      <c r="B181">
        <v>-0.624336</v>
      </c>
      <c r="C181">
        <f>VLOOKUP(A181,[1]总校正后表!$A:$AE,31,0)</f>
        <v>3.930385</v>
      </c>
    </row>
    <row r="182" spans="1:3">
      <c r="A182" t="s">
        <v>146</v>
      </c>
      <c r="B182">
        <v>-0.620427</v>
      </c>
      <c r="C182">
        <f>VLOOKUP(A182,[1]总校正后表!$A:$AE,31,0)</f>
        <v>2.2146</v>
      </c>
    </row>
    <row r="183" spans="1:3">
      <c r="A183" t="s">
        <v>816</v>
      </c>
      <c r="B183">
        <v>-0.620326</v>
      </c>
      <c r="C183">
        <f>VLOOKUP(A183,[1]总校正后表!$A:$AE,31,0)</f>
        <v>3.827103</v>
      </c>
    </row>
    <row r="184" spans="1:3">
      <c r="A184" t="s">
        <v>526</v>
      </c>
      <c r="B184">
        <v>-0.618678</v>
      </c>
      <c r="C184">
        <f>VLOOKUP(A184,[1]总校正后表!$A:$AE,31,0)</f>
        <v>3.514967</v>
      </c>
    </row>
    <row r="185" spans="1:3">
      <c r="A185" t="s">
        <v>749</v>
      </c>
      <c r="B185">
        <v>-0.617611</v>
      </c>
      <c r="C185">
        <f>VLOOKUP(A185,[1]总校正后表!$A:$AE,31,0)</f>
        <v>2.878861</v>
      </c>
    </row>
    <row r="186" spans="1:3">
      <c r="A186" t="s">
        <v>811</v>
      </c>
      <c r="B186">
        <v>-0.617073</v>
      </c>
      <c r="C186">
        <f>VLOOKUP(A186,[1]总校正后表!$A:$AE,31,0)</f>
        <v>1.284051</v>
      </c>
    </row>
    <row r="187" spans="1:3">
      <c r="A187" t="s">
        <v>546</v>
      </c>
      <c r="B187">
        <v>-0.616916</v>
      </c>
      <c r="C187">
        <f>VLOOKUP(A187,[1]总校正后表!$A:$AE,31,0)</f>
        <v>2.46629</v>
      </c>
    </row>
    <row r="188" spans="1:3">
      <c r="A188" t="s">
        <v>537</v>
      </c>
      <c r="B188">
        <v>-0.61627</v>
      </c>
      <c r="C188">
        <f>VLOOKUP(A188,[1]总校正后表!$A:$AE,31,0)</f>
        <v>1.661308</v>
      </c>
    </row>
    <row r="189" spans="1:3">
      <c r="A189" t="s">
        <v>15</v>
      </c>
      <c r="B189">
        <v>-0.614891</v>
      </c>
      <c r="C189">
        <f>VLOOKUP(A189,[1]总校正后表!$A:$AE,31,0)</f>
        <v>3.2327671</v>
      </c>
    </row>
    <row r="190" spans="1:3">
      <c r="A190" t="s">
        <v>851</v>
      </c>
      <c r="B190">
        <v>-0.613816</v>
      </c>
      <c r="C190">
        <f>VLOOKUP(A190,[1]总校正后表!$A:$AE,31,0)</f>
        <v>3.098553</v>
      </c>
    </row>
    <row r="191" spans="1:3">
      <c r="A191" t="s">
        <v>649</v>
      </c>
      <c r="B191">
        <v>-0.608519</v>
      </c>
      <c r="C191">
        <f>VLOOKUP(A191,[1]总校正后表!$A:$AE,31,0)</f>
        <v>3.981139</v>
      </c>
    </row>
    <row r="192" spans="1:3">
      <c r="A192" t="s">
        <v>652</v>
      </c>
      <c r="B192">
        <v>-0.607378</v>
      </c>
      <c r="C192">
        <f>VLOOKUP(A192,[1]总校正后表!$A:$AE,31,0)</f>
        <v>3.347563</v>
      </c>
    </row>
    <row r="193" spans="1:3">
      <c r="A193" t="s">
        <v>154</v>
      </c>
      <c r="B193">
        <v>-0.606395</v>
      </c>
      <c r="C193">
        <f>VLOOKUP(A193,[1]总校正后表!$A:$AE,31,0)</f>
        <v>2.4729701</v>
      </c>
    </row>
    <row r="194" spans="1:3">
      <c r="A194" t="s">
        <v>483</v>
      </c>
      <c r="B194">
        <v>-0.605819</v>
      </c>
      <c r="C194">
        <f>VLOOKUP(A194,[1]总校正后表!$A:$AE,31,0)</f>
        <v>2.93271</v>
      </c>
    </row>
    <row r="195" spans="1:3">
      <c r="A195" t="s">
        <v>534</v>
      </c>
      <c r="B195">
        <v>-0.604113</v>
      </c>
      <c r="C195">
        <f>VLOOKUP(A195,[1]总校正后表!$A:$AE,31,0)</f>
        <v>3.915342</v>
      </c>
    </row>
    <row r="196" spans="1:3">
      <c r="A196" t="s">
        <v>161</v>
      </c>
      <c r="B196">
        <v>-0.602377</v>
      </c>
      <c r="C196">
        <f>VLOOKUP(A196,[1]总校正后表!$A:$AE,31,0)</f>
        <v>2.655456</v>
      </c>
    </row>
    <row r="197" spans="1:3">
      <c r="A197" t="s">
        <v>357</v>
      </c>
      <c r="B197">
        <v>-0.60222</v>
      </c>
      <c r="C197">
        <f>VLOOKUP(A197,[1]总校正后表!$A:$AE,31,0)</f>
        <v>3.504678</v>
      </c>
    </row>
    <row r="198" spans="1:3">
      <c r="A198" t="s">
        <v>459</v>
      </c>
      <c r="B198">
        <v>-0.598849</v>
      </c>
      <c r="C198">
        <f>VLOOKUP(A198,[1]总校正后表!$A:$AE,31,0)</f>
        <v>2.803918</v>
      </c>
    </row>
    <row r="199" spans="1:3">
      <c r="A199" t="s">
        <v>682</v>
      </c>
      <c r="B199">
        <v>-0.595743</v>
      </c>
      <c r="C199">
        <f>VLOOKUP(A199,[1]总校正后表!$A:$AE,31,0)</f>
        <v>2.458481</v>
      </c>
    </row>
    <row r="200" spans="1:3">
      <c r="A200" t="s">
        <v>24</v>
      </c>
      <c r="B200">
        <v>-0.59536</v>
      </c>
      <c r="C200">
        <f>VLOOKUP(A200,[1]总校正后表!$A:$AE,31,0)</f>
        <v>2.92824</v>
      </c>
    </row>
    <row r="201" spans="1:3">
      <c r="A201" t="s">
        <v>530</v>
      </c>
      <c r="B201">
        <v>-0.589778</v>
      </c>
      <c r="C201">
        <f>VLOOKUP(A201,[1]总校正后表!$A:$AE,31,0)</f>
        <v>1.096866</v>
      </c>
    </row>
    <row r="202" spans="1:3">
      <c r="A202" t="s">
        <v>572</v>
      </c>
      <c r="B202">
        <v>-0.589078</v>
      </c>
      <c r="C202">
        <f>VLOOKUP(A202,[1]总校正后表!$A:$AE,31,0)</f>
        <v>4.419666</v>
      </c>
    </row>
    <row r="203" spans="1:3">
      <c r="A203" t="s">
        <v>813</v>
      </c>
      <c r="B203">
        <v>-0.586372</v>
      </c>
      <c r="C203">
        <f>VLOOKUP(A203,[1]总校正后表!$A:$AE,31,0)</f>
        <v>3.063766</v>
      </c>
    </row>
    <row r="204" spans="1:3">
      <c r="A204" t="s">
        <v>805</v>
      </c>
      <c r="B204">
        <v>-0.58342</v>
      </c>
      <c r="C204">
        <f>VLOOKUP(A204,[1]总校正后表!$A:$AE,31,0)</f>
        <v>4.326722</v>
      </c>
    </row>
    <row r="205" spans="1:3">
      <c r="A205" t="s">
        <v>343</v>
      </c>
      <c r="B205">
        <v>-0.580064</v>
      </c>
      <c r="C205">
        <f>VLOOKUP(A205,[1]总校正后表!$A:$AE,31,0)</f>
        <v>1.325371</v>
      </c>
    </row>
    <row r="206" spans="1:3">
      <c r="A206" t="s">
        <v>125</v>
      </c>
      <c r="B206">
        <v>-0.577783</v>
      </c>
      <c r="C206">
        <f>VLOOKUP(A206,[1]总校正后表!$A:$AE,31,0)</f>
        <v>2.074228</v>
      </c>
    </row>
    <row r="207" spans="1:3">
      <c r="A207" t="s">
        <v>156</v>
      </c>
      <c r="B207">
        <v>-0.576908</v>
      </c>
      <c r="C207">
        <f>VLOOKUP(A207,[1]总校正后表!$A:$AE,31,0)</f>
        <v>2.57745</v>
      </c>
    </row>
    <row r="208" spans="1:3">
      <c r="A208" t="s">
        <v>227</v>
      </c>
      <c r="B208">
        <v>-0.576317</v>
      </c>
      <c r="C208">
        <f>VLOOKUP(A208,[1]总校正后表!$A:$AE,31,0)</f>
        <v>2.873423</v>
      </c>
    </row>
    <row r="209" spans="1:3">
      <c r="A209" t="s">
        <v>373</v>
      </c>
      <c r="B209">
        <v>-0.574873</v>
      </c>
      <c r="C209">
        <f>VLOOKUP(A209,[1]总校正后表!$A:$AE,31,0)</f>
        <v>2.062606</v>
      </c>
    </row>
    <row r="210" spans="1:3">
      <c r="A210" t="s">
        <v>788</v>
      </c>
      <c r="B210">
        <v>-0.573353</v>
      </c>
      <c r="C210">
        <f>VLOOKUP(A210,[1]总校正后表!$A:$AE,31,0)</f>
        <v>0.803413</v>
      </c>
    </row>
    <row r="211" spans="1:3">
      <c r="A211" t="s">
        <v>259</v>
      </c>
      <c r="B211">
        <v>-0.570061</v>
      </c>
      <c r="C211">
        <f>VLOOKUP(A211,[1]总校正后表!$A:$AE,31,0)</f>
        <v>4.333841</v>
      </c>
    </row>
    <row r="212" spans="1:3">
      <c r="A212" t="s">
        <v>1276</v>
      </c>
      <c r="B212">
        <v>-0.569859</v>
      </c>
      <c r="C212">
        <f>VLOOKUP(A212,[1]总校正后表!$A:$AE,31,0)</f>
        <v>3.158849</v>
      </c>
    </row>
    <row r="213" spans="1:3">
      <c r="A213" t="s">
        <v>804</v>
      </c>
      <c r="B213">
        <v>-0.567692</v>
      </c>
      <c r="C213">
        <f>VLOOKUP(A213,[1]总校正后表!$A:$AE,31,0)</f>
        <v>2.619983</v>
      </c>
    </row>
    <row r="214" spans="1:3">
      <c r="A214" t="s">
        <v>381</v>
      </c>
      <c r="B214">
        <v>-0.566809</v>
      </c>
      <c r="C214">
        <f>VLOOKUP(A214,[1]总校正后表!$A:$AE,31,0)</f>
        <v>4.371097</v>
      </c>
    </row>
    <row r="215" spans="1:3">
      <c r="A215" t="s">
        <v>233</v>
      </c>
      <c r="B215">
        <v>-0.566106</v>
      </c>
      <c r="C215">
        <f>VLOOKUP(A215,[1]总校正后表!$A:$AE,31,0)</f>
        <v>3.97649</v>
      </c>
    </row>
    <row r="216" spans="1:3">
      <c r="A216" t="s">
        <v>946</v>
      </c>
      <c r="B216">
        <v>-0.565706</v>
      </c>
      <c r="C216">
        <f>VLOOKUP(A216,[1]总校正后表!$A:$AE,31,0)</f>
        <v>3.100601</v>
      </c>
    </row>
    <row r="217" spans="1:3">
      <c r="A217" t="s">
        <v>717</v>
      </c>
      <c r="B217">
        <v>-0.563082</v>
      </c>
      <c r="C217">
        <f>VLOOKUP(A217,[1]总校正后表!$A:$AE,31,0)</f>
        <v>2.441413</v>
      </c>
    </row>
    <row r="218" spans="1:3">
      <c r="A218" t="s">
        <v>260</v>
      </c>
      <c r="B218">
        <v>-0.561939</v>
      </c>
      <c r="C218">
        <f>VLOOKUP(A218,[1]总校正后表!$A:$AE,31,0)</f>
        <v>2.572721</v>
      </c>
    </row>
    <row r="219" spans="1:3">
      <c r="A219" t="s">
        <v>201</v>
      </c>
      <c r="B219">
        <v>-0.559913</v>
      </c>
      <c r="C219">
        <f>VLOOKUP(A219,[1]总校正后表!$A:$AE,31,0)</f>
        <v>3.775315</v>
      </c>
    </row>
    <row r="220" spans="1:3">
      <c r="A220" t="s">
        <v>349</v>
      </c>
      <c r="B220">
        <v>-0.559629</v>
      </c>
      <c r="C220">
        <f>VLOOKUP(A220,[1]总校正后表!$A:$AE,31,0)</f>
        <v>3.158725</v>
      </c>
    </row>
    <row r="221" spans="1:3">
      <c r="A221" t="s">
        <v>699</v>
      </c>
      <c r="B221">
        <v>-0.558343</v>
      </c>
      <c r="C221">
        <f>VLOOKUP(A221,[1]总校正后表!$A:$AE,31,0)</f>
        <v>3.747548</v>
      </c>
    </row>
    <row r="222" spans="1:3">
      <c r="A222" t="s">
        <v>901</v>
      </c>
      <c r="B222">
        <v>-0.557966</v>
      </c>
      <c r="C222">
        <f>VLOOKUP(A222,[1]总校正后表!$A:$AE,31,0)</f>
        <v>2.789136</v>
      </c>
    </row>
    <row r="223" spans="1:3">
      <c r="A223" t="s">
        <v>94</v>
      </c>
      <c r="B223">
        <v>-0.555153</v>
      </c>
      <c r="C223">
        <f>VLOOKUP(A223,[1]总校正后表!$A:$AE,31,0)</f>
        <v>2.75253</v>
      </c>
    </row>
    <row r="224" spans="1:3">
      <c r="A224" t="s">
        <v>353</v>
      </c>
      <c r="B224">
        <v>-0.555153</v>
      </c>
      <c r="C224">
        <f>VLOOKUP(A224,[1]总校正后表!$A:$AE,31,0)</f>
        <v>1.333642</v>
      </c>
    </row>
    <row r="225" spans="1:3">
      <c r="A225" t="s">
        <v>487</v>
      </c>
      <c r="B225">
        <v>-0.554365</v>
      </c>
      <c r="C225">
        <f>VLOOKUP(A225,[1]总校正后表!$A:$AE,31,0)</f>
        <v>3.811628</v>
      </c>
    </row>
    <row r="226" spans="1:3">
      <c r="A226" t="s">
        <v>592</v>
      </c>
      <c r="B226">
        <v>-0.552363</v>
      </c>
      <c r="C226">
        <f>VLOOKUP(A226,[1]总校正后表!$A:$AE,31,0)</f>
        <v>3.50408</v>
      </c>
    </row>
    <row r="227" spans="1:3">
      <c r="A227" t="s">
        <v>332</v>
      </c>
      <c r="B227">
        <v>-0.552287</v>
      </c>
      <c r="C227">
        <f>VLOOKUP(A227,[1]总校正后表!$A:$AE,31,0)</f>
        <v>4.227973</v>
      </c>
    </row>
    <row r="228" spans="1:3">
      <c r="A228" t="s">
        <v>400</v>
      </c>
      <c r="B228">
        <v>-0.551053</v>
      </c>
      <c r="C228">
        <f>VLOOKUP(A228,[1]总校正后表!$A:$AE,31,0)</f>
        <v>3.301859</v>
      </c>
    </row>
    <row r="229" spans="1:3">
      <c r="A229" t="s">
        <v>193</v>
      </c>
      <c r="B229">
        <v>-0.54884</v>
      </c>
      <c r="C229">
        <f>VLOOKUP(A229,[1]总校正后表!$A:$AE,31,0)</f>
        <v>2.903386</v>
      </c>
    </row>
    <row r="230" spans="1:3">
      <c r="A230" t="s">
        <v>1138</v>
      </c>
      <c r="B230">
        <v>-0.544716</v>
      </c>
      <c r="C230">
        <f>VLOOKUP(A230,[1]总校正后表!$A:$AE,31,0)</f>
        <v>4.194177</v>
      </c>
    </row>
    <row r="231" spans="1:3">
      <c r="A231" t="s">
        <v>133</v>
      </c>
      <c r="B231">
        <v>-0.54322</v>
      </c>
      <c r="C231">
        <f>VLOOKUP(A231,[1]总校正后表!$A:$AE,31,0)</f>
        <v>1.927168</v>
      </c>
    </row>
    <row r="232" spans="1:3">
      <c r="A232" t="s">
        <v>252</v>
      </c>
      <c r="B232">
        <v>-0.540819</v>
      </c>
      <c r="C232">
        <f>VLOOKUP(A232,[1]总校正后表!$A:$AE,31,0)</f>
        <v>3.946538</v>
      </c>
    </row>
    <row r="233" spans="1:3">
      <c r="A233" t="s">
        <v>177</v>
      </c>
      <c r="B233">
        <v>-0.539405</v>
      </c>
      <c r="C233">
        <f>VLOOKUP(A233,[1]总校正后表!$A:$AE,31,0)</f>
        <v>4.21393</v>
      </c>
    </row>
    <row r="234" spans="1:3">
      <c r="A234" t="s">
        <v>467</v>
      </c>
      <c r="B234">
        <v>-0.534649</v>
      </c>
      <c r="C234">
        <f>VLOOKUP(A234,[1]总校正后表!$A:$AE,31,0)</f>
        <v>4.003409</v>
      </c>
    </row>
    <row r="235" spans="1:3">
      <c r="A235" t="s">
        <v>344</v>
      </c>
      <c r="B235">
        <v>-0.534228</v>
      </c>
      <c r="C235">
        <f>VLOOKUP(A235,[1]总校正后表!$A:$AE,31,0)</f>
        <v>2.827366</v>
      </c>
    </row>
    <row r="236" spans="1:3">
      <c r="A236" t="s">
        <v>970</v>
      </c>
      <c r="B236">
        <v>-0.528531</v>
      </c>
      <c r="C236">
        <f>VLOOKUP(A236,[1]总校正后表!$A:$AE,31,0)</f>
        <v>4.233033</v>
      </c>
    </row>
    <row r="237" spans="1:3">
      <c r="A237" t="s">
        <v>443</v>
      </c>
      <c r="B237">
        <v>-0.528047</v>
      </c>
      <c r="C237">
        <f>VLOOKUP(A237,[1]总校正后表!$A:$AE,31,0)</f>
        <v>3.749369</v>
      </c>
    </row>
    <row r="238" spans="1:3">
      <c r="A238" t="s">
        <v>883</v>
      </c>
      <c r="B238">
        <v>-0.527577</v>
      </c>
      <c r="C238">
        <f>VLOOKUP(A238,[1]总校正后表!$A:$AE,31,0)</f>
        <v>2.247198</v>
      </c>
    </row>
    <row r="239" spans="1:3">
      <c r="A239" t="s">
        <v>21</v>
      </c>
      <c r="B239">
        <v>-0.527387</v>
      </c>
      <c r="C239">
        <f>VLOOKUP(A239,[1]总校正后表!$A:$AE,31,0)</f>
        <v>4.106017</v>
      </c>
    </row>
    <row r="240" spans="1:3">
      <c r="A240" t="s">
        <v>607</v>
      </c>
      <c r="B240">
        <v>-0.526848</v>
      </c>
      <c r="C240">
        <f>VLOOKUP(A240,[1]总校正后表!$A:$AE,31,0)</f>
        <v>2.12372</v>
      </c>
    </row>
    <row r="241" spans="1:3">
      <c r="A241" t="s">
        <v>802</v>
      </c>
      <c r="B241">
        <v>-0.523693</v>
      </c>
      <c r="C241">
        <f>VLOOKUP(A241,[1]总校正后表!$A:$AE,31,0)</f>
        <v>2.272731</v>
      </c>
    </row>
    <row r="242" spans="1:3">
      <c r="A242" t="s">
        <v>218</v>
      </c>
      <c r="B242">
        <v>-0.522089</v>
      </c>
      <c r="C242">
        <f>VLOOKUP(A242,[1]总校正后表!$A:$AE,31,0)</f>
        <v>1.883942</v>
      </c>
    </row>
    <row r="243" spans="1:3">
      <c r="A243" t="s">
        <v>570</v>
      </c>
      <c r="B243">
        <v>-0.520888</v>
      </c>
      <c r="C243">
        <f>VLOOKUP(A243,[1]总校正后表!$A:$AE,31,0)</f>
        <v>3.355031</v>
      </c>
    </row>
    <row r="244" spans="1:3">
      <c r="A244" t="s">
        <v>462</v>
      </c>
      <c r="B244">
        <v>-0.518873</v>
      </c>
      <c r="C244">
        <f>VLOOKUP(A244,[1]总校正后表!$A:$AE,31,0)</f>
        <v>3.348093</v>
      </c>
    </row>
    <row r="245" spans="1:3">
      <c r="A245" t="s">
        <v>493</v>
      </c>
      <c r="B245">
        <v>-0.518711</v>
      </c>
      <c r="C245">
        <f>VLOOKUP(A245,[1]总校正后表!$A:$AE,31,0)</f>
        <v>3.325168</v>
      </c>
    </row>
    <row r="246" spans="1:3">
      <c r="A246" t="s">
        <v>379</v>
      </c>
      <c r="B246">
        <v>-0.516553</v>
      </c>
      <c r="C246">
        <f>VLOOKUP(A246,[1]总校正后表!$A:$AE,31,0)</f>
        <v>3.330218</v>
      </c>
    </row>
    <row r="247" spans="1:3">
      <c r="A247" t="s">
        <v>222</v>
      </c>
      <c r="B247">
        <v>-0.512897</v>
      </c>
      <c r="C247">
        <f>VLOOKUP(A247,[1]总校正后表!$A:$AE,31,0)</f>
        <v>3.245605</v>
      </c>
    </row>
    <row r="248" spans="1:3">
      <c r="A248" t="s">
        <v>513</v>
      </c>
      <c r="B248">
        <v>-0.512862</v>
      </c>
      <c r="C248">
        <f>VLOOKUP(A248,[1]总校正后表!$A:$AE,31,0)</f>
        <v>1.697738</v>
      </c>
    </row>
    <row r="249" spans="1:3">
      <c r="A249" t="s">
        <v>402</v>
      </c>
      <c r="B249">
        <v>-0.512767</v>
      </c>
      <c r="C249">
        <f>VLOOKUP(A249,[1]总校正后表!$A:$AE,31,0)</f>
        <v>3.42571</v>
      </c>
    </row>
    <row r="250" spans="1:3">
      <c r="A250" t="s">
        <v>1029</v>
      </c>
      <c r="B250">
        <v>-0.512125</v>
      </c>
      <c r="C250">
        <f>VLOOKUP(A250,[1]总校正后表!$A:$AE,31,0)</f>
        <v>1.999328</v>
      </c>
    </row>
    <row r="251" spans="1:3">
      <c r="A251" t="s">
        <v>104</v>
      </c>
      <c r="B251">
        <v>-0.510882</v>
      </c>
      <c r="C251">
        <f>VLOOKUP(A251,[1]总校正后表!$A:$AE,31,0)</f>
        <v>2.391541</v>
      </c>
    </row>
    <row r="252" spans="1:3">
      <c r="A252" t="s">
        <v>52</v>
      </c>
      <c r="B252">
        <v>-0.510383</v>
      </c>
      <c r="C252">
        <f>VLOOKUP(A252,[1]总校正后表!$A:$AE,31,0)</f>
        <v>2.59755</v>
      </c>
    </row>
    <row r="253" spans="1:3">
      <c r="A253" t="s">
        <v>529</v>
      </c>
      <c r="B253">
        <v>-0.508279</v>
      </c>
      <c r="C253">
        <f>VLOOKUP(A253,[1]总校正后表!$A:$AE,31,0)</f>
        <v>1.442178</v>
      </c>
    </row>
    <row r="254" spans="1:3">
      <c r="A254" t="s">
        <v>70</v>
      </c>
      <c r="B254">
        <v>-0.507026</v>
      </c>
      <c r="C254">
        <f>VLOOKUP(A254,[1]总校正后表!$A:$AE,31,0)</f>
        <v>2.854803</v>
      </c>
    </row>
    <row r="255" spans="1:3">
      <c r="A255" t="s">
        <v>766</v>
      </c>
      <c r="B255">
        <v>-0.505455</v>
      </c>
      <c r="C255">
        <f>VLOOKUP(A255,[1]总校正后表!$A:$AE,31,0)</f>
        <v>3.84429</v>
      </c>
    </row>
    <row r="256" spans="1:3">
      <c r="A256" t="s">
        <v>866</v>
      </c>
      <c r="B256">
        <v>-0.504773</v>
      </c>
      <c r="C256">
        <f>VLOOKUP(A256,[1]总校正后表!$A:$AE,31,0)</f>
        <v>2.752591</v>
      </c>
    </row>
    <row r="257" spans="1:3">
      <c r="A257" t="s">
        <v>453</v>
      </c>
      <c r="B257">
        <v>-0.502725</v>
      </c>
      <c r="C257">
        <f>VLOOKUP(A257,[1]总校正后表!$A:$AE,31,0)</f>
        <v>4.003776</v>
      </c>
    </row>
    <row r="258" spans="1:3">
      <c r="A258" t="s">
        <v>532</v>
      </c>
      <c r="B258">
        <v>-0.496093</v>
      </c>
      <c r="C258">
        <f>VLOOKUP(A258,[1]总校正后表!$A:$AE,31,0)</f>
        <v>3.425045</v>
      </c>
    </row>
    <row r="259" spans="1:3">
      <c r="A259" t="s">
        <v>221</v>
      </c>
      <c r="B259">
        <v>-0.493646</v>
      </c>
      <c r="C259">
        <f>VLOOKUP(A259,[1]总校正后表!$A:$AE,31,0)</f>
        <v>4.843538</v>
      </c>
    </row>
    <row r="260" spans="1:3">
      <c r="A260" t="s">
        <v>118</v>
      </c>
      <c r="B260">
        <v>-0.492937</v>
      </c>
      <c r="C260">
        <f>VLOOKUP(A260,[1]总校正后表!$A:$AE,31,0)</f>
        <v>3.013385</v>
      </c>
    </row>
    <row r="261" spans="1:3">
      <c r="A261" t="s">
        <v>301</v>
      </c>
      <c r="B261">
        <v>-0.492291</v>
      </c>
      <c r="C261">
        <f>VLOOKUP(A261,[1]总校正后表!$A:$AE,31,0)</f>
        <v>2.752435</v>
      </c>
    </row>
    <row r="262" spans="1:3">
      <c r="A262" t="s">
        <v>269</v>
      </c>
      <c r="B262">
        <v>-0.489973</v>
      </c>
      <c r="C262">
        <f>VLOOKUP(A262,[1]总校正后表!$A:$AE,31,0)</f>
        <v>3.524372</v>
      </c>
    </row>
    <row r="263" spans="1:3">
      <c r="A263" t="s">
        <v>437</v>
      </c>
      <c r="B263">
        <v>-0.487209</v>
      </c>
      <c r="C263">
        <f>VLOOKUP(A263,[1]总校正后表!$A:$AE,31,0)</f>
        <v>3.315343</v>
      </c>
    </row>
    <row r="264" spans="1:3">
      <c r="A264" t="s">
        <v>524</v>
      </c>
      <c r="B264">
        <v>-0.486587</v>
      </c>
      <c r="C264">
        <f>VLOOKUP(A264,[1]总校正后表!$A:$AE,31,0)</f>
        <v>2.083018</v>
      </c>
    </row>
    <row r="265" spans="1:3">
      <c r="A265" t="s">
        <v>182</v>
      </c>
      <c r="B265">
        <v>-0.48634</v>
      </c>
      <c r="C265">
        <f>VLOOKUP(A265,[1]总校正后表!$A:$AE,31,0)</f>
        <v>4.745256</v>
      </c>
    </row>
    <row r="266" spans="1:3">
      <c r="A266" t="s">
        <v>451</v>
      </c>
      <c r="B266">
        <v>-0.485989</v>
      </c>
      <c r="C266">
        <f>VLOOKUP(A266,[1]总校正后表!$A:$AE,31,0)</f>
        <v>3.138835</v>
      </c>
    </row>
    <row r="267" spans="1:3">
      <c r="A267" t="s">
        <v>1123</v>
      </c>
      <c r="B267">
        <v>-0.484652</v>
      </c>
      <c r="C267">
        <f>VLOOKUP(A267,[1]总校正后表!$A:$AE,31,0)</f>
        <v>1.558161</v>
      </c>
    </row>
    <row r="268" spans="1:3">
      <c r="A268" t="s">
        <v>60</v>
      </c>
      <c r="B268">
        <v>-0.484117</v>
      </c>
      <c r="C268">
        <f>VLOOKUP(A268,[1]总校正后表!$A:$AE,31,0)</f>
        <v>5.043316</v>
      </c>
    </row>
    <row r="269" spans="1:3">
      <c r="A269" t="s">
        <v>667</v>
      </c>
      <c r="B269">
        <v>-0.483652</v>
      </c>
      <c r="C269">
        <f>VLOOKUP(A269,[1]总校正后表!$A:$AE,31,0)</f>
        <v>2.614001</v>
      </c>
    </row>
    <row r="270" spans="1:3">
      <c r="A270" t="s">
        <v>298</v>
      </c>
      <c r="B270">
        <v>-0.483007</v>
      </c>
      <c r="C270">
        <f>VLOOKUP(A270,[1]总校正后表!$A:$AE,31,0)</f>
        <v>2.267088</v>
      </c>
    </row>
    <row r="271" spans="1:3">
      <c r="A271" t="s">
        <v>279</v>
      </c>
      <c r="B271">
        <v>-0.479623</v>
      </c>
      <c r="C271">
        <f>VLOOKUP(A271,[1]总校正后表!$A:$AE,31,0)</f>
        <v>2.214268</v>
      </c>
    </row>
    <row r="272" spans="1:3">
      <c r="A272" t="s">
        <v>455</v>
      </c>
      <c r="B272">
        <v>-0.474374</v>
      </c>
      <c r="C272">
        <f>VLOOKUP(A272,[1]总校正后表!$A:$AE,31,0)</f>
        <v>1.394755</v>
      </c>
    </row>
    <row r="273" spans="1:3">
      <c r="A273" t="s">
        <v>155</v>
      </c>
      <c r="B273">
        <v>-0.474058</v>
      </c>
      <c r="C273">
        <f>VLOOKUP(A273,[1]总校正后表!$A:$AE,31,0)</f>
        <v>3.792708</v>
      </c>
    </row>
    <row r="274" spans="1:3">
      <c r="A274" t="s">
        <v>632</v>
      </c>
      <c r="B274">
        <v>-0.474015</v>
      </c>
      <c r="C274">
        <f>VLOOKUP(A274,[1]总校正后表!$A:$AE,31,0)</f>
        <v>2.580398</v>
      </c>
    </row>
    <row r="275" spans="1:3">
      <c r="A275" t="s">
        <v>435</v>
      </c>
      <c r="B275">
        <v>-0.473053</v>
      </c>
      <c r="C275">
        <f>VLOOKUP(A275,[1]总校正后表!$A:$AE,31,0)</f>
        <v>4.21887</v>
      </c>
    </row>
    <row r="276" spans="1:3">
      <c r="A276" t="s">
        <v>64</v>
      </c>
      <c r="B276">
        <v>-0.472618</v>
      </c>
      <c r="C276">
        <f>VLOOKUP(A276,[1]总校正后表!$A:$AE,31,0)</f>
        <v>3.059671</v>
      </c>
    </row>
    <row r="277" spans="1:3">
      <c r="A277" t="s">
        <v>778</v>
      </c>
      <c r="B277">
        <v>-0.471964</v>
      </c>
      <c r="C277">
        <f>VLOOKUP(A277,[1]总校正后表!$A:$AE,31,0)</f>
        <v>2.726301</v>
      </c>
    </row>
    <row r="278" spans="1:3">
      <c r="A278" t="s">
        <v>422</v>
      </c>
      <c r="B278">
        <v>-0.467495</v>
      </c>
      <c r="C278">
        <f>VLOOKUP(A278,[1]总校正后表!$A:$AE,31,0)</f>
        <v>3.799665</v>
      </c>
    </row>
    <row r="279" spans="1:3">
      <c r="A279" t="s">
        <v>939</v>
      </c>
      <c r="B279">
        <v>-0.463722</v>
      </c>
      <c r="C279">
        <f>VLOOKUP(A279,[1]总校正后表!$A:$AE,31,0)</f>
        <v>2.842518</v>
      </c>
    </row>
    <row r="280" spans="1:3">
      <c r="A280" t="s">
        <v>433</v>
      </c>
      <c r="B280">
        <v>-0.463089</v>
      </c>
      <c r="C280">
        <f>VLOOKUP(A280,[1]总校正后表!$A:$AE,31,0)</f>
        <v>3.952556</v>
      </c>
    </row>
    <row r="281" spans="1:3">
      <c r="A281" t="s">
        <v>967</v>
      </c>
      <c r="B281">
        <v>-0.46263</v>
      </c>
      <c r="C281">
        <f>VLOOKUP(A281,[1]总校正后表!$A:$AE,31,0)</f>
        <v>3.555661</v>
      </c>
    </row>
    <row r="282" spans="1:3">
      <c r="A282" t="s">
        <v>817</v>
      </c>
      <c r="B282">
        <v>-0.461944</v>
      </c>
      <c r="C282">
        <f>VLOOKUP(A282,[1]总校正后表!$A:$AE,31,0)</f>
        <v>2.693048</v>
      </c>
    </row>
    <row r="283" spans="1:3">
      <c r="A283" t="s">
        <v>836</v>
      </c>
      <c r="B283">
        <v>-0.461814</v>
      </c>
      <c r="C283">
        <f>VLOOKUP(A283,[1]总校正后表!$A:$AE,31,0)</f>
        <v>4.307091</v>
      </c>
    </row>
    <row r="284" spans="1:3">
      <c r="A284" t="s">
        <v>982</v>
      </c>
      <c r="B284">
        <v>-0.460838</v>
      </c>
      <c r="C284">
        <f>VLOOKUP(A284,[1]总校正后表!$A:$AE,31,0)</f>
        <v>2.308218</v>
      </c>
    </row>
    <row r="285" spans="1:3">
      <c r="A285" t="s">
        <v>845</v>
      </c>
      <c r="B285">
        <v>-0.458467</v>
      </c>
      <c r="C285">
        <f>VLOOKUP(A285,[1]总校正后表!$A:$AE,31,0)</f>
        <v>2.232986</v>
      </c>
    </row>
    <row r="286" spans="1:3">
      <c r="A286" t="s">
        <v>175</v>
      </c>
      <c r="B286">
        <v>-0.456283</v>
      </c>
      <c r="C286">
        <f>VLOOKUP(A286,[1]总校正后表!$A:$AE,31,0)</f>
        <v>2.674419</v>
      </c>
    </row>
    <row r="287" spans="1:3">
      <c r="A287" t="s">
        <v>1174</v>
      </c>
      <c r="B287">
        <v>-0.455998</v>
      </c>
      <c r="C287">
        <f>VLOOKUP(A287,[1]总校正后表!$A:$AE,31,0)</f>
        <v>4.288633</v>
      </c>
    </row>
    <row r="288" spans="1:3">
      <c r="A288" t="s">
        <v>242</v>
      </c>
      <c r="B288">
        <v>-0.455547</v>
      </c>
      <c r="C288">
        <f>VLOOKUP(A288,[1]总校正后表!$A:$AE,31,0)</f>
        <v>1.119215</v>
      </c>
    </row>
    <row r="289" spans="1:3">
      <c r="A289" t="s">
        <v>153</v>
      </c>
      <c r="B289">
        <v>-0.454898</v>
      </c>
      <c r="C289">
        <f>VLOOKUP(A289,[1]总校正后表!$A:$AE,31,0)</f>
        <v>2.078513</v>
      </c>
    </row>
    <row r="290" spans="1:3">
      <c r="A290" t="s">
        <v>1028</v>
      </c>
      <c r="B290">
        <v>-0.453972</v>
      </c>
      <c r="C290">
        <f>VLOOKUP(A290,[1]总校正后表!$A:$AE,31,0)</f>
        <v>3.459351</v>
      </c>
    </row>
    <row r="291" spans="1:3">
      <c r="A291" t="s">
        <v>1142</v>
      </c>
      <c r="B291">
        <v>-0.453904</v>
      </c>
      <c r="C291">
        <f>VLOOKUP(A291,[1]总校正后表!$A:$AE,31,0)</f>
        <v>2.826799</v>
      </c>
    </row>
    <row r="292" spans="1:3">
      <c r="A292" t="s">
        <v>748</v>
      </c>
      <c r="B292">
        <v>-0.451659</v>
      </c>
      <c r="C292">
        <f>VLOOKUP(A292,[1]总校正后表!$A:$AE,31,0)</f>
        <v>2.8013771</v>
      </c>
    </row>
    <row r="293" spans="1:3">
      <c r="A293" t="s">
        <v>966</v>
      </c>
      <c r="B293">
        <v>-0.451405</v>
      </c>
      <c r="C293">
        <f>VLOOKUP(A293,[1]总校正后表!$A:$AE,31,0)</f>
        <v>2.41522</v>
      </c>
    </row>
    <row r="294" spans="1:3">
      <c r="A294" t="s">
        <v>84</v>
      </c>
      <c r="B294">
        <v>-0.451199</v>
      </c>
      <c r="C294">
        <f>VLOOKUP(A294,[1]总校正后表!$A:$AE,31,0)</f>
        <v>4.744155</v>
      </c>
    </row>
    <row r="295" spans="1:3">
      <c r="A295" t="s">
        <v>107</v>
      </c>
      <c r="B295">
        <v>-0.450272</v>
      </c>
      <c r="C295">
        <f>VLOOKUP(A295,[1]总校正后表!$A:$AE,31,0)</f>
        <v>2.563961</v>
      </c>
    </row>
    <row r="296" spans="1:3">
      <c r="A296" t="s">
        <v>767</v>
      </c>
      <c r="B296">
        <v>-0.449081</v>
      </c>
      <c r="C296">
        <f>VLOOKUP(A296,[1]总校正后表!$A:$AE,31,0)</f>
        <v>2.467421</v>
      </c>
    </row>
    <row r="297" spans="1:3">
      <c r="A297" t="s">
        <v>771</v>
      </c>
      <c r="B297">
        <v>-0.448693</v>
      </c>
      <c r="C297">
        <f>VLOOKUP(A297,[1]总校正后表!$A:$AE,31,0)</f>
        <v>2.681869</v>
      </c>
    </row>
    <row r="298" spans="1:3">
      <c r="A298" t="s">
        <v>352</v>
      </c>
      <c r="B298">
        <v>-0.447912</v>
      </c>
      <c r="C298">
        <f>VLOOKUP(A298,[1]总校正后表!$A:$AE,31,0)</f>
        <v>2.421156</v>
      </c>
    </row>
    <row r="299" spans="1:3">
      <c r="A299" t="s">
        <v>773</v>
      </c>
      <c r="B299">
        <v>-0.447438</v>
      </c>
      <c r="C299">
        <f>VLOOKUP(A299,[1]总校正后表!$A:$AE,31,0)</f>
        <v>3.789826</v>
      </c>
    </row>
    <row r="300" spans="1:3">
      <c r="A300" t="s">
        <v>415</v>
      </c>
      <c r="B300">
        <v>-0.446052</v>
      </c>
      <c r="C300">
        <f>VLOOKUP(A300,[1]总校正后表!$A:$AE,31,0)</f>
        <v>4.054005</v>
      </c>
    </row>
    <row r="301" spans="1:3">
      <c r="A301" t="s">
        <v>172</v>
      </c>
      <c r="B301">
        <v>-0.445016</v>
      </c>
      <c r="C301">
        <f>VLOOKUP(A301,[1]总校正后表!$A:$AE,31,0)</f>
        <v>3.052156</v>
      </c>
    </row>
    <row r="302" spans="1:3">
      <c r="A302" t="s">
        <v>512</v>
      </c>
      <c r="B302">
        <v>-0.442042</v>
      </c>
      <c r="C302">
        <f>VLOOKUP(A302,[1]总校正后表!$A:$AE,31,0)</f>
        <v>2.18235</v>
      </c>
    </row>
    <row r="303" spans="1:3">
      <c r="A303" t="s">
        <v>129</v>
      </c>
      <c r="B303">
        <v>-0.434864</v>
      </c>
      <c r="C303">
        <f>VLOOKUP(A303,[1]总校正后表!$A:$AE,31,0)</f>
        <v>4.134546</v>
      </c>
    </row>
    <row r="304" spans="1:3">
      <c r="A304" t="s">
        <v>389</v>
      </c>
      <c r="B304">
        <v>-0.432912</v>
      </c>
      <c r="C304">
        <f>VLOOKUP(A304,[1]总校正后表!$A:$AE,31,0)</f>
        <v>3.173378</v>
      </c>
    </row>
    <row r="305" spans="1:3">
      <c r="A305" t="s">
        <v>803</v>
      </c>
      <c r="B305">
        <v>-0.432663</v>
      </c>
      <c r="C305">
        <f>VLOOKUP(A305,[1]总校正后表!$A:$AE,31,0)</f>
        <v>3.300041</v>
      </c>
    </row>
    <row r="306" spans="1:3">
      <c r="A306" t="s">
        <v>188</v>
      </c>
      <c r="B306">
        <v>-0.431988</v>
      </c>
      <c r="C306">
        <f>VLOOKUP(A306,[1]总校正后表!$A:$AE,31,0)</f>
        <v>3.676418</v>
      </c>
    </row>
    <row r="307" spans="1:3">
      <c r="A307" t="s">
        <v>824</v>
      </c>
      <c r="B307">
        <v>-0.430341</v>
      </c>
      <c r="C307">
        <f>VLOOKUP(A307,[1]总校正后表!$A:$AE,31,0)</f>
        <v>2.542329</v>
      </c>
    </row>
    <row r="308" spans="1:3">
      <c r="A308" t="s">
        <v>1085</v>
      </c>
      <c r="B308">
        <v>-0.429081</v>
      </c>
      <c r="C308">
        <f>VLOOKUP(A308,[1]总校正后表!$A:$AE,31,0)</f>
        <v>4.441309</v>
      </c>
    </row>
    <row r="309" spans="1:3">
      <c r="A309" t="s">
        <v>806</v>
      </c>
      <c r="B309">
        <v>-0.428152</v>
      </c>
      <c r="C309">
        <f>VLOOKUP(A309,[1]总校正后表!$A:$AE,31,0)</f>
        <v>3.360976</v>
      </c>
    </row>
    <row r="310" spans="1:3">
      <c r="A310" t="s">
        <v>5</v>
      </c>
      <c r="B310">
        <v>-0.42733</v>
      </c>
      <c r="C310">
        <f>VLOOKUP(A310,[1]总校正后表!$A:$AE,31,0)</f>
        <v>3.36491</v>
      </c>
    </row>
    <row r="311" spans="1:3">
      <c r="A311" t="s">
        <v>968</v>
      </c>
      <c r="B311">
        <v>-0.426026</v>
      </c>
      <c r="C311">
        <f>VLOOKUP(A311,[1]总校正后表!$A:$AE,31,0)</f>
        <v>3.470385</v>
      </c>
    </row>
    <row r="312" spans="1:3">
      <c r="A312" t="s">
        <v>324</v>
      </c>
      <c r="B312">
        <v>-0.425189</v>
      </c>
      <c r="C312">
        <f>VLOOKUP(A312,[1]总校正后表!$A:$AE,31,0)</f>
        <v>4.180076</v>
      </c>
    </row>
    <row r="313" spans="1:3">
      <c r="A313" t="s">
        <v>878</v>
      </c>
      <c r="B313">
        <v>-0.424608</v>
      </c>
      <c r="C313">
        <f>VLOOKUP(A313,[1]总校正后表!$A:$AE,31,0)</f>
        <v>3.921333</v>
      </c>
    </row>
    <row r="314" spans="1:3">
      <c r="A314" t="s">
        <v>690</v>
      </c>
      <c r="B314">
        <v>-0.424351</v>
      </c>
      <c r="C314">
        <f>VLOOKUP(A314,[1]总校正后表!$A:$AE,31,0)</f>
        <v>3.32668</v>
      </c>
    </row>
    <row r="315" spans="1:3">
      <c r="A315" t="s">
        <v>195</v>
      </c>
      <c r="B315">
        <v>-0.423798</v>
      </c>
      <c r="C315">
        <f>VLOOKUP(A315,[1]总校正后表!$A:$AE,31,0)</f>
        <v>1.777809</v>
      </c>
    </row>
    <row r="316" spans="1:3">
      <c r="A316" t="s">
        <v>523</v>
      </c>
      <c r="B316">
        <v>-0.420808</v>
      </c>
      <c r="C316">
        <f>VLOOKUP(A316,[1]总校正后表!$A:$AE,31,0)</f>
        <v>3.1194071</v>
      </c>
    </row>
    <row r="317" spans="1:3">
      <c r="A317" t="s">
        <v>308</v>
      </c>
      <c r="B317">
        <v>-0.419642</v>
      </c>
      <c r="C317">
        <f>VLOOKUP(A317,[1]总校正后表!$A:$AE,31,0)</f>
        <v>4.026428</v>
      </c>
    </row>
    <row r="318" spans="1:3">
      <c r="A318" t="s">
        <v>1175</v>
      </c>
      <c r="B318">
        <v>-0.418437</v>
      </c>
      <c r="C318">
        <f>VLOOKUP(A318,[1]总校正后表!$A:$AE,31,0)</f>
        <v>3.028348</v>
      </c>
    </row>
    <row r="319" spans="1:3">
      <c r="A319" t="s">
        <v>540</v>
      </c>
      <c r="B319">
        <v>-0.417877</v>
      </c>
      <c r="C319">
        <f>VLOOKUP(A319,[1]总校正后表!$A:$AE,31,0)</f>
        <v>4.761163</v>
      </c>
    </row>
    <row r="320" spans="1:3">
      <c r="A320" t="s">
        <v>309</v>
      </c>
      <c r="B320">
        <v>-0.416819</v>
      </c>
      <c r="C320">
        <f>VLOOKUP(A320,[1]总校正后表!$A:$AE,31,0)</f>
        <v>3.138136</v>
      </c>
    </row>
    <row r="321" spans="1:3">
      <c r="A321" t="s">
        <v>53</v>
      </c>
      <c r="B321">
        <v>-0.416705</v>
      </c>
      <c r="C321">
        <f>VLOOKUP(A321,[1]总校正后表!$A:$AE,31,0)</f>
        <v>4.099466</v>
      </c>
    </row>
    <row r="322" spans="1:3">
      <c r="A322" t="s">
        <v>497</v>
      </c>
      <c r="B322">
        <v>-0.414447</v>
      </c>
      <c r="C322">
        <f>VLOOKUP(A322,[1]总校正后表!$A:$AE,31,0)</f>
        <v>2.135813</v>
      </c>
    </row>
    <row r="323" spans="1:3">
      <c r="A323" t="s">
        <v>106</v>
      </c>
      <c r="B323">
        <v>-0.413545</v>
      </c>
      <c r="C323">
        <f>VLOOKUP(A323,[1]总校正后表!$A:$AE,31,0)</f>
        <v>3.691121</v>
      </c>
    </row>
    <row r="324" spans="1:3">
      <c r="A324" t="s">
        <v>1201</v>
      </c>
      <c r="B324">
        <v>-0.413313</v>
      </c>
      <c r="C324">
        <f>VLOOKUP(A324,[1]总校正后表!$A:$AE,31,0)</f>
        <v>3.810951</v>
      </c>
    </row>
    <row r="325" spans="1:3">
      <c r="A325" t="s">
        <v>112</v>
      </c>
      <c r="B325">
        <v>-0.411184</v>
      </c>
      <c r="C325">
        <f>VLOOKUP(A325,[1]总校正后表!$A:$AE,31,0)</f>
        <v>4.148463</v>
      </c>
    </row>
    <row r="326" spans="1:3">
      <c r="A326" t="s">
        <v>392</v>
      </c>
      <c r="B326">
        <v>-0.407584</v>
      </c>
      <c r="C326">
        <f>VLOOKUP(A326,[1]总校正后表!$A:$AE,31,0)</f>
        <v>2.115432</v>
      </c>
    </row>
    <row r="327" spans="1:3">
      <c r="A327" t="s">
        <v>516</v>
      </c>
      <c r="B327">
        <v>-0.406472</v>
      </c>
      <c r="C327">
        <f>VLOOKUP(A327,[1]总校正后表!$A:$AE,31,0)</f>
        <v>4.587137</v>
      </c>
    </row>
    <row r="328" spans="1:3">
      <c r="A328" t="s">
        <v>947</v>
      </c>
      <c r="B328">
        <v>-0.405587</v>
      </c>
      <c r="C328">
        <f>VLOOKUP(A328,[1]总校正后表!$A:$AE,31,0)</f>
        <v>2.501481</v>
      </c>
    </row>
    <row r="329" spans="1:3">
      <c r="A329" t="s">
        <v>640</v>
      </c>
      <c r="B329">
        <v>-0.404896</v>
      </c>
      <c r="C329">
        <f>VLOOKUP(A329,[1]总校正后表!$A:$AE,31,0)</f>
        <v>3.923191</v>
      </c>
    </row>
    <row r="330" spans="1:3">
      <c r="A330" t="s">
        <v>634</v>
      </c>
      <c r="B330">
        <v>-0.401895</v>
      </c>
      <c r="C330">
        <f>VLOOKUP(A330,[1]总校正后表!$A:$AE,31,0)</f>
        <v>5.327233</v>
      </c>
    </row>
    <row r="331" spans="1:3">
      <c r="A331" t="s">
        <v>319</v>
      </c>
      <c r="B331">
        <v>-0.401666</v>
      </c>
      <c r="C331">
        <f>VLOOKUP(A331,[1]总校正后表!$A:$AE,31,0)</f>
        <v>4.292596</v>
      </c>
    </row>
    <row r="332" spans="1:3">
      <c r="A332" t="s">
        <v>1072</v>
      </c>
      <c r="B332">
        <v>-0.40064</v>
      </c>
      <c r="C332">
        <f>VLOOKUP(A332,[1]总校正后表!$A:$AE,31,0)</f>
        <v>3.705338</v>
      </c>
    </row>
    <row r="333" spans="1:3">
      <c r="A333" t="s">
        <v>980</v>
      </c>
      <c r="B333">
        <v>-0.400342</v>
      </c>
      <c r="C333">
        <f>VLOOKUP(A333,[1]总校正后表!$A:$AE,31,0)</f>
        <v>3.088498</v>
      </c>
    </row>
    <row r="334" spans="1:3">
      <c r="A334" t="s">
        <v>924</v>
      </c>
      <c r="B334">
        <v>-0.400002</v>
      </c>
      <c r="C334">
        <f>VLOOKUP(A334,[1]总校正后表!$A:$AE,31,0)</f>
        <v>2.424988</v>
      </c>
    </row>
    <row r="335" spans="1:3">
      <c r="A335" t="s">
        <v>461</v>
      </c>
      <c r="B335">
        <v>-0.399623</v>
      </c>
      <c r="C335">
        <f>VLOOKUP(A335,[1]总校正后表!$A:$AE,31,0)</f>
        <v>1.919707</v>
      </c>
    </row>
    <row r="336" spans="1:3">
      <c r="A336" t="s">
        <v>622</v>
      </c>
      <c r="B336">
        <v>-0.399386</v>
      </c>
      <c r="C336">
        <f>VLOOKUP(A336,[1]总校正后表!$A:$AE,31,0)</f>
        <v>4.085583</v>
      </c>
    </row>
    <row r="337" spans="1:3">
      <c r="A337" t="s">
        <v>1242</v>
      </c>
      <c r="B337">
        <v>-0.399296</v>
      </c>
      <c r="C337">
        <f>VLOOKUP(A337,[1]总校正后表!$A:$AE,31,0)</f>
        <v>1.35622</v>
      </c>
    </row>
    <row r="338" spans="1:3">
      <c r="A338" t="s">
        <v>1273</v>
      </c>
      <c r="B338">
        <v>-0.399122</v>
      </c>
      <c r="C338">
        <f>VLOOKUP(A338,[1]总校正后表!$A:$AE,31,0)</f>
        <v>2.203686</v>
      </c>
    </row>
    <row r="339" spans="1:3">
      <c r="A339" t="s">
        <v>320</v>
      </c>
      <c r="B339">
        <v>-0.397925</v>
      </c>
      <c r="C339">
        <f>VLOOKUP(A339,[1]总校正后表!$A:$AE,31,0)</f>
        <v>1.827916</v>
      </c>
    </row>
    <row r="340" spans="1:3">
      <c r="A340" t="s">
        <v>383</v>
      </c>
      <c r="B340">
        <v>-0.397093</v>
      </c>
      <c r="C340">
        <f>VLOOKUP(A340,[1]总校正后表!$A:$AE,31,0)</f>
        <v>4.170703</v>
      </c>
    </row>
    <row r="341" spans="1:3">
      <c r="A341" t="s">
        <v>781</v>
      </c>
      <c r="B341">
        <v>-0.395053</v>
      </c>
      <c r="C341">
        <f>VLOOKUP(A341,[1]总校正后表!$A:$AE,31,0)</f>
        <v>4.209056</v>
      </c>
    </row>
    <row r="342" spans="1:3">
      <c r="A342" t="s">
        <v>732</v>
      </c>
      <c r="B342">
        <v>-0.392571</v>
      </c>
      <c r="C342">
        <f>VLOOKUP(A342,[1]总校正后表!$A:$AE,31,0)</f>
        <v>2.760921</v>
      </c>
    </row>
    <row r="343" spans="1:3">
      <c r="A343" t="s">
        <v>726</v>
      </c>
      <c r="B343">
        <v>-0.391639</v>
      </c>
      <c r="C343">
        <f>VLOOKUP(A343,[1]总校正后表!$A:$AE,31,0)</f>
        <v>2.780258</v>
      </c>
    </row>
    <row r="344" spans="1:3">
      <c r="A344" t="s">
        <v>885</v>
      </c>
      <c r="B344">
        <v>-0.391519</v>
      </c>
      <c r="C344">
        <f>VLOOKUP(A344,[1]总校正后表!$A:$AE,31,0)</f>
        <v>3.378171</v>
      </c>
    </row>
    <row r="345" spans="1:3">
      <c r="A345" t="s">
        <v>1169</v>
      </c>
      <c r="B345">
        <v>-0.390687</v>
      </c>
      <c r="C345">
        <f>VLOOKUP(A345,[1]总校正后表!$A:$AE,31,0)</f>
        <v>3.477463</v>
      </c>
    </row>
    <row r="346" spans="1:3">
      <c r="A346" t="s">
        <v>334</v>
      </c>
      <c r="B346">
        <v>-0.386491</v>
      </c>
      <c r="C346">
        <f>VLOOKUP(A346,[1]总校正后表!$A:$AE,31,0)</f>
        <v>4.25249</v>
      </c>
    </row>
    <row r="347" spans="1:3">
      <c r="A347" t="s">
        <v>785</v>
      </c>
      <c r="B347">
        <v>-0.386184</v>
      </c>
      <c r="C347">
        <f>VLOOKUP(A347,[1]总校正后表!$A:$AE,31,0)</f>
        <v>1.978561</v>
      </c>
    </row>
    <row r="348" spans="1:3">
      <c r="A348" t="s">
        <v>950</v>
      </c>
      <c r="B348">
        <v>-0.385953</v>
      </c>
      <c r="C348">
        <f>VLOOKUP(A348,[1]总校正后表!$A:$AE,31,0)</f>
        <v>3.583198</v>
      </c>
    </row>
    <row r="349" spans="1:3">
      <c r="A349" t="s">
        <v>711</v>
      </c>
      <c r="B349">
        <v>-0.385067</v>
      </c>
      <c r="C349">
        <f>VLOOKUP(A349,[1]总校正后表!$A:$AE,31,0)</f>
        <v>4.255276</v>
      </c>
    </row>
    <row r="350" spans="1:3">
      <c r="A350" t="s">
        <v>986</v>
      </c>
      <c r="B350">
        <v>-0.383963</v>
      </c>
      <c r="C350">
        <f>VLOOKUP(A350,[1]总校正后表!$A:$AE,31,0)</f>
        <v>3.534685</v>
      </c>
    </row>
    <row r="351" spans="1:3">
      <c r="A351" t="s">
        <v>914</v>
      </c>
      <c r="B351">
        <v>-0.383793</v>
      </c>
      <c r="C351">
        <f>VLOOKUP(A351,[1]总校正后表!$A:$AE,31,0)</f>
        <v>2.31643</v>
      </c>
    </row>
    <row r="352" spans="1:3">
      <c r="A352" t="s">
        <v>1107</v>
      </c>
      <c r="B352">
        <v>-0.382366</v>
      </c>
      <c r="C352">
        <f>VLOOKUP(A352,[1]总校正后表!$A:$AE,31,0)</f>
        <v>3.804238</v>
      </c>
    </row>
    <row r="353" spans="1:3">
      <c r="A353" t="s">
        <v>1238</v>
      </c>
      <c r="B353">
        <v>-0.381515</v>
      </c>
      <c r="C353">
        <f>VLOOKUP(A353,[1]总校正后表!$A:$AE,31,0)</f>
        <v>5.124789</v>
      </c>
    </row>
    <row r="354" spans="1:3">
      <c r="A354" t="s">
        <v>264</v>
      </c>
      <c r="B354">
        <v>-0.380012</v>
      </c>
      <c r="C354">
        <f>VLOOKUP(A354,[1]总校正后表!$A:$AE,31,0)</f>
        <v>2.238551</v>
      </c>
    </row>
    <row r="355" spans="1:3">
      <c r="A355" t="s">
        <v>116</v>
      </c>
      <c r="B355">
        <v>-0.379089</v>
      </c>
      <c r="C355">
        <f>VLOOKUP(A355,[1]总校正后表!$A:$AE,31,0)</f>
        <v>5.18119</v>
      </c>
    </row>
    <row r="356" spans="1:3">
      <c r="A356" t="s">
        <v>552</v>
      </c>
      <c r="B356">
        <v>-0.376897</v>
      </c>
      <c r="C356">
        <f>VLOOKUP(A356,[1]总校正后表!$A:$AE,31,0)</f>
        <v>4.089823</v>
      </c>
    </row>
    <row r="357" spans="1:3">
      <c r="A357" t="s">
        <v>398</v>
      </c>
      <c r="B357">
        <v>-0.373815</v>
      </c>
      <c r="C357">
        <f>VLOOKUP(A357,[1]总校正后表!$A:$AE,31,0)</f>
        <v>2.815461</v>
      </c>
    </row>
    <row r="358" spans="1:3">
      <c r="A358" t="s">
        <v>1089</v>
      </c>
      <c r="B358">
        <v>-0.37368</v>
      </c>
      <c r="C358">
        <f>VLOOKUP(A358,[1]总校正后表!$A:$AE,31,0)</f>
        <v>2.153015</v>
      </c>
    </row>
    <row r="359" spans="1:3">
      <c r="A359" t="s">
        <v>432</v>
      </c>
      <c r="B359">
        <v>-0.372782</v>
      </c>
      <c r="C359">
        <f>VLOOKUP(A359,[1]总校正后表!$A:$AE,31,0)</f>
        <v>3.137959</v>
      </c>
    </row>
    <row r="360" spans="1:3">
      <c r="A360" t="s">
        <v>617</v>
      </c>
      <c r="B360">
        <v>-0.371939</v>
      </c>
      <c r="C360">
        <f>VLOOKUP(A360,[1]总校正后表!$A:$AE,31,0)</f>
        <v>3.496265</v>
      </c>
    </row>
    <row r="361" spans="1:3">
      <c r="A361" t="s">
        <v>612</v>
      </c>
      <c r="B361">
        <v>-0.371316</v>
      </c>
      <c r="C361">
        <f>VLOOKUP(A361,[1]总校正后表!$A:$AE,31,0)</f>
        <v>3.002508</v>
      </c>
    </row>
    <row r="362" spans="1:3">
      <c r="A362" t="s">
        <v>639</v>
      </c>
      <c r="B362">
        <v>-0.369914</v>
      </c>
      <c r="C362">
        <f>VLOOKUP(A362,[1]总校正后表!$A:$AE,31,0)</f>
        <v>1.992989</v>
      </c>
    </row>
    <row r="363" spans="1:3">
      <c r="A363" t="s">
        <v>1005</v>
      </c>
      <c r="B363">
        <v>-0.369755</v>
      </c>
      <c r="C363">
        <f>VLOOKUP(A363,[1]总校正后表!$A:$AE,31,0)</f>
        <v>2.160325</v>
      </c>
    </row>
    <row r="364" spans="1:3">
      <c r="A364" t="s">
        <v>409</v>
      </c>
      <c r="B364">
        <v>-0.368991</v>
      </c>
      <c r="C364">
        <f>VLOOKUP(A364,[1]总校正后表!$A:$AE,31,0)</f>
        <v>4.906531</v>
      </c>
    </row>
    <row r="365" spans="1:3">
      <c r="A365" t="s">
        <v>81</v>
      </c>
      <c r="B365">
        <v>-0.368953</v>
      </c>
      <c r="C365">
        <f>VLOOKUP(A365,[1]总校正后表!$A:$AE,31,0)</f>
        <v>3.488918</v>
      </c>
    </row>
    <row r="366" spans="1:3">
      <c r="A366" t="s">
        <v>50</v>
      </c>
      <c r="B366">
        <v>-0.364536</v>
      </c>
      <c r="C366">
        <f>VLOOKUP(A366,[1]总校正后表!$A:$AE,31,0)</f>
        <v>3.685051</v>
      </c>
    </row>
    <row r="367" spans="1:3">
      <c r="A367" t="s">
        <v>128</v>
      </c>
      <c r="B367">
        <v>-0.362969</v>
      </c>
      <c r="C367">
        <f>VLOOKUP(A367,[1]总校正后表!$A:$AE,31,0)</f>
        <v>4.128558</v>
      </c>
    </row>
    <row r="368" spans="1:3">
      <c r="A368" t="s">
        <v>1016</v>
      </c>
      <c r="B368">
        <v>-0.362401</v>
      </c>
      <c r="C368">
        <f>VLOOKUP(A368,[1]总校正后表!$A:$AE,31,0)</f>
        <v>1.73506</v>
      </c>
    </row>
    <row r="369" spans="1:3">
      <c r="A369" t="s">
        <v>984</v>
      </c>
      <c r="B369">
        <v>-0.36223</v>
      </c>
      <c r="C369">
        <f>VLOOKUP(A369,[1]总校正后表!$A:$AE,31,0)</f>
        <v>3.560625</v>
      </c>
    </row>
    <row r="370" spans="1:3">
      <c r="A370" t="s">
        <v>162</v>
      </c>
      <c r="B370">
        <v>-0.360451</v>
      </c>
      <c r="C370">
        <f>VLOOKUP(A370,[1]总校正后表!$A:$AE,31,0)</f>
        <v>2.288051</v>
      </c>
    </row>
    <row r="371" spans="1:3">
      <c r="A371" t="s">
        <v>244</v>
      </c>
      <c r="B371">
        <v>-0.357143</v>
      </c>
      <c r="C371">
        <f>VLOOKUP(A371,[1]总校正后表!$A:$AE,31,0)</f>
        <v>4.33585</v>
      </c>
    </row>
    <row r="372" spans="1:3">
      <c r="A372" t="s">
        <v>698</v>
      </c>
      <c r="B372">
        <v>-0.356852</v>
      </c>
      <c r="C372">
        <f>VLOOKUP(A372,[1]总校正后表!$A:$AE,31,0)</f>
        <v>4.406658</v>
      </c>
    </row>
    <row r="373" spans="1:3">
      <c r="A373" t="s">
        <v>44</v>
      </c>
      <c r="B373">
        <v>-0.356784</v>
      </c>
      <c r="C373">
        <f>VLOOKUP(A373,[1]总校正后表!$A:$AE,31,0)</f>
        <v>2.949535</v>
      </c>
    </row>
    <row r="374" spans="1:3">
      <c r="A374" t="s">
        <v>476</v>
      </c>
      <c r="B374">
        <v>-0.355088</v>
      </c>
      <c r="C374">
        <f>VLOOKUP(A374,[1]总校正后表!$A:$AE,31,0)</f>
        <v>3.10545</v>
      </c>
    </row>
    <row r="375" spans="1:3">
      <c r="A375" t="s">
        <v>110</v>
      </c>
      <c r="B375">
        <v>-0.353945</v>
      </c>
      <c r="C375">
        <f>VLOOKUP(A375,[1]总校正后表!$A:$AE,31,0)</f>
        <v>4.2904901</v>
      </c>
    </row>
    <row r="376" spans="1:3">
      <c r="A376" t="s">
        <v>282</v>
      </c>
      <c r="B376">
        <v>-0.352048</v>
      </c>
      <c r="C376">
        <f>VLOOKUP(A376,[1]总校正后表!$A:$AE,31,0)</f>
        <v>4.149819</v>
      </c>
    </row>
    <row r="377" spans="1:3">
      <c r="A377" t="s">
        <v>680</v>
      </c>
      <c r="B377">
        <v>-0.35008</v>
      </c>
      <c r="C377">
        <f>VLOOKUP(A377,[1]总校正后表!$A:$AE,31,0)</f>
        <v>1.564191</v>
      </c>
    </row>
    <row r="378" spans="1:3">
      <c r="A378" t="s">
        <v>232</v>
      </c>
      <c r="B378">
        <v>-0.349329</v>
      </c>
      <c r="C378">
        <f>VLOOKUP(A378,[1]总校正后表!$A:$AE,31,0)</f>
        <v>2.400852</v>
      </c>
    </row>
    <row r="379" spans="1:3">
      <c r="A379" t="s">
        <v>626</v>
      </c>
      <c r="B379">
        <v>-0.349061</v>
      </c>
      <c r="C379">
        <f>VLOOKUP(A379,[1]总校正后表!$A:$AE,31,0)</f>
        <v>4.626348</v>
      </c>
    </row>
    <row r="380" spans="1:3">
      <c r="A380" t="s">
        <v>414</v>
      </c>
      <c r="B380">
        <v>-0.345667</v>
      </c>
      <c r="C380">
        <f>VLOOKUP(A380,[1]总校正后表!$A:$AE,31,0)</f>
        <v>1.576718</v>
      </c>
    </row>
    <row r="381" spans="1:3">
      <c r="A381" t="s">
        <v>65</v>
      </c>
      <c r="B381">
        <v>-0.344305</v>
      </c>
      <c r="C381">
        <f>VLOOKUP(A381,[1]总校正后表!$A:$AE,31,0)</f>
        <v>3.858487</v>
      </c>
    </row>
    <row r="382" spans="1:3">
      <c r="A382" t="s">
        <v>100</v>
      </c>
      <c r="B382">
        <v>-0.343685</v>
      </c>
      <c r="C382">
        <f>VLOOKUP(A382,[1]总校正后表!$A:$AE,31,0)</f>
        <v>2.318623</v>
      </c>
    </row>
    <row r="383" spans="1:3">
      <c r="A383" t="s">
        <v>391</v>
      </c>
      <c r="B383">
        <v>-0.342597</v>
      </c>
      <c r="C383">
        <f>VLOOKUP(A383,[1]总校正后表!$A:$AE,31,0)</f>
        <v>1.888628</v>
      </c>
    </row>
    <row r="384" spans="1:3">
      <c r="A384" t="s">
        <v>602</v>
      </c>
      <c r="B384">
        <v>-0.339574</v>
      </c>
      <c r="C384">
        <f>VLOOKUP(A384,[1]总校正后表!$A:$AE,31,0)</f>
        <v>3.817975</v>
      </c>
    </row>
    <row r="385" spans="1:3">
      <c r="A385" t="s">
        <v>278</v>
      </c>
      <c r="B385">
        <v>-0.337528</v>
      </c>
      <c r="C385">
        <f>VLOOKUP(A385,[1]总校正后表!$A:$AE,31,0)</f>
        <v>1.953325</v>
      </c>
    </row>
    <row r="386" spans="1:3">
      <c r="A386" t="s">
        <v>440</v>
      </c>
      <c r="B386">
        <v>-0.335547</v>
      </c>
      <c r="C386">
        <f>VLOOKUP(A386,[1]总校正后表!$A:$AE,31,0)</f>
        <v>3.39858</v>
      </c>
    </row>
    <row r="387" spans="1:3">
      <c r="A387" t="s">
        <v>1023</v>
      </c>
      <c r="B387">
        <v>-0.334376</v>
      </c>
      <c r="C387">
        <f>VLOOKUP(A387,[1]总校正后表!$A:$AE,31,0)</f>
        <v>3.061998</v>
      </c>
    </row>
    <row r="388" spans="1:3">
      <c r="A388" t="s">
        <v>51</v>
      </c>
      <c r="B388">
        <v>-0.333532</v>
      </c>
      <c r="C388">
        <f>VLOOKUP(A388,[1]总校正后表!$A:$AE,31,0)</f>
        <v>5.13374</v>
      </c>
    </row>
    <row r="389" spans="1:3">
      <c r="A389" t="s">
        <v>988</v>
      </c>
      <c r="B389">
        <v>-0.331324</v>
      </c>
      <c r="C389">
        <f>VLOOKUP(A389,[1]总校正后表!$A:$AE,31,0)</f>
        <v>1.966571</v>
      </c>
    </row>
    <row r="390" spans="1:3">
      <c r="A390" t="s">
        <v>604</v>
      </c>
      <c r="B390">
        <v>-0.330498</v>
      </c>
      <c r="C390">
        <f>VLOOKUP(A390,[1]总校正后表!$A:$AE,31,0)</f>
        <v>3.984338</v>
      </c>
    </row>
    <row r="391" spans="1:3">
      <c r="A391" t="s">
        <v>306</v>
      </c>
      <c r="B391">
        <v>-0.330263</v>
      </c>
      <c r="C391">
        <f>VLOOKUP(A391,[1]总校正后表!$A:$AE,31,0)</f>
        <v>2.973951</v>
      </c>
    </row>
    <row r="392" spans="1:3">
      <c r="A392" t="s">
        <v>376</v>
      </c>
      <c r="B392">
        <v>-0.330032</v>
      </c>
      <c r="C392">
        <f>VLOOKUP(A392,[1]总校正后表!$A:$AE,31,0)</f>
        <v>3.988643</v>
      </c>
    </row>
    <row r="393" spans="1:3">
      <c r="A393" t="s">
        <v>810</v>
      </c>
      <c r="B393">
        <v>-0.328886</v>
      </c>
      <c r="C393">
        <f>VLOOKUP(A393,[1]总校正后表!$A:$AE,31,0)</f>
        <v>2.718847</v>
      </c>
    </row>
    <row r="394" spans="1:3">
      <c r="A394" t="s">
        <v>573</v>
      </c>
      <c r="B394">
        <v>-0.326513</v>
      </c>
      <c r="C394">
        <f>VLOOKUP(A394,[1]总校正后表!$A:$AE,31,0)</f>
        <v>1.928968</v>
      </c>
    </row>
    <row r="395" spans="1:3">
      <c r="A395" t="s">
        <v>249</v>
      </c>
      <c r="B395">
        <v>-0.326386</v>
      </c>
      <c r="C395">
        <f>VLOOKUP(A395,[1]总校正后表!$A:$AE,31,0)</f>
        <v>4.138435</v>
      </c>
    </row>
    <row r="396" spans="1:3">
      <c r="A396" t="s">
        <v>702</v>
      </c>
      <c r="B396">
        <v>-0.326234</v>
      </c>
      <c r="C396">
        <f>VLOOKUP(A396,[1]总校正后表!$A:$AE,31,0)</f>
        <v>4.489976</v>
      </c>
    </row>
    <row r="397" spans="1:3">
      <c r="A397" t="s">
        <v>595</v>
      </c>
      <c r="B397">
        <v>-0.324323</v>
      </c>
      <c r="C397">
        <f>VLOOKUP(A397,[1]总校正后表!$A:$AE,31,0)</f>
        <v>2.990993</v>
      </c>
    </row>
    <row r="398" spans="1:3">
      <c r="A398" t="s">
        <v>676</v>
      </c>
      <c r="B398">
        <v>-0.323305</v>
      </c>
      <c r="C398">
        <f>VLOOKUP(A398,[1]总校正后表!$A:$AE,31,0)</f>
        <v>2.6412601</v>
      </c>
    </row>
    <row r="399" spans="1:3">
      <c r="A399" t="s">
        <v>1288</v>
      </c>
      <c r="B399">
        <v>-0.32299</v>
      </c>
      <c r="C399">
        <f>VLOOKUP(A399,[1]总校正后表!$A:$AE,31,0)</f>
        <v>3.475418</v>
      </c>
    </row>
    <row r="400" spans="1:3">
      <c r="A400" t="s">
        <v>621</v>
      </c>
      <c r="B400">
        <v>-0.322808</v>
      </c>
      <c r="C400">
        <f>VLOOKUP(A400,[1]总校正后表!$A:$AE,31,0)</f>
        <v>1.323105</v>
      </c>
    </row>
    <row r="401" spans="1:3">
      <c r="A401" t="s">
        <v>80</v>
      </c>
      <c r="B401">
        <v>-0.321838</v>
      </c>
      <c r="C401">
        <f>VLOOKUP(A401,[1]总校正后表!$A:$AE,31,0)</f>
        <v>3.145253</v>
      </c>
    </row>
    <row r="402" spans="1:3">
      <c r="A402" t="s">
        <v>635</v>
      </c>
      <c r="B402">
        <v>-0.320554</v>
      </c>
      <c r="C402">
        <f>VLOOKUP(A402,[1]总校正后表!$A:$AE,31,0)</f>
        <v>3.9556</v>
      </c>
    </row>
    <row r="403" spans="1:3">
      <c r="A403" t="s">
        <v>167</v>
      </c>
      <c r="B403">
        <v>-0.318282</v>
      </c>
      <c r="C403">
        <f>VLOOKUP(A403,[1]总校正后表!$A:$AE,31,0)</f>
        <v>3.826716</v>
      </c>
    </row>
    <row r="404" spans="1:3">
      <c r="A404" t="s">
        <v>799</v>
      </c>
      <c r="B404">
        <v>-0.31727</v>
      </c>
      <c r="C404">
        <f>VLOOKUP(A404,[1]总校正后表!$A:$AE,31,0)</f>
        <v>2.365757</v>
      </c>
    </row>
    <row r="405" spans="1:3">
      <c r="A405" t="s">
        <v>26</v>
      </c>
      <c r="B405">
        <v>-0.315897</v>
      </c>
      <c r="C405">
        <f>VLOOKUP(A405,[1]总校正后表!$A:$AE,31,0)</f>
        <v>4.204459</v>
      </c>
    </row>
    <row r="406" spans="1:3">
      <c r="A406" t="s">
        <v>445</v>
      </c>
      <c r="B406">
        <v>-0.315612</v>
      </c>
      <c r="C406">
        <f>VLOOKUP(A406,[1]总校正后表!$A:$AE,31,0)</f>
        <v>2.463873</v>
      </c>
    </row>
    <row r="407" spans="1:3">
      <c r="A407" t="s">
        <v>1247</v>
      </c>
      <c r="B407">
        <v>-0.31486</v>
      </c>
      <c r="C407">
        <f>VLOOKUP(A407,[1]总校正后表!$A:$AE,31,0)</f>
        <v>3.860721</v>
      </c>
    </row>
    <row r="408" spans="1:3">
      <c r="A408" t="s">
        <v>219</v>
      </c>
      <c r="B408">
        <v>-0.314308</v>
      </c>
      <c r="C408">
        <f>VLOOKUP(A408,[1]总校正后表!$A:$AE,31,0)</f>
        <v>5.121213</v>
      </c>
    </row>
    <row r="409" spans="1:3">
      <c r="A409" t="s">
        <v>211</v>
      </c>
      <c r="B409">
        <v>-0.313308</v>
      </c>
      <c r="C409">
        <f>VLOOKUP(A409,[1]总校正后表!$A:$AE,31,0)</f>
        <v>3.803588</v>
      </c>
    </row>
    <row r="410" spans="1:3">
      <c r="A410" t="s">
        <v>913</v>
      </c>
      <c r="B410">
        <v>-0.313291</v>
      </c>
      <c r="C410">
        <f>VLOOKUP(A410,[1]总校正后表!$A:$AE,31,0)</f>
        <v>2.771711</v>
      </c>
    </row>
    <row r="411" spans="1:3">
      <c r="A411" t="s">
        <v>714</v>
      </c>
      <c r="B411">
        <v>-0.313178</v>
      </c>
      <c r="C411">
        <f>VLOOKUP(A411,[1]总校正后表!$A:$AE,31,0)</f>
        <v>3.924539</v>
      </c>
    </row>
    <row r="412" spans="1:3">
      <c r="A412" t="s">
        <v>90</v>
      </c>
      <c r="B412">
        <v>-0.312455</v>
      </c>
      <c r="C412">
        <f>VLOOKUP(A412,[1]总校正后表!$A:$AE,31,0)</f>
        <v>2.293591</v>
      </c>
    </row>
    <row r="413" spans="1:3">
      <c r="A413" t="s">
        <v>403</v>
      </c>
      <c r="B413">
        <v>-0.311491</v>
      </c>
      <c r="C413">
        <f>VLOOKUP(A413,[1]总校正后表!$A:$AE,31,0)</f>
        <v>3.449566</v>
      </c>
    </row>
    <row r="414" spans="1:3">
      <c r="A414" t="s">
        <v>533</v>
      </c>
      <c r="B414">
        <v>-0.311378</v>
      </c>
      <c r="C414">
        <f>VLOOKUP(A414,[1]总校正后表!$A:$AE,31,0)</f>
        <v>2.057776</v>
      </c>
    </row>
    <row r="415" spans="1:3">
      <c r="A415" t="s">
        <v>873</v>
      </c>
      <c r="B415">
        <v>-0.310973</v>
      </c>
      <c r="C415">
        <f>VLOOKUP(A415,[1]总校正后表!$A:$AE,31,0)</f>
        <v>4.944031</v>
      </c>
    </row>
    <row r="416" spans="1:3">
      <c r="A416" t="s">
        <v>32</v>
      </c>
      <c r="B416">
        <v>-0.310829</v>
      </c>
      <c r="C416">
        <f>VLOOKUP(A416,[1]总校正后表!$A:$AE,31,0)</f>
        <v>4.574318</v>
      </c>
    </row>
    <row r="417" spans="1:3">
      <c r="A417" t="s">
        <v>600</v>
      </c>
      <c r="B417">
        <v>-0.310339</v>
      </c>
      <c r="C417">
        <f>VLOOKUP(A417,[1]总校正后表!$A:$AE,31,0)</f>
        <v>4.646347</v>
      </c>
    </row>
    <row r="418" spans="1:3">
      <c r="A418" t="s">
        <v>397</v>
      </c>
      <c r="B418">
        <v>-0.307548</v>
      </c>
      <c r="C418">
        <f>VLOOKUP(A418,[1]总校正后表!$A:$AE,31,0)</f>
        <v>2.606985</v>
      </c>
    </row>
    <row r="419" spans="1:3">
      <c r="A419" t="s">
        <v>78</v>
      </c>
      <c r="B419">
        <v>-0.307371</v>
      </c>
      <c r="C419">
        <f>VLOOKUP(A419,[1]总校正后表!$A:$AE,31,0)</f>
        <v>2.127378</v>
      </c>
    </row>
    <row r="420" spans="1:3">
      <c r="A420" t="s">
        <v>20</v>
      </c>
      <c r="B420">
        <v>-0.306689</v>
      </c>
      <c r="C420">
        <f>VLOOKUP(A420,[1]总校正后表!$A:$AE,31,0)</f>
        <v>3.566956</v>
      </c>
    </row>
    <row r="421" spans="1:3">
      <c r="A421" t="s">
        <v>420</v>
      </c>
      <c r="B421">
        <v>-0.306153</v>
      </c>
      <c r="C421">
        <f>VLOOKUP(A421,[1]总校正后表!$A:$AE,31,0)</f>
        <v>3.886938</v>
      </c>
    </row>
    <row r="422" spans="1:3">
      <c r="A422" t="s">
        <v>304</v>
      </c>
      <c r="B422">
        <v>-0.30609</v>
      </c>
      <c r="C422">
        <f>VLOOKUP(A422,[1]总校正后表!$A:$AE,31,0)</f>
        <v>1.935805</v>
      </c>
    </row>
    <row r="423" spans="1:3">
      <c r="A423" t="s">
        <v>587</v>
      </c>
      <c r="B423">
        <v>-0.304474</v>
      </c>
      <c r="C423">
        <f>VLOOKUP(A423,[1]总校正后表!$A:$AE,31,0)</f>
        <v>2.854071</v>
      </c>
    </row>
    <row r="424" spans="1:3">
      <c r="A424" t="s">
        <v>1093</v>
      </c>
      <c r="B424">
        <v>-0.304211</v>
      </c>
      <c r="C424">
        <f>VLOOKUP(A424,[1]总校正后表!$A:$AE,31,0)</f>
        <v>3.305048</v>
      </c>
    </row>
    <row r="425" spans="1:3">
      <c r="A425" t="s">
        <v>1105</v>
      </c>
      <c r="B425">
        <v>-0.304162</v>
      </c>
      <c r="C425">
        <f>VLOOKUP(A425,[1]总校正后表!$A:$AE,31,0)</f>
        <v>3.242677</v>
      </c>
    </row>
    <row r="426" spans="1:3">
      <c r="A426" t="s">
        <v>928</v>
      </c>
      <c r="B426">
        <v>-0.302896</v>
      </c>
      <c r="C426">
        <f>VLOOKUP(A426,[1]总校正后表!$A:$AE,31,0)</f>
        <v>1.99345</v>
      </c>
    </row>
    <row r="427" spans="1:3">
      <c r="A427" t="s">
        <v>745</v>
      </c>
      <c r="B427">
        <v>-0.301811</v>
      </c>
      <c r="C427">
        <f>VLOOKUP(A427,[1]总校正后表!$A:$AE,31,0)</f>
        <v>5.455875</v>
      </c>
    </row>
    <row r="428" spans="1:3">
      <c r="A428" t="s">
        <v>126</v>
      </c>
      <c r="B428">
        <v>-0.301465</v>
      </c>
      <c r="C428">
        <f>VLOOKUP(A428,[1]总校正后表!$A:$AE,31,0)</f>
        <v>3.344869</v>
      </c>
    </row>
    <row r="429" spans="1:3">
      <c r="A429" t="s">
        <v>429</v>
      </c>
      <c r="B429">
        <v>-0.29939</v>
      </c>
      <c r="C429">
        <f>VLOOKUP(A429,[1]总校正后表!$A:$AE,31,0)</f>
        <v>4.574446</v>
      </c>
    </row>
    <row r="430" spans="1:3">
      <c r="A430" t="s">
        <v>1011</v>
      </c>
      <c r="B430">
        <v>-0.298734</v>
      </c>
      <c r="C430">
        <f>VLOOKUP(A430,[1]总校正后表!$A:$AE,31,0)</f>
        <v>2.768576</v>
      </c>
    </row>
    <row r="431" spans="1:3">
      <c r="A431" t="s">
        <v>61</v>
      </c>
      <c r="B431">
        <v>-0.298591</v>
      </c>
      <c r="C431">
        <f>VLOOKUP(A431,[1]总校正后表!$A:$AE,31,0)</f>
        <v>3.480678</v>
      </c>
    </row>
    <row r="432" spans="1:3">
      <c r="A432" t="s">
        <v>694</v>
      </c>
      <c r="B432">
        <v>-0.29599</v>
      </c>
      <c r="C432">
        <f>VLOOKUP(A432,[1]总校正后表!$A:$AE,31,0)</f>
        <v>2.46855</v>
      </c>
    </row>
    <row r="433" spans="1:3">
      <c r="A433" t="s">
        <v>363</v>
      </c>
      <c r="B433">
        <v>-0.295174</v>
      </c>
      <c r="C433">
        <f>VLOOKUP(A433,[1]总校正后表!$A:$AE,31,0)</f>
        <v>4.856956</v>
      </c>
    </row>
    <row r="434" spans="1:3">
      <c r="A434" t="s">
        <v>199</v>
      </c>
      <c r="B434">
        <v>-0.294873</v>
      </c>
      <c r="C434">
        <f>VLOOKUP(A434,[1]总校正后表!$A:$AE,31,0)</f>
        <v>3.877281</v>
      </c>
    </row>
    <row r="435" spans="1:3">
      <c r="A435" t="s">
        <v>1229</v>
      </c>
      <c r="B435">
        <v>-0.293895</v>
      </c>
      <c r="C435">
        <f>VLOOKUP(A435,[1]总校正后表!$A:$AE,31,0)</f>
        <v>5.03765</v>
      </c>
    </row>
    <row r="436" spans="1:3">
      <c r="A436" t="s">
        <v>563</v>
      </c>
      <c r="B436">
        <v>-0.29148</v>
      </c>
      <c r="C436">
        <f>VLOOKUP(A436,[1]总校正后表!$A:$AE,31,0)</f>
        <v>2.49234</v>
      </c>
    </row>
    <row r="437" spans="1:3">
      <c r="A437" t="s">
        <v>1115</v>
      </c>
      <c r="B437">
        <v>-0.291325</v>
      </c>
      <c r="C437">
        <f>VLOOKUP(A437,[1]总校正后表!$A:$AE,31,0)</f>
        <v>3.10068</v>
      </c>
    </row>
    <row r="438" spans="1:3">
      <c r="A438" t="s">
        <v>665</v>
      </c>
      <c r="B438">
        <v>-0.291075</v>
      </c>
      <c r="C438">
        <f>VLOOKUP(A438,[1]总校正后表!$A:$AE,31,0)</f>
        <v>5.09603</v>
      </c>
    </row>
    <row r="439" spans="1:3">
      <c r="A439" t="s">
        <v>703</v>
      </c>
      <c r="B439">
        <v>-0.290334</v>
      </c>
      <c r="C439">
        <f>VLOOKUP(A439,[1]总校正后表!$A:$AE,31,0)</f>
        <v>3.275251</v>
      </c>
    </row>
    <row r="440" spans="1:3">
      <c r="A440" t="s">
        <v>494</v>
      </c>
      <c r="B440">
        <v>-0.289968</v>
      </c>
      <c r="C440">
        <f>VLOOKUP(A440,[1]总校正后表!$A:$AE,31,0)</f>
        <v>1.902528</v>
      </c>
    </row>
    <row r="441" spans="1:3">
      <c r="A441" t="s">
        <v>1161</v>
      </c>
      <c r="B441">
        <v>-0.288911</v>
      </c>
      <c r="C441">
        <f>VLOOKUP(A441,[1]总校正后表!$A:$AE,31,0)</f>
        <v>4.057611</v>
      </c>
    </row>
    <row r="442" spans="1:3">
      <c r="A442" t="s">
        <v>776</v>
      </c>
      <c r="B442">
        <v>-0.28882</v>
      </c>
      <c r="C442">
        <f>VLOOKUP(A442,[1]总校正后表!$A:$AE,31,0)</f>
        <v>4.61404</v>
      </c>
    </row>
    <row r="443" spans="1:3">
      <c r="A443" t="s">
        <v>113</v>
      </c>
      <c r="B443">
        <v>-0.287964</v>
      </c>
      <c r="C443">
        <f>VLOOKUP(A443,[1]总校正后表!$A:$AE,31,0)</f>
        <v>2.236258</v>
      </c>
    </row>
    <row r="444" spans="1:3">
      <c r="A444" t="s">
        <v>792</v>
      </c>
      <c r="B444">
        <v>-0.287088</v>
      </c>
      <c r="C444">
        <f>VLOOKUP(A444,[1]总校正后表!$A:$AE,31,0)</f>
        <v>2.898993</v>
      </c>
    </row>
    <row r="445" spans="1:3">
      <c r="A445" t="s">
        <v>310</v>
      </c>
      <c r="B445">
        <v>-0.286684</v>
      </c>
      <c r="C445">
        <f>VLOOKUP(A445,[1]总校正后表!$A:$AE,31,0)</f>
        <v>4.257705</v>
      </c>
    </row>
    <row r="446" spans="1:3">
      <c r="A446" t="s">
        <v>935</v>
      </c>
      <c r="B446">
        <v>-0.28609</v>
      </c>
      <c r="C446">
        <f>VLOOKUP(A446,[1]总校正后表!$A:$AE,31,0)</f>
        <v>1.875627</v>
      </c>
    </row>
    <row r="447" spans="1:3">
      <c r="A447" t="s">
        <v>821</v>
      </c>
      <c r="B447">
        <v>-0.28066</v>
      </c>
      <c r="C447">
        <f>VLOOKUP(A447,[1]总校正后表!$A:$AE,31,0)</f>
        <v>3.08375</v>
      </c>
    </row>
    <row r="448" spans="1:3">
      <c r="A448" t="s">
        <v>311</v>
      </c>
      <c r="B448">
        <v>-0.280336</v>
      </c>
      <c r="C448">
        <f>VLOOKUP(A448,[1]总校正后表!$A:$AE,31,0)</f>
        <v>3.031046</v>
      </c>
    </row>
    <row r="449" spans="1:3">
      <c r="A449" t="s">
        <v>1086</v>
      </c>
      <c r="B449">
        <v>-0.279645</v>
      </c>
      <c r="C449">
        <f>VLOOKUP(A449,[1]总校正后表!$A:$AE,31,0)</f>
        <v>4.058208</v>
      </c>
    </row>
    <row r="450" spans="1:3">
      <c r="A450" t="s">
        <v>454</v>
      </c>
      <c r="B450">
        <v>-0.277657</v>
      </c>
      <c r="C450">
        <f>VLOOKUP(A450,[1]总校正后表!$A:$AE,31,0)</f>
        <v>2.872095</v>
      </c>
    </row>
    <row r="451" spans="1:3">
      <c r="A451" t="s">
        <v>1094</v>
      </c>
      <c r="B451">
        <v>-0.276946</v>
      </c>
      <c r="C451">
        <f>VLOOKUP(A451,[1]总校正后表!$A:$AE,31,0)</f>
        <v>4.736578</v>
      </c>
    </row>
    <row r="452" spans="1:3">
      <c r="A452" t="s">
        <v>906</v>
      </c>
      <c r="B452">
        <v>-0.276857</v>
      </c>
      <c r="C452">
        <f>VLOOKUP(A452,[1]总校正后表!$A:$AE,31,0)</f>
        <v>1.731441</v>
      </c>
    </row>
    <row r="453" spans="1:3">
      <c r="A453" t="s">
        <v>867</v>
      </c>
      <c r="B453">
        <v>-0.276775</v>
      </c>
      <c r="C453">
        <f>VLOOKUP(A453,[1]总校正后表!$A:$AE,31,0)</f>
        <v>2.485885</v>
      </c>
    </row>
    <row r="454" spans="1:3">
      <c r="A454" t="s">
        <v>168</v>
      </c>
      <c r="B454">
        <v>-0.276312</v>
      </c>
      <c r="C454">
        <f>VLOOKUP(A454,[1]总校正后表!$A:$AE,31,0)</f>
        <v>3.657231</v>
      </c>
    </row>
    <row r="455" spans="1:3">
      <c r="A455" t="s">
        <v>178</v>
      </c>
      <c r="B455">
        <v>-0.275598</v>
      </c>
      <c r="C455">
        <f>VLOOKUP(A455,[1]总校正后表!$A:$AE,31,0)</f>
        <v>3.134316</v>
      </c>
    </row>
    <row r="456" spans="1:3">
      <c r="A456" t="s">
        <v>542</v>
      </c>
      <c r="B456">
        <v>-0.275573</v>
      </c>
      <c r="C456">
        <f>VLOOKUP(A456,[1]总校正后表!$A:$AE,31,0)</f>
        <v>3.31983</v>
      </c>
    </row>
    <row r="457" spans="1:3">
      <c r="A457" t="s">
        <v>270</v>
      </c>
      <c r="B457">
        <v>-0.275369</v>
      </c>
      <c r="C457">
        <f>VLOOKUP(A457,[1]总校正后表!$A:$AE,31,0)</f>
        <v>3.287328</v>
      </c>
    </row>
    <row r="458" spans="1:3">
      <c r="A458" t="s">
        <v>132</v>
      </c>
      <c r="B458">
        <v>-0.274785</v>
      </c>
      <c r="C458">
        <f>VLOOKUP(A458,[1]总校正后表!$A:$AE,31,0)</f>
        <v>3.527658</v>
      </c>
    </row>
    <row r="459" spans="1:3">
      <c r="A459" t="s">
        <v>597</v>
      </c>
      <c r="B459">
        <v>-0.274453</v>
      </c>
      <c r="C459">
        <f>VLOOKUP(A459,[1]总校正后表!$A:$AE,31,0)</f>
        <v>3.90092</v>
      </c>
    </row>
    <row r="460" spans="1:3">
      <c r="A460" t="s">
        <v>619</v>
      </c>
      <c r="B460">
        <v>-0.272728</v>
      </c>
      <c r="C460">
        <f>VLOOKUP(A460,[1]总校正后表!$A:$AE,31,0)</f>
        <v>3.378697</v>
      </c>
    </row>
    <row r="461" spans="1:3">
      <c r="A461" t="s">
        <v>1235</v>
      </c>
      <c r="B461">
        <v>-0.271691</v>
      </c>
      <c r="C461">
        <f>VLOOKUP(A461,[1]总校正后表!$A:$AE,31,0)</f>
        <v>3.681771</v>
      </c>
    </row>
    <row r="462" spans="1:3">
      <c r="A462" t="s">
        <v>759</v>
      </c>
      <c r="B462">
        <v>-0.270855</v>
      </c>
      <c r="C462">
        <f>VLOOKUP(A462,[1]总校正后表!$A:$AE,31,0)</f>
        <v>5.021669</v>
      </c>
    </row>
    <row r="463" spans="1:3">
      <c r="A463" t="s">
        <v>1056</v>
      </c>
      <c r="B463">
        <v>-0.266399</v>
      </c>
      <c r="C463">
        <f>VLOOKUP(A463,[1]总校正后表!$A:$AE,31,0)</f>
        <v>2.166071</v>
      </c>
    </row>
    <row r="464" spans="1:3">
      <c r="A464" t="s">
        <v>341</v>
      </c>
      <c r="B464">
        <v>-0.265603</v>
      </c>
      <c r="C464">
        <f>VLOOKUP(A464,[1]总校正后表!$A:$AE,31,0)</f>
        <v>2.127755</v>
      </c>
    </row>
    <row r="465" spans="1:3">
      <c r="A465" t="s">
        <v>1152</v>
      </c>
      <c r="B465">
        <v>-0.264192</v>
      </c>
      <c r="C465">
        <f>VLOOKUP(A465,[1]总校正后表!$A:$AE,31,0)</f>
        <v>4.625983</v>
      </c>
    </row>
    <row r="466" spans="1:3">
      <c r="A466" t="s">
        <v>948</v>
      </c>
      <c r="B466">
        <v>-0.263819</v>
      </c>
      <c r="C466">
        <f>VLOOKUP(A466,[1]总校正后表!$A:$AE,31,0)</f>
        <v>4.279268</v>
      </c>
    </row>
    <row r="467" spans="1:3">
      <c r="A467" t="s">
        <v>99</v>
      </c>
      <c r="B467">
        <v>-0.263696</v>
      </c>
      <c r="C467">
        <f>VLOOKUP(A467,[1]总校正后表!$A:$AE,31,0)</f>
        <v>2.19483</v>
      </c>
    </row>
    <row r="468" spans="1:3">
      <c r="A468" t="s">
        <v>213</v>
      </c>
      <c r="B468">
        <v>-0.260424</v>
      </c>
      <c r="C468">
        <f>VLOOKUP(A468,[1]总校正后表!$A:$AE,31,0)</f>
        <v>4.058945</v>
      </c>
    </row>
    <row r="469" spans="1:3">
      <c r="A469" t="s">
        <v>49</v>
      </c>
      <c r="B469">
        <v>-0.26019</v>
      </c>
      <c r="C469">
        <f>VLOOKUP(A469,[1]总校正后表!$A:$AE,31,0)</f>
        <v>2.650731</v>
      </c>
    </row>
    <row r="470" spans="1:3">
      <c r="A470" t="s">
        <v>879</v>
      </c>
      <c r="B470">
        <v>-0.259718</v>
      </c>
      <c r="C470">
        <f>VLOOKUP(A470,[1]总校正后表!$A:$AE,31,0)</f>
        <v>4.038195</v>
      </c>
    </row>
    <row r="471" spans="1:3">
      <c r="A471" t="s">
        <v>328</v>
      </c>
      <c r="B471">
        <v>-0.258162</v>
      </c>
      <c r="C471">
        <f>VLOOKUP(A471,[1]总校正后表!$A:$AE,31,0)</f>
        <v>3.081831</v>
      </c>
    </row>
    <row r="472" spans="1:3">
      <c r="A472" t="s">
        <v>330</v>
      </c>
      <c r="B472">
        <v>-0.256608</v>
      </c>
      <c r="C472">
        <f>VLOOKUP(A472,[1]总校正后表!$A:$AE,31,0)</f>
        <v>3.52441</v>
      </c>
    </row>
    <row r="473" spans="1:3">
      <c r="A473" t="s">
        <v>370</v>
      </c>
      <c r="B473">
        <v>-0.255317</v>
      </c>
      <c r="C473">
        <f>VLOOKUP(A473,[1]总校正后表!$A:$AE,31,0)</f>
        <v>4.039728</v>
      </c>
    </row>
    <row r="474" spans="1:3">
      <c r="A474" t="s">
        <v>877</v>
      </c>
      <c r="B474">
        <v>-0.25523</v>
      </c>
      <c r="C474">
        <f>VLOOKUP(A474,[1]总校正后表!$A:$AE,31,0)</f>
        <v>2.281226</v>
      </c>
    </row>
    <row r="475" spans="1:3">
      <c r="A475" t="s">
        <v>18</v>
      </c>
      <c r="B475">
        <v>-0.255185</v>
      </c>
      <c r="C475">
        <f>VLOOKUP(A475,[1]总校正后表!$A:$AE,31,0)</f>
        <v>2.41754</v>
      </c>
    </row>
    <row r="476" spans="1:3">
      <c r="A476" t="s">
        <v>475</v>
      </c>
      <c r="B476">
        <v>-0.252727</v>
      </c>
      <c r="C476">
        <f>VLOOKUP(A476,[1]总校正后表!$A:$AE,31,0)</f>
        <v>2.628426</v>
      </c>
    </row>
    <row r="477" spans="1:3">
      <c r="A477" t="s">
        <v>1077</v>
      </c>
      <c r="B477">
        <v>-0.252011</v>
      </c>
      <c r="C477">
        <f>VLOOKUP(A477,[1]总校正后表!$A:$AE,31,0)</f>
        <v>2.895859</v>
      </c>
    </row>
    <row r="478" spans="1:3">
      <c r="A478" t="s">
        <v>479</v>
      </c>
      <c r="B478">
        <v>-0.250266</v>
      </c>
      <c r="C478">
        <f>VLOOKUP(A478,[1]总校正后表!$A:$AE,31,0)</f>
        <v>4.263115</v>
      </c>
    </row>
    <row r="479" spans="1:3">
      <c r="A479" t="s">
        <v>322</v>
      </c>
      <c r="B479">
        <v>-0.248984</v>
      </c>
      <c r="C479">
        <f>VLOOKUP(A479,[1]总校正后表!$A:$AE,31,0)</f>
        <v>4.062099</v>
      </c>
    </row>
    <row r="480" spans="1:3">
      <c r="A480" t="s">
        <v>643</v>
      </c>
      <c r="B480">
        <v>-0.248811</v>
      </c>
      <c r="C480">
        <f>VLOOKUP(A480,[1]总校正后表!$A:$AE,31,0)</f>
        <v>2.253888</v>
      </c>
    </row>
    <row r="481" spans="1:3">
      <c r="A481" t="s">
        <v>642</v>
      </c>
      <c r="B481">
        <v>-0.248512</v>
      </c>
      <c r="C481">
        <f>VLOOKUP(A481,[1]总校正后表!$A:$AE,31,0)</f>
        <v>1.886993</v>
      </c>
    </row>
    <row r="482" spans="1:3">
      <c r="A482" t="s">
        <v>356</v>
      </c>
      <c r="B482">
        <v>-0.246707</v>
      </c>
      <c r="C482">
        <f>VLOOKUP(A482,[1]总校正后表!$A:$AE,31,0)</f>
        <v>2.276828</v>
      </c>
    </row>
    <row r="483" spans="1:3">
      <c r="A483" t="s">
        <v>206</v>
      </c>
      <c r="B483">
        <v>-0.246675</v>
      </c>
      <c r="C483">
        <f>VLOOKUP(A483,[1]总校正后表!$A:$AE,31,0)</f>
        <v>3.935118</v>
      </c>
    </row>
    <row r="484" spans="1:3">
      <c r="A484" t="s">
        <v>256</v>
      </c>
      <c r="B484">
        <v>-0.246348</v>
      </c>
      <c r="C484">
        <f>VLOOKUP(A484,[1]总校正后表!$A:$AE,31,0)</f>
        <v>1.978866</v>
      </c>
    </row>
    <row r="485" spans="1:3">
      <c r="A485" t="s">
        <v>920</v>
      </c>
      <c r="B485">
        <v>-0.24528</v>
      </c>
      <c r="C485">
        <f>VLOOKUP(A485,[1]总校正后表!$A:$AE,31,0)</f>
        <v>4.377246</v>
      </c>
    </row>
    <row r="486" spans="1:3">
      <c r="A486" t="s">
        <v>158</v>
      </c>
      <c r="B486">
        <v>-0.24468</v>
      </c>
      <c r="C486">
        <f>VLOOKUP(A486,[1]总校正后表!$A:$AE,31,0)</f>
        <v>3.085511</v>
      </c>
    </row>
    <row r="487" spans="1:3">
      <c r="A487" t="s">
        <v>1001</v>
      </c>
      <c r="B487">
        <v>-0.243575</v>
      </c>
      <c r="C487">
        <f>VLOOKUP(A487,[1]总校正后表!$A:$AE,31,0)</f>
        <v>5.091925</v>
      </c>
    </row>
    <row r="488" spans="1:3">
      <c r="A488" t="s">
        <v>139</v>
      </c>
      <c r="B488">
        <v>-0.242608</v>
      </c>
      <c r="C488">
        <f>VLOOKUP(A488,[1]总校正后表!$A:$AE,31,0)</f>
        <v>4.181333</v>
      </c>
    </row>
    <row r="489" spans="1:3">
      <c r="A489" t="s">
        <v>795</v>
      </c>
      <c r="B489">
        <v>-0.241661</v>
      </c>
      <c r="C489">
        <f>VLOOKUP(A489,[1]总校正后表!$A:$AE,31,0)</f>
        <v>2.745571</v>
      </c>
    </row>
    <row r="490" spans="1:3">
      <c r="A490" t="s">
        <v>265</v>
      </c>
      <c r="B490">
        <v>-0.241331</v>
      </c>
      <c r="C490">
        <f>VLOOKUP(A490,[1]总校正后表!$A:$AE,31,0)</f>
        <v>3.328795</v>
      </c>
    </row>
    <row r="491" spans="1:3">
      <c r="A491" t="s">
        <v>377</v>
      </c>
      <c r="B491">
        <v>-0.240307</v>
      </c>
      <c r="C491">
        <f>VLOOKUP(A491,[1]总校正后表!$A:$AE,31,0)</f>
        <v>2.910569</v>
      </c>
    </row>
    <row r="492" spans="1:3">
      <c r="A492" t="s">
        <v>79</v>
      </c>
      <c r="B492">
        <v>-0.239855</v>
      </c>
      <c r="C492">
        <f>VLOOKUP(A492,[1]总校正后表!$A:$AE,31,0)</f>
        <v>4.263632</v>
      </c>
    </row>
    <row r="493" spans="1:3">
      <c r="A493" t="s">
        <v>515</v>
      </c>
      <c r="B493">
        <v>-0.239587</v>
      </c>
      <c r="C493">
        <f>VLOOKUP(A493,[1]总校正后表!$A:$AE,31,0)</f>
        <v>2.31392</v>
      </c>
    </row>
    <row r="494" spans="1:3">
      <c r="A494" t="s">
        <v>274</v>
      </c>
      <c r="B494">
        <v>-0.238451</v>
      </c>
      <c r="C494">
        <f>VLOOKUP(A494,[1]总校正后表!$A:$AE,31,0)</f>
        <v>3.156301</v>
      </c>
    </row>
    <row r="495" spans="1:3">
      <c r="A495" t="s">
        <v>37</v>
      </c>
      <c r="B495">
        <v>-0.238218</v>
      </c>
      <c r="C495">
        <f>VLOOKUP(A495,[1]总校正后表!$A:$AE,31,0)</f>
        <v>5.025591</v>
      </c>
    </row>
    <row r="496" spans="1:3">
      <c r="A496" t="s">
        <v>9</v>
      </c>
      <c r="B496">
        <v>-0.237015</v>
      </c>
      <c r="C496">
        <f>VLOOKUP(A496,[1]总校正后表!$A:$AE,31,0)</f>
        <v>3.787063</v>
      </c>
    </row>
    <row r="497" spans="1:3">
      <c r="A497" t="s">
        <v>318</v>
      </c>
      <c r="B497">
        <v>-0.235318</v>
      </c>
      <c r="C497">
        <f>VLOOKUP(A497,[1]总校正后表!$A:$AE,31,0)</f>
        <v>4.510397</v>
      </c>
    </row>
    <row r="498" spans="1:3">
      <c r="A498" t="s">
        <v>42</v>
      </c>
      <c r="B498">
        <v>-0.235057</v>
      </c>
      <c r="C498">
        <f>VLOOKUP(A498,[1]总校正后表!$A:$AE,31,0)</f>
        <v>3.479236</v>
      </c>
    </row>
    <row r="499" spans="1:3">
      <c r="A499" t="s">
        <v>909</v>
      </c>
      <c r="B499">
        <v>-0.234047</v>
      </c>
      <c r="C499">
        <f>VLOOKUP(A499,[1]总校正后表!$A:$AE,31,0)</f>
        <v>4.0989</v>
      </c>
    </row>
    <row r="500" spans="1:3">
      <c r="A500" t="s">
        <v>93</v>
      </c>
      <c r="B500">
        <v>-0.233546</v>
      </c>
      <c r="C500">
        <f>VLOOKUP(A500,[1]总校正后表!$A:$AE,31,0)</f>
        <v>2.970698</v>
      </c>
    </row>
    <row r="501" spans="1:3">
      <c r="A501" t="s">
        <v>969</v>
      </c>
      <c r="B501">
        <v>-0.233542</v>
      </c>
      <c r="C501">
        <f>VLOOKUP(A501,[1]总校正后表!$A:$AE,31,0)</f>
        <v>3.230245</v>
      </c>
    </row>
    <row r="502" spans="1:3">
      <c r="A502" t="s">
        <v>616</v>
      </c>
      <c r="B502">
        <v>-0.233542</v>
      </c>
      <c r="C502">
        <f>VLOOKUP(A502,[1]总校正后表!$A:$AE,31,0)</f>
        <v>2.575158</v>
      </c>
    </row>
    <row r="503" spans="1:3">
      <c r="A503" t="s">
        <v>521</v>
      </c>
      <c r="B503">
        <v>-0.231967</v>
      </c>
      <c r="C503">
        <f>VLOOKUP(A503,[1]总校正后表!$A:$AE,31,0)</f>
        <v>2.434511</v>
      </c>
    </row>
    <row r="504" spans="1:3">
      <c r="A504" t="s">
        <v>673</v>
      </c>
      <c r="B504">
        <v>-0.231904</v>
      </c>
      <c r="C504">
        <f>VLOOKUP(A504,[1]总校正后表!$A:$AE,31,0)</f>
        <v>4.234233</v>
      </c>
    </row>
    <row r="505" spans="1:3">
      <c r="A505" t="s">
        <v>603</v>
      </c>
      <c r="B505">
        <v>-0.231307</v>
      </c>
      <c r="C505">
        <f>VLOOKUP(A505,[1]总校正后表!$A:$AE,31,0)</f>
        <v>2.553431</v>
      </c>
    </row>
    <row r="506" spans="1:3">
      <c r="A506" t="s">
        <v>853</v>
      </c>
      <c r="B506">
        <v>-0.230871</v>
      </c>
      <c r="C506">
        <f>VLOOKUP(A506,[1]总校正后表!$A:$AE,31,0)</f>
        <v>4.45286</v>
      </c>
    </row>
    <row r="507" spans="1:3">
      <c r="A507" t="s">
        <v>538</v>
      </c>
      <c r="B507">
        <v>-0.229963</v>
      </c>
      <c r="C507">
        <f>VLOOKUP(A507,[1]总校正后表!$A:$AE,31,0)</f>
        <v>5.520346</v>
      </c>
    </row>
    <row r="508" spans="1:3">
      <c r="A508" t="s">
        <v>659</v>
      </c>
      <c r="B508">
        <v>-0.229722</v>
      </c>
      <c r="C508">
        <f>VLOOKUP(A508,[1]总校正后表!$A:$AE,31,0)</f>
        <v>2.686325</v>
      </c>
    </row>
    <row r="509" spans="1:3">
      <c r="A509" t="s">
        <v>557</v>
      </c>
      <c r="B509">
        <v>-0.229553</v>
      </c>
      <c r="C509">
        <f>VLOOKUP(A509,[1]总校正后表!$A:$AE,31,0)</f>
        <v>2.905146</v>
      </c>
    </row>
    <row r="510" spans="1:3">
      <c r="A510" t="s">
        <v>29</v>
      </c>
      <c r="B510">
        <v>-0.228753</v>
      </c>
      <c r="C510">
        <f>VLOOKUP(A510,[1]总校正后表!$A:$AE,31,0)</f>
        <v>3.995426</v>
      </c>
    </row>
    <row r="511" spans="1:3">
      <c r="A511" t="s">
        <v>315</v>
      </c>
      <c r="B511">
        <v>-0.228476</v>
      </c>
      <c r="C511">
        <f>VLOOKUP(A511,[1]总校正后表!$A:$AE,31,0)</f>
        <v>4.111007</v>
      </c>
    </row>
    <row r="512" spans="1:3">
      <c r="A512" t="s">
        <v>67</v>
      </c>
      <c r="B512">
        <v>-0.228278</v>
      </c>
      <c r="C512">
        <f>VLOOKUP(A512,[1]总校正后表!$A:$AE,31,0)</f>
        <v>4.976665</v>
      </c>
    </row>
    <row r="513" spans="1:3">
      <c r="A513" t="s">
        <v>528</v>
      </c>
      <c r="B513">
        <v>-0.227906</v>
      </c>
      <c r="C513">
        <f>VLOOKUP(A513,[1]总校正后表!$A:$AE,31,0)</f>
        <v>2.338101</v>
      </c>
    </row>
    <row r="514" spans="1:3">
      <c r="A514" t="s">
        <v>585</v>
      </c>
      <c r="B514">
        <v>-0.226367</v>
      </c>
      <c r="C514">
        <f>VLOOKUP(A514,[1]总校正后表!$A:$AE,31,0)</f>
        <v>3.782086</v>
      </c>
    </row>
    <row r="515" spans="1:3">
      <c r="A515" t="s">
        <v>737</v>
      </c>
      <c r="B515">
        <v>-0.225994</v>
      </c>
      <c r="C515">
        <f>VLOOKUP(A515,[1]总校正后表!$A:$AE,31,0)</f>
        <v>5.102877</v>
      </c>
    </row>
    <row r="516" spans="1:3">
      <c r="A516" t="s">
        <v>286</v>
      </c>
      <c r="B516">
        <v>-0.225974</v>
      </c>
      <c r="C516">
        <f>VLOOKUP(A516,[1]总校正后表!$A:$AE,31,0)</f>
        <v>1.924808</v>
      </c>
    </row>
    <row r="517" spans="1:3">
      <c r="A517" t="s">
        <v>336</v>
      </c>
      <c r="B517">
        <v>-0.224584</v>
      </c>
      <c r="C517">
        <f>VLOOKUP(A517,[1]总校正后表!$A:$AE,31,0)</f>
        <v>2.715971</v>
      </c>
    </row>
    <row r="518" spans="1:3">
      <c r="A518" t="s">
        <v>119</v>
      </c>
      <c r="B518">
        <v>-0.223213</v>
      </c>
      <c r="C518">
        <f>VLOOKUP(A518,[1]总校正后表!$A:$AE,31,0)</f>
        <v>3.456231</v>
      </c>
    </row>
    <row r="519" spans="1:3">
      <c r="A519" t="s">
        <v>192</v>
      </c>
      <c r="B519">
        <v>-0.223147</v>
      </c>
      <c r="C519">
        <f>VLOOKUP(A519,[1]总校正后表!$A:$AE,31,0)</f>
        <v>3.137578</v>
      </c>
    </row>
    <row r="520" spans="1:3">
      <c r="A520" t="s">
        <v>718</v>
      </c>
      <c r="B520">
        <v>-0.223073</v>
      </c>
      <c r="C520">
        <f>VLOOKUP(A520,[1]总校正后表!$A:$AE,31,0)</f>
        <v>5.333311</v>
      </c>
    </row>
    <row r="521" spans="1:3">
      <c r="A521" t="s">
        <v>1052</v>
      </c>
      <c r="B521">
        <v>-0.221789</v>
      </c>
      <c r="C521">
        <f>VLOOKUP(A521,[1]总校正后表!$A:$AE,31,0)</f>
        <v>4.328156</v>
      </c>
    </row>
    <row r="522" spans="1:3">
      <c r="A522" t="s">
        <v>1151</v>
      </c>
      <c r="B522">
        <v>-0.221393</v>
      </c>
      <c r="C522">
        <f>VLOOKUP(A522,[1]总校正后表!$A:$AE,31,0)</f>
        <v>4.725035</v>
      </c>
    </row>
    <row r="523" spans="1:3">
      <c r="A523" t="s">
        <v>1167</v>
      </c>
      <c r="B523">
        <v>-0.220224</v>
      </c>
      <c r="C523">
        <f>VLOOKUP(A523,[1]总校正后表!$A:$AE,31,0)</f>
        <v>5.048171</v>
      </c>
    </row>
    <row r="524" spans="1:3">
      <c r="A524" t="s">
        <v>1212</v>
      </c>
      <c r="B524">
        <v>-0.220194</v>
      </c>
      <c r="C524">
        <f>VLOOKUP(A524,[1]总校正后表!$A:$AE,31,0)</f>
        <v>4.042235</v>
      </c>
    </row>
    <row r="525" spans="1:3">
      <c r="A525" t="s">
        <v>1195</v>
      </c>
      <c r="B525">
        <v>-0.219661</v>
      </c>
      <c r="C525">
        <f>VLOOKUP(A525,[1]总校正后表!$A:$AE,31,0)</f>
        <v>1.814518</v>
      </c>
    </row>
    <row r="526" spans="1:3">
      <c r="A526" t="s">
        <v>58</v>
      </c>
      <c r="B526">
        <v>-0.218825</v>
      </c>
      <c r="C526">
        <f>VLOOKUP(A526,[1]总校正后表!$A:$AE,31,0)</f>
        <v>4.250443</v>
      </c>
    </row>
    <row r="527" spans="1:3">
      <c r="A527" t="s">
        <v>234</v>
      </c>
      <c r="B527">
        <v>-0.217924</v>
      </c>
      <c r="C527">
        <f>VLOOKUP(A527,[1]总校正后表!$A:$AE,31,0)</f>
        <v>2.675615</v>
      </c>
    </row>
    <row r="528" spans="1:3">
      <c r="A528" t="s">
        <v>704</v>
      </c>
      <c r="B528">
        <v>-0.216377</v>
      </c>
      <c r="C528">
        <f>VLOOKUP(A528,[1]总校正后表!$A:$AE,31,0)</f>
        <v>4.079158</v>
      </c>
    </row>
    <row r="529" spans="1:3">
      <c r="A529" t="s">
        <v>434</v>
      </c>
      <c r="B529">
        <v>-0.214432</v>
      </c>
      <c r="C529">
        <f>VLOOKUP(A529,[1]总校正后表!$A:$AE,31,0)</f>
        <v>3.524027</v>
      </c>
    </row>
    <row r="530" spans="1:3">
      <c r="A530" t="s">
        <v>1203</v>
      </c>
      <c r="B530">
        <v>-0.213926</v>
      </c>
      <c r="C530">
        <f>VLOOKUP(A530,[1]总校正后表!$A:$AE,31,0)</f>
        <v>3.848168</v>
      </c>
    </row>
    <row r="531" spans="1:3">
      <c r="A531" t="s">
        <v>558</v>
      </c>
      <c r="B531">
        <v>-0.211833</v>
      </c>
      <c r="C531">
        <f>VLOOKUP(A531,[1]总校正后表!$A:$AE,31,0)</f>
        <v>1.415321</v>
      </c>
    </row>
    <row r="532" spans="1:3">
      <c r="A532" t="s">
        <v>1049</v>
      </c>
      <c r="B532">
        <v>-0.211298</v>
      </c>
      <c r="C532">
        <f>VLOOKUP(A532,[1]总校正后表!$A:$AE,31,0)</f>
        <v>3.83399</v>
      </c>
    </row>
    <row r="533" spans="1:3">
      <c r="A533" t="s">
        <v>47</v>
      </c>
      <c r="B533">
        <v>-0.211293</v>
      </c>
      <c r="C533">
        <f>VLOOKUP(A533,[1]总校正后表!$A:$AE,31,0)</f>
        <v>3.692485</v>
      </c>
    </row>
    <row r="534" spans="1:3">
      <c r="A534" t="s">
        <v>465</v>
      </c>
      <c r="B534">
        <v>-0.210761</v>
      </c>
      <c r="C534">
        <f>VLOOKUP(A534,[1]总校正后表!$A:$AE,31,0)</f>
        <v>3.866958</v>
      </c>
    </row>
    <row r="535" spans="1:3">
      <c r="A535" t="s">
        <v>367</v>
      </c>
      <c r="B535">
        <v>-0.210705</v>
      </c>
      <c r="C535">
        <f>VLOOKUP(A535,[1]总校正后表!$A:$AE,31,0)</f>
        <v>4.626503</v>
      </c>
    </row>
    <row r="536" spans="1:3">
      <c r="A536" t="s">
        <v>424</v>
      </c>
      <c r="B536">
        <v>-0.208707</v>
      </c>
      <c r="C536">
        <f>VLOOKUP(A536,[1]总校正后表!$A:$AE,31,0)</f>
        <v>2.475418</v>
      </c>
    </row>
    <row r="537" spans="1:3">
      <c r="A537" t="s">
        <v>641</v>
      </c>
      <c r="B537">
        <v>-0.208257</v>
      </c>
      <c r="C537">
        <f>VLOOKUP(A537,[1]总校正后表!$A:$AE,31,0)</f>
        <v>4.886949</v>
      </c>
    </row>
    <row r="538" spans="1:3">
      <c r="A538" t="s">
        <v>470</v>
      </c>
      <c r="B538">
        <v>-0.208181</v>
      </c>
      <c r="C538">
        <f>VLOOKUP(A538,[1]总校正后表!$A:$AE,31,0)</f>
        <v>2.980586</v>
      </c>
    </row>
    <row r="539" spans="1:3">
      <c r="A539" t="s">
        <v>444</v>
      </c>
      <c r="B539">
        <v>-0.20598</v>
      </c>
      <c r="C539">
        <f>VLOOKUP(A539,[1]总校正后表!$A:$AE,31,0)</f>
        <v>3.843762</v>
      </c>
    </row>
    <row r="540" spans="1:3">
      <c r="A540" t="s">
        <v>43</v>
      </c>
      <c r="B540">
        <v>-0.204633</v>
      </c>
      <c r="C540">
        <f>VLOOKUP(A540,[1]总校正后表!$A:$AE,31,0)</f>
        <v>4.686952</v>
      </c>
    </row>
    <row r="541" spans="1:3">
      <c r="A541" t="s">
        <v>316</v>
      </c>
      <c r="B541">
        <v>-0.203901</v>
      </c>
      <c r="C541">
        <f>VLOOKUP(A541,[1]总校正后表!$A:$AE,31,0)</f>
        <v>1.612018</v>
      </c>
    </row>
    <row r="542" spans="1:3">
      <c r="A542" t="s">
        <v>111</v>
      </c>
      <c r="B542">
        <v>-0.203766</v>
      </c>
      <c r="C542">
        <f>VLOOKUP(A542,[1]总校正后表!$A:$AE,31,0)</f>
        <v>2.416968</v>
      </c>
    </row>
    <row r="543" spans="1:3">
      <c r="A543" t="s">
        <v>240</v>
      </c>
      <c r="B543">
        <v>-0.203454</v>
      </c>
      <c r="C543">
        <f>VLOOKUP(A543,[1]总校正后表!$A:$AE,31,0)</f>
        <v>2.354228</v>
      </c>
    </row>
    <row r="544" spans="1:3">
      <c r="A544" t="s">
        <v>780</v>
      </c>
      <c r="B544">
        <v>-0.203203</v>
      </c>
      <c r="C544">
        <f>VLOOKUP(A544,[1]总校正后表!$A:$AE,31,0)</f>
        <v>2.733503</v>
      </c>
    </row>
    <row r="545" spans="1:3">
      <c r="A545" t="s">
        <v>671</v>
      </c>
      <c r="B545">
        <v>-0.200783</v>
      </c>
      <c r="C545">
        <f>VLOOKUP(A545,[1]总校正后表!$A:$AE,31,0)</f>
        <v>2.233219</v>
      </c>
    </row>
    <row r="546" spans="1:3">
      <c r="A546" t="s">
        <v>891</v>
      </c>
      <c r="B546">
        <v>-0.199465</v>
      </c>
      <c r="C546">
        <f>VLOOKUP(A546,[1]总校正后表!$A:$AE,31,0)</f>
        <v>3.966983</v>
      </c>
    </row>
    <row r="547" spans="1:3">
      <c r="A547" t="s">
        <v>509</v>
      </c>
      <c r="B547">
        <v>-0.199143</v>
      </c>
      <c r="C547">
        <f>VLOOKUP(A547,[1]总校正后表!$A:$AE,31,0)</f>
        <v>1.929066</v>
      </c>
    </row>
    <row r="548" spans="1:3">
      <c r="A548" t="s">
        <v>416</v>
      </c>
      <c r="B548">
        <v>-0.196673</v>
      </c>
      <c r="C548">
        <f>VLOOKUP(A548,[1]总校正后表!$A:$AE,31,0)</f>
        <v>3.011693</v>
      </c>
    </row>
    <row r="549" spans="1:3">
      <c r="A549" t="s">
        <v>934</v>
      </c>
      <c r="B549">
        <v>-0.195127</v>
      </c>
      <c r="C549">
        <f>VLOOKUP(A549,[1]总校正后表!$A:$AE,31,0)</f>
        <v>5.030438</v>
      </c>
    </row>
    <row r="550" spans="1:3">
      <c r="A550" t="s">
        <v>102</v>
      </c>
      <c r="B550">
        <v>-0.19461</v>
      </c>
      <c r="C550">
        <f>VLOOKUP(A550,[1]总校正后表!$A:$AE,31,0)</f>
        <v>3.156665</v>
      </c>
    </row>
    <row r="551" spans="1:3">
      <c r="A551" t="s">
        <v>651</v>
      </c>
      <c r="B551">
        <v>-0.192332</v>
      </c>
      <c r="C551">
        <f>VLOOKUP(A551,[1]总校正后表!$A:$AE,31,0)</f>
        <v>2.804146</v>
      </c>
    </row>
    <row r="552" spans="1:3">
      <c r="A552" t="s">
        <v>452</v>
      </c>
      <c r="B552">
        <v>-0.191757</v>
      </c>
      <c r="C552">
        <f>VLOOKUP(A552,[1]总校正后表!$A:$AE,31,0)</f>
        <v>3.153168</v>
      </c>
    </row>
    <row r="553" spans="1:3">
      <c r="A553" t="s">
        <v>323</v>
      </c>
      <c r="B553">
        <v>-0.190546</v>
      </c>
      <c r="C553">
        <f>VLOOKUP(A553,[1]总校正后表!$A:$AE,31,0)</f>
        <v>4.04535</v>
      </c>
    </row>
    <row r="554" spans="1:3">
      <c r="A554" t="s">
        <v>171</v>
      </c>
      <c r="B554">
        <v>-0.189046</v>
      </c>
      <c r="C554">
        <f>VLOOKUP(A554,[1]总校正后表!$A:$AE,31,0)</f>
        <v>2.994455</v>
      </c>
    </row>
    <row r="555" spans="1:3">
      <c r="A555" t="s">
        <v>413</v>
      </c>
      <c r="B555">
        <v>-0.185214</v>
      </c>
      <c r="C555">
        <f>VLOOKUP(A555,[1]总校正后表!$A:$AE,31,0)</f>
        <v>3.482989</v>
      </c>
    </row>
    <row r="556" spans="1:3">
      <c r="A556" t="s">
        <v>991</v>
      </c>
      <c r="B556">
        <v>-0.184502</v>
      </c>
      <c r="C556">
        <f>VLOOKUP(A556,[1]总校正后表!$A:$AE,31,0)</f>
        <v>3.662748</v>
      </c>
    </row>
    <row r="557" spans="1:3">
      <c r="A557" t="s">
        <v>712</v>
      </c>
      <c r="B557">
        <v>-0.184029</v>
      </c>
      <c r="C557">
        <f>VLOOKUP(A557,[1]总校正后表!$A:$AE,31,0)</f>
        <v>4.636156</v>
      </c>
    </row>
    <row r="558" spans="1:3">
      <c r="A558" t="s">
        <v>436</v>
      </c>
      <c r="B558">
        <v>-0.18212</v>
      </c>
      <c r="C558">
        <f>VLOOKUP(A558,[1]总校正后表!$A:$AE,31,0)</f>
        <v>4.4494</v>
      </c>
    </row>
    <row r="559" spans="1:3">
      <c r="A559" t="s">
        <v>137</v>
      </c>
      <c r="B559">
        <v>-0.18181</v>
      </c>
      <c r="C559">
        <f>VLOOKUP(A559,[1]总校正后表!$A:$AE,31,0)</f>
        <v>3.270853</v>
      </c>
    </row>
    <row r="560" spans="1:3">
      <c r="A560" t="s">
        <v>31</v>
      </c>
      <c r="B560">
        <v>-0.179991</v>
      </c>
      <c r="C560">
        <f>VLOOKUP(A560,[1]总校正后表!$A:$AE,31,0)</f>
        <v>4.136961</v>
      </c>
    </row>
    <row r="561" spans="1:3">
      <c r="A561" t="s">
        <v>1143</v>
      </c>
      <c r="B561">
        <v>-0.178911</v>
      </c>
      <c r="C561">
        <f>VLOOKUP(A561,[1]总校正后表!$A:$AE,31,0)</f>
        <v>4.3572301</v>
      </c>
    </row>
    <row r="562" spans="1:3">
      <c r="A562" t="s">
        <v>191</v>
      </c>
      <c r="B562">
        <v>-0.178119</v>
      </c>
      <c r="C562">
        <f>VLOOKUP(A562,[1]总校正后表!$A:$AE,31,0)</f>
        <v>1.764341</v>
      </c>
    </row>
    <row r="563" spans="1:3">
      <c r="A563" t="s">
        <v>54</v>
      </c>
      <c r="B563">
        <v>-0.176934</v>
      </c>
      <c r="C563">
        <f>VLOOKUP(A563,[1]总校正后表!$A:$AE,31,0)</f>
        <v>3.36082</v>
      </c>
    </row>
    <row r="564" spans="1:3">
      <c r="A564" t="s">
        <v>998</v>
      </c>
      <c r="B564">
        <v>-0.176782</v>
      </c>
      <c r="C564">
        <f>VLOOKUP(A564,[1]总校正后表!$A:$AE,31,0)</f>
        <v>4.54709</v>
      </c>
    </row>
    <row r="565" spans="1:3">
      <c r="A565" t="s">
        <v>743</v>
      </c>
      <c r="B565">
        <v>-0.175776</v>
      </c>
      <c r="C565">
        <f>VLOOKUP(A565,[1]总校正后表!$A:$AE,31,0)</f>
        <v>5.427276</v>
      </c>
    </row>
    <row r="566" spans="1:3">
      <c r="A566" t="s">
        <v>668</v>
      </c>
      <c r="B566">
        <v>-0.17437</v>
      </c>
      <c r="C566">
        <f>VLOOKUP(A566,[1]总校正后表!$A:$AE,31,0)</f>
        <v>2.414413</v>
      </c>
    </row>
    <row r="567" spans="1:3">
      <c r="A567" t="s">
        <v>1130</v>
      </c>
      <c r="B567">
        <v>-0.173434</v>
      </c>
      <c r="C567">
        <f>VLOOKUP(A567,[1]总校正后表!$A:$AE,31,0)</f>
        <v>3.688865</v>
      </c>
    </row>
    <row r="568" spans="1:3">
      <c r="A568" t="s">
        <v>814</v>
      </c>
      <c r="B568">
        <v>-0.169448</v>
      </c>
      <c r="C568">
        <f>VLOOKUP(A568,[1]总校正后表!$A:$AE,31,0)</f>
        <v>4.134751</v>
      </c>
    </row>
    <row r="569" spans="1:3">
      <c r="A569" t="s">
        <v>1213</v>
      </c>
      <c r="B569">
        <v>-0.167673</v>
      </c>
      <c r="C569">
        <f>VLOOKUP(A569,[1]总校正后表!$A:$AE,31,0)</f>
        <v>4.3874</v>
      </c>
    </row>
    <row r="570" spans="1:3">
      <c r="A570" t="s">
        <v>527</v>
      </c>
      <c r="B570">
        <v>-0.166959</v>
      </c>
      <c r="C570">
        <f>VLOOKUP(A570,[1]总校正后表!$A:$AE,31,0)</f>
        <v>2.858145</v>
      </c>
    </row>
    <row r="571" spans="1:3">
      <c r="A571" t="s">
        <v>793</v>
      </c>
      <c r="B571">
        <v>-0.16626</v>
      </c>
      <c r="C571">
        <f>VLOOKUP(A571,[1]总校正后表!$A:$AE,31,0)</f>
        <v>4.354729</v>
      </c>
    </row>
    <row r="572" spans="1:3">
      <c r="A572" t="s">
        <v>908</v>
      </c>
      <c r="B572">
        <v>-0.164436</v>
      </c>
      <c r="C572">
        <f>VLOOKUP(A572,[1]总校正后表!$A:$AE,31,0)</f>
        <v>3.459955</v>
      </c>
    </row>
    <row r="573" spans="1:3">
      <c r="A573" t="s">
        <v>1088</v>
      </c>
      <c r="B573">
        <v>-0.158693</v>
      </c>
      <c r="C573">
        <f>VLOOKUP(A573,[1]总校正后表!$A:$AE,31,0)</f>
        <v>3.803306</v>
      </c>
    </row>
    <row r="574" spans="1:3">
      <c r="A574" t="s">
        <v>1216</v>
      </c>
      <c r="B574">
        <v>-0.158567</v>
      </c>
      <c r="C574">
        <f>VLOOKUP(A574,[1]总校正后表!$A:$AE,31,0)</f>
        <v>4.467095</v>
      </c>
    </row>
    <row r="575" spans="1:3">
      <c r="A575" t="s">
        <v>141</v>
      </c>
      <c r="B575">
        <v>-0.157095</v>
      </c>
      <c r="C575">
        <f>VLOOKUP(A575,[1]总校正后表!$A:$AE,31,0)</f>
        <v>3.58259</v>
      </c>
    </row>
    <row r="576" spans="1:3">
      <c r="A576" t="s">
        <v>431</v>
      </c>
      <c r="B576">
        <v>-0.156565</v>
      </c>
      <c r="C576">
        <f>VLOOKUP(A576,[1]总校正后表!$A:$AE,31,0)</f>
        <v>4.794659</v>
      </c>
    </row>
    <row r="577" spans="1:3">
      <c r="A577" t="s">
        <v>740</v>
      </c>
      <c r="B577">
        <v>-0.156379</v>
      </c>
      <c r="C577">
        <f>VLOOKUP(A577,[1]总校正后表!$A:$AE,31,0)</f>
        <v>2.699239</v>
      </c>
    </row>
    <row r="578" spans="1:3">
      <c r="A578" t="s">
        <v>135</v>
      </c>
      <c r="B578">
        <v>-0.156351</v>
      </c>
      <c r="C578">
        <f>VLOOKUP(A578,[1]总校正后表!$A:$AE,31,0)</f>
        <v>3.99074</v>
      </c>
    </row>
    <row r="579" spans="1:3">
      <c r="A579" t="s">
        <v>1190</v>
      </c>
      <c r="B579">
        <v>-0.155695</v>
      </c>
      <c r="C579">
        <f>VLOOKUP(A579,[1]总校正后表!$A:$AE,31,0)</f>
        <v>5.43825</v>
      </c>
    </row>
    <row r="580" spans="1:3">
      <c r="A580" t="s">
        <v>394</v>
      </c>
      <c r="B580">
        <v>-0.155415</v>
      </c>
      <c r="C580">
        <f>VLOOKUP(A580,[1]总校正后表!$A:$AE,31,0)</f>
        <v>3.039771</v>
      </c>
    </row>
    <row r="581" spans="1:3">
      <c r="A581" t="s">
        <v>165</v>
      </c>
      <c r="B581">
        <v>-0.153396</v>
      </c>
      <c r="C581">
        <f>VLOOKUP(A581,[1]总校正后表!$A:$AE,31,0)</f>
        <v>1.974452</v>
      </c>
    </row>
    <row r="582" spans="1:3">
      <c r="A582" t="s">
        <v>469</v>
      </c>
      <c r="B582">
        <v>-0.151045</v>
      </c>
      <c r="C582">
        <f>VLOOKUP(A582,[1]总校正后表!$A:$AE,31,0)</f>
        <v>2.713938</v>
      </c>
    </row>
    <row r="583" spans="1:3">
      <c r="A583" t="s">
        <v>775</v>
      </c>
      <c r="B583">
        <v>-0.148747</v>
      </c>
      <c r="C583">
        <f>VLOOKUP(A583,[1]总校正后表!$A:$AE,31,0)</f>
        <v>4.019879</v>
      </c>
    </row>
    <row r="584" spans="1:3">
      <c r="A584" t="s">
        <v>447</v>
      </c>
      <c r="B584">
        <v>-0.147682</v>
      </c>
      <c r="C584">
        <f>VLOOKUP(A584,[1]总校正后表!$A:$AE,31,0)</f>
        <v>4.098531</v>
      </c>
    </row>
    <row r="585" spans="1:3">
      <c r="A585" t="s">
        <v>1171</v>
      </c>
      <c r="B585">
        <v>-0.144779</v>
      </c>
      <c r="C585">
        <f>VLOOKUP(A585,[1]总校正后表!$A:$AE,31,0)</f>
        <v>1.012875</v>
      </c>
    </row>
    <row r="586" spans="1:3">
      <c r="A586" t="s">
        <v>261</v>
      </c>
      <c r="B586">
        <v>-0.143906</v>
      </c>
      <c r="C586">
        <f>VLOOKUP(A586,[1]总校正后表!$A:$AE,31,0)</f>
        <v>4.89686</v>
      </c>
    </row>
    <row r="587" spans="1:3">
      <c r="A587" t="s">
        <v>886</v>
      </c>
      <c r="B587">
        <v>-0.14335</v>
      </c>
      <c r="C587">
        <f>VLOOKUP(A587,[1]总校正后表!$A:$AE,31,0)</f>
        <v>3.390101</v>
      </c>
    </row>
    <row r="588" spans="1:3">
      <c r="A588" t="s">
        <v>481</v>
      </c>
      <c r="B588">
        <v>-0.142924</v>
      </c>
      <c r="C588">
        <f>VLOOKUP(A588,[1]总校正后表!$A:$AE,31,0)</f>
        <v>2.315621</v>
      </c>
    </row>
    <row r="589" spans="1:3">
      <c r="A589" t="s">
        <v>138</v>
      </c>
      <c r="B589">
        <v>-0.142651</v>
      </c>
      <c r="C589">
        <f>VLOOKUP(A589,[1]总校正后表!$A:$AE,31,0)</f>
        <v>2.635169</v>
      </c>
    </row>
    <row r="590" spans="1:3">
      <c r="A590" t="s">
        <v>863</v>
      </c>
      <c r="B590">
        <v>-0.142273</v>
      </c>
      <c r="C590">
        <f>VLOOKUP(A590,[1]总校正后表!$A:$AE,31,0)</f>
        <v>2.225961</v>
      </c>
    </row>
    <row r="591" spans="1:3">
      <c r="A591" t="s">
        <v>359</v>
      </c>
      <c r="B591">
        <v>-0.140517</v>
      </c>
      <c r="C591">
        <f>VLOOKUP(A591,[1]总校正后表!$A:$AE,31,0)</f>
        <v>3.534638</v>
      </c>
    </row>
    <row r="592" spans="1:3">
      <c r="A592" t="s">
        <v>624</v>
      </c>
      <c r="B592">
        <v>-0.140083</v>
      </c>
      <c r="C592">
        <f>VLOOKUP(A592,[1]总校正后表!$A:$AE,31,0)</f>
        <v>4.220618</v>
      </c>
    </row>
    <row r="593" spans="1:3">
      <c r="A593" t="s">
        <v>1037</v>
      </c>
      <c r="B593">
        <v>-0.138705</v>
      </c>
      <c r="C593">
        <f>VLOOKUP(A593,[1]总校正后表!$A:$AE,31,0)</f>
        <v>4.478419</v>
      </c>
    </row>
    <row r="594" spans="1:3">
      <c r="A594" t="s">
        <v>848</v>
      </c>
      <c r="B594">
        <v>-0.137663</v>
      </c>
      <c r="C594">
        <f>VLOOKUP(A594,[1]总校正后表!$A:$AE,31,0)</f>
        <v>2.973853</v>
      </c>
    </row>
    <row r="595" spans="1:3">
      <c r="A595" t="s">
        <v>889</v>
      </c>
      <c r="B595">
        <v>-0.137287</v>
      </c>
      <c r="C595">
        <f>VLOOKUP(A595,[1]总校正后表!$A:$AE,31,0)</f>
        <v>2.106538</v>
      </c>
    </row>
    <row r="596" spans="1:3">
      <c r="A596" t="s">
        <v>818</v>
      </c>
      <c r="B596">
        <v>-0.137266</v>
      </c>
      <c r="C596">
        <f>VLOOKUP(A596,[1]总校正后表!$A:$AE,31,0)</f>
        <v>3.32602</v>
      </c>
    </row>
    <row r="597" spans="1:3">
      <c r="A597" t="s">
        <v>36</v>
      </c>
      <c r="B597">
        <v>-0.134348</v>
      </c>
      <c r="C597">
        <f>VLOOKUP(A597,[1]总校正后表!$A:$AE,31,0)</f>
        <v>5.355375</v>
      </c>
    </row>
    <row r="598" spans="1:3">
      <c r="A598" t="s">
        <v>1013</v>
      </c>
      <c r="B598">
        <v>-0.134255</v>
      </c>
      <c r="C598">
        <f>VLOOKUP(A598,[1]总校正后表!$A:$AE,31,0)</f>
        <v>4.580872</v>
      </c>
    </row>
    <row r="599" spans="1:3">
      <c r="A599" t="s">
        <v>936</v>
      </c>
      <c r="B599">
        <v>-0.133992</v>
      </c>
      <c r="C599">
        <f>VLOOKUP(A599,[1]总校正后表!$A:$AE,31,0)</f>
        <v>3.2789271</v>
      </c>
    </row>
    <row r="600" spans="1:3">
      <c r="A600" t="s">
        <v>1045</v>
      </c>
      <c r="B600">
        <v>-0.133403</v>
      </c>
      <c r="C600">
        <f>VLOOKUP(A600,[1]总校正后表!$A:$AE,31,0)</f>
        <v>2.596707</v>
      </c>
    </row>
    <row r="601" spans="1:3">
      <c r="A601" t="s">
        <v>1053</v>
      </c>
      <c r="B601">
        <v>-0.131207</v>
      </c>
      <c r="C601">
        <f>VLOOKUP(A601,[1]总校正后表!$A:$AE,31,0)</f>
        <v>3.75939</v>
      </c>
    </row>
    <row r="602" spans="1:3">
      <c r="A602" t="s">
        <v>288</v>
      </c>
      <c r="B602">
        <v>-0.131082</v>
      </c>
      <c r="C602">
        <f>VLOOKUP(A602,[1]总校正后表!$A:$AE,31,0)</f>
        <v>3.20956</v>
      </c>
    </row>
    <row r="603" spans="1:3">
      <c r="A603" t="s">
        <v>979</v>
      </c>
      <c r="B603">
        <v>-0.129482</v>
      </c>
      <c r="C603">
        <f>VLOOKUP(A603,[1]总校正后表!$A:$AE,31,0)</f>
        <v>3.714069</v>
      </c>
    </row>
    <row r="604" spans="1:3">
      <c r="A604" t="s">
        <v>203</v>
      </c>
      <c r="B604">
        <v>-0.12801</v>
      </c>
      <c r="C604">
        <f>VLOOKUP(A604,[1]总校正后表!$A:$AE,31,0)</f>
        <v>2.484958</v>
      </c>
    </row>
    <row r="605" spans="1:3">
      <c r="A605" t="s">
        <v>1054</v>
      </c>
      <c r="B605">
        <v>-0.127866</v>
      </c>
      <c r="C605">
        <f>VLOOKUP(A605,[1]总校正后表!$A:$AE,31,0)</f>
        <v>3.317878</v>
      </c>
    </row>
    <row r="606" spans="1:3">
      <c r="A606" t="s">
        <v>1260</v>
      </c>
      <c r="B606">
        <v>-0.126884</v>
      </c>
      <c r="C606">
        <f>VLOOKUP(A606,[1]总校正后表!$A:$AE,31,0)</f>
        <v>4.150391</v>
      </c>
    </row>
    <row r="607" spans="1:3">
      <c r="A607" t="s">
        <v>965</v>
      </c>
      <c r="B607">
        <v>-0.126394</v>
      </c>
      <c r="C607">
        <f>VLOOKUP(A607,[1]总校正后表!$A:$AE,31,0)</f>
        <v>4.525355</v>
      </c>
    </row>
    <row r="608" spans="1:3">
      <c r="A608" t="s">
        <v>238</v>
      </c>
      <c r="B608">
        <v>-0.123429</v>
      </c>
      <c r="C608">
        <f>VLOOKUP(A608,[1]总校正后表!$A:$AE,31,0)</f>
        <v>2.747519</v>
      </c>
    </row>
    <row r="609" spans="1:3">
      <c r="A609" t="s">
        <v>501</v>
      </c>
      <c r="B609">
        <v>-0.123312</v>
      </c>
      <c r="C609">
        <f>VLOOKUP(A609,[1]总校正后表!$A:$AE,31,0)</f>
        <v>2.664366</v>
      </c>
    </row>
    <row r="610" spans="1:3">
      <c r="A610" t="s">
        <v>74</v>
      </c>
      <c r="B610">
        <v>-0.122209</v>
      </c>
      <c r="C610">
        <f>VLOOKUP(A610,[1]总校正后表!$A:$AE,31,0)</f>
        <v>4.708808</v>
      </c>
    </row>
    <row r="611" spans="1:3">
      <c r="A611" t="s">
        <v>66</v>
      </c>
      <c r="B611">
        <v>-0.121885</v>
      </c>
      <c r="C611">
        <f>VLOOKUP(A611,[1]总校正后表!$A:$AE,31,0)</f>
        <v>5.689423</v>
      </c>
    </row>
    <row r="612" spans="1:3">
      <c r="A612" t="s">
        <v>1000</v>
      </c>
      <c r="B612">
        <v>-0.121138</v>
      </c>
      <c r="C612">
        <f>VLOOKUP(A612,[1]总校正后表!$A:$AE,31,0)</f>
        <v>4.770988</v>
      </c>
    </row>
    <row r="613" spans="1:3">
      <c r="A613" t="s">
        <v>1271</v>
      </c>
      <c r="B613">
        <v>-0.120281</v>
      </c>
      <c r="C613">
        <f>VLOOKUP(A613,[1]总校正后表!$A:$AE,31,0)</f>
        <v>3.079093</v>
      </c>
    </row>
    <row r="614" spans="1:3">
      <c r="A614" t="s">
        <v>176</v>
      </c>
      <c r="B614">
        <v>-0.11958</v>
      </c>
      <c r="C614">
        <f>VLOOKUP(A614,[1]总校正后表!$A:$AE,31,0)</f>
        <v>4.689091</v>
      </c>
    </row>
    <row r="615" spans="1:3">
      <c r="A615" t="s">
        <v>713</v>
      </c>
      <c r="B615">
        <v>-0.118371</v>
      </c>
      <c r="C615">
        <f>VLOOKUP(A615,[1]总校正后表!$A:$AE,31,0)</f>
        <v>3.153969</v>
      </c>
    </row>
    <row r="616" spans="1:3">
      <c r="A616" t="s">
        <v>295</v>
      </c>
      <c r="B616">
        <v>-0.117301</v>
      </c>
      <c r="C616">
        <f>VLOOKUP(A616,[1]总校正后表!$A:$AE,31,0)</f>
        <v>2.761501</v>
      </c>
    </row>
    <row r="617" spans="1:3">
      <c r="A617" t="s">
        <v>1140</v>
      </c>
      <c r="B617">
        <v>-0.116896</v>
      </c>
      <c r="C617">
        <f>VLOOKUP(A617,[1]总校正后表!$A:$AE,31,0)</f>
        <v>4.609528</v>
      </c>
    </row>
    <row r="618" spans="1:3">
      <c r="A618" t="s">
        <v>1173</v>
      </c>
      <c r="B618">
        <v>-0.116502</v>
      </c>
      <c r="C618">
        <f>VLOOKUP(A618,[1]总校正后表!$A:$AE,31,0)</f>
        <v>2.843025</v>
      </c>
    </row>
    <row r="619" spans="1:3">
      <c r="A619" t="s">
        <v>460</v>
      </c>
      <c r="B619">
        <v>-0.111216</v>
      </c>
      <c r="C619">
        <f>VLOOKUP(A619,[1]总校正后表!$A:$AE,31,0)</f>
        <v>2.424108</v>
      </c>
    </row>
    <row r="620" spans="1:3">
      <c r="A620" t="s">
        <v>331</v>
      </c>
      <c r="B620">
        <v>-0.110934</v>
      </c>
      <c r="C620">
        <f>VLOOKUP(A620,[1]总校正后表!$A:$AE,31,0)</f>
        <v>2.646073</v>
      </c>
    </row>
    <row r="621" spans="1:3">
      <c r="A621" t="s">
        <v>692</v>
      </c>
      <c r="B621">
        <v>-0.108244</v>
      </c>
      <c r="C621">
        <f>VLOOKUP(A621,[1]总校正后表!$A:$AE,31,0)</f>
        <v>4.709599</v>
      </c>
    </row>
    <row r="622" spans="1:3">
      <c r="A622" t="s">
        <v>789</v>
      </c>
      <c r="B622">
        <v>-0.106017</v>
      </c>
      <c r="C622">
        <f>VLOOKUP(A622,[1]总校正后表!$A:$AE,31,0)</f>
        <v>2.935706</v>
      </c>
    </row>
    <row r="623" spans="1:3">
      <c r="A623" t="s">
        <v>16</v>
      </c>
      <c r="B623">
        <v>-0.105911</v>
      </c>
      <c r="C623">
        <f>VLOOKUP(A623,[1]总校正后表!$A:$AE,31,0)</f>
        <v>4.286268</v>
      </c>
    </row>
    <row r="624" spans="1:3">
      <c r="A624" t="s">
        <v>688</v>
      </c>
      <c r="B624">
        <v>-0.105027</v>
      </c>
      <c r="C624">
        <f>VLOOKUP(A624,[1]总校正后表!$A:$AE,31,0)</f>
        <v>4.854907</v>
      </c>
    </row>
    <row r="625" spans="1:3">
      <c r="A625" t="s">
        <v>471</v>
      </c>
      <c r="B625">
        <v>-0.10495</v>
      </c>
      <c r="C625">
        <f>VLOOKUP(A625,[1]总校正后表!$A:$AE,31,0)</f>
        <v>3.160068</v>
      </c>
    </row>
    <row r="626" spans="1:3">
      <c r="A626" t="s">
        <v>531</v>
      </c>
      <c r="B626">
        <v>-0.104641</v>
      </c>
      <c r="C626">
        <f>VLOOKUP(A626,[1]总校正后表!$A:$AE,31,0)</f>
        <v>3.625598</v>
      </c>
    </row>
    <row r="627" spans="1:3">
      <c r="A627" t="s">
        <v>583</v>
      </c>
      <c r="B627">
        <v>-0.102981</v>
      </c>
      <c r="C627">
        <f>VLOOKUP(A627,[1]总校正后表!$A:$AE,31,0)</f>
        <v>3.736511</v>
      </c>
    </row>
    <row r="628" spans="1:3">
      <c r="A628" t="s">
        <v>152</v>
      </c>
      <c r="B628">
        <v>-0.102633</v>
      </c>
      <c r="C628">
        <f>VLOOKUP(A628,[1]总校正后表!$A:$AE,31,0)</f>
        <v>2.398259</v>
      </c>
    </row>
    <row r="629" spans="1:3">
      <c r="A629" t="s">
        <v>917</v>
      </c>
      <c r="B629">
        <v>-0.102506</v>
      </c>
      <c r="C629">
        <f>VLOOKUP(A629,[1]总校正后表!$A:$AE,31,0)</f>
        <v>3.192411</v>
      </c>
    </row>
    <row r="630" spans="1:3">
      <c r="A630" t="s">
        <v>230</v>
      </c>
      <c r="B630">
        <v>-0.100894</v>
      </c>
      <c r="C630">
        <f>VLOOKUP(A630,[1]总校正后表!$A:$AE,31,0)</f>
        <v>4.340125</v>
      </c>
    </row>
    <row r="631" spans="1:3">
      <c r="A631" t="s">
        <v>417</v>
      </c>
      <c r="B631">
        <v>-0.0985427</v>
      </c>
      <c r="C631">
        <f>VLOOKUP(A631,[1]总校正后表!$A:$AE,31,0)</f>
        <v>2.306496</v>
      </c>
    </row>
    <row r="632" spans="1:3">
      <c r="A632" t="s">
        <v>114</v>
      </c>
      <c r="B632">
        <v>-0.0973915</v>
      </c>
      <c r="C632">
        <f>VLOOKUP(A632,[1]总校正后表!$A:$AE,31,0)</f>
        <v>3.526521</v>
      </c>
    </row>
    <row r="633" spans="1:3">
      <c r="A633" t="s">
        <v>284</v>
      </c>
      <c r="B633">
        <v>-0.0970689</v>
      </c>
      <c r="C633">
        <f>VLOOKUP(A633,[1]总校正后表!$A:$AE,31,0)</f>
        <v>2.850045</v>
      </c>
    </row>
    <row r="634" spans="1:3">
      <c r="A634" t="s">
        <v>237</v>
      </c>
      <c r="B634">
        <v>-0.0962813</v>
      </c>
      <c r="C634">
        <f>VLOOKUP(A634,[1]总校正后表!$A:$AE,31,0)</f>
        <v>2.630673</v>
      </c>
    </row>
    <row r="635" spans="1:3">
      <c r="A635" t="s">
        <v>614</v>
      </c>
      <c r="B635">
        <v>-0.094828</v>
      </c>
      <c r="C635">
        <f>VLOOKUP(A635,[1]总校正后表!$A:$AE,31,0)</f>
        <v>3.250023</v>
      </c>
    </row>
    <row r="636" spans="1:3">
      <c r="A636" t="s">
        <v>277</v>
      </c>
      <c r="B636">
        <v>-0.0943064</v>
      </c>
      <c r="C636">
        <f>VLOOKUP(A636,[1]总校正后表!$A:$AE,31,0)</f>
        <v>4.585858</v>
      </c>
    </row>
    <row r="637" spans="1:3">
      <c r="A637" t="s">
        <v>637</v>
      </c>
      <c r="B637">
        <v>-0.0935898</v>
      </c>
      <c r="C637">
        <f>VLOOKUP(A637,[1]总校正后表!$A:$AE,31,0)</f>
        <v>2.500461</v>
      </c>
    </row>
    <row r="638" spans="1:3">
      <c r="A638" t="s">
        <v>326</v>
      </c>
      <c r="B638">
        <v>-0.0932748</v>
      </c>
      <c r="C638">
        <f>VLOOKUP(A638,[1]总校正后表!$A:$AE,31,0)</f>
        <v>1.535686</v>
      </c>
    </row>
    <row r="639" spans="1:3">
      <c r="A639" t="s">
        <v>868</v>
      </c>
      <c r="B639">
        <v>-0.0907216</v>
      </c>
      <c r="C639">
        <f>VLOOKUP(A639,[1]总校正后表!$A:$AE,31,0)</f>
        <v>4.642465</v>
      </c>
    </row>
    <row r="640" spans="1:3">
      <c r="A640" t="s">
        <v>1039</v>
      </c>
      <c r="B640">
        <v>-0.0904279</v>
      </c>
      <c r="C640">
        <f>VLOOKUP(A640,[1]总校正后表!$A:$AE,31,0)</f>
        <v>3.05816</v>
      </c>
    </row>
    <row r="641" spans="1:3">
      <c r="A641" t="s">
        <v>1098</v>
      </c>
      <c r="B641">
        <v>-0.0895191</v>
      </c>
      <c r="C641">
        <f>VLOOKUP(A641,[1]总校正后表!$A:$AE,31,0)</f>
        <v>4.093311</v>
      </c>
    </row>
    <row r="642" spans="1:3">
      <c r="A642" t="s">
        <v>927</v>
      </c>
      <c r="B642">
        <v>-0.0892408</v>
      </c>
      <c r="C642">
        <f>VLOOKUP(A642,[1]总校正后表!$A:$AE,31,0)</f>
        <v>3.04785</v>
      </c>
    </row>
    <row r="643" spans="1:3">
      <c r="A643" t="s">
        <v>812</v>
      </c>
      <c r="B643">
        <v>-0.0864397</v>
      </c>
      <c r="C643">
        <f>VLOOKUP(A643,[1]总校正后表!$A:$AE,31,0)</f>
        <v>4.243728</v>
      </c>
    </row>
    <row r="644" spans="1:3">
      <c r="A644" t="s">
        <v>645</v>
      </c>
      <c r="B644">
        <v>-0.084901</v>
      </c>
      <c r="C644">
        <f>VLOOKUP(A644,[1]总校正后表!$A:$AE,31,0)</f>
        <v>6.037508</v>
      </c>
    </row>
    <row r="645" spans="1:3">
      <c r="A645" t="s">
        <v>358</v>
      </c>
      <c r="B645">
        <v>-0.0844096</v>
      </c>
      <c r="C645">
        <f>VLOOKUP(A645,[1]总校正后表!$A:$AE,31,0)</f>
        <v>4.9359</v>
      </c>
    </row>
    <row r="646" spans="1:3">
      <c r="A646" t="s">
        <v>953</v>
      </c>
      <c r="B646">
        <v>-0.0842565</v>
      </c>
      <c r="C646">
        <f>VLOOKUP(A646,[1]总校正后表!$A:$AE,31,0)</f>
        <v>4.426849</v>
      </c>
    </row>
    <row r="647" spans="1:3">
      <c r="A647" t="s">
        <v>1104</v>
      </c>
      <c r="B647">
        <v>-0.0834668</v>
      </c>
      <c r="C647">
        <f>VLOOKUP(A647,[1]总校正后表!$A:$AE,31,0)</f>
        <v>2.838016</v>
      </c>
    </row>
    <row r="648" spans="1:3">
      <c r="A648" t="s">
        <v>321</v>
      </c>
      <c r="B648">
        <v>-0.0809964</v>
      </c>
      <c r="C648">
        <f>VLOOKUP(A648,[1]总校正后表!$A:$AE,31,0)</f>
        <v>2.703065</v>
      </c>
    </row>
    <row r="649" spans="1:3">
      <c r="A649" t="s">
        <v>1269</v>
      </c>
      <c r="B649">
        <v>-0.0802192</v>
      </c>
      <c r="C649">
        <f>VLOOKUP(A649,[1]总校正后表!$A:$AE,31,0)</f>
        <v>2.07083</v>
      </c>
    </row>
    <row r="650" spans="1:3">
      <c r="A650" t="s">
        <v>1231</v>
      </c>
      <c r="B650">
        <v>-0.0760026</v>
      </c>
      <c r="C650">
        <f>VLOOKUP(A650,[1]总校正后表!$A:$AE,31,0)</f>
        <v>4.303061</v>
      </c>
    </row>
    <row r="651" spans="1:3">
      <c r="A651" t="s">
        <v>477</v>
      </c>
      <c r="B651">
        <v>-0.0759473</v>
      </c>
      <c r="C651">
        <f>VLOOKUP(A651,[1]总校正后表!$A:$AE,31,0)</f>
        <v>4.397463</v>
      </c>
    </row>
    <row r="652" spans="1:3">
      <c r="A652" t="s">
        <v>691</v>
      </c>
      <c r="B652">
        <v>-0.0755419</v>
      </c>
      <c r="C652">
        <f>VLOOKUP(A652,[1]总校正后表!$A:$AE,31,0)</f>
        <v>4.273885</v>
      </c>
    </row>
    <row r="653" spans="1:3">
      <c r="A653" t="s">
        <v>958</v>
      </c>
      <c r="B653">
        <v>-0.0752141</v>
      </c>
      <c r="C653">
        <f>VLOOKUP(A653,[1]总校正后表!$A:$AE,31,0)</f>
        <v>5.429783</v>
      </c>
    </row>
    <row r="654" spans="1:3">
      <c r="A654" t="s">
        <v>1134</v>
      </c>
      <c r="B654">
        <v>-0.0739686</v>
      </c>
      <c r="C654">
        <f>VLOOKUP(A654,[1]总校正后表!$A:$AE,31,0)</f>
        <v>3.978886</v>
      </c>
    </row>
    <row r="655" spans="1:3">
      <c r="A655" t="s">
        <v>895</v>
      </c>
      <c r="B655">
        <v>-0.0730184</v>
      </c>
      <c r="C655">
        <f>VLOOKUP(A655,[1]总校正后表!$A:$AE,31,0)</f>
        <v>4.840729</v>
      </c>
    </row>
    <row r="656" spans="1:3">
      <c r="A656" t="s">
        <v>297</v>
      </c>
      <c r="B656">
        <v>-0.0727532</v>
      </c>
      <c r="C656">
        <f>VLOOKUP(A656,[1]总校正后表!$A:$AE,31,0)</f>
        <v>3.813708</v>
      </c>
    </row>
    <row r="657" spans="1:3">
      <c r="A657" t="s">
        <v>590</v>
      </c>
      <c r="B657">
        <v>-0.0723521</v>
      </c>
      <c r="C657">
        <f>VLOOKUP(A657,[1]总校正后表!$A:$AE,31,0)</f>
        <v>4.14036</v>
      </c>
    </row>
    <row r="658" spans="1:3">
      <c r="A658" t="s">
        <v>999</v>
      </c>
      <c r="B658">
        <v>-0.072157</v>
      </c>
      <c r="C658">
        <f>VLOOKUP(A658,[1]总校正后表!$A:$AE,31,0)</f>
        <v>4.593049</v>
      </c>
    </row>
    <row r="659" spans="1:3">
      <c r="A659" t="s">
        <v>536</v>
      </c>
      <c r="B659">
        <v>-0.0721349</v>
      </c>
      <c r="C659">
        <f>VLOOKUP(A659,[1]总校正后表!$A:$AE,31,0)</f>
        <v>4.266501</v>
      </c>
    </row>
    <row r="660" spans="1:3">
      <c r="A660" t="s">
        <v>765</v>
      </c>
      <c r="B660">
        <v>-0.0717202</v>
      </c>
      <c r="C660">
        <f>VLOOKUP(A660,[1]总校正后表!$A:$AE,31,0)</f>
        <v>3.690489</v>
      </c>
    </row>
    <row r="661" spans="1:3">
      <c r="A661" t="s">
        <v>1193</v>
      </c>
      <c r="B661">
        <v>-0.0715191</v>
      </c>
      <c r="C661">
        <f>VLOOKUP(A661,[1]总校正后表!$A:$AE,31,0)</f>
        <v>2.5099</v>
      </c>
    </row>
    <row r="662" spans="1:3">
      <c r="A662" t="s">
        <v>662</v>
      </c>
      <c r="B662">
        <v>-0.0714467</v>
      </c>
      <c r="C662">
        <f>VLOOKUP(A662,[1]总校正后表!$A:$AE,31,0)</f>
        <v>5.12962</v>
      </c>
    </row>
    <row r="663" spans="1:3">
      <c r="A663" t="s">
        <v>686</v>
      </c>
      <c r="B663">
        <v>-0.0694662</v>
      </c>
      <c r="C663">
        <f>VLOOKUP(A663,[1]总校正后表!$A:$AE,31,0)</f>
        <v>3.343401</v>
      </c>
    </row>
    <row r="664" spans="1:3">
      <c r="A664" t="s">
        <v>1199</v>
      </c>
      <c r="B664">
        <v>-0.0687988</v>
      </c>
      <c r="C664">
        <f>VLOOKUP(A664,[1]总校正后表!$A:$AE,31,0)</f>
        <v>5.413647</v>
      </c>
    </row>
    <row r="665" spans="1:3">
      <c r="A665" t="s">
        <v>825</v>
      </c>
      <c r="B665">
        <v>-0.0687736</v>
      </c>
      <c r="C665">
        <f>VLOOKUP(A665,[1]总校正后表!$A:$AE,31,0)</f>
        <v>5.164456</v>
      </c>
    </row>
    <row r="666" spans="1:3">
      <c r="A666" t="s">
        <v>491</v>
      </c>
      <c r="B666">
        <v>-0.067853</v>
      </c>
      <c r="C666">
        <f>VLOOKUP(A666,[1]总校正后表!$A:$AE,31,0)</f>
        <v>5.170059</v>
      </c>
    </row>
    <row r="667" spans="1:3">
      <c r="A667" t="s">
        <v>862</v>
      </c>
      <c r="B667">
        <v>-0.0678253</v>
      </c>
      <c r="C667">
        <f>VLOOKUP(A667,[1]总校正后表!$A:$AE,31,0)</f>
        <v>4.456277</v>
      </c>
    </row>
    <row r="668" spans="1:3">
      <c r="A668" t="s">
        <v>951</v>
      </c>
      <c r="B668">
        <v>-0.0677504</v>
      </c>
      <c r="C668">
        <f>VLOOKUP(A668,[1]总校正后表!$A:$AE,31,0)</f>
        <v>4.17582</v>
      </c>
    </row>
    <row r="669" spans="1:3">
      <c r="A669" t="s">
        <v>791</v>
      </c>
      <c r="B669">
        <v>-0.0666334</v>
      </c>
      <c r="C669">
        <f>VLOOKUP(A669,[1]总校正后表!$A:$AE,31,0)</f>
        <v>2.782438</v>
      </c>
    </row>
    <row r="670" spans="1:3">
      <c r="A670" t="s">
        <v>565</v>
      </c>
      <c r="B670">
        <v>-0.0662574</v>
      </c>
      <c r="C670">
        <f>VLOOKUP(A670,[1]总校正后表!$A:$AE,31,0)</f>
        <v>3.970781</v>
      </c>
    </row>
    <row r="671" spans="1:3">
      <c r="A671" t="s">
        <v>72</v>
      </c>
      <c r="B671">
        <v>-0.0661356</v>
      </c>
      <c r="C671">
        <f>VLOOKUP(A671,[1]总校正后表!$A:$AE,31,0)</f>
        <v>2.83994</v>
      </c>
    </row>
    <row r="672" spans="1:3">
      <c r="A672" t="s">
        <v>369</v>
      </c>
      <c r="B672">
        <v>-0.0660754</v>
      </c>
      <c r="C672">
        <f>VLOOKUP(A672,[1]总校正后表!$A:$AE,31,0)</f>
        <v>2.992256</v>
      </c>
    </row>
    <row r="673" spans="1:3">
      <c r="A673" t="s">
        <v>292</v>
      </c>
      <c r="B673">
        <v>-0.0657904</v>
      </c>
      <c r="C673">
        <f>VLOOKUP(A673,[1]总校正后表!$A:$AE,31,0)</f>
        <v>3.395848</v>
      </c>
    </row>
    <row r="674" spans="1:3">
      <c r="A674" t="s">
        <v>1055</v>
      </c>
      <c r="B674">
        <v>-0.0654384</v>
      </c>
      <c r="C674">
        <f>VLOOKUP(A674,[1]总校正后表!$A:$AE,31,0)</f>
        <v>2.676776</v>
      </c>
    </row>
    <row r="675" spans="1:3">
      <c r="A675" t="s">
        <v>1127</v>
      </c>
      <c r="B675">
        <v>-0.0642939</v>
      </c>
      <c r="C675">
        <f>VLOOKUP(A675,[1]总校正后表!$A:$AE,31,0)</f>
        <v>3.964418</v>
      </c>
    </row>
    <row r="676" spans="1:3">
      <c r="A676" t="s">
        <v>774</v>
      </c>
      <c r="B676">
        <v>-0.0639868</v>
      </c>
      <c r="C676">
        <f>VLOOKUP(A676,[1]总校正后表!$A:$AE,31,0)</f>
        <v>2.449642</v>
      </c>
    </row>
    <row r="677" spans="1:3">
      <c r="A677" t="s">
        <v>975</v>
      </c>
      <c r="B677">
        <v>-0.0636677</v>
      </c>
      <c r="C677">
        <f>VLOOKUP(A677,[1]总校正后表!$A:$AE,31,0)</f>
        <v>4.143843</v>
      </c>
    </row>
    <row r="678" spans="1:3">
      <c r="A678" t="s">
        <v>850</v>
      </c>
      <c r="B678">
        <v>-0.0600125</v>
      </c>
      <c r="C678">
        <f>VLOOKUP(A678,[1]总校正后表!$A:$AE,31,0)</f>
        <v>4.171985</v>
      </c>
    </row>
    <row r="679" spans="1:3">
      <c r="A679" t="s">
        <v>601</v>
      </c>
      <c r="B679">
        <v>-0.0598945</v>
      </c>
      <c r="C679">
        <f>VLOOKUP(A679,[1]总校正后表!$A:$AE,31,0)</f>
        <v>4.84103</v>
      </c>
    </row>
    <row r="680" spans="1:3">
      <c r="A680" t="s">
        <v>197</v>
      </c>
      <c r="B680">
        <v>-0.0593564</v>
      </c>
      <c r="C680">
        <f>VLOOKUP(A680,[1]总校正后表!$A:$AE,31,0)</f>
        <v>6.190918</v>
      </c>
    </row>
    <row r="681" spans="1:3">
      <c r="A681" t="s">
        <v>382</v>
      </c>
      <c r="B681">
        <v>-0.0588165</v>
      </c>
      <c r="C681">
        <f>VLOOKUP(A681,[1]总校正后表!$A:$AE,31,0)</f>
        <v>3.329093</v>
      </c>
    </row>
    <row r="682" spans="1:3">
      <c r="A682" t="s">
        <v>117</v>
      </c>
      <c r="B682">
        <v>-0.058391</v>
      </c>
      <c r="C682">
        <f>VLOOKUP(A682,[1]总校正后表!$A:$AE,31,0)</f>
        <v>3.954278</v>
      </c>
    </row>
    <row r="683" spans="1:3">
      <c r="A683" t="s">
        <v>202</v>
      </c>
      <c r="B683">
        <v>-0.0574787</v>
      </c>
      <c r="C683">
        <f>VLOOKUP(A683,[1]总校正后表!$A:$AE,31,0)</f>
        <v>4.163466</v>
      </c>
    </row>
    <row r="684" spans="1:3">
      <c r="A684" t="s">
        <v>185</v>
      </c>
      <c r="B684">
        <v>-0.0573868</v>
      </c>
      <c r="C684">
        <f>VLOOKUP(A684,[1]总校正后表!$A:$AE,31,0)</f>
        <v>2.913011</v>
      </c>
    </row>
    <row r="685" spans="1:3">
      <c r="A685" t="s">
        <v>98</v>
      </c>
      <c r="B685">
        <v>-0.0545246</v>
      </c>
      <c r="C685">
        <f>VLOOKUP(A685,[1]总校正后表!$A:$AE,31,0)</f>
        <v>5.008261</v>
      </c>
    </row>
    <row r="686" spans="1:3">
      <c r="A686" t="s">
        <v>418</v>
      </c>
      <c r="B686">
        <v>-0.0537731</v>
      </c>
      <c r="C686">
        <f>VLOOKUP(A686,[1]总校正后表!$A:$AE,31,0)</f>
        <v>5.452275</v>
      </c>
    </row>
    <row r="687" spans="1:3">
      <c r="A687" t="s">
        <v>1109</v>
      </c>
      <c r="B687">
        <v>-0.0523221</v>
      </c>
      <c r="C687">
        <f>VLOOKUP(A687,[1]总校正后表!$A:$AE,31,0)</f>
        <v>4.443153</v>
      </c>
    </row>
    <row r="688" spans="1:3">
      <c r="A688" t="s">
        <v>355</v>
      </c>
      <c r="B688">
        <v>-0.0518673</v>
      </c>
      <c r="C688">
        <f>VLOOKUP(A688,[1]总校正后表!$A:$AE,31,0)</f>
        <v>3.233868</v>
      </c>
    </row>
    <row r="689" spans="1:3">
      <c r="A689" t="s">
        <v>578</v>
      </c>
      <c r="B689">
        <v>-0.051704</v>
      </c>
      <c r="C689">
        <f>VLOOKUP(A689,[1]总校正后表!$A:$AE,31,0)</f>
        <v>2.579948</v>
      </c>
    </row>
    <row r="690" spans="1:3">
      <c r="A690" t="s">
        <v>517</v>
      </c>
      <c r="B690">
        <v>-0.0499676</v>
      </c>
      <c r="C690">
        <f>VLOOKUP(A690,[1]总校正后表!$A:$AE,31,0)</f>
        <v>2.954583</v>
      </c>
    </row>
    <row r="691" spans="1:3">
      <c r="A691" t="s">
        <v>520</v>
      </c>
      <c r="B691">
        <v>-0.0494029</v>
      </c>
      <c r="C691">
        <f>VLOOKUP(A691,[1]总校正后表!$A:$AE,31,0)</f>
        <v>3.910309</v>
      </c>
    </row>
    <row r="692" spans="1:3">
      <c r="A692" t="s">
        <v>305</v>
      </c>
      <c r="B692">
        <v>-0.048741</v>
      </c>
      <c r="C692">
        <f>VLOOKUP(A692,[1]总校正后表!$A:$AE,31,0)</f>
        <v>2.187815</v>
      </c>
    </row>
    <row r="693" spans="1:3">
      <c r="A693" t="s">
        <v>728</v>
      </c>
      <c r="B693">
        <v>-0.0483288</v>
      </c>
      <c r="C693">
        <f>VLOOKUP(A693,[1]总校正后表!$A:$AE,31,0)</f>
        <v>4.754016</v>
      </c>
    </row>
    <row r="694" spans="1:3">
      <c r="A694" t="s">
        <v>1073</v>
      </c>
      <c r="B694">
        <v>-0.0461773</v>
      </c>
      <c r="C694">
        <f>VLOOKUP(A694,[1]总校正后表!$A:$AE,31,0)</f>
        <v>5.195321</v>
      </c>
    </row>
    <row r="695" spans="1:3">
      <c r="A695" t="s">
        <v>894</v>
      </c>
      <c r="B695">
        <v>-0.0459797</v>
      </c>
      <c r="C695">
        <f>VLOOKUP(A695,[1]总校正后表!$A:$AE,31,0)</f>
        <v>3.258313</v>
      </c>
    </row>
    <row r="696" spans="1:3">
      <c r="A696" t="s">
        <v>427</v>
      </c>
      <c r="B696">
        <v>-0.0456282</v>
      </c>
      <c r="C696">
        <f>VLOOKUP(A696,[1]总校正后表!$A:$AE,31,0)</f>
        <v>2.976691</v>
      </c>
    </row>
    <row r="697" spans="1:3">
      <c r="A697" t="s">
        <v>677</v>
      </c>
      <c r="B697">
        <v>-0.0441304</v>
      </c>
      <c r="C697">
        <f>VLOOKUP(A697,[1]总校正后表!$A:$AE,31,0)</f>
        <v>3.972896</v>
      </c>
    </row>
    <row r="698" spans="1:3">
      <c r="A698" t="s">
        <v>438</v>
      </c>
      <c r="B698">
        <v>-0.0419575</v>
      </c>
      <c r="C698">
        <f>VLOOKUP(A698,[1]总校正后表!$A:$AE,31,0)</f>
        <v>1.253875</v>
      </c>
    </row>
    <row r="699" spans="1:3">
      <c r="A699" t="s">
        <v>1248</v>
      </c>
      <c r="B699">
        <v>-0.040601</v>
      </c>
      <c r="C699">
        <f>VLOOKUP(A699,[1]总校正后表!$A:$AE,31,0)</f>
        <v>4.4758401</v>
      </c>
    </row>
    <row r="700" spans="1:3">
      <c r="A700" t="s">
        <v>611</v>
      </c>
      <c r="B700">
        <v>-0.0384677</v>
      </c>
      <c r="C700">
        <f>VLOOKUP(A700,[1]总校正后表!$A:$AE,31,0)</f>
        <v>4.404386</v>
      </c>
    </row>
    <row r="701" spans="1:3">
      <c r="A701" t="s">
        <v>194</v>
      </c>
      <c r="B701">
        <v>-0.0369114</v>
      </c>
      <c r="C701">
        <f>VLOOKUP(A701,[1]总校正后表!$A:$AE,31,0)</f>
        <v>2.242578</v>
      </c>
    </row>
    <row r="702" spans="1:3">
      <c r="A702" t="s">
        <v>508</v>
      </c>
      <c r="B702">
        <v>-0.0369055</v>
      </c>
      <c r="C702">
        <f>VLOOKUP(A702,[1]总校正后表!$A:$AE,31,0)</f>
        <v>3.628535</v>
      </c>
    </row>
    <row r="703" spans="1:3">
      <c r="A703" t="s">
        <v>236</v>
      </c>
      <c r="B703">
        <v>-0.0318141</v>
      </c>
      <c r="C703">
        <f>VLOOKUP(A703,[1]总校正后表!$A:$AE,31,0)</f>
        <v>4.69464</v>
      </c>
    </row>
    <row r="704" spans="1:3">
      <c r="A704" t="s">
        <v>545</v>
      </c>
      <c r="B704">
        <v>-0.0316674</v>
      </c>
      <c r="C704">
        <f>VLOOKUP(A704,[1]总校正后表!$A:$AE,31,0)</f>
        <v>2.732261</v>
      </c>
    </row>
    <row r="705" spans="1:3">
      <c r="A705" t="s">
        <v>1091</v>
      </c>
      <c r="B705">
        <v>-0.030131</v>
      </c>
      <c r="C705">
        <f>VLOOKUP(A705,[1]总校正后表!$A:$AE,31,0)</f>
        <v>3.778116</v>
      </c>
    </row>
    <row r="706" spans="1:3">
      <c r="A706" t="s">
        <v>959</v>
      </c>
      <c r="B706">
        <v>-0.0298261</v>
      </c>
      <c r="C706">
        <f>VLOOKUP(A706,[1]总校正后表!$A:$AE,31,0)</f>
        <v>1.684538</v>
      </c>
    </row>
    <row r="707" spans="1:3">
      <c r="A707" t="s">
        <v>575</v>
      </c>
      <c r="B707">
        <v>-0.0257718</v>
      </c>
      <c r="C707">
        <f>VLOOKUP(A707,[1]总校正后表!$A:$AE,31,0)</f>
        <v>4.668497</v>
      </c>
    </row>
    <row r="708" spans="1:3">
      <c r="A708" t="s">
        <v>293</v>
      </c>
      <c r="B708">
        <v>-0.0252706</v>
      </c>
      <c r="C708">
        <f>VLOOKUP(A708,[1]总校正后表!$A:$AE,31,0)</f>
        <v>4.188431</v>
      </c>
    </row>
    <row r="709" spans="1:3">
      <c r="A709" t="s">
        <v>922</v>
      </c>
      <c r="B709">
        <v>-0.0251737</v>
      </c>
      <c r="C709">
        <f>VLOOKUP(A709,[1]总校正后表!$A:$AE,31,0)</f>
        <v>3.485168</v>
      </c>
    </row>
    <row r="710" spans="1:3">
      <c r="A710" t="s">
        <v>354</v>
      </c>
      <c r="B710">
        <v>-0.0237186</v>
      </c>
      <c r="C710">
        <f>VLOOKUP(A710,[1]总校正后表!$A:$AE,31,0)</f>
        <v>4.484121</v>
      </c>
    </row>
    <row r="711" spans="1:3">
      <c r="A711" t="s">
        <v>556</v>
      </c>
      <c r="B711">
        <v>-0.0210388</v>
      </c>
      <c r="C711">
        <f>VLOOKUP(A711,[1]总校正后表!$A:$AE,31,0)</f>
        <v>4.802429</v>
      </c>
    </row>
    <row r="712" spans="1:3">
      <c r="A712" t="s">
        <v>1284</v>
      </c>
      <c r="B712">
        <v>-0.0201977</v>
      </c>
      <c r="C712">
        <f>VLOOKUP(A712,[1]总校正后表!$A:$AE,31,0)</f>
        <v>3.385371</v>
      </c>
    </row>
    <row r="713" spans="1:3">
      <c r="A713" t="s">
        <v>464</v>
      </c>
      <c r="B713">
        <v>-0.0194782</v>
      </c>
      <c r="C713">
        <f>VLOOKUP(A713,[1]总校正后表!$A:$AE,31,0)</f>
        <v>3.453785</v>
      </c>
    </row>
    <row r="714" spans="1:3">
      <c r="A714" t="s">
        <v>923</v>
      </c>
      <c r="B714">
        <v>-0.0189702</v>
      </c>
      <c r="C714">
        <f>VLOOKUP(A714,[1]总校正后表!$A:$AE,31,0)</f>
        <v>4.1694971</v>
      </c>
    </row>
    <row r="715" spans="1:3">
      <c r="A715" t="s">
        <v>485</v>
      </c>
      <c r="B715">
        <v>-0.0162746</v>
      </c>
      <c r="C715">
        <f>VLOOKUP(A715,[1]总校正后表!$A:$AE,31,0)</f>
        <v>4.577033</v>
      </c>
    </row>
    <row r="716" spans="1:3">
      <c r="A716" t="s">
        <v>1254</v>
      </c>
      <c r="B716">
        <v>-0.0161332</v>
      </c>
      <c r="C716">
        <f>VLOOKUP(A716,[1]总校正后表!$A:$AE,31,0)</f>
        <v>4.481763</v>
      </c>
    </row>
    <row r="717" spans="1:3">
      <c r="A717" t="s">
        <v>1017</v>
      </c>
      <c r="B717">
        <v>-0.0158489</v>
      </c>
      <c r="C717">
        <f>VLOOKUP(A717,[1]总校正后表!$A:$AE,31,0)</f>
        <v>4.647158</v>
      </c>
    </row>
    <row r="718" spans="1:3">
      <c r="A718" t="s">
        <v>1078</v>
      </c>
      <c r="B718">
        <v>-0.0143429</v>
      </c>
      <c r="C718">
        <f>VLOOKUP(A718,[1]总校正后表!$A:$AE,31,0)</f>
        <v>4.170017</v>
      </c>
    </row>
    <row r="719" spans="1:3">
      <c r="A719" t="s">
        <v>605</v>
      </c>
      <c r="B719">
        <v>-0.0119326</v>
      </c>
      <c r="C719">
        <f>VLOOKUP(A719,[1]总校正后表!$A:$AE,31,0)</f>
        <v>2.589041</v>
      </c>
    </row>
    <row r="720" spans="1:3">
      <c r="A720" t="s">
        <v>148</v>
      </c>
      <c r="B720">
        <v>-0.00932035</v>
      </c>
      <c r="C720">
        <f>VLOOKUP(A720,[1]总校正后表!$A:$AE,31,0)</f>
        <v>5.804049</v>
      </c>
    </row>
    <row r="721" spans="1:3">
      <c r="A721" t="s">
        <v>1226</v>
      </c>
      <c r="B721">
        <v>-0.00833771</v>
      </c>
      <c r="C721">
        <f>VLOOKUP(A721,[1]总校正后表!$A:$AE,31,0)</f>
        <v>1.819181</v>
      </c>
    </row>
    <row r="722" spans="1:3">
      <c r="A722" t="s">
        <v>1147</v>
      </c>
      <c r="B722">
        <v>-0.00694354</v>
      </c>
      <c r="C722">
        <f>VLOOKUP(A722,[1]总校正后表!$A:$AE,31,0)</f>
        <v>4.494399</v>
      </c>
    </row>
    <row r="723" spans="1:3">
      <c r="A723" t="s">
        <v>730</v>
      </c>
      <c r="B723">
        <v>-0.00680873</v>
      </c>
      <c r="C723">
        <f>VLOOKUP(A723,[1]总校正后表!$A:$AE,31,0)</f>
        <v>3.242465</v>
      </c>
    </row>
    <row r="724" spans="1:3">
      <c r="A724" t="s">
        <v>314</v>
      </c>
      <c r="B724">
        <v>-0.0052198</v>
      </c>
      <c r="C724">
        <f>VLOOKUP(A724,[1]总校正后表!$A:$AE,31,0)</f>
        <v>3.03173</v>
      </c>
    </row>
    <row r="725" spans="1:3">
      <c r="A725" t="s">
        <v>760</v>
      </c>
      <c r="B725">
        <v>-0.00502895</v>
      </c>
      <c r="C725">
        <f>VLOOKUP(A725,[1]总校正后表!$A:$AE,31,0)</f>
        <v>5.760278</v>
      </c>
    </row>
    <row r="726" spans="1:3">
      <c r="A726" t="s">
        <v>75</v>
      </c>
      <c r="B726">
        <v>-0.00427754</v>
      </c>
      <c r="C726">
        <f>VLOOKUP(A726,[1]总校正后表!$A:$AE,31,0)</f>
        <v>2.131431</v>
      </c>
    </row>
    <row r="727" spans="1:3">
      <c r="A727" t="s">
        <v>273</v>
      </c>
      <c r="B727">
        <v>-0.00368214</v>
      </c>
      <c r="C727">
        <f>VLOOKUP(A727,[1]总校正后表!$A:$AE,31,0)</f>
        <v>5.034849</v>
      </c>
    </row>
    <row r="728" spans="1:3">
      <c r="A728" t="s">
        <v>700</v>
      </c>
      <c r="B728">
        <v>-0.00238274</v>
      </c>
      <c r="C728">
        <f>VLOOKUP(A728,[1]总校正后表!$A:$AE,31,0)</f>
        <v>3.333193</v>
      </c>
    </row>
    <row r="729" spans="1:3">
      <c r="A729" t="s">
        <v>307</v>
      </c>
      <c r="B729">
        <v>-0.00150123</v>
      </c>
      <c r="C729">
        <f>VLOOKUP(A729,[1]总校正后表!$A:$AE,31,0)</f>
        <v>3.186061</v>
      </c>
    </row>
    <row r="730" spans="1:3">
      <c r="A730" t="s">
        <v>1120</v>
      </c>
      <c r="B730">
        <v>0.00105991</v>
      </c>
      <c r="C730">
        <f>VLOOKUP(A730,[1]总校正后表!$A:$AE,31,0)</f>
        <v>5.72159</v>
      </c>
    </row>
    <row r="731" spans="1:3">
      <c r="A731" t="s">
        <v>1070</v>
      </c>
      <c r="B731">
        <v>0.00185986</v>
      </c>
      <c r="C731">
        <f>VLOOKUP(A731,[1]总校正后表!$A:$AE,31,0)</f>
        <v>4.637496</v>
      </c>
    </row>
    <row r="732" spans="1:3">
      <c r="A732" t="s">
        <v>325</v>
      </c>
      <c r="B732">
        <v>0.00199915</v>
      </c>
      <c r="C732">
        <f>VLOOKUP(A732,[1]总校正后表!$A:$AE,31,0)</f>
        <v>2.018188</v>
      </c>
    </row>
    <row r="733" spans="1:3">
      <c r="A733" t="s">
        <v>861</v>
      </c>
      <c r="B733">
        <v>0.0024201</v>
      </c>
      <c r="C733">
        <f>VLOOKUP(A733,[1]总校正后表!$A:$AE,31,0)</f>
        <v>2.27193</v>
      </c>
    </row>
    <row r="734" spans="1:3">
      <c r="A734" t="s">
        <v>466</v>
      </c>
      <c r="B734">
        <v>0.00433556</v>
      </c>
      <c r="C734">
        <f>VLOOKUP(A734,[1]总校正后表!$A:$AE,31,0)</f>
        <v>3.872768</v>
      </c>
    </row>
    <row r="735" spans="1:3">
      <c r="A735" t="s">
        <v>1009</v>
      </c>
      <c r="B735">
        <v>0.00467487</v>
      </c>
      <c r="C735">
        <f>VLOOKUP(A735,[1]总校正后表!$A:$AE,31,0)</f>
        <v>4.553572</v>
      </c>
    </row>
    <row r="736" spans="1:3">
      <c r="A736" t="s">
        <v>419</v>
      </c>
      <c r="B736">
        <v>0.00478969</v>
      </c>
      <c r="C736">
        <f>VLOOKUP(A736,[1]总校正后表!$A:$AE,31,0)</f>
        <v>3.281871</v>
      </c>
    </row>
    <row r="737" spans="1:3">
      <c r="A737" t="s">
        <v>620</v>
      </c>
      <c r="B737">
        <v>0.00611334</v>
      </c>
      <c r="C737">
        <f>VLOOKUP(A737,[1]总校正后表!$A:$AE,31,0)</f>
        <v>3.87789</v>
      </c>
    </row>
    <row r="738" spans="1:3">
      <c r="A738" t="s">
        <v>88</v>
      </c>
      <c r="B738">
        <v>0.00742899</v>
      </c>
      <c r="C738">
        <f>VLOOKUP(A738,[1]总校正后表!$A:$AE,31,0)</f>
        <v>6.158336</v>
      </c>
    </row>
    <row r="739" spans="1:3">
      <c r="A739" t="s">
        <v>633</v>
      </c>
      <c r="B739">
        <v>0.00776482</v>
      </c>
      <c r="C739">
        <f>VLOOKUP(A739,[1]总校正后表!$A:$AE,31,0)</f>
        <v>4.530456</v>
      </c>
    </row>
    <row r="740" spans="1:3">
      <c r="A740" t="s">
        <v>468</v>
      </c>
      <c r="B740">
        <v>0.00863462</v>
      </c>
      <c r="C740">
        <f>VLOOKUP(A740,[1]总校正后表!$A:$AE,31,0)</f>
        <v>2.462461</v>
      </c>
    </row>
    <row r="741" spans="1:3">
      <c r="A741" t="s">
        <v>933</v>
      </c>
      <c r="B741">
        <v>0.0103253</v>
      </c>
      <c r="C741">
        <f>VLOOKUP(A741,[1]总校正后表!$A:$AE,31,0)</f>
        <v>3.157465</v>
      </c>
    </row>
    <row r="742" spans="1:3">
      <c r="A742" t="s">
        <v>1133</v>
      </c>
      <c r="B742">
        <v>0.0118981</v>
      </c>
      <c r="C742">
        <f>VLOOKUP(A742,[1]总校正后表!$A:$AE,31,0)</f>
        <v>4.104338</v>
      </c>
    </row>
    <row r="743" spans="1:3">
      <c r="A743" t="s">
        <v>472</v>
      </c>
      <c r="B743">
        <v>0.0137506</v>
      </c>
      <c r="C743">
        <f>VLOOKUP(A743,[1]总校正后表!$A:$AE,31,0)</f>
        <v>3.0244</v>
      </c>
    </row>
    <row r="744" spans="1:3">
      <c r="A744" t="s">
        <v>144</v>
      </c>
      <c r="B744">
        <v>0.0137749</v>
      </c>
      <c r="C744">
        <f>VLOOKUP(A744,[1]总校正后表!$A:$AE,31,0)</f>
        <v>5.822023</v>
      </c>
    </row>
    <row r="745" spans="1:3">
      <c r="A745" t="s">
        <v>606</v>
      </c>
      <c r="B745">
        <v>0.0140361</v>
      </c>
      <c r="C745">
        <f>VLOOKUP(A745,[1]总校正后表!$A:$AE,31,0)</f>
        <v>4.829395</v>
      </c>
    </row>
    <row r="746" spans="1:3">
      <c r="A746" t="s">
        <v>693</v>
      </c>
      <c r="B746">
        <v>0.0142852</v>
      </c>
      <c r="C746">
        <f>VLOOKUP(A746,[1]总校正后表!$A:$AE,31,0)</f>
        <v>3.145469</v>
      </c>
    </row>
    <row r="747" spans="1:3">
      <c r="A747" t="s">
        <v>628</v>
      </c>
      <c r="B747">
        <v>0.0145866</v>
      </c>
      <c r="C747">
        <f>VLOOKUP(A747,[1]总校正后表!$A:$AE,31,0)</f>
        <v>5.720083</v>
      </c>
    </row>
    <row r="748" spans="1:3">
      <c r="A748" t="s">
        <v>253</v>
      </c>
      <c r="B748">
        <v>0.0146074</v>
      </c>
      <c r="C748">
        <f>VLOOKUP(A748,[1]总校正后表!$A:$AE,31,0)</f>
        <v>4.55077</v>
      </c>
    </row>
    <row r="749" spans="1:3">
      <c r="A749" t="s">
        <v>131</v>
      </c>
      <c r="B749">
        <v>0.0151836</v>
      </c>
      <c r="C749">
        <f>VLOOKUP(A749,[1]总校正后表!$A:$AE,31,0)</f>
        <v>3.207768</v>
      </c>
    </row>
    <row r="750" spans="1:3">
      <c r="A750" t="s">
        <v>820</v>
      </c>
      <c r="B750">
        <v>0.0163974</v>
      </c>
      <c r="C750">
        <f>VLOOKUP(A750,[1]总校正后表!$A:$AE,31,0)</f>
        <v>2.144148</v>
      </c>
    </row>
    <row r="751" spans="1:3">
      <c r="A751" t="s">
        <v>541</v>
      </c>
      <c r="B751">
        <v>0.0166373</v>
      </c>
      <c r="C751">
        <f>VLOOKUP(A751,[1]总校正后表!$A:$AE,31,0)</f>
        <v>5.238256</v>
      </c>
    </row>
    <row r="752" spans="1:3">
      <c r="A752" t="s">
        <v>458</v>
      </c>
      <c r="B752">
        <v>0.0188286</v>
      </c>
      <c r="C752">
        <f>VLOOKUP(A752,[1]总校正后表!$A:$AE,31,0)</f>
        <v>4.80444</v>
      </c>
    </row>
    <row r="753" spans="1:3">
      <c r="A753" t="s">
        <v>687</v>
      </c>
      <c r="B753">
        <v>0.018969</v>
      </c>
      <c r="C753">
        <f>VLOOKUP(A753,[1]总校正后表!$A:$AE,31,0)</f>
        <v>2.935065</v>
      </c>
    </row>
    <row r="754" spans="1:3">
      <c r="A754" t="s">
        <v>245</v>
      </c>
      <c r="B754">
        <v>0.0213203</v>
      </c>
      <c r="C754">
        <f>VLOOKUP(A754,[1]总校正后表!$A:$AE,31,0)</f>
        <v>3.417046</v>
      </c>
    </row>
    <row r="755" spans="1:3">
      <c r="A755" t="s">
        <v>17</v>
      </c>
      <c r="B755">
        <v>0.0224853</v>
      </c>
      <c r="C755">
        <f>VLOOKUP(A755,[1]总校正后表!$A:$AE,31,0)</f>
        <v>3.432918</v>
      </c>
    </row>
    <row r="756" spans="1:3">
      <c r="A756" t="s">
        <v>584</v>
      </c>
      <c r="B756">
        <v>0.0225586</v>
      </c>
      <c r="C756">
        <f>VLOOKUP(A756,[1]总校正后表!$A:$AE,31,0)</f>
        <v>5.338478</v>
      </c>
    </row>
    <row r="757" spans="1:3">
      <c r="A757" t="s">
        <v>798</v>
      </c>
      <c r="B757">
        <v>0.0230033</v>
      </c>
      <c r="C757">
        <f>VLOOKUP(A757,[1]总校正后表!$A:$AE,31,0)</f>
        <v>3.969953</v>
      </c>
    </row>
    <row r="758" spans="1:3">
      <c r="A758" t="s">
        <v>428</v>
      </c>
      <c r="B758">
        <v>0.0244652</v>
      </c>
      <c r="C758">
        <f>VLOOKUP(A758,[1]总校正后表!$A:$AE,31,0)</f>
        <v>3.296688</v>
      </c>
    </row>
    <row r="759" spans="1:3">
      <c r="A759" t="s">
        <v>729</v>
      </c>
      <c r="B759">
        <v>0.0251874</v>
      </c>
      <c r="C759">
        <f>VLOOKUP(A759,[1]总校正后表!$A:$AE,31,0)</f>
        <v>3.563969</v>
      </c>
    </row>
    <row r="760" spans="1:3">
      <c r="A760" t="s">
        <v>504</v>
      </c>
      <c r="B760">
        <v>0.0259623</v>
      </c>
      <c r="C760">
        <f>VLOOKUP(A760,[1]总校正后表!$A:$AE,31,0)</f>
        <v>3.618128</v>
      </c>
    </row>
    <row r="761" spans="1:3">
      <c r="A761" t="s">
        <v>393</v>
      </c>
      <c r="B761">
        <v>0.0261553</v>
      </c>
      <c r="C761">
        <f>VLOOKUP(A761,[1]总校正后表!$A:$AE,31,0)</f>
        <v>4.384755</v>
      </c>
    </row>
    <row r="762" spans="1:3">
      <c r="A762" t="s">
        <v>149</v>
      </c>
      <c r="B762">
        <v>0.0272068</v>
      </c>
      <c r="C762">
        <f>VLOOKUP(A762,[1]总校正后表!$A:$AE,31,0)</f>
        <v>5.101558</v>
      </c>
    </row>
    <row r="763" spans="1:3">
      <c r="A763" t="s">
        <v>755</v>
      </c>
      <c r="B763">
        <v>0.0273443</v>
      </c>
      <c r="C763">
        <f>VLOOKUP(A763,[1]总校正后表!$A:$AE,31,0)</f>
        <v>4.72303</v>
      </c>
    </row>
    <row r="764" spans="1:3">
      <c r="A764" t="s">
        <v>842</v>
      </c>
      <c r="B764">
        <v>0.0275223</v>
      </c>
      <c r="C764">
        <f>VLOOKUP(A764,[1]总校正后表!$A:$AE,31,0)</f>
        <v>4.977201</v>
      </c>
    </row>
    <row r="765" spans="1:3">
      <c r="A765" t="s">
        <v>884</v>
      </c>
      <c r="B765">
        <v>0.0275985</v>
      </c>
      <c r="C765">
        <f>VLOOKUP(A765,[1]总校正后表!$A:$AE,31,0)</f>
        <v>4.775219</v>
      </c>
    </row>
    <row r="766" spans="1:3">
      <c r="A766" t="s">
        <v>426</v>
      </c>
      <c r="B766">
        <v>0.0298173</v>
      </c>
      <c r="C766">
        <f>VLOOKUP(A766,[1]总校正后表!$A:$AE,31,0)</f>
        <v>2.776631</v>
      </c>
    </row>
    <row r="767" spans="1:3">
      <c r="A767" t="s">
        <v>1168</v>
      </c>
      <c r="B767">
        <v>0.0314982</v>
      </c>
      <c r="C767">
        <f>VLOOKUP(A767,[1]总校正后表!$A:$AE,31,0)</f>
        <v>4.6622</v>
      </c>
    </row>
    <row r="768" spans="1:3">
      <c r="A768" t="s">
        <v>770</v>
      </c>
      <c r="B768">
        <v>0.0319338</v>
      </c>
      <c r="C768">
        <f>VLOOKUP(A768,[1]总校正后表!$A:$AE,31,0)</f>
        <v>4.03093</v>
      </c>
    </row>
    <row r="769" spans="1:3">
      <c r="A769" t="s">
        <v>630</v>
      </c>
      <c r="B769">
        <v>0.0325198</v>
      </c>
      <c r="C769">
        <f>VLOOKUP(A769,[1]总校正后表!$A:$AE,31,0)</f>
        <v>2.176378</v>
      </c>
    </row>
    <row r="770" spans="1:3">
      <c r="A770" t="s">
        <v>1219</v>
      </c>
      <c r="B770">
        <v>0.0332644</v>
      </c>
      <c r="C770">
        <f>VLOOKUP(A770,[1]总校正后表!$A:$AE,31,0)</f>
        <v>1.89586</v>
      </c>
    </row>
    <row r="771" spans="1:3">
      <c r="A771" t="s">
        <v>364</v>
      </c>
      <c r="B771">
        <v>0.0333707</v>
      </c>
      <c r="C771">
        <f>VLOOKUP(A771,[1]总校正后表!$A:$AE,31,0)</f>
        <v>4.638418</v>
      </c>
    </row>
    <row r="772" spans="1:3">
      <c r="A772" t="s">
        <v>1024</v>
      </c>
      <c r="B772">
        <v>0.0337498</v>
      </c>
      <c r="C772">
        <f>VLOOKUP(A772,[1]总校正后表!$A:$AE,31,0)</f>
        <v>3.616843</v>
      </c>
    </row>
    <row r="773" spans="1:3">
      <c r="A773" t="s">
        <v>989</v>
      </c>
      <c r="B773">
        <v>0.034174</v>
      </c>
      <c r="C773">
        <f>VLOOKUP(A773,[1]总校正后表!$A:$AE,31,0)</f>
        <v>4.004886</v>
      </c>
    </row>
    <row r="774" spans="1:3">
      <c r="A774" t="s">
        <v>239</v>
      </c>
      <c r="B774">
        <v>0.0356747</v>
      </c>
      <c r="C774">
        <f>VLOOKUP(A774,[1]总校正后表!$A:$AE,31,0)</f>
        <v>2.05133</v>
      </c>
    </row>
    <row r="775" spans="1:3">
      <c r="A775" t="s">
        <v>656</v>
      </c>
      <c r="B775">
        <v>0.0361565</v>
      </c>
      <c r="C775">
        <f>VLOOKUP(A775,[1]总校正后表!$A:$AE,31,0)</f>
        <v>3.183799</v>
      </c>
    </row>
    <row r="776" spans="1:3">
      <c r="A776" t="s">
        <v>1035</v>
      </c>
      <c r="B776">
        <v>0.0370929</v>
      </c>
      <c r="C776">
        <f>VLOOKUP(A776,[1]总校正后表!$A:$AE,31,0)</f>
        <v>3.6424</v>
      </c>
    </row>
    <row r="777" spans="1:3">
      <c r="A777" t="s">
        <v>548</v>
      </c>
      <c r="B777">
        <v>0.037628</v>
      </c>
      <c r="C777">
        <f>VLOOKUP(A777,[1]总校正后表!$A:$AE,31,0)</f>
        <v>4.6086971</v>
      </c>
    </row>
    <row r="778" spans="1:3">
      <c r="A778" t="s">
        <v>457</v>
      </c>
      <c r="B778">
        <v>0.0378318</v>
      </c>
      <c r="C778">
        <f>VLOOKUP(A778,[1]总校正后表!$A:$AE,31,0)</f>
        <v>3.94822</v>
      </c>
    </row>
    <row r="779" spans="1:3">
      <c r="A779" t="s">
        <v>944</v>
      </c>
      <c r="B779">
        <v>0.0390682</v>
      </c>
      <c r="C779">
        <f>VLOOKUP(A779,[1]总校正后表!$A:$AE,31,0)</f>
        <v>5.222556</v>
      </c>
    </row>
    <row r="780" spans="1:3">
      <c r="A780" t="s">
        <v>833</v>
      </c>
      <c r="B780">
        <v>0.0391624</v>
      </c>
      <c r="C780">
        <f>VLOOKUP(A780,[1]总校正后表!$A:$AE,31,0)</f>
        <v>4.393813</v>
      </c>
    </row>
    <row r="781" spans="1:3">
      <c r="A781" t="s">
        <v>490</v>
      </c>
      <c r="B781">
        <v>0.0420252</v>
      </c>
      <c r="C781">
        <f>VLOOKUP(A781,[1]总校正后表!$A:$AE,31,0)</f>
        <v>5.167583</v>
      </c>
    </row>
    <row r="782" spans="1:3">
      <c r="A782" t="s">
        <v>790</v>
      </c>
      <c r="B782">
        <v>0.0426573</v>
      </c>
      <c r="C782">
        <f>VLOOKUP(A782,[1]总校正后表!$A:$AE,31,0)</f>
        <v>4.806135</v>
      </c>
    </row>
    <row r="783" spans="1:3">
      <c r="A783" t="s">
        <v>1191</v>
      </c>
      <c r="B783">
        <v>0.0435252</v>
      </c>
      <c r="C783">
        <f>VLOOKUP(A783,[1]总校正后表!$A:$AE,31,0)</f>
        <v>4.136521</v>
      </c>
    </row>
    <row r="784" spans="1:3">
      <c r="A784" t="s">
        <v>930</v>
      </c>
      <c r="B784">
        <v>0.0440507</v>
      </c>
      <c r="C784">
        <f>VLOOKUP(A784,[1]总校正后表!$A:$AE,31,0)</f>
        <v>4.202611</v>
      </c>
    </row>
    <row r="785" spans="1:3">
      <c r="A785" t="s">
        <v>1177</v>
      </c>
      <c r="B785">
        <v>0.0454852</v>
      </c>
      <c r="C785">
        <f>VLOOKUP(A785,[1]总校正后表!$A:$AE,31,0)</f>
        <v>4.39741</v>
      </c>
    </row>
    <row r="786" spans="1:3">
      <c r="A786" t="s">
        <v>535</v>
      </c>
      <c r="B786">
        <v>0.0460301</v>
      </c>
      <c r="C786">
        <f>VLOOKUP(A786,[1]总校正后表!$A:$AE,31,0)</f>
        <v>1.898792</v>
      </c>
    </row>
    <row r="787" spans="1:3">
      <c r="A787" t="s">
        <v>846</v>
      </c>
      <c r="B787">
        <v>0.047069</v>
      </c>
      <c r="C787">
        <f>VLOOKUP(A787,[1]总校正后表!$A:$AE,31,0)</f>
        <v>3.761936</v>
      </c>
    </row>
    <row r="788" spans="1:3">
      <c r="A788" t="s">
        <v>147</v>
      </c>
      <c r="B788">
        <v>0.0484099</v>
      </c>
      <c r="C788">
        <f>VLOOKUP(A788,[1]总校正后表!$A:$AE,31,0)</f>
        <v>4.971265</v>
      </c>
    </row>
    <row r="789" spans="1:3">
      <c r="A789" t="s">
        <v>808</v>
      </c>
      <c r="B789">
        <v>0.0515747</v>
      </c>
      <c r="C789">
        <f>VLOOKUP(A789,[1]总校正后表!$A:$AE,31,0)</f>
        <v>6.324459</v>
      </c>
    </row>
    <row r="790" spans="1:3">
      <c r="A790" t="s">
        <v>835</v>
      </c>
      <c r="B790">
        <v>0.0528091</v>
      </c>
      <c r="C790">
        <f>VLOOKUP(A790,[1]总校正后表!$A:$AE,31,0)</f>
        <v>3.352899</v>
      </c>
    </row>
    <row r="791" spans="1:3">
      <c r="A791" t="s">
        <v>514</v>
      </c>
      <c r="B791">
        <v>0.0529317</v>
      </c>
      <c r="C791">
        <f>VLOOKUP(A791,[1]总校正后表!$A:$AE,31,0)</f>
        <v>4.371008</v>
      </c>
    </row>
    <row r="792" spans="1:3">
      <c r="A792" t="s">
        <v>852</v>
      </c>
      <c r="B792">
        <v>0.0534264</v>
      </c>
      <c r="C792">
        <f>VLOOKUP(A792,[1]总校正后表!$A:$AE,31,0)</f>
        <v>3.969066</v>
      </c>
    </row>
    <row r="793" spans="1:3">
      <c r="A793" t="s">
        <v>1159</v>
      </c>
      <c r="B793">
        <v>0.0547227</v>
      </c>
      <c r="C793">
        <f>VLOOKUP(A793,[1]总校正后表!$A:$AE,31,0)</f>
        <v>4.575336</v>
      </c>
    </row>
    <row r="794" spans="1:3">
      <c r="A794" t="s">
        <v>1113</v>
      </c>
      <c r="B794">
        <v>0.0555161</v>
      </c>
      <c r="C794">
        <f>VLOOKUP(A794,[1]总校正后表!$A:$AE,31,0)</f>
        <v>5.188428</v>
      </c>
    </row>
    <row r="795" spans="1:3">
      <c r="A795" t="s">
        <v>1135</v>
      </c>
      <c r="B795">
        <v>0.0572084</v>
      </c>
      <c r="C795">
        <f>VLOOKUP(A795,[1]总校正后表!$A:$AE,31,0)</f>
        <v>5.372006</v>
      </c>
    </row>
    <row r="796" spans="1:3">
      <c r="A796" t="s">
        <v>954</v>
      </c>
      <c r="B796">
        <v>0.0589595</v>
      </c>
      <c r="C796">
        <f>VLOOKUP(A796,[1]总校正后表!$A:$AE,31,0)</f>
        <v>4.901286</v>
      </c>
    </row>
    <row r="797" spans="1:3">
      <c r="A797" t="s">
        <v>830</v>
      </c>
      <c r="B797">
        <v>0.059825</v>
      </c>
      <c r="C797">
        <f>VLOOKUP(A797,[1]总校正后表!$A:$AE,31,0)</f>
        <v>4.111352</v>
      </c>
    </row>
    <row r="798" spans="1:3">
      <c r="A798" t="s">
        <v>887</v>
      </c>
      <c r="B798">
        <v>0.0632962</v>
      </c>
      <c r="C798">
        <f>VLOOKUP(A798,[1]总校正后表!$A:$AE,31,0)</f>
        <v>3.889328</v>
      </c>
    </row>
    <row r="799" spans="1:3">
      <c r="A799" t="s">
        <v>430</v>
      </c>
      <c r="B799">
        <v>0.0634329</v>
      </c>
      <c r="C799">
        <f>VLOOKUP(A799,[1]总校正后表!$A:$AE,31,0)</f>
        <v>3.98573</v>
      </c>
    </row>
    <row r="800" spans="1:3">
      <c r="A800" t="s">
        <v>1095</v>
      </c>
      <c r="B800">
        <v>0.0660688</v>
      </c>
      <c r="C800">
        <f>VLOOKUP(A800,[1]总校正后表!$A:$AE,31,0)</f>
        <v>4.463561</v>
      </c>
    </row>
    <row r="801" spans="1:3">
      <c r="A801" t="s">
        <v>1058</v>
      </c>
      <c r="B801">
        <v>0.0664588</v>
      </c>
      <c r="C801">
        <f>VLOOKUP(A801,[1]总校正后表!$A:$AE,31,0)</f>
        <v>2.69906</v>
      </c>
    </row>
    <row r="802" spans="1:3">
      <c r="A802" t="s">
        <v>345</v>
      </c>
      <c r="B802">
        <v>0.0666424</v>
      </c>
      <c r="C802">
        <f>VLOOKUP(A802,[1]总校正后表!$A:$AE,31,0)</f>
        <v>3.409305</v>
      </c>
    </row>
    <row r="803" spans="1:3">
      <c r="A803" t="s">
        <v>564</v>
      </c>
      <c r="B803">
        <v>0.0669073</v>
      </c>
      <c r="C803">
        <f>VLOOKUP(A803,[1]总校正后表!$A:$AE,31,0)</f>
        <v>3.759487</v>
      </c>
    </row>
    <row r="804" spans="1:3">
      <c r="A804" t="s">
        <v>1210</v>
      </c>
      <c r="B804">
        <v>0.0671148</v>
      </c>
      <c r="C804">
        <f>VLOOKUP(A804,[1]总校正后表!$A:$AE,31,0)</f>
        <v>4.19206</v>
      </c>
    </row>
    <row r="805" spans="1:3">
      <c r="A805" t="s">
        <v>955</v>
      </c>
      <c r="B805">
        <v>0.0675114</v>
      </c>
      <c r="C805">
        <f>VLOOKUP(A805,[1]总校正后表!$A:$AE,31,0)</f>
        <v>5.689796</v>
      </c>
    </row>
    <row r="806" spans="1:3">
      <c r="A806" t="s">
        <v>741</v>
      </c>
      <c r="B806">
        <v>0.0692295</v>
      </c>
      <c r="C806">
        <f>VLOOKUP(A806,[1]总校正后表!$A:$AE,31,0)</f>
        <v>3.797343</v>
      </c>
    </row>
    <row r="807" spans="1:3">
      <c r="A807" t="s">
        <v>327</v>
      </c>
      <c r="B807">
        <v>0.0710615</v>
      </c>
      <c r="C807">
        <f>VLOOKUP(A807,[1]总校正后表!$A:$AE,31,0)</f>
        <v>3.305463</v>
      </c>
    </row>
    <row r="808" spans="1:3">
      <c r="A808" t="s">
        <v>1211</v>
      </c>
      <c r="B808">
        <v>0.0715182</v>
      </c>
      <c r="C808">
        <f>VLOOKUP(A808,[1]总校正后表!$A:$AE,31,0)</f>
        <v>4.92528</v>
      </c>
    </row>
    <row r="809" spans="1:3">
      <c r="A809" t="s">
        <v>1287</v>
      </c>
      <c r="B809">
        <v>0.0717137</v>
      </c>
      <c r="C809">
        <f>VLOOKUP(A809,[1]总校正后表!$A:$AE,31,0)</f>
        <v>2.393748</v>
      </c>
    </row>
    <row r="810" spans="1:3">
      <c r="A810" t="s">
        <v>761</v>
      </c>
      <c r="B810">
        <v>0.0769959</v>
      </c>
      <c r="C810">
        <f>VLOOKUP(A810,[1]总校正后表!$A:$AE,31,0)</f>
        <v>3.599676</v>
      </c>
    </row>
    <row r="811" spans="1:3">
      <c r="A811" t="s">
        <v>1025</v>
      </c>
      <c r="B811">
        <v>0.078415</v>
      </c>
      <c r="C811">
        <f>VLOOKUP(A811,[1]总校正后表!$A:$AE,31,0)</f>
        <v>5.174226</v>
      </c>
    </row>
    <row r="812" spans="1:3">
      <c r="A812" t="s">
        <v>130</v>
      </c>
      <c r="B812">
        <v>0.0812559</v>
      </c>
      <c r="C812">
        <f>VLOOKUP(A812,[1]总校正后表!$A:$AE,31,0)</f>
        <v>4.926208</v>
      </c>
    </row>
    <row r="813" spans="1:3">
      <c r="A813" t="s">
        <v>291</v>
      </c>
      <c r="B813">
        <v>0.0839965</v>
      </c>
      <c r="C813">
        <f>VLOOKUP(A813,[1]总校正后表!$A:$AE,31,0)</f>
        <v>2.459067</v>
      </c>
    </row>
    <row r="814" spans="1:3">
      <c r="A814" t="s">
        <v>180</v>
      </c>
      <c r="B814">
        <v>0.0840914</v>
      </c>
      <c r="C814">
        <f>VLOOKUP(A814,[1]总校正后表!$A:$AE,31,0)</f>
        <v>5.156718</v>
      </c>
    </row>
    <row r="815" spans="1:3">
      <c r="A815" t="s">
        <v>189</v>
      </c>
      <c r="B815">
        <v>0.0842977</v>
      </c>
      <c r="C815">
        <f>VLOOKUP(A815,[1]总校正后表!$A:$AE,31,0)</f>
        <v>3.220758</v>
      </c>
    </row>
    <row r="816" spans="1:3">
      <c r="A816" t="s">
        <v>184</v>
      </c>
      <c r="B816">
        <v>0.0871398</v>
      </c>
      <c r="C816">
        <f>VLOOKUP(A816,[1]总校正后表!$A:$AE,31,0)</f>
        <v>4.480668</v>
      </c>
    </row>
    <row r="817" spans="1:3">
      <c r="A817" t="s">
        <v>919</v>
      </c>
      <c r="B817">
        <v>0.0883066</v>
      </c>
      <c r="C817">
        <f>VLOOKUP(A817,[1]总校正后表!$A:$AE,31,0)</f>
        <v>4.043655</v>
      </c>
    </row>
    <row r="818" spans="1:3">
      <c r="A818" t="s">
        <v>841</v>
      </c>
      <c r="B818">
        <v>0.0903372</v>
      </c>
      <c r="C818">
        <f>VLOOKUP(A818,[1]总校正后表!$A:$AE,31,0)</f>
        <v>2.976755</v>
      </c>
    </row>
    <row r="819" spans="1:3">
      <c r="A819" t="s">
        <v>925</v>
      </c>
      <c r="B819">
        <v>0.0909415</v>
      </c>
      <c r="C819">
        <f>VLOOKUP(A819,[1]总校正后表!$A:$AE,31,0)</f>
        <v>5.027299</v>
      </c>
    </row>
    <row r="820" spans="1:3">
      <c r="A820" t="s">
        <v>742</v>
      </c>
      <c r="B820">
        <v>0.092332</v>
      </c>
      <c r="C820">
        <f>VLOOKUP(A820,[1]总校正后表!$A:$AE,31,0)</f>
        <v>5.631971</v>
      </c>
    </row>
    <row r="821" spans="1:3">
      <c r="A821" t="s">
        <v>786</v>
      </c>
      <c r="B821">
        <v>0.093526</v>
      </c>
      <c r="C821">
        <f>VLOOKUP(A821,[1]总校正后表!$A:$AE,31,0)</f>
        <v>6.455297</v>
      </c>
    </row>
    <row r="822" spans="1:3">
      <c r="A822" t="s">
        <v>784</v>
      </c>
      <c r="B822">
        <v>0.095408</v>
      </c>
      <c r="C822">
        <f>VLOOKUP(A822,[1]总校正后表!$A:$AE,31,0)</f>
        <v>2.977031</v>
      </c>
    </row>
    <row r="823" spans="1:3">
      <c r="A823" t="s">
        <v>900</v>
      </c>
      <c r="B823">
        <v>0.095491</v>
      </c>
      <c r="C823">
        <f>VLOOKUP(A823,[1]总校正后表!$A:$AE,31,0)</f>
        <v>4.052786</v>
      </c>
    </row>
    <row r="824" spans="1:3">
      <c r="A824" t="s">
        <v>1038</v>
      </c>
      <c r="B824">
        <v>0.0955696</v>
      </c>
      <c r="C824">
        <f>VLOOKUP(A824,[1]总校正后表!$A:$AE,31,0)</f>
        <v>2.618798</v>
      </c>
    </row>
    <row r="825" spans="1:3">
      <c r="A825" t="s">
        <v>226</v>
      </c>
      <c r="B825">
        <v>0.0967158</v>
      </c>
      <c r="C825">
        <f>VLOOKUP(A825,[1]总校正后表!$A:$AE,31,0)</f>
        <v>2.726035</v>
      </c>
    </row>
    <row r="826" spans="1:3">
      <c r="A826" t="s">
        <v>103</v>
      </c>
      <c r="B826">
        <v>0.0988492</v>
      </c>
      <c r="C826">
        <f>VLOOKUP(A826,[1]总校正后表!$A:$AE,31,0)</f>
        <v>2.190776</v>
      </c>
    </row>
    <row r="827" spans="1:3">
      <c r="A827" t="s">
        <v>386</v>
      </c>
      <c r="B827">
        <v>0.0990385</v>
      </c>
      <c r="C827">
        <f>VLOOKUP(A827,[1]总校正后表!$A:$AE,31,0)</f>
        <v>2.471875</v>
      </c>
    </row>
    <row r="828" spans="1:3">
      <c r="A828" t="s">
        <v>136</v>
      </c>
      <c r="B828">
        <v>0.101401</v>
      </c>
      <c r="C828">
        <f>VLOOKUP(A828,[1]总校正后表!$A:$AE,31,0)</f>
        <v>3.571937</v>
      </c>
    </row>
    <row r="829" spans="1:3">
      <c r="A829" t="s">
        <v>289</v>
      </c>
      <c r="B829">
        <v>0.102851</v>
      </c>
      <c r="C829">
        <f>VLOOKUP(A829,[1]总校正后表!$A:$AE,31,0)</f>
        <v>4.62877</v>
      </c>
    </row>
    <row r="830" spans="1:3">
      <c r="A830" t="s">
        <v>502</v>
      </c>
      <c r="B830">
        <v>0.103088</v>
      </c>
      <c r="C830">
        <f>VLOOKUP(A830,[1]总校正后表!$A:$AE,31,0)</f>
        <v>4.109438</v>
      </c>
    </row>
    <row r="831" spans="1:3">
      <c r="A831" t="s">
        <v>215</v>
      </c>
      <c r="B831">
        <v>0.103488</v>
      </c>
      <c r="C831">
        <f>VLOOKUP(A831,[1]总校正后表!$A:$AE,31,0)</f>
        <v>5.504245</v>
      </c>
    </row>
    <row r="832" spans="1:3">
      <c r="A832" t="s">
        <v>553</v>
      </c>
      <c r="B832">
        <v>0.103706</v>
      </c>
      <c r="C832">
        <f>VLOOKUP(A832,[1]总校正后表!$A:$AE,31,0)</f>
        <v>2.929449</v>
      </c>
    </row>
    <row r="833" spans="1:3">
      <c r="A833" t="s">
        <v>11</v>
      </c>
      <c r="B833">
        <v>0.104212</v>
      </c>
      <c r="C833">
        <f>VLOOKUP(A833,[1]总校正后表!$A:$AE,31,0)</f>
        <v>4.878698</v>
      </c>
    </row>
    <row r="834" spans="1:3">
      <c r="A834" t="s">
        <v>577</v>
      </c>
      <c r="B834">
        <v>0.105776</v>
      </c>
      <c r="C834">
        <f>VLOOKUP(A834,[1]总校正后表!$A:$AE,31,0)</f>
        <v>3.421808</v>
      </c>
    </row>
    <row r="835" spans="1:3">
      <c r="A835" t="s">
        <v>902</v>
      </c>
      <c r="B835">
        <v>0.105968</v>
      </c>
      <c r="C835">
        <f>VLOOKUP(A835,[1]总校正后表!$A:$AE,31,0)</f>
        <v>3.972371</v>
      </c>
    </row>
    <row r="836" spans="1:3">
      <c r="A836" t="s">
        <v>183</v>
      </c>
      <c r="B836">
        <v>0.106911</v>
      </c>
      <c r="C836">
        <f>VLOOKUP(A836,[1]总校正后表!$A:$AE,31,0)</f>
        <v>4.59687</v>
      </c>
    </row>
    <row r="837" spans="1:3">
      <c r="A837" t="s">
        <v>672</v>
      </c>
      <c r="B837">
        <v>0.106918</v>
      </c>
      <c r="C837">
        <f>VLOOKUP(A837,[1]总校正后表!$A:$AE,31,0)</f>
        <v>3.676708</v>
      </c>
    </row>
    <row r="838" spans="1:3">
      <c r="A838" t="s">
        <v>380</v>
      </c>
      <c r="B838">
        <v>0.108261</v>
      </c>
      <c r="C838">
        <f>VLOOKUP(A838,[1]总校正后表!$A:$AE,31,0)</f>
        <v>4.181788</v>
      </c>
    </row>
    <row r="839" spans="1:3">
      <c r="A839" t="s">
        <v>208</v>
      </c>
      <c r="B839">
        <v>0.108467</v>
      </c>
      <c r="C839">
        <f>VLOOKUP(A839,[1]总校正后表!$A:$AE,31,0)</f>
        <v>2.731847</v>
      </c>
    </row>
    <row r="840" spans="1:3">
      <c r="A840" t="s">
        <v>449</v>
      </c>
      <c r="B840">
        <v>0.108765</v>
      </c>
      <c r="C840">
        <f>VLOOKUP(A840,[1]总校正后表!$A:$AE,31,0)</f>
        <v>4.848698</v>
      </c>
    </row>
    <row r="841" spans="1:3">
      <c r="A841" t="s">
        <v>912</v>
      </c>
      <c r="B841">
        <v>0.111454</v>
      </c>
      <c r="C841">
        <f>VLOOKUP(A841,[1]总校正后表!$A:$AE,31,0)</f>
        <v>3.157351</v>
      </c>
    </row>
    <row r="842" spans="1:3">
      <c r="A842" t="s">
        <v>1217</v>
      </c>
      <c r="B842">
        <v>0.112952</v>
      </c>
      <c r="C842">
        <f>VLOOKUP(A842,[1]总校正后表!$A:$AE,31,0)</f>
        <v>4.652988</v>
      </c>
    </row>
    <row r="843" spans="1:3">
      <c r="A843" t="s">
        <v>1031</v>
      </c>
      <c r="B843">
        <v>0.113084</v>
      </c>
      <c r="C843">
        <f>VLOOKUP(A843,[1]总校正后表!$A:$AE,31,0)</f>
        <v>3.842521</v>
      </c>
    </row>
    <row r="844" spans="1:3">
      <c r="A844" t="s">
        <v>225</v>
      </c>
      <c r="B844">
        <v>0.113583</v>
      </c>
      <c r="C844">
        <f>VLOOKUP(A844,[1]总校正后表!$A:$AE,31,0)</f>
        <v>3.961986</v>
      </c>
    </row>
    <row r="845" spans="1:3">
      <c r="A845" t="s">
        <v>522</v>
      </c>
      <c r="B845">
        <v>0.11435</v>
      </c>
      <c r="C845">
        <f>VLOOKUP(A845,[1]总校正后表!$A:$AE,31,0)</f>
        <v>2.710456</v>
      </c>
    </row>
    <row r="846" spans="1:3">
      <c r="A846" t="s">
        <v>754</v>
      </c>
      <c r="B846">
        <v>0.114457</v>
      </c>
      <c r="C846">
        <f>VLOOKUP(A846,[1]总校正后表!$A:$AE,31,0)</f>
        <v>4.764023</v>
      </c>
    </row>
    <row r="847" spans="1:3">
      <c r="A847" t="s">
        <v>2</v>
      </c>
      <c r="B847">
        <v>0.116727</v>
      </c>
      <c r="C847">
        <f>VLOOKUP(A847,[1]总校正后表!$A:$AE,31,0)</f>
        <v>4.706866</v>
      </c>
    </row>
    <row r="848" spans="1:3">
      <c r="A848" t="s">
        <v>719</v>
      </c>
      <c r="B848">
        <v>0.117081</v>
      </c>
      <c r="C848">
        <f>VLOOKUP(A848,[1]总校正后表!$A:$AE,31,0)</f>
        <v>4.65557</v>
      </c>
    </row>
    <row r="849" spans="1:3">
      <c r="A849" t="s">
        <v>442</v>
      </c>
      <c r="B849">
        <v>0.119393</v>
      </c>
      <c r="C849">
        <f>VLOOKUP(A849,[1]总校正后表!$A:$AE,31,0)</f>
        <v>4.475158</v>
      </c>
    </row>
    <row r="850" spans="1:3">
      <c r="A850" t="s">
        <v>1062</v>
      </c>
      <c r="B850">
        <v>0.12331</v>
      </c>
      <c r="C850">
        <f>VLOOKUP(A850,[1]总校正后表!$A:$AE,31,0)</f>
        <v>4.490441</v>
      </c>
    </row>
    <row r="851" spans="1:3">
      <c r="A851" t="s">
        <v>1018</v>
      </c>
      <c r="B851">
        <v>0.124993</v>
      </c>
      <c r="C851">
        <f>VLOOKUP(A851,[1]总校正后表!$A:$AE,31,0)</f>
        <v>4.370229</v>
      </c>
    </row>
    <row r="852" spans="1:3">
      <c r="A852" t="s">
        <v>995</v>
      </c>
      <c r="B852">
        <v>0.127604</v>
      </c>
      <c r="C852">
        <f>VLOOKUP(A852,[1]总校正后表!$A:$AE,31,0)</f>
        <v>4.709042</v>
      </c>
    </row>
    <row r="853" spans="1:3">
      <c r="A853" t="s">
        <v>169</v>
      </c>
      <c r="B853">
        <v>0.128851</v>
      </c>
      <c r="C853">
        <f>VLOOKUP(A853,[1]总校正后表!$A:$AE,31,0)</f>
        <v>3.672091</v>
      </c>
    </row>
    <row r="854" spans="1:3">
      <c r="A854" t="s">
        <v>1108</v>
      </c>
      <c r="B854">
        <v>0.129027</v>
      </c>
      <c r="C854">
        <f>VLOOKUP(A854,[1]总校正后表!$A:$AE,31,0)</f>
        <v>2.971188</v>
      </c>
    </row>
    <row r="855" spans="1:3">
      <c r="A855" t="s">
        <v>1068</v>
      </c>
      <c r="B855">
        <v>0.129183</v>
      </c>
      <c r="C855">
        <f>VLOOKUP(A855,[1]总校正后表!$A:$AE,31,0)</f>
        <v>2.601936</v>
      </c>
    </row>
    <row r="856" spans="1:3">
      <c r="A856" t="s">
        <v>876</v>
      </c>
      <c r="B856">
        <v>0.134412</v>
      </c>
      <c r="C856">
        <f>VLOOKUP(A856,[1]总校正后表!$A:$AE,31,0)</f>
        <v>3.708739</v>
      </c>
    </row>
    <row r="857" spans="1:3">
      <c r="A857" t="s">
        <v>333</v>
      </c>
      <c r="B857">
        <v>0.134808</v>
      </c>
      <c r="C857">
        <f>VLOOKUP(A857,[1]总校正后表!$A:$AE,31,0)</f>
        <v>6.406953</v>
      </c>
    </row>
    <row r="858" spans="1:3">
      <c r="A858" t="s">
        <v>1034</v>
      </c>
      <c r="B858">
        <v>0.135399</v>
      </c>
      <c r="C858">
        <f>VLOOKUP(A858,[1]总校正后表!$A:$AE,31,0)</f>
        <v>3.137066</v>
      </c>
    </row>
    <row r="859" spans="1:3">
      <c r="A859" t="s">
        <v>235</v>
      </c>
      <c r="B859">
        <v>0.136436</v>
      </c>
      <c r="C859">
        <f>VLOOKUP(A859,[1]总校正后表!$A:$AE,31,0)</f>
        <v>3.040008</v>
      </c>
    </row>
    <row r="860" spans="1:3">
      <c r="A860" t="s">
        <v>404</v>
      </c>
      <c r="B860">
        <v>0.13646</v>
      </c>
      <c r="C860">
        <f>VLOOKUP(A860,[1]总校正后表!$A:$AE,31,0)</f>
        <v>3.981799</v>
      </c>
    </row>
    <row r="861" spans="1:3">
      <c r="A861" t="s">
        <v>1139</v>
      </c>
      <c r="B861">
        <v>0.139489</v>
      </c>
      <c r="C861">
        <f>VLOOKUP(A861,[1]总校正后表!$A:$AE,31,0)</f>
        <v>5.224911</v>
      </c>
    </row>
    <row r="862" spans="1:3">
      <c r="A862" t="s">
        <v>926</v>
      </c>
      <c r="B862">
        <v>0.142897</v>
      </c>
      <c r="C862">
        <f>VLOOKUP(A862,[1]总校正后表!$A:$AE,31,0)</f>
        <v>4.230718</v>
      </c>
    </row>
    <row r="863" spans="1:3">
      <c r="A863" t="s">
        <v>151</v>
      </c>
      <c r="B863">
        <v>0.143917</v>
      </c>
      <c r="C863">
        <f>VLOOKUP(A863,[1]总校正后表!$A:$AE,31,0)</f>
        <v>4.829806</v>
      </c>
    </row>
    <row r="864" spans="1:3">
      <c r="A864" t="s">
        <v>807</v>
      </c>
      <c r="B864">
        <v>0.14452</v>
      </c>
      <c r="C864">
        <f>VLOOKUP(A864,[1]总校正后表!$A:$AE,31,0)</f>
        <v>2.912733</v>
      </c>
    </row>
    <row r="865" spans="1:3">
      <c r="A865" t="s">
        <v>174</v>
      </c>
      <c r="B865">
        <v>0.144631</v>
      </c>
      <c r="C865">
        <f>VLOOKUP(A865,[1]总校正后表!$A:$AE,31,0)</f>
        <v>5.213737</v>
      </c>
    </row>
    <row r="866" spans="1:3">
      <c r="A866" t="s">
        <v>987</v>
      </c>
      <c r="B866">
        <v>0.145867</v>
      </c>
      <c r="C866">
        <f>VLOOKUP(A866,[1]总校正后表!$A:$AE,31,0)</f>
        <v>4.40817</v>
      </c>
    </row>
    <row r="867" spans="1:3">
      <c r="A867" t="s">
        <v>163</v>
      </c>
      <c r="B867">
        <v>0.146193</v>
      </c>
      <c r="C867">
        <f>VLOOKUP(A867,[1]总校正后表!$A:$AE,31,0)</f>
        <v>4.390561</v>
      </c>
    </row>
    <row r="868" spans="1:3">
      <c r="A868" t="s">
        <v>1021</v>
      </c>
      <c r="B868">
        <v>0.14629</v>
      </c>
      <c r="C868">
        <f>VLOOKUP(A868,[1]总校正后表!$A:$AE,31,0)</f>
        <v>5.075218</v>
      </c>
    </row>
    <row r="869" spans="1:3">
      <c r="A869" t="s">
        <v>1146</v>
      </c>
      <c r="B869">
        <v>0.14638</v>
      </c>
      <c r="C869">
        <f>VLOOKUP(A869,[1]总校正后表!$A:$AE,31,0)</f>
        <v>3.398936</v>
      </c>
    </row>
    <row r="870" spans="1:3">
      <c r="A870" t="s">
        <v>1222</v>
      </c>
      <c r="B870">
        <v>0.147139</v>
      </c>
      <c r="C870">
        <f>VLOOKUP(A870,[1]总校正后表!$A:$AE,31,0)</f>
        <v>5.180517</v>
      </c>
    </row>
    <row r="871" spans="1:3">
      <c r="A871" t="s">
        <v>121</v>
      </c>
      <c r="B871">
        <v>0.147878</v>
      </c>
      <c r="C871">
        <f>VLOOKUP(A871,[1]总校正后表!$A:$AE,31,0)</f>
        <v>4.349346</v>
      </c>
    </row>
    <row r="872" spans="1:3">
      <c r="A872" t="s">
        <v>574</v>
      </c>
      <c r="B872">
        <v>0.148449</v>
      </c>
      <c r="C872">
        <f>VLOOKUP(A872,[1]总校正后表!$A:$AE,31,0)</f>
        <v>4.313155</v>
      </c>
    </row>
    <row r="873" spans="1:3">
      <c r="A873" t="s">
        <v>337</v>
      </c>
      <c r="B873">
        <v>0.149627</v>
      </c>
      <c r="C873">
        <f>VLOOKUP(A873,[1]总校正后表!$A:$AE,31,0)</f>
        <v>3.412448</v>
      </c>
    </row>
    <row r="874" spans="1:3">
      <c r="A874" t="s">
        <v>1020</v>
      </c>
      <c r="B874">
        <v>0.149644</v>
      </c>
      <c r="C874">
        <f>VLOOKUP(A874,[1]总校正后表!$A:$AE,31,0)</f>
        <v>4.34252</v>
      </c>
    </row>
    <row r="875" spans="1:3">
      <c r="A875" t="s">
        <v>783</v>
      </c>
      <c r="B875">
        <v>0.150533</v>
      </c>
      <c r="C875">
        <f>VLOOKUP(A875,[1]总校正后表!$A:$AE,31,0)</f>
        <v>2.694275</v>
      </c>
    </row>
    <row r="876" spans="1:3">
      <c r="A876" t="s">
        <v>360</v>
      </c>
      <c r="B876">
        <v>0.153916</v>
      </c>
      <c r="C876">
        <f>VLOOKUP(A876,[1]总校正后表!$A:$AE,31,0)</f>
        <v>2.965819</v>
      </c>
    </row>
    <row r="877" spans="1:3">
      <c r="A877" t="s">
        <v>860</v>
      </c>
      <c r="B877">
        <v>0.154279</v>
      </c>
      <c r="C877">
        <f>VLOOKUP(A877,[1]总校正后表!$A:$AE,31,0)</f>
        <v>5.041638</v>
      </c>
    </row>
    <row r="878" spans="1:3">
      <c r="A878" t="s">
        <v>571</v>
      </c>
      <c r="B878">
        <v>0.156677</v>
      </c>
      <c r="C878">
        <f>VLOOKUP(A878,[1]总校正后表!$A:$AE,31,0)</f>
        <v>3.729218</v>
      </c>
    </row>
    <row r="879" spans="1:3">
      <c r="A879" t="s">
        <v>580</v>
      </c>
      <c r="B879">
        <v>0.157339</v>
      </c>
      <c r="C879">
        <f>VLOOKUP(A879,[1]总校正后表!$A:$AE,31,0)</f>
        <v>4.749268</v>
      </c>
    </row>
    <row r="880" spans="1:3">
      <c r="A880" t="s">
        <v>1059</v>
      </c>
      <c r="B880">
        <v>0.15767</v>
      </c>
      <c r="C880">
        <f>VLOOKUP(A880,[1]总校正后表!$A:$AE,31,0)</f>
        <v>2.227373</v>
      </c>
    </row>
    <row r="881" spans="1:3">
      <c r="A881" t="s">
        <v>855</v>
      </c>
      <c r="B881">
        <v>0.157807</v>
      </c>
      <c r="C881">
        <f>VLOOKUP(A881,[1]总校正后表!$A:$AE,31,0)</f>
        <v>3.8477001</v>
      </c>
    </row>
    <row r="882" spans="1:3">
      <c r="A882" t="s">
        <v>299</v>
      </c>
      <c r="B882">
        <v>0.159671</v>
      </c>
      <c r="C882">
        <f>VLOOKUP(A882,[1]总校正后表!$A:$AE,31,0)</f>
        <v>4.158133</v>
      </c>
    </row>
    <row r="883" spans="1:3">
      <c r="A883" t="s">
        <v>486</v>
      </c>
      <c r="B883">
        <v>0.161234</v>
      </c>
      <c r="C883">
        <f>VLOOKUP(A883,[1]总校正后表!$A:$AE,31,0)</f>
        <v>3.553719</v>
      </c>
    </row>
    <row r="884" spans="1:3">
      <c r="A884" t="s">
        <v>1154</v>
      </c>
      <c r="B884">
        <v>0.162176</v>
      </c>
      <c r="C884">
        <f>VLOOKUP(A884,[1]总校正后表!$A:$AE,31,0)</f>
        <v>5.480441</v>
      </c>
    </row>
    <row r="885" spans="1:3">
      <c r="A885" t="s">
        <v>1272</v>
      </c>
      <c r="B885">
        <v>0.162196</v>
      </c>
      <c r="C885">
        <f>VLOOKUP(A885,[1]总校正后表!$A:$AE,31,0)</f>
        <v>5.743667</v>
      </c>
    </row>
    <row r="886" spans="1:3">
      <c r="A886" t="s">
        <v>1281</v>
      </c>
      <c r="B886">
        <v>0.16349</v>
      </c>
      <c r="C886">
        <f>VLOOKUP(A886,[1]总校正后表!$A:$AE,31,0)</f>
        <v>5.263703</v>
      </c>
    </row>
    <row r="887" spans="1:3">
      <c r="A887" t="s">
        <v>974</v>
      </c>
      <c r="B887">
        <v>0.165527</v>
      </c>
      <c r="C887">
        <f>VLOOKUP(A887,[1]总校正后表!$A:$AE,31,0)</f>
        <v>5.561429</v>
      </c>
    </row>
    <row r="888" spans="1:3">
      <c r="A888" t="s">
        <v>1256</v>
      </c>
      <c r="B888">
        <v>0.166642</v>
      </c>
      <c r="C888">
        <f>VLOOKUP(A888,[1]总校正后表!$A:$AE,31,0)</f>
        <v>4.5986771</v>
      </c>
    </row>
    <row r="889" spans="1:3">
      <c r="A889" t="s">
        <v>669</v>
      </c>
      <c r="B889">
        <v>0.166689</v>
      </c>
      <c r="C889">
        <f>VLOOKUP(A889,[1]总校正后表!$A:$AE,31,0)</f>
        <v>4.730925</v>
      </c>
    </row>
    <row r="890" spans="1:3">
      <c r="A890" t="s">
        <v>425</v>
      </c>
      <c r="B890">
        <v>0.167145</v>
      </c>
      <c r="C890">
        <f>VLOOKUP(A890,[1]总校正后表!$A:$AE,31,0)</f>
        <v>4.03097</v>
      </c>
    </row>
    <row r="891" spans="1:3">
      <c r="A891" t="s">
        <v>1083</v>
      </c>
      <c r="B891">
        <v>0.16737</v>
      </c>
      <c r="C891">
        <f>VLOOKUP(A891,[1]总校正后表!$A:$AE,31,0)</f>
        <v>5.44571</v>
      </c>
    </row>
    <row r="892" spans="1:3">
      <c r="A892" t="s">
        <v>1064</v>
      </c>
      <c r="B892">
        <v>0.171266</v>
      </c>
      <c r="C892">
        <f>VLOOKUP(A892,[1]总校正后表!$A:$AE,31,0)</f>
        <v>4.898777</v>
      </c>
    </row>
    <row r="893" spans="1:3">
      <c r="A893" t="s">
        <v>869</v>
      </c>
      <c r="B893">
        <v>0.17298</v>
      </c>
      <c r="C893">
        <f>VLOOKUP(A893,[1]总校正后表!$A:$AE,31,0)</f>
        <v>3.712701</v>
      </c>
    </row>
    <row r="894" spans="1:3">
      <c r="A894" t="s">
        <v>844</v>
      </c>
      <c r="B894">
        <v>0.172994</v>
      </c>
      <c r="C894">
        <f>VLOOKUP(A894,[1]总校正后表!$A:$AE,31,0)</f>
        <v>4.344302</v>
      </c>
    </row>
    <row r="895" spans="1:3">
      <c r="A895" t="s">
        <v>943</v>
      </c>
      <c r="B895">
        <v>0.173962</v>
      </c>
      <c r="C895">
        <f>VLOOKUP(A895,[1]总校正后表!$A:$AE,31,0)</f>
        <v>5.296398</v>
      </c>
    </row>
    <row r="896" spans="1:3">
      <c r="A896" t="s">
        <v>257</v>
      </c>
      <c r="B896">
        <v>0.174324</v>
      </c>
      <c r="C896">
        <f>VLOOKUP(A896,[1]总校正后表!$A:$AE,31,0)</f>
        <v>2.941888</v>
      </c>
    </row>
    <row r="897" spans="1:3">
      <c r="A897" t="s">
        <v>3</v>
      </c>
      <c r="B897">
        <v>0.175616</v>
      </c>
      <c r="C897">
        <f>VLOOKUP(A897,[1]总校正后表!$A:$AE,31,0)</f>
        <v>5.583333</v>
      </c>
    </row>
    <row r="898" spans="1:3">
      <c r="A898" t="s">
        <v>757</v>
      </c>
      <c r="B898">
        <v>0.176427</v>
      </c>
      <c r="C898">
        <f>VLOOKUP(A898,[1]总校正后表!$A:$AE,31,0)</f>
        <v>6.598851</v>
      </c>
    </row>
    <row r="899" spans="1:3">
      <c r="A899" t="s">
        <v>937</v>
      </c>
      <c r="B899">
        <v>0.177402</v>
      </c>
      <c r="C899">
        <f>VLOOKUP(A899,[1]总校正后表!$A:$AE,31,0)</f>
        <v>5.347085</v>
      </c>
    </row>
    <row r="900" spans="1:3">
      <c r="A900" t="s">
        <v>918</v>
      </c>
      <c r="B900">
        <v>0.17752</v>
      </c>
      <c r="C900">
        <f>VLOOKUP(A900,[1]总校正后表!$A:$AE,31,0)</f>
        <v>5.60821</v>
      </c>
    </row>
    <row r="901" spans="1:3">
      <c r="A901" t="s">
        <v>1124</v>
      </c>
      <c r="B901">
        <v>0.178091</v>
      </c>
      <c r="C901">
        <f>VLOOKUP(A901,[1]总校正后表!$A:$AE,31,0)</f>
        <v>4.802968</v>
      </c>
    </row>
    <row r="902" spans="1:3">
      <c r="A902" t="s">
        <v>411</v>
      </c>
      <c r="B902">
        <v>0.179993</v>
      </c>
      <c r="C902">
        <f>VLOOKUP(A902,[1]总校正后表!$A:$AE,31,0)</f>
        <v>4.971307</v>
      </c>
    </row>
    <row r="903" spans="1:3">
      <c r="A903" t="s">
        <v>134</v>
      </c>
      <c r="B903">
        <v>0.180426</v>
      </c>
      <c r="C903">
        <f>VLOOKUP(A903,[1]总校正后表!$A:$AE,31,0)</f>
        <v>4.693268</v>
      </c>
    </row>
    <row r="904" spans="1:3">
      <c r="A904" t="s">
        <v>35</v>
      </c>
      <c r="B904">
        <v>0.180821</v>
      </c>
      <c r="C904">
        <f>VLOOKUP(A904,[1]总校正后表!$A:$AE,31,0)</f>
        <v>4.806667</v>
      </c>
    </row>
    <row r="905" spans="1:3">
      <c r="A905" t="s">
        <v>388</v>
      </c>
      <c r="B905">
        <v>0.18539</v>
      </c>
      <c r="C905">
        <f>VLOOKUP(A905,[1]总校正后表!$A:$AE,31,0)</f>
        <v>3.900757</v>
      </c>
    </row>
    <row r="906" spans="1:3">
      <c r="A906" t="s">
        <v>608</v>
      </c>
      <c r="B906">
        <v>0.185912</v>
      </c>
      <c r="C906">
        <f>VLOOKUP(A906,[1]总校正后表!$A:$AE,31,0)</f>
        <v>3.108238</v>
      </c>
    </row>
    <row r="907" spans="1:3">
      <c r="A907" t="s">
        <v>473</v>
      </c>
      <c r="B907">
        <v>0.18601</v>
      </c>
      <c r="C907">
        <f>VLOOKUP(A907,[1]总校正后表!$A:$AE,31,0)</f>
        <v>2.875408</v>
      </c>
    </row>
    <row r="908" spans="1:3">
      <c r="A908" t="s">
        <v>696</v>
      </c>
      <c r="B908">
        <v>0.188309</v>
      </c>
      <c r="C908">
        <f>VLOOKUP(A908,[1]总校正后表!$A:$AE,31,0)</f>
        <v>4.435841</v>
      </c>
    </row>
    <row r="909" spans="1:3">
      <c r="A909" t="s">
        <v>248</v>
      </c>
      <c r="B909">
        <v>0.192916</v>
      </c>
      <c r="C909">
        <f>VLOOKUP(A909,[1]总校正后表!$A:$AE,31,0)</f>
        <v>5.361459</v>
      </c>
    </row>
    <row r="910" spans="1:3">
      <c r="A910" t="s">
        <v>1153</v>
      </c>
      <c r="B910">
        <v>0.193041</v>
      </c>
      <c r="C910">
        <f>VLOOKUP(A910,[1]总校正后表!$A:$AE,31,0)</f>
        <v>5.002391</v>
      </c>
    </row>
    <row r="911" spans="1:3">
      <c r="A911" t="s">
        <v>143</v>
      </c>
      <c r="B911">
        <v>0.193141</v>
      </c>
      <c r="C911">
        <f>VLOOKUP(A911,[1]总校正后表!$A:$AE,31,0)</f>
        <v>4.974118</v>
      </c>
    </row>
    <row r="912" spans="1:3">
      <c r="A912" t="s">
        <v>599</v>
      </c>
      <c r="B912">
        <v>0.193439</v>
      </c>
      <c r="C912">
        <f>VLOOKUP(A912,[1]总校正后表!$A:$AE,31,0)</f>
        <v>3.96377</v>
      </c>
    </row>
    <row r="913" spans="1:3">
      <c r="A913" t="s">
        <v>1257</v>
      </c>
      <c r="B913">
        <v>0.193539</v>
      </c>
      <c r="C913">
        <f>VLOOKUP(A913,[1]总校正后表!$A:$AE,31,0)</f>
        <v>2.728455</v>
      </c>
    </row>
    <row r="914" spans="1:3">
      <c r="A914" t="s">
        <v>707</v>
      </c>
      <c r="B914">
        <v>0.193744</v>
      </c>
      <c r="C914">
        <f>VLOOKUP(A914,[1]总校正后表!$A:$AE,31,0)</f>
        <v>5.567235</v>
      </c>
    </row>
    <row r="915" spans="1:3">
      <c r="A915" t="s">
        <v>1015</v>
      </c>
      <c r="B915">
        <v>0.194124</v>
      </c>
      <c r="C915">
        <f>VLOOKUP(A915,[1]总校正后表!$A:$AE,31,0)</f>
        <v>2.583238</v>
      </c>
    </row>
    <row r="916" spans="1:3">
      <c r="A916" t="s">
        <v>938</v>
      </c>
      <c r="B916">
        <v>0.194566</v>
      </c>
      <c r="C916">
        <f>VLOOKUP(A916,[1]总校正后表!$A:$AE,31,0)</f>
        <v>5.122331</v>
      </c>
    </row>
    <row r="917" spans="1:3">
      <c r="A917" t="s">
        <v>1243</v>
      </c>
      <c r="B917">
        <v>0.195615</v>
      </c>
      <c r="C917">
        <f>VLOOKUP(A917,[1]总校正后表!$A:$AE,31,0)</f>
        <v>4.267305</v>
      </c>
    </row>
    <row r="918" spans="1:3">
      <c r="A918" t="s">
        <v>33</v>
      </c>
      <c r="B918">
        <v>0.196643</v>
      </c>
      <c r="C918">
        <f>VLOOKUP(A918,[1]总校正后表!$A:$AE,31,0)</f>
        <v>3.446637</v>
      </c>
    </row>
    <row r="919" spans="1:3">
      <c r="A919" t="s">
        <v>724</v>
      </c>
      <c r="B919">
        <v>0.19938</v>
      </c>
      <c r="C919">
        <f>VLOOKUP(A919,[1]总校正后表!$A:$AE,31,0)</f>
        <v>5.264013</v>
      </c>
    </row>
    <row r="920" spans="1:3">
      <c r="A920" t="s">
        <v>787</v>
      </c>
      <c r="B920">
        <v>0.19958</v>
      </c>
      <c r="C920">
        <f>VLOOKUP(A920,[1]总校正后表!$A:$AE,31,0)</f>
        <v>3.310432</v>
      </c>
    </row>
    <row r="921" spans="1:3">
      <c r="A921" t="s">
        <v>822</v>
      </c>
      <c r="B921">
        <v>0.200616</v>
      </c>
      <c r="C921">
        <f>VLOOKUP(A921,[1]总校正后表!$A:$AE,31,0)</f>
        <v>3.855276</v>
      </c>
    </row>
    <row r="922" spans="1:3">
      <c r="A922" t="s">
        <v>705</v>
      </c>
      <c r="B922">
        <v>0.201507</v>
      </c>
      <c r="C922">
        <f>VLOOKUP(A922,[1]总校正后表!$A:$AE,31,0)</f>
        <v>3.677215</v>
      </c>
    </row>
    <row r="923" spans="1:3">
      <c r="A923" t="s">
        <v>108</v>
      </c>
      <c r="B923">
        <v>0.20448</v>
      </c>
      <c r="C923">
        <f>VLOOKUP(A923,[1]总校正后表!$A:$AE,31,0)</f>
        <v>6.251466</v>
      </c>
    </row>
    <row r="924" spans="1:3">
      <c r="A924" t="s">
        <v>1184</v>
      </c>
      <c r="B924">
        <v>0.205907</v>
      </c>
      <c r="C924">
        <f>VLOOKUP(A924,[1]总校正后表!$A:$AE,31,0)</f>
        <v>3.160901</v>
      </c>
    </row>
    <row r="925" spans="1:3">
      <c r="A925" t="s">
        <v>1119</v>
      </c>
      <c r="B925">
        <v>0.20593</v>
      </c>
      <c r="C925">
        <f>VLOOKUP(A925,[1]总校正后表!$A:$AE,31,0)</f>
        <v>5.358435</v>
      </c>
    </row>
    <row r="926" spans="1:3">
      <c r="A926" t="s">
        <v>441</v>
      </c>
      <c r="B926">
        <v>0.207139</v>
      </c>
      <c r="C926">
        <f>VLOOKUP(A926,[1]总校正后表!$A:$AE,31,0)</f>
        <v>3.85971</v>
      </c>
    </row>
    <row r="927" spans="1:3">
      <c r="A927" t="s">
        <v>275</v>
      </c>
      <c r="B927">
        <v>0.207171</v>
      </c>
      <c r="C927">
        <f>VLOOKUP(A927,[1]总校正后表!$A:$AE,31,0)</f>
        <v>3.580837</v>
      </c>
    </row>
    <row r="928" spans="1:3">
      <c r="A928" t="s">
        <v>827</v>
      </c>
      <c r="B928">
        <v>0.207171</v>
      </c>
      <c r="C928">
        <f>VLOOKUP(A928,[1]总校正后表!$A:$AE,31,0)</f>
        <v>6.424167</v>
      </c>
    </row>
    <row r="929" spans="1:3">
      <c r="A929" t="s">
        <v>978</v>
      </c>
      <c r="B929">
        <v>0.207463</v>
      </c>
      <c r="C929">
        <f>VLOOKUP(A929,[1]总校正后表!$A:$AE,31,0)</f>
        <v>4.935225</v>
      </c>
    </row>
    <row r="930" spans="1:3">
      <c r="A930" t="s">
        <v>768</v>
      </c>
      <c r="B930">
        <v>0.208605</v>
      </c>
      <c r="C930">
        <f>VLOOKUP(A930,[1]总校正后表!$A:$AE,31,0)</f>
        <v>3.661477</v>
      </c>
    </row>
    <row r="931" spans="1:3">
      <c r="A931" t="s">
        <v>746</v>
      </c>
      <c r="B931">
        <v>0.209119</v>
      </c>
      <c r="C931">
        <f>VLOOKUP(A931,[1]总校正后表!$A:$AE,31,0)</f>
        <v>3.542751</v>
      </c>
    </row>
    <row r="932" spans="1:3">
      <c r="A932" t="s">
        <v>408</v>
      </c>
      <c r="B932">
        <v>0.210606</v>
      </c>
      <c r="C932">
        <f>VLOOKUP(A932,[1]总校正后表!$A:$AE,31,0)</f>
        <v>5.208128</v>
      </c>
    </row>
    <row r="933" spans="1:3">
      <c r="A933" t="s">
        <v>539</v>
      </c>
      <c r="B933">
        <v>0.211484</v>
      </c>
      <c r="C933">
        <f>VLOOKUP(A933,[1]总校正后表!$A:$AE,31,0)</f>
        <v>2.589001</v>
      </c>
    </row>
    <row r="934" spans="1:3">
      <c r="A934" t="s">
        <v>1019</v>
      </c>
      <c r="B934">
        <v>0.212144</v>
      </c>
      <c r="C934">
        <f>VLOOKUP(A934,[1]总校正后表!$A:$AE,31,0)</f>
        <v>5.00578</v>
      </c>
    </row>
    <row r="935" spans="1:3">
      <c r="A935" t="s">
        <v>300</v>
      </c>
      <c r="B935">
        <v>0.212713</v>
      </c>
      <c r="C935">
        <f>VLOOKUP(A935,[1]总校正后表!$A:$AE,31,0)</f>
        <v>4.410003</v>
      </c>
    </row>
    <row r="936" spans="1:3">
      <c r="A936" t="s">
        <v>198</v>
      </c>
      <c r="B936">
        <v>0.213472</v>
      </c>
      <c r="C936">
        <f>VLOOKUP(A936,[1]总校正后表!$A:$AE,31,0)</f>
        <v>3.646848</v>
      </c>
    </row>
    <row r="937" spans="1:3">
      <c r="A937" t="s">
        <v>1292</v>
      </c>
      <c r="B937">
        <v>0.213732</v>
      </c>
      <c r="C937">
        <f>VLOOKUP(A937,[1]总校正后表!$A:$AE,31,0)</f>
        <v>5.825776</v>
      </c>
    </row>
    <row r="938" spans="1:3">
      <c r="A938" t="s">
        <v>76</v>
      </c>
      <c r="B938">
        <v>0.213788</v>
      </c>
      <c r="C938">
        <f>VLOOKUP(A938,[1]总校正后表!$A:$AE,31,0)</f>
        <v>4.168865</v>
      </c>
    </row>
    <row r="939" spans="1:3">
      <c r="A939" t="s">
        <v>287</v>
      </c>
      <c r="B939">
        <v>0.214278</v>
      </c>
      <c r="C939">
        <f>VLOOKUP(A939,[1]总校正后表!$A:$AE,31,0)</f>
        <v>2.075122</v>
      </c>
    </row>
    <row r="940" spans="1:3">
      <c r="A940" t="s">
        <v>1022</v>
      </c>
      <c r="B940">
        <v>0.218635</v>
      </c>
      <c r="C940">
        <f>VLOOKUP(A940,[1]总校正后表!$A:$AE,31,0)</f>
        <v>5.449358</v>
      </c>
    </row>
    <row r="941" spans="1:3">
      <c r="A941" t="s">
        <v>681</v>
      </c>
      <c r="B941">
        <v>0.220063</v>
      </c>
      <c r="C941">
        <f>VLOOKUP(A941,[1]总校正后表!$A:$AE,31,0)</f>
        <v>3.591848</v>
      </c>
    </row>
    <row r="942" spans="1:3">
      <c r="A942" t="s">
        <v>683</v>
      </c>
      <c r="B942">
        <v>0.221402</v>
      </c>
      <c r="C942">
        <f>VLOOKUP(A942,[1]总校正后表!$A:$AE,31,0)</f>
        <v>5.333678</v>
      </c>
    </row>
    <row r="943" spans="1:3">
      <c r="A943" t="s">
        <v>591</v>
      </c>
      <c r="B943">
        <v>0.221731</v>
      </c>
      <c r="C943">
        <f>VLOOKUP(A943,[1]总校正后表!$A:$AE,31,0)</f>
        <v>4.39104</v>
      </c>
    </row>
    <row r="944" spans="1:3">
      <c r="A944" t="s">
        <v>769</v>
      </c>
      <c r="B944">
        <v>0.224341</v>
      </c>
      <c r="C944">
        <f>VLOOKUP(A944,[1]总校正后表!$A:$AE,31,0)</f>
        <v>5.159565</v>
      </c>
    </row>
    <row r="945" spans="1:3">
      <c r="A945" t="s">
        <v>582</v>
      </c>
      <c r="B945">
        <v>0.225902</v>
      </c>
      <c r="C945">
        <f>VLOOKUP(A945,[1]总校正后表!$A:$AE,31,0)</f>
        <v>4.050106</v>
      </c>
    </row>
    <row r="946" spans="1:3">
      <c r="A946" t="s">
        <v>661</v>
      </c>
      <c r="B946">
        <v>0.226035</v>
      </c>
      <c r="C946">
        <f>VLOOKUP(A946,[1]总校正后表!$A:$AE,31,0)</f>
        <v>4.560829</v>
      </c>
    </row>
    <row r="947" spans="1:3">
      <c r="A947" t="s">
        <v>931</v>
      </c>
      <c r="B947">
        <v>0.226374</v>
      </c>
      <c r="C947">
        <f>VLOOKUP(A947,[1]总校正后表!$A:$AE,31,0)</f>
        <v>2.917488</v>
      </c>
    </row>
    <row r="948" spans="1:3">
      <c r="A948" t="s">
        <v>779</v>
      </c>
      <c r="B948">
        <v>0.227616</v>
      </c>
      <c r="C948">
        <f>VLOOKUP(A948,[1]总校正后表!$A:$AE,31,0)</f>
        <v>4.101938</v>
      </c>
    </row>
    <row r="949" spans="1:3">
      <c r="A949" t="s">
        <v>960</v>
      </c>
      <c r="B949">
        <v>0.227673</v>
      </c>
      <c r="C949">
        <f>VLOOKUP(A949,[1]总校正后表!$A:$AE,31,0)</f>
        <v>4.407103</v>
      </c>
    </row>
    <row r="950" spans="1:3">
      <c r="A950" t="s">
        <v>994</v>
      </c>
      <c r="B950">
        <v>0.228396</v>
      </c>
      <c r="C950">
        <f>VLOOKUP(A950,[1]总校正后表!$A:$AE,31,0)</f>
        <v>3.182888</v>
      </c>
    </row>
    <row r="951" spans="1:3">
      <c r="A951" t="s">
        <v>1048</v>
      </c>
      <c r="B951">
        <v>0.237003</v>
      </c>
      <c r="C951">
        <f>VLOOKUP(A951,[1]总校正后表!$A:$AE,31,0)</f>
        <v>4.821818</v>
      </c>
    </row>
    <row r="952" spans="1:3">
      <c r="A952" t="s">
        <v>173</v>
      </c>
      <c r="B952">
        <v>0.237384</v>
      </c>
      <c r="C952">
        <f>VLOOKUP(A952,[1]总校正后表!$A:$AE,31,0)</f>
        <v>4.259876</v>
      </c>
    </row>
    <row r="953" spans="1:3">
      <c r="A953" t="s">
        <v>1300</v>
      </c>
      <c r="B953">
        <v>0.237986</v>
      </c>
      <c r="C953">
        <f>VLOOKUP(A953,[1]总校正后表!$A:$AE,31,0)</f>
        <v>4.15304</v>
      </c>
    </row>
    <row r="954" spans="1:3">
      <c r="A954" t="s">
        <v>371</v>
      </c>
      <c r="B954">
        <v>0.238082</v>
      </c>
      <c r="C954">
        <f>VLOOKUP(A954,[1]总校正后表!$A:$AE,31,0)</f>
        <v>3.356663</v>
      </c>
    </row>
    <row r="955" spans="1:3">
      <c r="A955" t="s">
        <v>1267</v>
      </c>
      <c r="B955">
        <v>0.242646</v>
      </c>
      <c r="C955">
        <f>VLOOKUP(A955,[1]总校正后表!$A:$AE,31,0)</f>
        <v>3.57972</v>
      </c>
    </row>
    <row r="956" spans="1:3">
      <c r="A956" t="s">
        <v>864</v>
      </c>
      <c r="B956">
        <v>0.245755</v>
      </c>
      <c r="C956">
        <f>VLOOKUP(A956,[1]总校正后表!$A:$AE,31,0)</f>
        <v>4.319379</v>
      </c>
    </row>
    <row r="957" spans="1:3">
      <c r="A957" t="s">
        <v>596</v>
      </c>
      <c r="B957">
        <v>0.245906</v>
      </c>
      <c r="C957">
        <f>VLOOKUP(A957,[1]总校正后表!$A:$AE,31,0)</f>
        <v>4.035146</v>
      </c>
    </row>
    <row r="958" spans="1:3">
      <c r="A958" t="s">
        <v>1214</v>
      </c>
      <c r="B958">
        <v>0.248062</v>
      </c>
      <c r="C958">
        <f>VLOOKUP(A958,[1]总校正后表!$A:$AE,31,0)</f>
        <v>5.418937</v>
      </c>
    </row>
    <row r="959" spans="1:3">
      <c r="A959" t="s">
        <v>1164</v>
      </c>
      <c r="B959">
        <v>0.2485</v>
      </c>
      <c r="C959">
        <f>VLOOKUP(A959,[1]总校正后表!$A:$AE,31,0)</f>
        <v>4.418808</v>
      </c>
    </row>
    <row r="960" spans="1:3">
      <c r="A960" t="s">
        <v>1227</v>
      </c>
      <c r="B960">
        <v>0.249546</v>
      </c>
      <c r="C960">
        <f>VLOOKUP(A960,[1]总校正后表!$A:$AE,31,0)</f>
        <v>3.41935</v>
      </c>
    </row>
    <row r="961" spans="1:3">
      <c r="A961" t="s">
        <v>229</v>
      </c>
      <c r="B961">
        <v>0.251073</v>
      </c>
      <c r="C961">
        <f>VLOOKUP(A961,[1]总校正后表!$A:$AE,31,0)</f>
        <v>5.68514</v>
      </c>
    </row>
    <row r="962" spans="1:3">
      <c r="A962" t="s">
        <v>145</v>
      </c>
      <c r="B962">
        <v>0.251785</v>
      </c>
      <c r="C962">
        <f>VLOOKUP(A962,[1]总校正后表!$A:$AE,31,0)</f>
        <v>6.257998</v>
      </c>
    </row>
    <row r="963" spans="1:3">
      <c r="A963" t="s">
        <v>738</v>
      </c>
      <c r="B963">
        <v>0.25591</v>
      </c>
      <c r="C963">
        <f>VLOOKUP(A963,[1]总校正后表!$A:$AE,31,0)</f>
        <v>3.786518</v>
      </c>
    </row>
    <row r="964" spans="1:3">
      <c r="A964" t="s">
        <v>1036</v>
      </c>
      <c r="B964">
        <v>0.256883</v>
      </c>
      <c r="C964">
        <f>VLOOKUP(A964,[1]总校正后表!$A:$AE,31,0)</f>
        <v>3.535567</v>
      </c>
    </row>
    <row r="965" spans="1:3">
      <c r="A965" t="s">
        <v>258</v>
      </c>
      <c r="B965">
        <v>0.256929</v>
      </c>
      <c r="C965">
        <f>VLOOKUP(A965,[1]总校正后表!$A:$AE,31,0)</f>
        <v>3.258605</v>
      </c>
    </row>
    <row r="966" spans="1:3">
      <c r="A966" t="s">
        <v>510</v>
      </c>
      <c r="B966">
        <v>0.257509</v>
      </c>
      <c r="C966">
        <f>VLOOKUP(A966,[1]总校正后表!$A:$AE,31,0)</f>
        <v>2.675788</v>
      </c>
    </row>
    <row r="967" spans="1:3">
      <c r="A967" t="s">
        <v>247</v>
      </c>
      <c r="B967">
        <v>0.257586</v>
      </c>
      <c r="C967">
        <f>VLOOKUP(A967,[1]总校正后表!$A:$AE,31,0)</f>
        <v>4.0285</v>
      </c>
    </row>
    <row r="968" spans="1:3">
      <c r="A968" t="s">
        <v>907</v>
      </c>
      <c r="B968">
        <v>0.257718</v>
      </c>
      <c r="C968">
        <f>VLOOKUP(A968,[1]总校正后表!$A:$AE,31,0)</f>
        <v>4.937793</v>
      </c>
    </row>
    <row r="969" spans="1:3">
      <c r="A969" t="s">
        <v>945</v>
      </c>
      <c r="B969">
        <v>0.258089</v>
      </c>
      <c r="C969">
        <f>VLOOKUP(A969,[1]总校正后表!$A:$AE,31,0)</f>
        <v>5.305195</v>
      </c>
    </row>
    <row r="970" spans="1:3">
      <c r="A970" t="s">
        <v>972</v>
      </c>
      <c r="B970">
        <v>0.25869</v>
      </c>
      <c r="C970">
        <f>VLOOKUP(A970,[1]总校正后表!$A:$AE,31,0)</f>
        <v>3.385868</v>
      </c>
    </row>
    <row r="971" spans="1:3">
      <c r="A971" t="s">
        <v>181</v>
      </c>
      <c r="B971">
        <v>0.259619</v>
      </c>
      <c r="C971">
        <f>VLOOKUP(A971,[1]总校正后表!$A:$AE,31,0)</f>
        <v>3.76593</v>
      </c>
    </row>
    <row r="972" spans="1:3">
      <c r="A972" t="s">
        <v>1163</v>
      </c>
      <c r="B972">
        <v>0.26424</v>
      </c>
      <c r="C972">
        <f>VLOOKUP(A972,[1]总校正后表!$A:$AE,31,0)</f>
        <v>3.376555</v>
      </c>
    </row>
    <row r="973" spans="1:3">
      <c r="A973" t="s">
        <v>446</v>
      </c>
      <c r="B973">
        <v>0.269635</v>
      </c>
      <c r="C973">
        <f>VLOOKUP(A973,[1]总校正后表!$A:$AE,31,0)</f>
        <v>6.093949</v>
      </c>
    </row>
    <row r="974" spans="1:3">
      <c r="A974" t="s">
        <v>1075</v>
      </c>
      <c r="B974">
        <v>0.271977</v>
      </c>
      <c r="C974">
        <f>VLOOKUP(A974,[1]总校正后表!$A:$AE,31,0)</f>
        <v>3.845029</v>
      </c>
    </row>
    <row r="975" spans="1:3">
      <c r="A975" t="s">
        <v>231</v>
      </c>
      <c r="B975">
        <v>0.273797</v>
      </c>
      <c r="C975">
        <f>VLOOKUP(A975,[1]总校正后表!$A:$AE,31,0)</f>
        <v>5.429395</v>
      </c>
    </row>
    <row r="976" spans="1:3">
      <c r="A976" t="s">
        <v>1149</v>
      </c>
      <c r="B976">
        <v>0.27711</v>
      </c>
      <c r="C976">
        <f>VLOOKUP(A976,[1]总校正后表!$A:$AE,31,0)</f>
        <v>5.044186</v>
      </c>
    </row>
    <row r="977" spans="1:3">
      <c r="A977" t="s">
        <v>1121</v>
      </c>
      <c r="B977">
        <v>0.277776</v>
      </c>
      <c r="C977">
        <f>VLOOKUP(A977,[1]总校正后表!$A:$AE,31,0)</f>
        <v>4.86777</v>
      </c>
    </row>
    <row r="978" spans="1:3">
      <c r="A978" t="s">
        <v>1014</v>
      </c>
      <c r="B978">
        <v>0.278902</v>
      </c>
      <c r="C978">
        <f>VLOOKUP(A978,[1]总校正后表!$A:$AE,31,0)</f>
        <v>4.9239101</v>
      </c>
    </row>
    <row r="979" spans="1:3">
      <c r="A979" t="s">
        <v>1188</v>
      </c>
      <c r="B979">
        <v>0.280538</v>
      </c>
      <c r="C979">
        <f>VLOOKUP(A979,[1]总校正后表!$A:$AE,31,0)</f>
        <v>4.848411</v>
      </c>
    </row>
    <row r="980" spans="1:3">
      <c r="A980" t="s">
        <v>1081</v>
      </c>
      <c r="B980">
        <v>0.282292</v>
      </c>
      <c r="C980">
        <f>VLOOKUP(A980,[1]总校正后表!$A:$AE,31,0)</f>
        <v>4.304378</v>
      </c>
    </row>
    <row r="981" spans="1:3">
      <c r="A981" t="s">
        <v>348</v>
      </c>
      <c r="B981">
        <v>0.282411</v>
      </c>
      <c r="C981">
        <f>VLOOKUP(A981,[1]总校正后表!$A:$AE,31,0)</f>
        <v>3.01803</v>
      </c>
    </row>
    <row r="982" spans="1:3">
      <c r="A982" t="s">
        <v>1148</v>
      </c>
      <c r="B982">
        <v>0.282936</v>
      </c>
      <c r="C982">
        <f>VLOOKUP(A982,[1]总校正后表!$A:$AE,31,0)</f>
        <v>5.535199</v>
      </c>
    </row>
    <row r="983" spans="1:3">
      <c r="A983" t="s">
        <v>701</v>
      </c>
      <c r="B983">
        <v>0.285618</v>
      </c>
      <c r="C983">
        <f>VLOOKUP(A983,[1]总校正后表!$A:$AE,31,0)</f>
        <v>5.53146</v>
      </c>
    </row>
    <row r="984" spans="1:3">
      <c r="A984" t="s">
        <v>859</v>
      </c>
      <c r="B984">
        <v>0.28579</v>
      </c>
      <c r="C984">
        <f>VLOOKUP(A984,[1]总校正后表!$A:$AE,31,0)</f>
        <v>4.378788</v>
      </c>
    </row>
    <row r="985" spans="1:3">
      <c r="A985" t="s">
        <v>566</v>
      </c>
      <c r="B985">
        <v>0.287391</v>
      </c>
      <c r="C985">
        <f>VLOOKUP(A985,[1]总校正后表!$A:$AE,31,0)</f>
        <v>4.463393</v>
      </c>
    </row>
    <row r="986" spans="1:3">
      <c r="A986" t="s">
        <v>263</v>
      </c>
      <c r="B986">
        <v>0.288938</v>
      </c>
      <c r="C986">
        <f>VLOOKUP(A986,[1]总校正后表!$A:$AE,31,0)</f>
        <v>4.535707</v>
      </c>
    </row>
    <row r="987" spans="1:3">
      <c r="A987" t="s">
        <v>678</v>
      </c>
      <c r="B987">
        <v>0.290481</v>
      </c>
      <c r="C987">
        <f>VLOOKUP(A987,[1]总校正后表!$A:$AE,31,0)</f>
        <v>2.970042</v>
      </c>
    </row>
    <row r="988" spans="1:3">
      <c r="A988" t="s">
        <v>973</v>
      </c>
      <c r="B988">
        <v>0.290509</v>
      </c>
      <c r="C988">
        <f>VLOOKUP(A988,[1]总校正后表!$A:$AE,31,0)</f>
        <v>3.933269</v>
      </c>
    </row>
    <row r="989" spans="1:3">
      <c r="A989" t="s">
        <v>858</v>
      </c>
      <c r="B989">
        <v>0.291894</v>
      </c>
      <c r="C989">
        <f>VLOOKUP(A989,[1]总校正后表!$A:$AE,31,0)</f>
        <v>3.047633</v>
      </c>
    </row>
    <row r="990" spans="1:3">
      <c r="A990" t="s">
        <v>915</v>
      </c>
      <c r="B990">
        <v>0.292179</v>
      </c>
      <c r="C990">
        <f>VLOOKUP(A990,[1]总校正后表!$A:$AE,31,0)</f>
        <v>5.84084</v>
      </c>
    </row>
    <row r="991" spans="1:3">
      <c r="A991" t="s">
        <v>1158</v>
      </c>
      <c r="B991">
        <v>0.292226</v>
      </c>
      <c r="C991">
        <f>VLOOKUP(A991,[1]总校正后表!$A:$AE,31,0)</f>
        <v>4.905342</v>
      </c>
    </row>
    <row r="992" spans="1:3">
      <c r="A992" t="s">
        <v>1202</v>
      </c>
      <c r="B992">
        <v>0.293146</v>
      </c>
      <c r="C992">
        <f>VLOOKUP(A992,[1]总校正后表!$A:$AE,31,0)</f>
        <v>5.039887</v>
      </c>
    </row>
    <row r="993" spans="1:3">
      <c r="A993" t="s">
        <v>329</v>
      </c>
      <c r="B993">
        <v>0.294078</v>
      </c>
      <c r="C993">
        <f>VLOOKUP(A993,[1]总校正后表!$A:$AE,31,0)</f>
        <v>4.915619</v>
      </c>
    </row>
    <row r="994" spans="1:3">
      <c r="A994" t="s">
        <v>554</v>
      </c>
      <c r="B994">
        <v>0.294168</v>
      </c>
      <c r="C994">
        <f>VLOOKUP(A994,[1]总校正后表!$A:$AE,31,0)</f>
        <v>3.609262</v>
      </c>
    </row>
    <row r="995" spans="1:3">
      <c r="A995" t="s">
        <v>1132</v>
      </c>
      <c r="B995">
        <v>0.294943</v>
      </c>
      <c r="C995">
        <f>VLOOKUP(A995,[1]总校正后表!$A:$AE,31,0)</f>
        <v>4.217652</v>
      </c>
    </row>
    <row r="996" spans="1:3">
      <c r="A996" t="s">
        <v>840</v>
      </c>
      <c r="B996">
        <v>0.295351</v>
      </c>
      <c r="C996">
        <f>VLOOKUP(A996,[1]总校正后表!$A:$AE,31,0)</f>
        <v>2.974437</v>
      </c>
    </row>
    <row r="997" spans="1:3">
      <c r="A997" t="s">
        <v>695</v>
      </c>
      <c r="B997">
        <v>0.2955</v>
      </c>
      <c r="C997">
        <f>VLOOKUP(A997,[1]总校正后表!$A:$AE,31,0)</f>
        <v>4.134798</v>
      </c>
    </row>
    <row r="998" spans="1:3">
      <c r="A998" t="s">
        <v>849</v>
      </c>
      <c r="B998">
        <v>0.295579</v>
      </c>
      <c r="C998">
        <f>VLOOKUP(A998,[1]总校正后表!$A:$AE,31,0)</f>
        <v>3.102483</v>
      </c>
    </row>
    <row r="999" spans="1:3">
      <c r="A999" t="s">
        <v>525</v>
      </c>
      <c r="B999">
        <v>0.295715</v>
      </c>
      <c r="C999">
        <f>VLOOKUP(A999,[1]总校正后表!$A:$AE,31,0)</f>
        <v>5.88614</v>
      </c>
    </row>
    <row r="1000" spans="1:3">
      <c r="A1000" t="s">
        <v>1274</v>
      </c>
      <c r="B1000">
        <v>0.296347</v>
      </c>
      <c r="C1000">
        <f>VLOOKUP(A1000,[1]总校正后表!$A:$AE,31,0)</f>
        <v>5.394368</v>
      </c>
    </row>
    <row r="1001" spans="1:3">
      <c r="A1001" t="s">
        <v>609</v>
      </c>
      <c r="B1001">
        <v>0.297064</v>
      </c>
      <c r="C1001">
        <f>VLOOKUP(A1001,[1]总校正后表!$A:$AE,31,0)</f>
        <v>3.950181</v>
      </c>
    </row>
    <row r="1002" spans="1:3">
      <c r="A1002" t="s">
        <v>1258</v>
      </c>
      <c r="B1002">
        <v>0.298348</v>
      </c>
      <c r="C1002">
        <f>VLOOKUP(A1002,[1]总校正后表!$A:$AE,31,0)</f>
        <v>5.651443</v>
      </c>
    </row>
    <row r="1003" spans="1:3">
      <c r="A1003" t="s">
        <v>992</v>
      </c>
      <c r="B1003">
        <v>0.300273</v>
      </c>
      <c r="C1003">
        <f>VLOOKUP(A1003,[1]总校正后表!$A:$AE,31,0)</f>
        <v>4.058638</v>
      </c>
    </row>
    <row r="1004" spans="1:3">
      <c r="A1004" t="s">
        <v>1255</v>
      </c>
      <c r="B1004">
        <v>0.30035</v>
      </c>
      <c r="C1004">
        <f>VLOOKUP(A1004,[1]总校正后表!$A:$AE,31,0)</f>
        <v>3.79228</v>
      </c>
    </row>
    <row r="1005" spans="1:3">
      <c r="A1005" t="s">
        <v>1125</v>
      </c>
      <c r="B1005">
        <v>0.302032</v>
      </c>
      <c r="C1005">
        <f>VLOOKUP(A1005,[1]总校正后表!$A:$AE,31,0)</f>
        <v>4.774566</v>
      </c>
    </row>
    <row r="1006" spans="1:3">
      <c r="A1006" t="s">
        <v>1221</v>
      </c>
      <c r="B1006">
        <v>0.305386</v>
      </c>
      <c r="C1006">
        <f>VLOOKUP(A1006,[1]总校正后表!$A:$AE,31,0)</f>
        <v>3.202288</v>
      </c>
    </row>
    <row r="1007" spans="1:3">
      <c r="A1007" t="s">
        <v>828</v>
      </c>
      <c r="B1007">
        <v>0.306393</v>
      </c>
      <c r="C1007">
        <f>VLOOKUP(A1007,[1]总校正后表!$A:$AE,31,0)</f>
        <v>5.549321</v>
      </c>
    </row>
    <row r="1008" spans="1:3">
      <c r="A1008" t="s">
        <v>782</v>
      </c>
      <c r="B1008">
        <v>0.307366</v>
      </c>
      <c r="C1008">
        <f>VLOOKUP(A1008,[1]总校正后表!$A:$AE,31,0)</f>
        <v>4.384505</v>
      </c>
    </row>
    <row r="1009" spans="1:3">
      <c r="A1009" t="s">
        <v>797</v>
      </c>
      <c r="B1009">
        <v>0.308367</v>
      </c>
      <c r="C1009">
        <f>VLOOKUP(A1009,[1]总校正后表!$A:$AE,31,0)</f>
        <v>3.33145</v>
      </c>
    </row>
    <row r="1010" spans="1:3">
      <c r="A1010" t="s">
        <v>186</v>
      </c>
      <c r="B1010">
        <v>0.309713</v>
      </c>
      <c r="C1010">
        <f>VLOOKUP(A1010,[1]总校正后表!$A:$AE,31,0)</f>
        <v>5.773219</v>
      </c>
    </row>
    <row r="1011" spans="1:3">
      <c r="A1011" t="s">
        <v>631</v>
      </c>
      <c r="B1011">
        <v>0.310091</v>
      </c>
      <c r="C1011">
        <f>VLOOKUP(A1011,[1]总校正后表!$A:$AE,31,0)</f>
        <v>4.889189</v>
      </c>
    </row>
    <row r="1012" spans="1:3">
      <c r="A1012" t="s">
        <v>1050</v>
      </c>
      <c r="B1012">
        <v>0.314355</v>
      </c>
      <c r="C1012">
        <f>VLOOKUP(A1012,[1]总校正后表!$A:$AE,31,0)</f>
        <v>3.916608</v>
      </c>
    </row>
    <row r="1013" spans="1:3">
      <c r="A1013" t="s">
        <v>1103</v>
      </c>
      <c r="B1013">
        <v>0.317082</v>
      </c>
      <c r="C1013">
        <f>VLOOKUP(A1013,[1]总校正后表!$A:$AE,31,0)</f>
        <v>5.216111</v>
      </c>
    </row>
    <row r="1014" spans="1:3">
      <c r="A1014" t="s">
        <v>929</v>
      </c>
      <c r="B1014">
        <v>0.317229</v>
      </c>
      <c r="C1014">
        <f>VLOOKUP(A1014,[1]总校正后表!$A:$AE,31,0)</f>
        <v>5.697958</v>
      </c>
    </row>
    <row r="1015" spans="1:3">
      <c r="A1015" t="s">
        <v>716</v>
      </c>
      <c r="B1015">
        <v>0.319821</v>
      </c>
      <c r="C1015">
        <f>VLOOKUP(A1015,[1]总校正后表!$A:$AE,31,0)</f>
        <v>4.247388</v>
      </c>
    </row>
    <row r="1016" spans="1:3">
      <c r="A1016" t="s">
        <v>762</v>
      </c>
      <c r="B1016">
        <v>0.321238</v>
      </c>
      <c r="C1016">
        <f>VLOOKUP(A1016,[1]总校正后表!$A:$AE,31,0)</f>
        <v>5.516625</v>
      </c>
    </row>
    <row r="1017" spans="1:3">
      <c r="A1017" t="s">
        <v>647</v>
      </c>
      <c r="B1017">
        <v>0.322831</v>
      </c>
      <c r="C1017">
        <f>VLOOKUP(A1017,[1]总校正后表!$A:$AE,31,0)</f>
        <v>3.902026</v>
      </c>
    </row>
    <row r="1018" spans="1:3">
      <c r="A1018" t="s">
        <v>1241</v>
      </c>
      <c r="B1018">
        <v>0.323035</v>
      </c>
      <c r="C1018">
        <f>VLOOKUP(A1018,[1]总校正后表!$A:$AE,31,0)</f>
        <v>5.601519</v>
      </c>
    </row>
    <row r="1019" spans="1:3">
      <c r="A1019" t="s">
        <v>747</v>
      </c>
      <c r="B1019">
        <v>0.323664</v>
      </c>
      <c r="C1019">
        <f>VLOOKUP(A1019,[1]总校正后表!$A:$AE,31,0)</f>
        <v>2.900008</v>
      </c>
    </row>
    <row r="1020" spans="1:3">
      <c r="A1020" t="s">
        <v>562</v>
      </c>
      <c r="B1020">
        <v>0.325997</v>
      </c>
      <c r="C1020">
        <f>VLOOKUP(A1020,[1]总校正后表!$A:$AE,31,0)</f>
        <v>5.317908</v>
      </c>
    </row>
    <row r="1021" spans="1:3">
      <c r="A1021" t="s">
        <v>1232</v>
      </c>
      <c r="B1021">
        <v>0.326431</v>
      </c>
      <c r="C1021">
        <f>VLOOKUP(A1021,[1]总校正后表!$A:$AE,31,0)</f>
        <v>4.606845</v>
      </c>
    </row>
    <row r="1022" spans="1:3">
      <c r="A1022" t="s">
        <v>1233</v>
      </c>
      <c r="B1022">
        <v>0.326476</v>
      </c>
      <c r="C1022">
        <f>VLOOKUP(A1022,[1]总校正后表!$A:$AE,31,0)</f>
        <v>6.05581</v>
      </c>
    </row>
    <row r="1023" spans="1:3">
      <c r="A1023" t="s">
        <v>893</v>
      </c>
      <c r="B1023">
        <v>0.327205</v>
      </c>
      <c r="C1023">
        <f>VLOOKUP(A1023,[1]总校正后表!$A:$AE,31,0)</f>
        <v>4.660579</v>
      </c>
    </row>
    <row r="1024" spans="1:3">
      <c r="A1024" t="s">
        <v>365</v>
      </c>
      <c r="B1024">
        <v>0.328148</v>
      </c>
      <c r="C1024">
        <f>VLOOKUP(A1024,[1]总校正后表!$A:$AE,31,0)</f>
        <v>4.671016</v>
      </c>
    </row>
    <row r="1025" spans="1:3">
      <c r="A1025" t="s">
        <v>1040</v>
      </c>
      <c r="B1025">
        <v>0.328289</v>
      </c>
      <c r="C1025">
        <f>VLOOKUP(A1025,[1]总校正后表!$A:$AE,31,0)</f>
        <v>5.390598</v>
      </c>
    </row>
    <row r="1026" spans="1:3">
      <c r="A1026" t="s">
        <v>826</v>
      </c>
      <c r="B1026">
        <v>0.330396</v>
      </c>
      <c r="C1026">
        <f>VLOOKUP(A1026,[1]总校正后表!$A:$AE,31,0)</f>
        <v>3.574911</v>
      </c>
    </row>
    <row r="1027" spans="1:3">
      <c r="A1027" t="s">
        <v>492</v>
      </c>
      <c r="B1027">
        <v>0.332908</v>
      </c>
      <c r="C1027">
        <f>VLOOKUP(A1027,[1]总校正后表!$A:$AE,31,0)</f>
        <v>4.783471</v>
      </c>
    </row>
    <row r="1028" spans="1:3">
      <c r="A1028" t="s">
        <v>280</v>
      </c>
      <c r="B1028">
        <v>0.332957</v>
      </c>
      <c r="C1028">
        <f>VLOOKUP(A1028,[1]总校正后表!$A:$AE,31,0)</f>
        <v>4.736248</v>
      </c>
    </row>
    <row r="1029" spans="1:3">
      <c r="A1029" t="s">
        <v>589</v>
      </c>
      <c r="B1029">
        <v>0.336642</v>
      </c>
      <c r="C1029">
        <f>VLOOKUP(A1029,[1]总校正后表!$A:$AE,31,0)</f>
        <v>3.841115</v>
      </c>
    </row>
    <row r="1030" spans="1:3">
      <c r="A1030" t="s">
        <v>1283</v>
      </c>
      <c r="B1030">
        <v>0.337445</v>
      </c>
      <c r="C1030">
        <f>VLOOKUP(A1030,[1]总校正后表!$A:$AE,31,0)</f>
        <v>5.995285</v>
      </c>
    </row>
    <row r="1031" spans="1:3">
      <c r="A1031" t="s">
        <v>819</v>
      </c>
      <c r="B1031">
        <v>0.338141</v>
      </c>
      <c r="C1031">
        <f>VLOOKUP(A1031,[1]总校正后表!$A:$AE,31,0)</f>
        <v>4.88375</v>
      </c>
    </row>
    <row r="1032" spans="1:3">
      <c r="A1032" t="s">
        <v>495</v>
      </c>
      <c r="B1032">
        <v>0.34336</v>
      </c>
      <c r="C1032">
        <f>VLOOKUP(A1032,[1]总校正后表!$A:$AE,31,0)</f>
        <v>3.977571</v>
      </c>
    </row>
    <row r="1033" spans="1:3">
      <c r="A1033" t="s">
        <v>1162</v>
      </c>
      <c r="B1033">
        <v>0.343916</v>
      </c>
      <c r="C1033">
        <f>VLOOKUP(A1033,[1]总校正后表!$A:$AE,31,0)</f>
        <v>4.612941</v>
      </c>
    </row>
    <row r="1034" spans="1:3">
      <c r="A1034" t="s">
        <v>46</v>
      </c>
      <c r="B1034">
        <v>0.343917</v>
      </c>
      <c r="C1034">
        <f>VLOOKUP(A1034,[1]总校正后表!$A:$AE,31,0)</f>
        <v>4.406625</v>
      </c>
    </row>
    <row r="1035" spans="1:3">
      <c r="A1035" t="s">
        <v>899</v>
      </c>
      <c r="B1035">
        <v>0.344042</v>
      </c>
      <c r="C1035">
        <f>VLOOKUP(A1035,[1]总校正后表!$A:$AE,31,0)</f>
        <v>4.696879</v>
      </c>
    </row>
    <row r="1036" spans="1:3">
      <c r="A1036" t="s">
        <v>1237</v>
      </c>
      <c r="B1036">
        <v>0.344221</v>
      </c>
      <c r="C1036">
        <f>VLOOKUP(A1036,[1]总校正后表!$A:$AE,31,0)</f>
        <v>6.264576</v>
      </c>
    </row>
    <row r="1037" spans="1:3">
      <c r="A1037" t="s">
        <v>963</v>
      </c>
      <c r="B1037">
        <v>0.346721</v>
      </c>
      <c r="C1037">
        <f>VLOOKUP(A1037,[1]总校正后表!$A:$AE,31,0)</f>
        <v>5.218701</v>
      </c>
    </row>
    <row r="1038" spans="1:3">
      <c r="A1038" t="s">
        <v>276</v>
      </c>
      <c r="B1038">
        <v>0.346814</v>
      </c>
      <c r="C1038">
        <f>VLOOKUP(A1038,[1]总校正后表!$A:$AE,31,0)</f>
        <v>4.949975</v>
      </c>
    </row>
    <row r="1039" spans="1:3">
      <c r="A1039" t="s">
        <v>157</v>
      </c>
      <c r="B1039">
        <v>0.347222</v>
      </c>
      <c r="C1039">
        <f>VLOOKUP(A1039,[1]总校正后表!$A:$AE,31,0)</f>
        <v>4.746421</v>
      </c>
    </row>
    <row r="1040" spans="1:3">
      <c r="A1040" t="s">
        <v>448</v>
      </c>
      <c r="B1040">
        <v>0.347313</v>
      </c>
      <c r="C1040">
        <f>VLOOKUP(A1040,[1]总校正后表!$A:$AE,31,0)</f>
        <v>4.596248</v>
      </c>
    </row>
    <row r="1041" spans="1:3">
      <c r="A1041" t="s">
        <v>1264</v>
      </c>
      <c r="B1041">
        <v>0.348766</v>
      </c>
      <c r="C1041">
        <f>VLOOKUP(A1041,[1]总校正后表!$A:$AE,31,0)</f>
        <v>5.608399</v>
      </c>
    </row>
    <row r="1042" spans="1:3">
      <c r="A1042" t="s">
        <v>1044</v>
      </c>
      <c r="B1042">
        <v>0.34994</v>
      </c>
      <c r="C1042">
        <f>VLOOKUP(A1042,[1]总校正后表!$A:$AE,31,0)</f>
        <v>5.816053</v>
      </c>
    </row>
    <row r="1043" spans="1:3">
      <c r="A1043" t="s">
        <v>1008</v>
      </c>
      <c r="B1043">
        <v>0.352847</v>
      </c>
      <c r="C1043">
        <f>VLOOKUP(A1043,[1]总校正后表!$A:$AE,31,0)</f>
        <v>5.15905</v>
      </c>
    </row>
    <row r="1044" spans="1:3">
      <c r="A1044" t="s">
        <v>1223</v>
      </c>
      <c r="B1044">
        <v>0.355515</v>
      </c>
      <c r="C1044">
        <f>VLOOKUP(A1044,[1]总校正后表!$A:$AE,31,0)</f>
        <v>4.001141</v>
      </c>
    </row>
    <row r="1045" spans="1:3">
      <c r="A1045" t="s">
        <v>384</v>
      </c>
      <c r="B1045">
        <v>0.356367</v>
      </c>
      <c r="C1045">
        <f>VLOOKUP(A1045,[1]总校正后表!$A:$AE,31,0)</f>
        <v>3.237171</v>
      </c>
    </row>
    <row r="1046" spans="1:3">
      <c r="A1046" t="s">
        <v>872</v>
      </c>
      <c r="B1046">
        <v>0.356549</v>
      </c>
      <c r="C1046">
        <f>VLOOKUP(A1046,[1]总校正后表!$A:$AE,31,0)</f>
        <v>4.691209</v>
      </c>
    </row>
    <row r="1047" spans="1:3">
      <c r="A1047" t="s">
        <v>1176</v>
      </c>
      <c r="B1047">
        <v>0.356801</v>
      </c>
      <c r="C1047">
        <f>VLOOKUP(A1047,[1]总校正后表!$A:$AE,31,0)</f>
        <v>5.788166</v>
      </c>
    </row>
    <row r="1048" spans="1:3">
      <c r="A1048" t="s">
        <v>870</v>
      </c>
      <c r="B1048">
        <v>0.35962</v>
      </c>
      <c r="C1048">
        <f>VLOOKUP(A1048,[1]总校正后表!$A:$AE,31,0)</f>
        <v>3.318318</v>
      </c>
    </row>
    <row r="1049" spans="1:3">
      <c r="A1049" t="s">
        <v>961</v>
      </c>
      <c r="B1049">
        <v>0.360104</v>
      </c>
      <c r="C1049">
        <f>VLOOKUP(A1049,[1]总校正后表!$A:$AE,31,0)</f>
        <v>2.855043</v>
      </c>
    </row>
    <row r="1050" spans="1:3">
      <c r="A1050" t="s">
        <v>1110</v>
      </c>
      <c r="B1050">
        <v>0.36101</v>
      </c>
      <c r="C1050">
        <f>VLOOKUP(A1050,[1]总校正后表!$A:$AE,31,0)</f>
        <v>5.056811</v>
      </c>
    </row>
    <row r="1051" spans="1:3">
      <c r="A1051" t="s">
        <v>725</v>
      </c>
      <c r="B1051">
        <v>0.362323</v>
      </c>
      <c r="C1051">
        <f>VLOOKUP(A1051,[1]总校正后表!$A:$AE,31,0)</f>
        <v>3.419858</v>
      </c>
    </row>
    <row r="1052" spans="1:3">
      <c r="A1052" t="s">
        <v>122</v>
      </c>
      <c r="B1052">
        <v>0.362591</v>
      </c>
      <c r="C1052">
        <f>VLOOKUP(A1052,[1]总校正后表!$A:$AE,31,0)</f>
        <v>3.982507</v>
      </c>
    </row>
    <row r="1053" spans="1:3">
      <c r="A1053" t="s">
        <v>1061</v>
      </c>
      <c r="B1053">
        <v>0.362694</v>
      </c>
      <c r="C1053">
        <f>VLOOKUP(A1053,[1]总校正后表!$A:$AE,31,0)</f>
        <v>2.81607</v>
      </c>
    </row>
    <row r="1054" spans="1:3">
      <c r="A1054" t="s">
        <v>720</v>
      </c>
      <c r="B1054">
        <v>0.362852</v>
      </c>
      <c r="C1054">
        <f>VLOOKUP(A1054,[1]总校正后表!$A:$AE,31,0)</f>
        <v>3.500036</v>
      </c>
    </row>
    <row r="1055" spans="1:3">
      <c r="A1055" t="s">
        <v>750</v>
      </c>
      <c r="B1055">
        <v>0.363511</v>
      </c>
      <c r="C1055">
        <f>VLOOKUP(A1055,[1]总校正后表!$A:$AE,31,0)</f>
        <v>3.592645</v>
      </c>
    </row>
    <row r="1056" spans="1:3">
      <c r="A1056" t="s">
        <v>838</v>
      </c>
      <c r="B1056">
        <v>0.363739</v>
      </c>
      <c r="C1056">
        <f>VLOOKUP(A1056,[1]总校正后表!$A:$AE,31,0)</f>
        <v>4.838961</v>
      </c>
    </row>
    <row r="1057" spans="1:3">
      <c r="A1057" t="s">
        <v>166</v>
      </c>
      <c r="B1057">
        <v>0.364786</v>
      </c>
      <c r="C1057">
        <f>VLOOKUP(A1057,[1]总校正后表!$A:$AE,31,0)</f>
        <v>4.456011</v>
      </c>
    </row>
    <row r="1058" spans="1:3">
      <c r="A1058" t="s">
        <v>1207</v>
      </c>
      <c r="B1058">
        <v>0.366306</v>
      </c>
      <c r="C1058">
        <f>VLOOKUP(A1058,[1]总校正后表!$A:$AE,31,0)</f>
        <v>3.447973</v>
      </c>
    </row>
    <row r="1059" spans="1:3">
      <c r="A1059" t="s">
        <v>857</v>
      </c>
      <c r="B1059">
        <v>0.36803</v>
      </c>
      <c r="C1059">
        <f>VLOOKUP(A1059,[1]总校正后表!$A:$AE,31,0)</f>
        <v>4.109303</v>
      </c>
    </row>
    <row r="1060" spans="1:3">
      <c r="A1060" t="s">
        <v>831</v>
      </c>
      <c r="B1060">
        <v>0.369797</v>
      </c>
      <c r="C1060">
        <f>VLOOKUP(A1060,[1]总校正后表!$A:$AE,31,0)</f>
        <v>4.967368</v>
      </c>
    </row>
    <row r="1061" spans="1:3">
      <c r="A1061" t="s">
        <v>339</v>
      </c>
      <c r="B1061">
        <v>0.371358</v>
      </c>
      <c r="C1061">
        <f>VLOOKUP(A1061,[1]总校正后表!$A:$AE,31,0)</f>
        <v>4.711255</v>
      </c>
    </row>
    <row r="1062" spans="1:3">
      <c r="A1062" t="s">
        <v>1275</v>
      </c>
      <c r="B1062">
        <v>0.371399</v>
      </c>
      <c r="C1062">
        <f>VLOOKUP(A1062,[1]总校正后表!$A:$AE,31,0)</f>
        <v>6.068671</v>
      </c>
    </row>
    <row r="1063" spans="1:3">
      <c r="A1063" t="s">
        <v>1236</v>
      </c>
      <c r="B1063">
        <v>0.3732</v>
      </c>
      <c r="C1063">
        <f>VLOOKUP(A1063,[1]总校正后表!$A:$AE,31,0)</f>
        <v>4.754567</v>
      </c>
    </row>
    <row r="1064" spans="1:3">
      <c r="A1064" t="s">
        <v>1060</v>
      </c>
      <c r="B1064">
        <v>0.374147</v>
      </c>
      <c r="C1064">
        <f>VLOOKUP(A1064,[1]总校正后表!$A:$AE,31,0)</f>
        <v>4.601942</v>
      </c>
    </row>
    <row r="1065" spans="1:3">
      <c r="A1065" t="s">
        <v>561</v>
      </c>
      <c r="B1065">
        <v>0.375737</v>
      </c>
      <c r="C1065">
        <f>VLOOKUP(A1065,[1]总校正后表!$A:$AE,31,0)</f>
        <v>2.944166</v>
      </c>
    </row>
    <row r="1066" spans="1:3">
      <c r="A1066" t="s">
        <v>1042</v>
      </c>
      <c r="B1066">
        <v>0.377388</v>
      </c>
      <c r="C1066">
        <f>VLOOKUP(A1066,[1]总校正后表!$A:$AE,31,0)</f>
        <v>4.553448</v>
      </c>
    </row>
    <row r="1067" spans="1:3">
      <c r="A1067" t="s">
        <v>752</v>
      </c>
      <c r="B1067">
        <v>0.379425</v>
      </c>
      <c r="C1067">
        <f>VLOOKUP(A1067,[1]总校正后表!$A:$AE,31,0)</f>
        <v>4.171255</v>
      </c>
    </row>
    <row r="1068" spans="1:3">
      <c r="A1068" t="s">
        <v>1240</v>
      </c>
      <c r="B1068">
        <v>0.380612</v>
      </c>
      <c r="C1068">
        <f>VLOOKUP(A1068,[1]总校正后表!$A:$AE,31,0)</f>
        <v>4.923221</v>
      </c>
    </row>
    <row r="1069" spans="1:3">
      <c r="A1069" t="s">
        <v>1051</v>
      </c>
      <c r="B1069">
        <v>0.381727</v>
      </c>
      <c r="C1069">
        <f>VLOOKUP(A1069,[1]总校正后表!$A:$AE,31,0)</f>
        <v>4.263168</v>
      </c>
    </row>
    <row r="1070" spans="1:3">
      <c r="A1070" t="s">
        <v>48</v>
      </c>
      <c r="B1070">
        <v>0.383026</v>
      </c>
      <c r="C1070">
        <f>VLOOKUP(A1070,[1]总校正后表!$A:$AE,31,0)</f>
        <v>5.642326</v>
      </c>
    </row>
    <row r="1071" spans="1:3">
      <c r="A1071" t="s">
        <v>285</v>
      </c>
      <c r="B1071">
        <v>0.384172</v>
      </c>
      <c r="C1071">
        <f>VLOOKUP(A1071,[1]总校正后表!$A:$AE,31,0)</f>
        <v>4.747032</v>
      </c>
    </row>
    <row r="1072" spans="1:3">
      <c r="A1072" t="s">
        <v>1155</v>
      </c>
      <c r="B1072">
        <v>0.385858</v>
      </c>
      <c r="C1072">
        <f>VLOOKUP(A1072,[1]总校正后表!$A:$AE,31,0)</f>
        <v>4.855866</v>
      </c>
    </row>
    <row r="1073" spans="1:3">
      <c r="A1073" t="s">
        <v>1285</v>
      </c>
      <c r="B1073">
        <v>0.386137</v>
      </c>
      <c r="C1073">
        <f>VLOOKUP(A1073,[1]总校正后表!$A:$AE,31,0)</f>
        <v>5.238437</v>
      </c>
    </row>
    <row r="1074" spans="1:3">
      <c r="A1074" t="s">
        <v>941</v>
      </c>
      <c r="B1074">
        <v>0.386393</v>
      </c>
      <c r="C1074">
        <f>VLOOKUP(A1074,[1]总校正后表!$A:$AE,31,0)</f>
        <v>4.935706</v>
      </c>
    </row>
    <row r="1075" spans="1:3">
      <c r="A1075" t="s">
        <v>474</v>
      </c>
      <c r="B1075">
        <v>0.387999</v>
      </c>
      <c r="C1075">
        <f>VLOOKUP(A1075,[1]总校正后表!$A:$AE,31,0)</f>
        <v>4.043059</v>
      </c>
    </row>
    <row r="1076" spans="1:3">
      <c r="A1076" t="s">
        <v>1178</v>
      </c>
      <c r="B1076">
        <v>0.397646</v>
      </c>
      <c r="C1076">
        <f>VLOOKUP(A1076,[1]总校正后表!$A:$AE,31,0)</f>
        <v>4.69268</v>
      </c>
    </row>
    <row r="1077" spans="1:3">
      <c r="A1077" t="s">
        <v>618</v>
      </c>
      <c r="B1077">
        <v>0.397837</v>
      </c>
      <c r="C1077">
        <f>VLOOKUP(A1077,[1]总校正后表!$A:$AE,31,0)</f>
        <v>4.132918</v>
      </c>
    </row>
    <row r="1078" spans="1:3">
      <c r="A1078" t="s">
        <v>251</v>
      </c>
      <c r="B1078">
        <v>0.398169</v>
      </c>
      <c r="C1078">
        <f>VLOOKUP(A1078,[1]总校正后表!$A:$AE,31,0)</f>
        <v>5.373298</v>
      </c>
    </row>
    <row r="1079" spans="1:3">
      <c r="A1079" t="s">
        <v>1205</v>
      </c>
      <c r="B1079">
        <v>0.398883</v>
      </c>
      <c r="C1079">
        <f>VLOOKUP(A1079,[1]总校正后表!$A:$AE,31,0)</f>
        <v>5.025426</v>
      </c>
    </row>
    <row r="1080" spans="1:3">
      <c r="A1080" t="s">
        <v>1245</v>
      </c>
      <c r="B1080">
        <v>0.399118</v>
      </c>
      <c r="C1080">
        <f>VLOOKUP(A1080,[1]总校正后表!$A:$AE,31,0)</f>
        <v>6.040026</v>
      </c>
    </row>
    <row r="1081" spans="1:3">
      <c r="A1081" t="s">
        <v>1069</v>
      </c>
      <c r="B1081">
        <v>0.401799</v>
      </c>
      <c r="C1081">
        <f>VLOOKUP(A1081,[1]总校正后表!$A:$AE,31,0)</f>
        <v>5.967131</v>
      </c>
    </row>
    <row r="1082" spans="1:3">
      <c r="A1082" t="s">
        <v>881</v>
      </c>
      <c r="B1082">
        <v>0.401871</v>
      </c>
      <c r="C1082">
        <f>VLOOKUP(A1082,[1]总校正后表!$A:$AE,31,0)</f>
        <v>4.829921</v>
      </c>
    </row>
    <row r="1083" spans="1:3">
      <c r="A1083" t="s">
        <v>1002</v>
      </c>
      <c r="B1083">
        <v>0.40766</v>
      </c>
      <c r="C1083">
        <f>VLOOKUP(A1083,[1]总校正后表!$A:$AE,31,0)</f>
        <v>5.793713</v>
      </c>
    </row>
    <row r="1084" spans="1:3">
      <c r="A1084" t="s">
        <v>1067</v>
      </c>
      <c r="B1084">
        <v>0.408432</v>
      </c>
      <c r="C1084">
        <f>VLOOKUP(A1084,[1]总校正后表!$A:$AE,31,0)</f>
        <v>4.603963</v>
      </c>
    </row>
    <row r="1085" spans="1:3">
      <c r="A1085" t="s">
        <v>95</v>
      </c>
      <c r="B1085">
        <v>0.411142</v>
      </c>
      <c r="C1085">
        <f>VLOOKUP(A1085,[1]总校正后表!$A:$AE,31,0)</f>
        <v>4.083679</v>
      </c>
    </row>
    <row r="1086" spans="1:3">
      <c r="A1086" t="s">
        <v>772</v>
      </c>
      <c r="B1086">
        <v>0.41156</v>
      </c>
      <c r="C1086">
        <f>VLOOKUP(A1086,[1]总校正后表!$A:$AE,31,0)</f>
        <v>4.691431</v>
      </c>
    </row>
    <row r="1087" spans="1:3">
      <c r="A1087" t="s">
        <v>763</v>
      </c>
      <c r="B1087">
        <v>0.412322</v>
      </c>
      <c r="C1087">
        <f>VLOOKUP(A1087,[1]总校正后表!$A:$AE,31,0)</f>
        <v>4.096468</v>
      </c>
    </row>
    <row r="1088" spans="1:3">
      <c r="A1088" t="s">
        <v>313</v>
      </c>
      <c r="B1088">
        <v>0.413395</v>
      </c>
      <c r="C1088">
        <f>VLOOKUP(A1088,[1]总校正后表!$A:$AE,31,0)</f>
        <v>6.582719</v>
      </c>
    </row>
    <row r="1089" spans="1:3">
      <c r="A1089" t="s">
        <v>1126</v>
      </c>
      <c r="B1089">
        <v>0.415829</v>
      </c>
      <c r="C1089">
        <f>VLOOKUP(A1089,[1]总校正后表!$A:$AE,31,0)</f>
        <v>5.633332</v>
      </c>
    </row>
    <row r="1090" spans="1:3">
      <c r="A1090" t="s">
        <v>911</v>
      </c>
      <c r="B1090">
        <v>0.415837</v>
      </c>
      <c r="C1090">
        <f>VLOOKUP(A1090,[1]总校正后表!$A:$AE,31,0)</f>
        <v>4.666008</v>
      </c>
    </row>
    <row r="1091" spans="1:3">
      <c r="A1091" t="s">
        <v>1189</v>
      </c>
      <c r="B1091">
        <v>0.42053</v>
      </c>
      <c r="C1091">
        <f>VLOOKUP(A1091,[1]总校正后表!$A:$AE,31,0)</f>
        <v>4.432398</v>
      </c>
    </row>
    <row r="1092" spans="1:3">
      <c r="A1092" t="s">
        <v>406</v>
      </c>
      <c r="B1092">
        <v>0.421025</v>
      </c>
      <c r="C1092">
        <f>VLOOKUP(A1092,[1]总校正后表!$A:$AE,31,0)</f>
        <v>5.836798</v>
      </c>
    </row>
    <row r="1093" spans="1:3">
      <c r="A1093" t="s">
        <v>1004</v>
      </c>
      <c r="B1093">
        <v>0.427343</v>
      </c>
      <c r="C1093">
        <f>VLOOKUP(A1093,[1]总校正后表!$A:$AE,31,0)</f>
        <v>5.052732</v>
      </c>
    </row>
    <row r="1094" spans="1:3">
      <c r="A1094" t="s">
        <v>709</v>
      </c>
      <c r="B1094">
        <v>0.431023</v>
      </c>
      <c r="C1094">
        <f>VLOOKUP(A1094,[1]总校正后表!$A:$AE,31,0)</f>
        <v>6.05045</v>
      </c>
    </row>
    <row r="1095" spans="1:3">
      <c r="A1095" t="s">
        <v>1196</v>
      </c>
      <c r="B1095">
        <v>0.431035</v>
      </c>
      <c r="C1095">
        <f>VLOOKUP(A1095,[1]总校正后表!$A:$AE,31,0)</f>
        <v>4.995495</v>
      </c>
    </row>
    <row r="1096" spans="1:3">
      <c r="A1096" t="s">
        <v>904</v>
      </c>
      <c r="B1096">
        <v>0.43147</v>
      </c>
      <c r="C1096">
        <f>VLOOKUP(A1096,[1]总校正后表!$A:$AE,31,0)</f>
        <v>4.896675</v>
      </c>
    </row>
    <row r="1097" spans="1:3">
      <c r="A1097" t="s">
        <v>735</v>
      </c>
      <c r="B1097">
        <v>0.431741</v>
      </c>
      <c r="C1097">
        <f>VLOOKUP(A1097,[1]总校正后表!$A:$AE,31,0)</f>
        <v>3.442666</v>
      </c>
    </row>
    <row r="1098" spans="1:3">
      <c r="A1098" t="s">
        <v>731</v>
      </c>
      <c r="B1098">
        <v>0.432687</v>
      </c>
      <c r="C1098">
        <f>VLOOKUP(A1098,[1]总校正后表!$A:$AE,31,0)</f>
        <v>6.918896</v>
      </c>
    </row>
    <row r="1099" spans="1:3">
      <c r="A1099" t="s">
        <v>1157</v>
      </c>
      <c r="B1099">
        <v>0.433186</v>
      </c>
      <c r="C1099">
        <f>VLOOKUP(A1099,[1]总校正后表!$A:$AE,31,0)</f>
        <v>4.167853</v>
      </c>
    </row>
    <row r="1100" spans="1:3">
      <c r="A1100" t="s">
        <v>368</v>
      </c>
      <c r="B1100">
        <v>0.434293</v>
      </c>
      <c r="C1100">
        <f>VLOOKUP(A1100,[1]总校正后表!$A:$AE,31,0)</f>
        <v>5.427788</v>
      </c>
    </row>
    <row r="1101" spans="1:3">
      <c r="A1101" t="s">
        <v>1182</v>
      </c>
      <c r="B1101">
        <v>0.43607</v>
      </c>
      <c r="C1101">
        <f>VLOOKUP(A1101,[1]总校正后表!$A:$AE,31,0)</f>
        <v>5.669361</v>
      </c>
    </row>
    <row r="1102" spans="1:3">
      <c r="A1102" t="s">
        <v>903</v>
      </c>
      <c r="B1102">
        <v>0.438893</v>
      </c>
      <c r="C1102">
        <f>VLOOKUP(A1102,[1]总校正后表!$A:$AE,31,0)</f>
        <v>4.5213</v>
      </c>
    </row>
    <row r="1103" spans="1:3">
      <c r="A1103" t="s">
        <v>1194</v>
      </c>
      <c r="B1103">
        <v>0.440664</v>
      </c>
      <c r="C1103">
        <f>VLOOKUP(A1103,[1]总校正后表!$A:$AE,31,0)</f>
        <v>5.581603</v>
      </c>
    </row>
    <row r="1104" spans="1:3">
      <c r="A1104" t="s">
        <v>89</v>
      </c>
      <c r="B1104">
        <v>0.442094</v>
      </c>
      <c r="C1104">
        <f>VLOOKUP(A1104,[1]总校正后表!$A:$AE,31,0)</f>
        <v>3.399671</v>
      </c>
    </row>
    <row r="1105" spans="1:3">
      <c r="A1105" t="s">
        <v>1220</v>
      </c>
      <c r="B1105">
        <v>0.442214</v>
      </c>
      <c r="C1105">
        <f>VLOOKUP(A1105,[1]总校正后表!$A:$AE,31,0)</f>
        <v>5.004508</v>
      </c>
    </row>
    <row r="1106" spans="1:3">
      <c r="A1106" t="s">
        <v>294</v>
      </c>
      <c r="B1106">
        <v>0.443518</v>
      </c>
      <c r="C1106">
        <f>VLOOKUP(A1106,[1]总校正后表!$A:$AE,31,0)</f>
        <v>4.504352</v>
      </c>
    </row>
    <row r="1107" spans="1:3">
      <c r="A1107" t="s">
        <v>1099</v>
      </c>
      <c r="B1107">
        <v>0.446257</v>
      </c>
      <c r="C1107">
        <f>VLOOKUP(A1107,[1]总校正后表!$A:$AE,31,0)</f>
        <v>6.150341</v>
      </c>
    </row>
    <row r="1108" spans="1:3">
      <c r="A1108" t="s">
        <v>892</v>
      </c>
      <c r="B1108">
        <v>0.446503</v>
      </c>
      <c r="C1108">
        <f>VLOOKUP(A1108,[1]总校正后表!$A:$AE,31,0)</f>
        <v>4.932155</v>
      </c>
    </row>
    <row r="1109" spans="1:3">
      <c r="A1109" t="s">
        <v>1198</v>
      </c>
      <c r="B1109">
        <v>0.44775</v>
      </c>
      <c r="C1109">
        <f>VLOOKUP(A1109,[1]总校正后表!$A:$AE,31,0)</f>
        <v>4.08107</v>
      </c>
    </row>
    <row r="1110" spans="1:3">
      <c r="A1110" t="s">
        <v>905</v>
      </c>
      <c r="B1110">
        <v>0.453303</v>
      </c>
      <c r="C1110">
        <f>VLOOKUP(A1110,[1]总校正后表!$A:$AE,31,0)</f>
        <v>3.901408</v>
      </c>
    </row>
    <row r="1111" spans="1:3">
      <c r="A1111" t="s">
        <v>1218</v>
      </c>
      <c r="B1111">
        <v>0.453341</v>
      </c>
      <c r="C1111">
        <f>VLOOKUP(A1111,[1]总校正后表!$A:$AE,31,0)</f>
        <v>6.756266</v>
      </c>
    </row>
    <row r="1112" spans="1:3">
      <c r="A1112" t="s">
        <v>586</v>
      </c>
      <c r="B1112">
        <v>0.453387</v>
      </c>
      <c r="C1112">
        <f>VLOOKUP(A1112,[1]总校正后表!$A:$AE,31,0)</f>
        <v>5.06267</v>
      </c>
    </row>
    <row r="1113" spans="1:3">
      <c r="A1113" t="s">
        <v>739</v>
      </c>
      <c r="B1113">
        <v>0.45532</v>
      </c>
      <c r="C1113">
        <f>VLOOKUP(A1113,[1]总校正后表!$A:$AE,31,0)</f>
        <v>6.187635</v>
      </c>
    </row>
    <row r="1114" spans="1:3">
      <c r="A1114" t="s">
        <v>1114</v>
      </c>
      <c r="B1114">
        <v>0.456867</v>
      </c>
      <c r="C1114">
        <f>VLOOKUP(A1114,[1]总校正后表!$A:$AE,31,0)</f>
        <v>7.151678</v>
      </c>
    </row>
    <row r="1115" spans="1:3">
      <c r="A1115" t="s">
        <v>1186</v>
      </c>
      <c r="B1115">
        <v>0.461046</v>
      </c>
      <c r="C1115">
        <f>VLOOKUP(A1115,[1]总校正后表!$A:$AE,31,0)</f>
        <v>5.431175</v>
      </c>
    </row>
    <row r="1116" spans="1:3">
      <c r="A1116" t="s">
        <v>993</v>
      </c>
      <c r="B1116">
        <v>0.461084</v>
      </c>
      <c r="C1116">
        <f>VLOOKUP(A1116,[1]总校正后表!$A:$AE,31,0)</f>
        <v>5.233529</v>
      </c>
    </row>
    <row r="1117" spans="1:3">
      <c r="A1117" t="s">
        <v>1117</v>
      </c>
      <c r="B1117">
        <v>0.463816</v>
      </c>
      <c r="C1117">
        <f>VLOOKUP(A1117,[1]总校正后表!$A:$AE,31,0)</f>
        <v>4.963352</v>
      </c>
    </row>
    <row r="1118" spans="1:3">
      <c r="A1118" t="s">
        <v>956</v>
      </c>
      <c r="B1118">
        <v>0.464996</v>
      </c>
      <c r="C1118">
        <f>VLOOKUP(A1118,[1]总校正后表!$A:$AE,31,0)</f>
        <v>3.794111</v>
      </c>
    </row>
    <row r="1119" spans="1:3">
      <c r="A1119" t="s">
        <v>942</v>
      </c>
      <c r="B1119">
        <v>0.466117</v>
      </c>
      <c r="C1119">
        <f>VLOOKUP(A1119,[1]总校正后表!$A:$AE,31,0)</f>
        <v>6.126976</v>
      </c>
    </row>
    <row r="1120" spans="1:3">
      <c r="A1120" t="s">
        <v>255</v>
      </c>
      <c r="B1120">
        <v>0.466273</v>
      </c>
      <c r="C1120">
        <f>VLOOKUP(A1120,[1]总校正后表!$A:$AE,31,0)</f>
        <v>4.27978</v>
      </c>
    </row>
    <row r="1121" spans="1:3">
      <c r="A1121" t="s">
        <v>1192</v>
      </c>
      <c r="B1121">
        <v>0.466982</v>
      </c>
      <c r="C1121">
        <f>VLOOKUP(A1121,[1]总校正后表!$A:$AE,31,0)</f>
        <v>4.653819</v>
      </c>
    </row>
    <row r="1122" spans="1:3">
      <c r="A1122" t="s">
        <v>250</v>
      </c>
      <c r="B1122">
        <v>0.467443</v>
      </c>
      <c r="C1122">
        <f>VLOOKUP(A1122,[1]总校正后表!$A:$AE,31,0)</f>
        <v>4.538987</v>
      </c>
    </row>
    <row r="1123" spans="1:3">
      <c r="A1123" t="s">
        <v>1179</v>
      </c>
      <c r="B1123">
        <v>0.473716</v>
      </c>
      <c r="C1123">
        <f>VLOOKUP(A1123,[1]总校正后表!$A:$AE,31,0)</f>
        <v>4.089001</v>
      </c>
    </row>
    <row r="1124" spans="1:3">
      <c r="A1124" t="s">
        <v>1230</v>
      </c>
      <c r="B1124">
        <v>0.476152</v>
      </c>
      <c r="C1124">
        <f>VLOOKUP(A1124,[1]总校正后表!$A:$AE,31,0)</f>
        <v>5.101107</v>
      </c>
    </row>
    <row r="1125" spans="1:3">
      <c r="A1125" t="s">
        <v>214</v>
      </c>
      <c r="B1125">
        <v>0.476827</v>
      </c>
      <c r="C1125">
        <f>VLOOKUP(A1125,[1]总校正后表!$A:$AE,31,0)</f>
        <v>4.835718</v>
      </c>
    </row>
    <row r="1126" spans="1:3">
      <c r="A1126" t="s">
        <v>1180</v>
      </c>
      <c r="B1126">
        <v>0.478191</v>
      </c>
      <c r="C1126">
        <f>VLOOKUP(A1126,[1]总校正后表!$A:$AE,31,0)</f>
        <v>6.390859</v>
      </c>
    </row>
    <row r="1127" spans="1:3">
      <c r="A1127" t="s">
        <v>1111</v>
      </c>
      <c r="B1127">
        <v>0.4798</v>
      </c>
      <c r="C1127">
        <f>VLOOKUP(A1127,[1]总校正后表!$A:$AE,31,0)</f>
        <v>6.131129</v>
      </c>
    </row>
    <row r="1128" spans="1:3">
      <c r="A1128" t="s">
        <v>405</v>
      </c>
      <c r="B1128">
        <v>0.485477</v>
      </c>
      <c r="C1128">
        <f>VLOOKUP(A1128,[1]总校正后表!$A:$AE,31,0)</f>
        <v>3.555061</v>
      </c>
    </row>
    <row r="1129" spans="1:3">
      <c r="A1129" t="s">
        <v>220</v>
      </c>
      <c r="B1129">
        <v>0.492867</v>
      </c>
      <c r="C1129">
        <f>VLOOKUP(A1129,[1]总校正后表!$A:$AE,31,0)</f>
        <v>5.403609</v>
      </c>
    </row>
    <row r="1130" spans="1:3">
      <c r="A1130" t="s">
        <v>957</v>
      </c>
      <c r="B1130">
        <v>0.496064</v>
      </c>
      <c r="C1130">
        <f>VLOOKUP(A1130,[1]总校正后表!$A:$AE,31,0)</f>
        <v>5.307291</v>
      </c>
    </row>
    <row r="1131" spans="1:3">
      <c r="A1131" t="s">
        <v>670</v>
      </c>
      <c r="B1131">
        <v>0.501166</v>
      </c>
      <c r="C1131">
        <f>VLOOKUP(A1131,[1]总校正后表!$A:$AE,31,0)</f>
        <v>6.058288</v>
      </c>
    </row>
    <row r="1132" spans="1:3">
      <c r="A1132" t="s">
        <v>1046</v>
      </c>
      <c r="B1132">
        <v>0.507102</v>
      </c>
      <c r="C1132">
        <f>VLOOKUP(A1132,[1]总校正后表!$A:$AE,31,0)</f>
        <v>5.159376</v>
      </c>
    </row>
    <row r="1133" spans="1:3">
      <c r="A1133" t="s">
        <v>655</v>
      </c>
      <c r="B1133">
        <v>0.507559</v>
      </c>
      <c r="C1133">
        <f>VLOOKUP(A1133,[1]总校正后表!$A:$AE,31,0)</f>
        <v>3.748631</v>
      </c>
    </row>
    <row r="1134" spans="1:3">
      <c r="A1134" t="s">
        <v>594</v>
      </c>
      <c r="B1134">
        <v>0.513311</v>
      </c>
      <c r="C1134">
        <f>VLOOKUP(A1134,[1]总校正后表!$A:$AE,31,0)</f>
        <v>5.902073</v>
      </c>
    </row>
    <row r="1135" spans="1:3">
      <c r="A1135" t="s">
        <v>401</v>
      </c>
      <c r="B1135">
        <v>0.513337</v>
      </c>
      <c r="C1135">
        <f>VLOOKUP(A1135,[1]总校正后表!$A:$AE,31,0)</f>
        <v>5.307621</v>
      </c>
    </row>
    <row r="1136" spans="1:3">
      <c r="A1136" t="s">
        <v>896</v>
      </c>
      <c r="B1136">
        <v>0.516482</v>
      </c>
      <c r="C1136">
        <f>VLOOKUP(A1136,[1]总校正后表!$A:$AE,31,0)</f>
        <v>5.594635</v>
      </c>
    </row>
    <row r="1137" spans="1:3">
      <c r="A1137" t="s">
        <v>1209</v>
      </c>
      <c r="B1137">
        <v>0.517636</v>
      </c>
      <c r="C1137">
        <f>VLOOKUP(A1137,[1]总校正后表!$A:$AE,31,0)</f>
        <v>5.1402</v>
      </c>
    </row>
    <row r="1138" spans="1:3">
      <c r="A1138" t="s">
        <v>506</v>
      </c>
      <c r="B1138">
        <v>0.51821</v>
      </c>
      <c r="C1138">
        <f>VLOOKUP(A1138,[1]总校正后表!$A:$AE,31,0)</f>
        <v>3.566331</v>
      </c>
    </row>
    <row r="1139" spans="1:3">
      <c r="A1139" t="s">
        <v>576</v>
      </c>
      <c r="B1139">
        <v>0.519305</v>
      </c>
      <c r="C1139">
        <f>VLOOKUP(A1139,[1]总校正后表!$A:$AE,31,0)</f>
        <v>5.322686</v>
      </c>
    </row>
    <row r="1140" spans="1:3">
      <c r="A1140" t="s">
        <v>124</v>
      </c>
      <c r="B1140">
        <v>0.520693</v>
      </c>
      <c r="C1140">
        <f>VLOOKUP(A1140,[1]总校正后表!$A:$AE,31,0)</f>
        <v>6.374348</v>
      </c>
    </row>
    <row r="1141" spans="1:3">
      <c r="A1141" t="s">
        <v>800</v>
      </c>
      <c r="B1141">
        <v>0.521601</v>
      </c>
      <c r="C1141">
        <f>VLOOKUP(A1141,[1]总校正后表!$A:$AE,31,0)</f>
        <v>5.279121</v>
      </c>
    </row>
    <row r="1142" spans="1:3">
      <c r="A1142" t="s">
        <v>962</v>
      </c>
      <c r="B1142">
        <v>0.522826</v>
      </c>
      <c r="C1142">
        <f>VLOOKUP(A1142,[1]总校正后表!$A:$AE,31,0)</f>
        <v>3.247295</v>
      </c>
    </row>
    <row r="1143" spans="1:3">
      <c r="A1143" t="s">
        <v>1263</v>
      </c>
      <c r="B1143">
        <v>0.523058</v>
      </c>
      <c r="C1143">
        <f>VLOOKUP(A1143,[1]总校正后表!$A:$AE,31,0)</f>
        <v>4.318745</v>
      </c>
    </row>
    <row r="1144" spans="1:3">
      <c r="A1144" t="s">
        <v>1032</v>
      </c>
      <c r="B1144">
        <v>0.529017</v>
      </c>
      <c r="C1144">
        <f>VLOOKUP(A1144,[1]总校正后表!$A:$AE,31,0)</f>
        <v>2.561872</v>
      </c>
    </row>
    <row r="1145" spans="1:3">
      <c r="A1145" t="s">
        <v>880</v>
      </c>
      <c r="B1145">
        <v>0.532531</v>
      </c>
      <c r="C1145">
        <f>VLOOKUP(A1145,[1]总校正后表!$A:$AE,31,0)</f>
        <v>5.555069</v>
      </c>
    </row>
    <row r="1146" spans="1:3">
      <c r="A1146" t="s">
        <v>940</v>
      </c>
      <c r="B1146">
        <v>0.536955</v>
      </c>
      <c r="C1146">
        <f>VLOOKUP(A1146,[1]总校正后表!$A:$AE,31,0)</f>
        <v>3.884388</v>
      </c>
    </row>
    <row r="1147" spans="1:3">
      <c r="A1147" t="s">
        <v>396</v>
      </c>
      <c r="B1147">
        <v>0.537224</v>
      </c>
      <c r="C1147">
        <f>VLOOKUP(A1147,[1]总校正后表!$A:$AE,31,0)</f>
        <v>5.208219</v>
      </c>
    </row>
    <row r="1148" spans="1:3">
      <c r="A1148" t="s">
        <v>801</v>
      </c>
      <c r="B1148">
        <v>0.538667</v>
      </c>
      <c r="C1148">
        <f>VLOOKUP(A1148,[1]总校正后表!$A:$AE,31,0)</f>
        <v>4.905218</v>
      </c>
    </row>
    <row r="1149" spans="1:3">
      <c r="A1149" t="s">
        <v>1092</v>
      </c>
      <c r="B1149">
        <v>0.539994</v>
      </c>
      <c r="C1149">
        <f>VLOOKUP(A1149,[1]总校正后表!$A:$AE,31,0)</f>
        <v>4.653408</v>
      </c>
    </row>
    <row r="1150" spans="1:3">
      <c r="A1150" t="s">
        <v>1215</v>
      </c>
      <c r="B1150">
        <v>0.540994</v>
      </c>
      <c r="C1150">
        <f>VLOOKUP(A1150,[1]总校正后表!$A:$AE,31,0)</f>
        <v>4.280653</v>
      </c>
    </row>
    <row r="1151" spans="1:3">
      <c r="A1151" t="s">
        <v>410</v>
      </c>
      <c r="B1151">
        <v>0.541263</v>
      </c>
      <c r="C1151">
        <f>VLOOKUP(A1151,[1]总校正后表!$A:$AE,31,0)</f>
        <v>4.506311</v>
      </c>
    </row>
    <row r="1152" spans="1:3">
      <c r="A1152" t="s">
        <v>685</v>
      </c>
      <c r="B1152">
        <v>0.541562</v>
      </c>
      <c r="C1152">
        <f>VLOOKUP(A1152,[1]总校正后表!$A:$AE,31,0)</f>
        <v>3.598828</v>
      </c>
    </row>
    <row r="1153" spans="1:3">
      <c r="A1153" t="s">
        <v>1033</v>
      </c>
      <c r="B1153">
        <v>0.545735</v>
      </c>
      <c r="C1153">
        <f>VLOOKUP(A1153,[1]总校正后表!$A:$AE,31,0)</f>
        <v>4.401241</v>
      </c>
    </row>
    <row r="1154" spans="1:3">
      <c r="A1154" t="s">
        <v>296</v>
      </c>
      <c r="B1154">
        <v>0.554222</v>
      </c>
      <c r="C1154">
        <f>VLOOKUP(A1154,[1]总校正后表!$A:$AE,31,0)</f>
        <v>4.016293</v>
      </c>
    </row>
    <row r="1155" spans="1:3">
      <c r="A1155" t="s">
        <v>733</v>
      </c>
      <c r="B1155">
        <v>0.554726</v>
      </c>
      <c r="C1155">
        <f>VLOOKUP(A1155,[1]总校正后表!$A:$AE,31,0)</f>
        <v>5.004368</v>
      </c>
    </row>
    <row r="1156" spans="1:3">
      <c r="A1156" t="s">
        <v>734</v>
      </c>
      <c r="B1156">
        <v>0.556435</v>
      </c>
      <c r="C1156">
        <f>VLOOKUP(A1156,[1]总校正后表!$A:$AE,31,0)</f>
        <v>5.491758</v>
      </c>
    </row>
    <row r="1157" spans="1:3">
      <c r="A1157" t="s">
        <v>228</v>
      </c>
      <c r="B1157">
        <v>0.55656</v>
      </c>
      <c r="C1157">
        <f>VLOOKUP(A1157,[1]总校正后表!$A:$AE,31,0)</f>
        <v>5.747659</v>
      </c>
    </row>
    <row r="1158" spans="1:3">
      <c r="A1158" t="s">
        <v>346</v>
      </c>
      <c r="B1158">
        <v>0.558099</v>
      </c>
      <c r="C1158">
        <f>VLOOKUP(A1158,[1]总校正后表!$A:$AE,31,0)</f>
        <v>4.34692</v>
      </c>
    </row>
    <row r="1159" spans="1:3">
      <c r="A1159" t="s">
        <v>1010</v>
      </c>
      <c r="B1159">
        <v>0.560896</v>
      </c>
      <c r="C1159">
        <f>VLOOKUP(A1159,[1]总校正后表!$A:$AE,31,0)</f>
        <v>4.349248</v>
      </c>
    </row>
    <row r="1160" spans="1:3">
      <c r="A1160" t="s">
        <v>1141</v>
      </c>
      <c r="B1160">
        <v>0.564193</v>
      </c>
      <c r="C1160">
        <f>VLOOKUP(A1160,[1]总校正后表!$A:$AE,31,0)</f>
        <v>6.310025</v>
      </c>
    </row>
    <row r="1161" spans="1:3">
      <c r="A1161" t="s">
        <v>875</v>
      </c>
      <c r="B1161">
        <v>0.567376</v>
      </c>
      <c r="C1161">
        <f>VLOOKUP(A1161,[1]总校正后表!$A:$AE,31,0)</f>
        <v>3.578011</v>
      </c>
    </row>
    <row r="1162" spans="1:3">
      <c r="A1162" t="s">
        <v>996</v>
      </c>
      <c r="B1162">
        <v>0.569295</v>
      </c>
      <c r="C1162">
        <f>VLOOKUP(A1162,[1]总校正后表!$A:$AE,31,0)</f>
        <v>4.509903</v>
      </c>
    </row>
    <row r="1163" spans="1:3">
      <c r="A1163" t="s">
        <v>1144</v>
      </c>
      <c r="B1163">
        <v>0.570115</v>
      </c>
      <c r="C1163">
        <f>VLOOKUP(A1163,[1]总校正后表!$A:$AE,31,0)</f>
        <v>5.620987</v>
      </c>
    </row>
    <row r="1164" spans="1:3">
      <c r="A1164" t="s">
        <v>484</v>
      </c>
      <c r="B1164">
        <v>0.58377</v>
      </c>
      <c r="C1164">
        <f>VLOOKUP(A1164,[1]总校正后表!$A:$AE,31,0)</f>
        <v>6.425356</v>
      </c>
    </row>
    <row r="1165" spans="1:3">
      <c r="A1165" t="s">
        <v>777</v>
      </c>
      <c r="B1165">
        <v>0.585295</v>
      </c>
      <c r="C1165">
        <f>VLOOKUP(A1165,[1]总校正后表!$A:$AE,31,0)</f>
        <v>4.200686</v>
      </c>
    </row>
    <row r="1166" spans="1:3">
      <c r="A1166" t="s">
        <v>1041</v>
      </c>
      <c r="B1166">
        <v>0.587651</v>
      </c>
      <c r="C1166">
        <f>VLOOKUP(A1166,[1]总校正后表!$A:$AE,31,0)</f>
        <v>4.036682</v>
      </c>
    </row>
    <row r="1167" spans="1:3">
      <c r="A1167" t="s">
        <v>1097</v>
      </c>
      <c r="B1167">
        <v>0.590462</v>
      </c>
      <c r="C1167">
        <f>VLOOKUP(A1167,[1]总校正后表!$A:$AE,31,0)</f>
        <v>5.269949</v>
      </c>
    </row>
    <row r="1168" spans="1:3">
      <c r="A1168" t="s">
        <v>1087</v>
      </c>
      <c r="B1168">
        <v>0.590882</v>
      </c>
      <c r="C1168">
        <f>VLOOKUP(A1168,[1]总校正后表!$A:$AE,31,0)</f>
        <v>6.221268</v>
      </c>
    </row>
    <row r="1169" spans="1:3">
      <c r="A1169" t="s">
        <v>1096</v>
      </c>
      <c r="B1169">
        <v>0.594587</v>
      </c>
      <c r="C1169">
        <f>VLOOKUP(A1169,[1]总校正后表!$A:$AE,31,0)</f>
        <v>4.829552</v>
      </c>
    </row>
    <row r="1170" spans="1:3">
      <c r="A1170" t="s">
        <v>1253</v>
      </c>
      <c r="B1170">
        <v>0.596102</v>
      </c>
      <c r="C1170">
        <f>VLOOKUP(A1170,[1]总校正后表!$A:$AE,31,0)</f>
        <v>4.569588</v>
      </c>
    </row>
    <row r="1171" spans="1:3">
      <c r="A1171" t="s">
        <v>636</v>
      </c>
      <c r="B1171">
        <v>0.596573</v>
      </c>
      <c r="C1171">
        <f>VLOOKUP(A1171,[1]总校正后表!$A:$AE,31,0)</f>
        <v>5.450669</v>
      </c>
    </row>
    <row r="1172" spans="1:3">
      <c r="A1172" t="s">
        <v>1071</v>
      </c>
      <c r="B1172">
        <v>0.604193</v>
      </c>
      <c r="C1172">
        <f>VLOOKUP(A1172,[1]总校正后表!$A:$AE,31,0)</f>
        <v>5.966709</v>
      </c>
    </row>
    <row r="1173" spans="1:3">
      <c r="A1173" t="s">
        <v>1074</v>
      </c>
      <c r="B1173">
        <v>0.606926</v>
      </c>
      <c r="C1173">
        <f>VLOOKUP(A1173,[1]总校正后表!$A:$AE,31,0)</f>
        <v>4.978965</v>
      </c>
    </row>
    <row r="1174" spans="1:3">
      <c r="A1174" t="s">
        <v>1172</v>
      </c>
      <c r="B1174">
        <v>0.609354</v>
      </c>
      <c r="C1174">
        <f>VLOOKUP(A1174,[1]总校正后表!$A:$AE,31,0)</f>
        <v>5.32762</v>
      </c>
    </row>
    <row r="1175" spans="1:3">
      <c r="A1175" t="s">
        <v>266</v>
      </c>
      <c r="B1175">
        <v>0.610644</v>
      </c>
      <c r="C1175">
        <f>VLOOKUP(A1175,[1]总校正后表!$A:$AE,31,0)</f>
        <v>4.406535</v>
      </c>
    </row>
    <row r="1176" spans="1:3">
      <c r="A1176" t="s">
        <v>1183</v>
      </c>
      <c r="B1176">
        <v>0.616592</v>
      </c>
      <c r="C1176">
        <f>VLOOKUP(A1176,[1]总校正后表!$A:$AE,31,0)</f>
        <v>5.515761</v>
      </c>
    </row>
    <row r="1177" spans="1:3">
      <c r="A1177" t="s">
        <v>267</v>
      </c>
      <c r="B1177">
        <v>0.624321</v>
      </c>
      <c r="C1177">
        <f>VLOOKUP(A1177,[1]总校正后表!$A:$AE,31,0)</f>
        <v>7.24611</v>
      </c>
    </row>
    <row r="1178" spans="1:3">
      <c r="A1178" t="s">
        <v>511</v>
      </c>
      <c r="B1178">
        <v>0.624608</v>
      </c>
      <c r="C1178">
        <f>VLOOKUP(A1178,[1]总校正后表!$A:$AE,31,0)</f>
        <v>5.68984</v>
      </c>
    </row>
    <row r="1179" spans="1:3">
      <c r="A1179" t="s">
        <v>362</v>
      </c>
      <c r="B1179">
        <v>0.625787</v>
      </c>
      <c r="C1179">
        <f>VLOOKUP(A1179,[1]总校正后表!$A:$AE,31,0)</f>
        <v>6.0262801</v>
      </c>
    </row>
    <row r="1180" spans="1:3">
      <c r="A1180" t="s">
        <v>101</v>
      </c>
      <c r="B1180">
        <v>0.627219</v>
      </c>
      <c r="C1180">
        <f>VLOOKUP(A1180,[1]总校正后表!$A:$AE,31,0)</f>
        <v>5.312725</v>
      </c>
    </row>
    <row r="1181" spans="1:3">
      <c r="A1181" t="s">
        <v>985</v>
      </c>
      <c r="B1181">
        <v>0.636508</v>
      </c>
      <c r="C1181">
        <f>VLOOKUP(A1181,[1]总校正后表!$A:$AE,31,0)</f>
        <v>5.186719</v>
      </c>
    </row>
    <row r="1182" spans="1:3">
      <c r="A1182" t="s">
        <v>1170</v>
      </c>
      <c r="B1182">
        <v>0.637227</v>
      </c>
      <c r="C1182">
        <f>VLOOKUP(A1182,[1]总校正后表!$A:$AE,31,0)</f>
        <v>5.408926</v>
      </c>
    </row>
    <row r="1183" spans="1:3">
      <c r="A1183" t="s">
        <v>1297</v>
      </c>
      <c r="B1183">
        <v>0.640821</v>
      </c>
      <c r="C1183">
        <f>VLOOKUP(A1183,[1]总校正后表!$A:$AE,31,0)</f>
        <v>6.196375</v>
      </c>
    </row>
    <row r="1184" spans="1:3">
      <c r="A1184" t="s">
        <v>598</v>
      </c>
      <c r="B1184">
        <v>0.642065</v>
      </c>
      <c r="C1184">
        <f>VLOOKUP(A1184,[1]总校正后表!$A:$AE,31,0)</f>
        <v>6.233008</v>
      </c>
    </row>
    <row r="1185" spans="1:3">
      <c r="A1185" t="s">
        <v>1128</v>
      </c>
      <c r="B1185">
        <v>0.650003</v>
      </c>
      <c r="C1185">
        <f>VLOOKUP(A1185,[1]总校正后表!$A:$AE,31,0)</f>
        <v>5.600053</v>
      </c>
    </row>
    <row r="1186" spans="1:3">
      <c r="A1186" t="s">
        <v>1150</v>
      </c>
      <c r="B1186">
        <v>0.651021</v>
      </c>
      <c r="C1186">
        <f>VLOOKUP(A1186,[1]总校正后表!$A:$AE,31,0)</f>
        <v>5.490141</v>
      </c>
    </row>
    <row r="1187" spans="1:3">
      <c r="A1187" t="s">
        <v>1102</v>
      </c>
      <c r="B1187">
        <v>0.651619</v>
      </c>
      <c r="C1187">
        <f>VLOOKUP(A1187,[1]总校正后表!$A:$AE,31,0)</f>
        <v>3.922088</v>
      </c>
    </row>
    <row r="1188" spans="1:3">
      <c r="A1188" t="s">
        <v>1007</v>
      </c>
      <c r="B1188">
        <v>0.652378</v>
      </c>
      <c r="C1188">
        <f>VLOOKUP(A1188,[1]总校正后表!$A:$AE,31,0)</f>
        <v>5.604656</v>
      </c>
    </row>
    <row r="1189" spans="1:3">
      <c r="A1189" t="s">
        <v>560</v>
      </c>
      <c r="B1189">
        <v>0.65687</v>
      </c>
      <c r="C1189">
        <f>VLOOKUP(A1189,[1]总校正后表!$A:$AE,31,0)</f>
        <v>6.944476</v>
      </c>
    </row>
    <row r="1190" spans="1:3">
      <c r="A1190" t="s">
        <v>1250</v>
      </c>
      <c r="B1190">
        <v>0.66163</v>
      </c>
      <c r="C1190">
        <f>VLOOKUP(A1190,[1]总校正后表!$A:$AE,31,0)</f>
        <v>6.465758</v>
      </c>
    </row>
    <row r="1191" spans="1:3">
      <c r="A1191" t="s">
        <v>1239</v>
      </c>
      <c r="B1191">
        <v>0.665177</v>
      </c>
      <c r="C1191">
        <f>VLOOKUP(A1191,[1]总校正后表!$A:$AE,31,0)</f>
        <v>6.533738</v>
      </c>
    </row>
    <row r="1192" spans="1:3">
      <c r="A1192" t="s">
        <v>1118</v>
      </c>
      <c r="B1192">
        <v>0.666831</v>
      </c>
      <c r="C1192">
        <f>VLOOKUP(A1192,[1]总校正后表!$A:$AE,31,0)</f>
        <v>5.860521</v>
      </c>
    </row>
    <row r="1193" spans="1:3">
      <c r="A1193" t="s">
        <v>1116</v>
      </c>
      <c r="B1193">
        <v>0.674725</v>
      </c>
      <c r="C1193">
        <f>VLOOKUP(A1193,[1]总校正后表!$A:$AE,31,0)</f>
        <v>3.79053</v>
      </c>
    </row>
    <row r="1194" spans="1:3">
      <c r="A1194" t="s">
        <v>27</v>
      </c>
      <c r="B1194">
        <v>0.675008</v>
      </c>
      <c r="C1194">
        <f>VLOOKUP(A1194,[1]总校正后表!$A:$AE,31,0)</f>
        <v>5.76126</v>
      </c>
    </row>
    <row r="1195" spans="1:3">
      <c r="A1195" t="s">
        <v>1165</v>
      </c>
      <c r="B1195">
        <v>0.676568</v>
      </c>
      <c r="C1195">
        <f>VLOOKUP(A1195,[1]总校正后表!$A:$AE,31,0)</f>
        <v>5.930083</v>
      </c>
    </row>
    <row r="1196" spans="1:3">
      <c r="A1196" t="s">
        <v>865</v>
      </c>
      <c r="B1196">
        <v>0.677446</v>
      </c>
      <c r="C1196">
        <f>VLOOKUP(A1196,[1]总校正后表!$A:$AE,31,0)</f>
        <v>6.433045</v>
      </c>
    </row>
    <row r="1197" spans="1:3">
      <c r="A1197" t="s">
        <v>1181</v>
      </c>
      <c r="B1197">
        <v>0.678228</v>
      </c>
      <c r="C1197">
        <f>VLOOKUP(A1197,[1]总校正后表!$A:$AE,31,0)</f>
        <v>4.916699</v>
      </c>
    </row>
    <row r="1198" spans="1:3">
      <c r="A1198" t="s">
        <v>949</v>
      </c>
      <c r="B1198">
        <v>0.684686</v>
      </c>
      <c r="C1198">
        <f>VLOOKUP(A1198,[1]总校正后表!$A:$AE,31,0)</f>
        <v>4.790618</v>
      </c>
    </row>
    <row r="1199" spans="1:3">
      <c r="A1199" t="s">
        <v>981</v>
      </c>
      <c r="B1199">
        <v>0.684725</v>
      </c>
      <c r="C1199">
        <f>VLOOKUP(A1199,[1]总校正后表!$A:$AE,31,0)</f>
        <v>6.334629</v>
      </c>
    </row>
    <row r="1200" spans="1:3">
      <c r="A1200" t="s">
        <v>1282</v>
      </c>
      <c r="B1200">
        <v>0.686267</v>
      </c>
      <c r="C1200">
        <f>VLOOKUP(A1200,[1]总校正后表!$A:$AE,31,0)</f>
        <v>6.227893</v>
      </c>
    </row>
    <row r="1201" spans="1:3">
      <c r="A1201" t="s">
        <v>952</v>
      </c>
      <c r="B1201">
        <v>0.687163</v>
      </c>
      <c r="C1201">
        <f>VLOOKUP(A1201,[1]总校正后表!$A:$AE,31,0)</f>
        <v>5.68859</v>
      </c>
    </row>
    <row r="1202" spans="1:3">
      <c r="A1202" t="s">
        <v>1101</v>
      </c>
      <c r="B1202">
        <v>0.688818</v>
      </c>
      <c r="C1202">
        <f>VLOOKUP(A1202,[1]总校正后表!$A:$AE,31,0)</f>
        <v>5.306378</v>
      </c>
    </row>
    <row r="1203" spans="1:3">
      <c r="A1203" t="s">
        <v>977</v>
      </c>
      <c r="B1203">
        <v>0.690187</v>
      </c>
      <c r="C1203">
        <f>VLOOKUP(A1203,[1]总校正后表!$A:$AE,31,0)</f>
        <v>4.418168</v>
      </c>
    </row>
    <row r="1204" spans="1:3">
      <c r="A1204" t="s">
        <v>710</v>
      </c>
      <c r="B1204">
        <v>0.693379</v>
      </c>
      <c r="C1204">
        <f>VLOOKUP(A1204,[1]总校正后表!$A:$AE,31,0)</f>
        <v>6.495198</v>
      </c>
    </row>
    <row r="1205" spans="1:3">
      <c r="A1205" t="s">
        <v>246</v>
      </c>
      <c r="B1205">
        <v>0.698307</v>
      </c>
      <c r="C1205">
        <f>VLOOKUP(A1205,[1]总校正后表!$A:$AE,31,0)</f>
        <v>3.433216</v>
      </c>
    </row>
    <row r="1206" spans="1:3">
      <c r="A1206" t="s">
        <v>366</v>
      </c>
      <c r="B1206">
        <v>0.698334</v>
      </c>
      <c r="C1206">
        <f>VLOOKUP(A1206,[1]总校正后表!$A:$AE,31,0)</f>
        <v>6.233595</v>
      </c>
    </row>
    <row r="1207" spans="1:3">
      <c r="A1207" t="s">
        <v>921</v>
      </c>
      <c r="B1207">
        <v>0.701778</v>
      </c>
      <c r="C1207">
        <f>VLOOKUP(A1207,[1]总校正后表!$A:$AE,31,0)</f>
        <v>6.135253</v>
      </c>
    </row>
    <row r="1208" spans="1:3">
      <c r="A1208" t="s">
        <v>843</v>
      </c>
      <c r="B1208">
        <v>0.702664</v>
      </c>
      <c r="C1208">
        <f>VLOOKUP(A1208,[1]总校正后表!$A:$AE,31,0)</f>
        <v>7.035383</v>
      </c>
    </row>
    <row r="1209" spans="1:3">
      <c r="A1209" t="s">
        <v>736</v>
      </c>
      <c r="B1209">
        <v>0.704747</v>
      </c>
      <c r="C1209">
        <f>VLOOKUP(A1209,[1]总校正后表!$A:$AE,31,0)</f>
        <v>4.810601</v>
      </c>
    </row>
    <row r="1210" spans="1:3">
      <c r="A1210" t="s">
        <v>142</v>
      </c>
      <c r="B1210">
        <v>0.710845</v>
      </c>
      <c r="C1210">
        <f>VLOOKUP(A1210,[1]总校正后表!$A:$AE,31,0)</f>
        <v>5.145458</v>
      </c>
    </row>
    <row r="1211" spans="1:3">
      <c r="A1211" t="s">
        <v>519</v>
      </c>
      <c r="B1211">
        <v>0.722849</v>
      </c>
      <c r="C1211">
        <f>VLOOKUP(A1211,[1]总校正后表!$A:$AE,31,0)</f>
        <v>4.820508</v>
      </c>
    </row>
    <row r="1212" spans="1:3">
      <c r="A1212" t="s">
        <v>1197</v>
      </c>
      <c r="B1212">
        <v>0.723231</v>
      </c>
      <c r="C1212">
        <f>VLOOKUP(A1212,[1]总校正后表!$A:$AE,31,0)</f>
        <v>3.641931</v>
      </c>
    </row>
    <row r="1213" spans="1:3">
      <c r="A1213" t="s">
        <v>200</v>
      </c>
      <c r="B1213">
        <v>0.728657</v>
      </c>
      <c r="C1213">
        <f>VLOOKUP(A1213,[1]总校正后表!$A:$AE,31,0)</f>
        <v>4.896265</v>
      </c>
    </row>
    <row r="1214" spans="1:3">
      <c r="A1214" t="s">
        <v>890</v>
      </c>
      <c r="B1214">
        <v>0.733268</v>
      </c>
      <c r="C1214">
        <f>VLOOKUP(A1214,[1]总校正后表!$A:$AE,31,0)</f>
        <v>5.446488</v>
      </c>
    </row>
    <row r="1215" spans="1:3">
      <c r="A1215" t="s">
        <v>1270</v>
      </c>
      <c r="B1215">
        <v>0.734774</v>
      </c>
      <c r="C1215">
        <f>VLOOKUP(A1215,[1]总校正后表!$A:$AE,31,0)</f>
        <v>7.23912</v>
      </c>
    </row>
    <row r="1216" spans="1:3">
      <c r="A1216" t="s">
        <v>1268</v>
      </c>
      <c r="B1216">
        <v>0.738527</v>
      </c>
      <c r="C1216">
        <f>VLOOKUP(A1216,[1]总校正后表!$A:$AE,31,0)</f>
        <v>5.3821001</v>
      </c>
    </row>
    <row r="1217" spans="1:3">
      <c r="A1217" t="s">
        <v>997</v>
      </c>
      <c r="B1217">
        <v>0.74147</v>
      </c>
      <c r="C1217">
        <f>VLOOKUP(A1217,[1]总校正后表!$A:$AE,31,0)</f>
        <v>5.737356</v>
      </c>
    </row>
    <row r="1218" spans="1:3">
      <c r="A1218" t="s">
        <v>971</v>
      </c>
      <c r="B1218">
        <v>0.746323</v>
      </c>
      <c r="C1218">
        <f>VLOOKUP(A1218,[1]总校正后表!$A:$AE,31,0)</f>
        <v>5.165197</v>
      </c>
    </row>
    <row r="1219" spans="1:3">
      <c r="A1219" t="s">
        <v>1303</v>
      </c>
      <c r="B1219">
        <v>0.751751</v>
      </c>
      <c r="C1219">
        <f>VLOOKUP(A1219,[1]总校正后表!$A:$AE,31,0)</f>
        <v>6.977685</v>
      </c>
    </row>
    <row r="1220" spans="1:3">
      <c r="A1220" t="s">
        <v>1065</v>
      </c>
      <c r="B1220">
        <v>0.75813</v>
      </c>
      <c r="C1220">
        <f>VLOOKUP(A1220,[1]总校正后表!$A:$AE,31,0)</f>
        <v>5.566622</v>
      </c>
    </row>
    <row r="1221" spans="1:3">
      <c r="A1221" t="s">
        <v>1122</v>
      </c>
      <c r="B1221">
        <v>0.761625</v>
      </c>
      <c r="C1221">
        <f>VLOOKUP(A1221,[1]总校正后表!$A:$AE,31,0)</f>
        <v>6.142397</v>
      </c>
    </row>
    <row r="1222" spans="1:3">
      <c r="A1222" t="s">
        <v>654</v>
      </c>
      <c r="B1222">
        <v>0.763006</v>
      </c>
      <c r="C1222">
        <f>VLOOKUP(A1222,[1]总校正后表!$A:$AE,31,0)</f>
        <v>5.922619</v>
      </c>
    </row>
    <row r="1223" spans="1:3">
      <c r="A1223" t="s">
        <v>1076</v>
      </c>
      <c r="B1223">
        <v>0.764381</v>
      </c>
      <c r="C1223">
        <f>VLOOKUP(A1223,[1]总校正后表!$A:$AE,31,0)</f>
        <v>4.143751</v>
      </c>
    </row>
    <row r="1224" spans="1:3">
      <c r="A1224" t="s">
        <v>706</v>
      </c>
      <c r="B1224">
        <v>0.764638</v>
      </c>
      <c r="C1224">
        <f>VLOOKUP(A1224,[1]总校正后表!$A:$AE,31,0)</f>
        <v>7.771231</v>
      </c>
    </row>
    <row r="1225" spans="1:3">
      <c r="A1225" t="s">
        <v>1185</v>
      </c>
      <c r="B1225">
        <v>0.7652</v>
      </c>
      <c r="C1225">
        <f>VLOOKUP(A1225,[1]总校正后表!$A:$AE,31,0)</f>
        <v>7.157229</v>
      </c>
    </row>
    <row r="1226" spans="1:3">
      <c r="A1226" t="s">
        <v>1106</v>
      </c>
      <c r="B1226">
        <v>0.765834</v>
      </c>
      <c r="C1226">
        <f>VLOOKUP(A1226,[1]总校正后表!$A:$AE,31,0)</f>
        <v>4.124732</v>
      </c>
    </row>
    <row r="1227" spans="1:3">
      <c r="A1227" t="s">
        <v>1295</v>
      </c>
      <c r="B1227">
        <v>0.769273</v>
      </c>
      <c r="C1227">
        <f>VLOOKUP(A1227,[1]总校正后表!$A:$AE,31,0)</f>
        <v>6.399889</v>
      </c>
    </row>
    <row r="1228" spans="1:3">
      <c r="A1228" t="s">
        <v>1145</v>
      </c>
      <c r="B1228">
        <v>0.774107</v>
      </c>
      <c r="C1228">
        <f>VLOOKUP(A1228,[1]总校正后表!$A:$AE,31,0)</f>
        <v>4.970917</v>
      </c>
    </row>
    <row r="1229" spans="1:3">
      <c r="A1229" t="s">
        <v>837</v>
      </c>
      <c r="B1229">
        <v>0.778359</v>
      </c>
      <c r="C1229">
        <f>VLOOKUP(A1229,[1]总校正后表!$A:$AE,31,0)</f>
        <v>6.714187</v>
      </c>
    </row>
    <row r="1230" spans="1:3">
      <c r="A1230" t="s">
        <v>1047</v>
      </c>
      <c r="B1230">
        <v>0.788783</v>
      </c>
      <c r="C1230">
        <f>VLOOKUP(A1230,[1]总校正后表!$A:$AE,31,0)</f>
        <v>4.24319</v>
      </c>
    </row>
    <row r="1231" spans="1:3">
      <c r="A1231" t="s">
        <v>1206</v>
      </c>
      <c r="B1231">
        <v>0.790395</v>
      </c>
      <c r="C1231">
        <f>VLOOKUP(A1231,[1]总校正后表!$A:$AE,31,0)</f>
        <v>4.230551</v>
      </c>
    </row>
    <row r="1232" spans="1:3">
      <c r="A1232" t="s">
        <v>679</v>
      </c>
      <c r="B1232">
        <v>0.791188</v>
      </c>
      <c r="C1232">
        <f>VLOOKUP(A1232,[1]总校正后表!$A:$AE,31,0)</f>
        <v>4.439318</v>
      </c>
    </row>
    <row r="1233" spans="1:3">
      <c r="A1233" t="s">
        <v>1079</v>
      </c>
      <c r="B1233">
        <v>0.792108</v>
      </c>
      <c r="C1233">
        <f>VLOOKUP(A1233,[1]总校正后表!$A:$AE,31,0)</f>
        <v>6.545068</v>
      </c>
    </row>
    <row r="1234" spans="1:3">
      <c r="A1234" t="s">
        <v>559</v>
      </c>
      <c r="B1234">
        <v>0.795186</v>
      </c>
      <c r="C1234">
        <f>VLOOKUP(A1234,[1]总校正后表!$A:$AE,31,0)</f>
        <v>4.285122</v>
      </c>
    </row>
    <row r="1235" spans="1:3">
      <c r="A1235" t="s">
        <v>1137</v>
      </c>
      <c r="B1235">
        <v>0.795854</v>
      </c>
      <c r="C1235">
        <f>VLOOKUP(A1235,[1]总校正后表!$A:$AE,31,0)</f>
        <v>5.998985</v>
      </c>
    </row>
    <row r="1236" spans="1:3">
      <c r="A1236" t="s">
        <v>395</v>
      </c>
      <c r="B1236">
        <v>0.798131</v>
      </c>
      <c r="C1236">
        <f>VLOOKUP(A1236,[1]总校正后表!$A:$AE,31,0)</f>
        <v>5.953811</v>
      </c>
    </row>
    <row r="1237" spans="1:3">
      <c r="A1237" t="s">
        <v>1266</v>
      </c>
      <c r="B1237">
        <v>0.799477</v>
      </c>
      <c r="C1237">
        <f>VLOOKUP(A1237,[1]总校正后表!$A:$AE,31,0)</f>
        <v>6.614086</v>
      </c>
    </row>
    <row r="1238" spans="1:3">
      <c r="A1238" t="s">
        <v>856</v>
      </c>
      <c r="B1238">
        <v>0.803733</v>
      </c>
      <c r="C1238">
        <f>VLOOKUP(A1238,[1]总校正后表!$A:$AE,31,0)</f>
        <v>6.613889</v>
      </c>
    </row>
    <row r="1239" spans="1:3">
      <c r="A1239" t="s">
        <v>663</v>
      </c>
      <c r="B1239">
        <v>0.805659</v>
      </c>
      <c r="C1239">
        <f>VLOOKUP(A1239,[1]总校正后表!$A:$AE,31,0)</f>
        <v>2.323482</v>
      </c>
    </row>
    <row r="1240" spans="1:3">
      <c r="A1240" t="s">
        <v>1278</v>
      </c>
      <c r="B1240">
        <v>0.808492</v>
      </c>
      <c r="C1240">
        <f>VLOOKUP(A1240,[1]总校正后表!$A:$AE,31,0)</f>
        <v>6.847593</v>
      </c>
    </row>
    <row r="1241" spans="1:3">
      <c r="A1241" t="s">
        <v>1246</v>
      </c>
      <c r="B1241">
        <v>0.822545</v>
      </c>
      <c r="C1241">
        <f>VLOOKUP(A1241,[1]总校正后表!$A:$AE,31,0)</f>
        <v>6.263111</v>
      </c>
    </row>
    <row r="1242" spans="1:3">
      <c r="A1242" t="s">
        <v>648</v>
      </c>
      <c r="B1242">
        <v>0.826413</v>
      </c>
      <c r="C1242">
        <f>VLOOKUP(A1242,[1]总校正后表!$A:$AE,31,0)</f>
        <v>5.644169</v>
      </c>
    </row>
    <row r="1243" spans="1:3">
      <c r="A1243" t="s">
        <v>1228</v>
      </c>
      <c r="B1243">
        <v>0.82818</v>
      </c>
      <c r="C1243">
        <f>VLOOKUP(A1243,[1]总校正后表!$A:$AE,31,0)</f>
        <v>4.919981</v>
      </c>
    </row>
    <row r="1244" spans="1:3">
      <c r="A1244" t="s">
        <v>1208</v>
      </c>
      <c r="B1244">
        <v>0.834078</v>
      </c>
      <c r="C1244">
        <f>VLOOKUP(A1244,[1]总校正后表!$A:$AE,31,0)</f>
        <v>5.318251</v>
      </c>
    </row>
    <row r="1245" spans="1:3">
      <c r="A1245" t="s">
        <v>744</v>
      </c>
      <c r="B1245">
        <v>0.836655</v>
      </c>
      <c r="C1245">
        <f>VLOOKUP(A1245,[1]总校正后表!$A:$AE,31,0)</f>
        <v>3.759863</v>
      </c>
    </row>
    <row r="1246" spans="1:3">
      <c r="A1246" t="s">
        <v>1290</v>
      </c>
      <c r="B1246">
        <v>0.836741</v>
      </c>
      <c r="C1246">
        <f>VLOOKUP(A1246,[1]总校正后表!$A:$AE,31,0)</f>
        <v>7.39157</v>
      </c>
    </row>
    <row r="1247" spans="1:3">
      <c r="A1247" t="s">
        <v>1301</v>
      </c>
      <c r="B1247">
        <v>0.846084</v>
      </c>
      <c r="C1247">
        <f>VLOOKUP(A1247,[1]总校正后表!$A:$AE,31,0)</f>
        <v>6.841329</v>
      </c>
    </row>
    <row r="1248" spans="1:3">
      <c r="A1248" t="s">
        <v>1293</v>
      </c>
      <c r="B1248">
        <v>0.848206</v>
      </c>
      <c r="C1248">
        <f>VLOOKUP(A1248,[1]总校正后表!$A:$AE,31,0)</f>
        <v>6.116839</v>
      </c>
    </row>
    <row r="1249" spans="1:3">
      <c r="A1249" t="s">
        <v>1279</v>
      </c>
      <c r="B1249">
        <v>0.853794</v>
      </c>
      <c r="C1249">
        <f>VLOOKUP(A1249,[1]总校正后表!$A:$AE,31,0)</f>
        <v>7.3459001</v>
      </c>
    </row>
    <row r="1250" spans="1:3">
      <c r="A1250" t="s">
        <v>1026</v>
      </c>
      <c r="B1250">
        <v>0.854316</v>
      </c>
      <c r="C1250">
        <f>VLOOKUP(A1250,[1]总校正后表!$A:$AE,31,0)</f>
        <v>6.124858</v>
      </c>
    </row>
    <row r="1251" spans="1:3">
      <c r="A1251" t="s">
        <v>77</v>
      </c>
      <c r="B1251">
        <v>0.866663</v>
      </c>
      <c r="C1251">
        <f>VLOOKUP(A1251,[1]总校正后表!$A:$AE,31,0)</f>
        <v>5.942919</v>
      </c>
    </row>
    <row r="1252" spans="1:3">
      <c r="A1252" t="s">
        <v>581</v>
      </c>
      <c r="B1252">
        <v>0.878748</v>
      </c>
      <c r="C1252">
        <f>VLOOKUP(A1252,[1]总校正后表!$A:$AE,31,0)</f>
        <v>5.77365</v>
      </c>
    </row>
    <row r="1253" spans="1:3">
      <c r="A1253" t="s">
        <v>874</v>
      </c>
      <c r="B1253">
        <v>0.881429</v>
      </c>
      <c r="C1253">
        <f>VLOOKUP(A1253,[1]总校正后表!$A:$AE,31,0)</f>
        <v>6.919076</v>
      </c>
    </row>
    <row r="1254" spans="1:3">
      <c r="A1254" t="s">
        <v>1027</v>
      </c>
      <c r="B1254">
        <v>0.885451</v>
      </c>
      <c r="C1254">
        <f>VLOOKUP(A1254,[1]总校正后表!$A:$AE,31,0)</f>
        <v>4.427358</v>
      </c>
    </row>
    <row r="1255" spans="1:3">
      <c r="A1255" t="s">
        <v>1043</v>
      </c>
      <c r="B1255">
        <v>0.898842</v>
      </c>
      <c r="C1255">
        <f>VLOOKUP(A1255,[1]总校正后表!$A:$AE,31,0)</f>
        <v>5.298999</v>
      </c>
    </row>
    <row r="1256" spans="1:3">
      <c r="A1256" t="s">
        <v>1129</v>
      </c>
      <c r="B1256">
        <v>0.907842</v>
      </c>
      <c r="C1256">
        <f>VLOOKUP(A1256,[1]总校正后表!$A:$AE,31,0)</f>
        <v>6.533583</v>
      </c>
    </row>
    <row r="1257" spans="1:3">
      <c r="A1257" t="s">
        <v>1090</v>
      </c>
      <c r="B1257">
        <v>0.90892</v>
      </c>
      <c r="C1257">
        <f>VLOOKUP(A1257,[1]总校正后表!$A:$AE,31,0)</f>
        <v>6.826411</v>
      </c>
    </row>
    <row r="1258" spans="1:3">
      <c r="A1258" t="s">
        <v>1136</v>
      </c>
      <c r="B1258">
        <v>0.910241</v>
      </c>
      <c r="C1258">
        <f>VLOOKUP(A1258,[1]总校正后表!$A:$AE,31,0)</f>
        <v>6.55077</v>
      </c>
    </row>
    <row r="1259" spans="1:3">
      <c r="A1259" t="s">
        <v>1187</v>
      </c>
      <c r="B1259">
        <v>0.910439</v>
      </c>
      <c r="C1259">
        <f>VLOOKUP(A1259,[1]总校正后表!$A:$AE,31,0)</f>
        <v>6.962926</v>
      </c>
    </row>
    <row r="1260" spans="1:3">
      <c r="A1260" t="s">
        <v>62</v>
      </c>
      <c r="B1260">
        <v>0.912491</v>
      </c>
      <c r="C1260">
        <f>VLOOKUP(A1260,[1]总校正后表!$A:$AE,31,0)</f>
        <v>5.790808</v>
      </c>
    </row>
    <row r="1261" spans="1:3">
      <c r="A1261" t="s">
        <v>1291</v>
      </c>
      <c r="B1261">
        <v>0.917162</v>
      </c>
      <c r="C1261">
        <f>VLOOKUP(A1261,[1]总校正后表!$A:$AE,31,0)</f>
        <v>4.983028</v>
      </c>
    </row>
    <row r="1262" spans="1:3">
      <c r="A1262" t="s">
        <v>1277</v>
      </c>
      <c r="B1262">
        <v>0.917895</v>
      </c>
      <c r="C1262">
        <f>VLOOKUP(A1262,[1]总校正后表!$A:$AE,31,0)</f>
        <v>4.548108</v>
      </c>
    </row>
    <row r="1263" spans="1:3">
      <c r="A1263" t="s">
        <v>1131</v>
      </c>
      <c r="B1263">
        <v>0.921201</v>
      </c>
      <c r="C1263">
        <f>VLOOKUP(A1263,[1]总校正后表!$A:$AE,31,0)</f>
        <v>6.296869</v>
      </c>
    </row>
    <row r="1264" spans="1:3">
      <c r="A1264" t="s">
        <v>1299</v>
      </c>
      <c r="B1264">
        <v>0.927311</v>
      </c>
      <c r="C1264">
        <f>VLOOKUP(A1264,[1]总校正后表!$A:$AE,31,0)</f>
        <v>6.948017</v>
      </c>
    </row>
    <row r="1265" spans="1:3">
      <c r="A1265" t="s">
        <v>751</v>
      </c>
      <c r="B1265">
        <v>0.929657</v>
      </c>
      <c r="C1265">
        <f>VLOOKUP(A1265,[1]总校正后表!$A:$AE,31,0)</f>
        <v>6.302128</v>
      </c>
    </row>
    <row r="1266" spans="1:3">
      <c r="A1266" t="s">
        <v>1066</v>
      </c>
      <c r="B1266">
        <v>0.931909</v>
      </c>
      <c r="C1266">
        <f>VLOOKUP(A1266,[1]总校正后表!$A:$AE,31,0)</f>
        <v>5.053665</v>
      </c>
    </row>
    <row r="1267" spans="1:3">
      <c r="A1267" t="s">
        <v>1261</v>
      </c>
      <c r="B1267">
        <v>0.938609</v>
      </c>
      <c r="C1267">
        <f>VLOOKUP(A1267,[1]总校正后表!$A:$AE,31,0)</f>
        <v>6.52827</v>
      </c>
    </row>
    <row r="1268" spans="1:3">
      <c r="A1268" t="s">
        <v>983</v>
      </c>
      <c r="B1268">
        <v>0.943667</v>
      </c>
      <c r="C1268">
        <f>VLOOKUP(A1268,[1]总校正后表!$A:$AE,31,0)</f>
        <v>6.096465</v>
      </c>
    </row>
    <row r="1269" spans="1:3">
      <c r="A1269" t="s">
        <v>1252</v>
      </c>
      <c r="B1269">
        <v>0.958071</v>
      </c>
      <c r="C1269">
        <f>VLOOKUP(A1269,[1]总校正后表!$A:$AE,31,0)</f>
        <v>6.329538</v>
      </c>
    </row>
    <row r="1270" spans="1:3">
      <c r="A1270" t="s">
        <v>1100</v>
      </c>
      <c r="B1270">
        <v>0.965151</v>
      </c>
      <c r="C1270">
        <f>VLOOKUP(A1270,[1]总校正后表!$A:$AE,31,0)</f>
        <v>6.114028</v>
      </c>
    </row>
    <row r="1271" spans="1:3">
      <c r="A1271" t="s">
        <v>753</v>
      </c>
      <c r="B1271">
        <v>0.970033</v>
      </c>
      <c r="C1271">
        <f>VLOOKUP(A1271,[1]总校正后表!$A:$AE,31,0)</f>
        <v>6.920289</v>
      </c>
    </row>
    <row r="1272" spans="1:3">
      <c r="A1272" t="s">
        <v>412</v>
      </c>
      <c r="B1272">
        <v>0.988215</v>
      </c>
      <c r="C1272">
        <f>VLOOKUP(A1272,[1]总校正后表!$A:$AE,31,0)</f>
        <v>5.707918</v>
      </c>
    </row>
    <row r="1273" spans="1:3">
      <c r="A1273" t="s">
        <v>1302</v>
      </c>
      <c r="B1273">
        <v>1.02414</v>
      </c>
      <c r="C1273">
        <f>VLOOKUP(A1273,[1]总校正后表!$A:$AE,31,0)</f>
        <v>7.330577</v>
      </c>
    </row>
    <row r="1274" spans="1:3">
      <c r="A1274" t="s">
        <v>160</v>
      </c>
      <c r="B1274">
        <v>1.04713</v>
      </c>
      <c r="C1274">
        <f>VLOOKUP(A1274,[1]总校正后表!$A:$AE,31,0)</f>
        <v>7.39989</v>
      </c>
    </row>
    <row r="1275" spans="1:3">
      <c r="A1275" t="s">
        <v>312</v>
      </c>
      <c r="B1275">
        <v>1.05397</v>
      </c>
      <c r="C1275">
        <f>VLOOKUP(A1275,[1]总校正后表!$A:$AE,31,0)</f>
        <v>7.222238</v>
      </c>
    </row>
    <row r="1276" spans="1:3">
      <c r="A1276" t="s">
        <v>1265</v>
      </c>
      <c r="B1276">
        <v>1.06295</v>
      </c>
      <c r="C1276">
        <f>VLOOKUP(A1276,[1]总校正后表!$A:$AE,31,0)</f>
        <v>7.192866</v>
      </c>
    </row>
    <row r="1277" spans="1:3">
      <c r="A1277" t="s">
        <v>1200</v>
      </c>
      <c r="B1277">
        <v>1.06833</v>
      </c>
      <c r="C1277">
        <f>VLOOKUP(A1277,[1]总校正后表!$A:$AE,31,0)</f>
        <v>8.198449</v>
      </c>
    </row>
    <row r="1278" spans="1:3">
      <c r="A1278" t="s">
        <v>1286</v>
      </c>
      <c r="B1278">
        <v>1.08595</v>
      </c>
      <c r="C1278">
        <f>VLOOKUP(A1278,[1]总校正后表!$A:$AE,31,0)</f>
        <v>6.722376</v>
      </c>
    </row>
    <row r="1279" spans="1:3">
      <c r="A1279" t="s">
        <v>684</v>
      </c>
      <c r="B1279">
        <v>1.09389</v>
      </c>
      <c r="C1279">
        <f>VLOOKUP(A1279,[1]总校正后表!$A:$AE,31,0)</f>
        <v>5.538268</v>
      </c>
    </row>
    <row r="1280" spans="1:3">
      <c r="A1280" t="s">
        <v>1160</v>
      </c>
      <c r="B1280">
        <v>1.10349</v>
      </c>
      <c r="C1280">
        <f>VLOOKUP(A1280,[1]总校正后表!$A:$AE,31,0)</f>
        <v>5.1234301</v>
      </c>
    </row>
    <row r="1281" spans="1:3">
      <c r="A1281" t="s">
        <v>1249</v>
      </c>
      <c r="B1281">
        <v>1.13599</v>
      </c>
      <c r="C1281">
        <f>VLOOKUP(A1281,[1]总校正后表!$A:$AE,31,0)</f>
        <v>6.667091</v>
      </c>
    </row>
    <row r="1282" spans="1:3">
      <c r="A1282" t="s">
        <v>990</v>
      </c>
      <c r="B1282">
        <v>1.14137</v>
      </c>
      <c r="C1282">
        <f>VLOOKUP(A1282,[1]总校正后表!$A:$AE,31,0)</f>
        <v>7.649413</v>
      </c>
    </row>
    <row r="1283" spans="1:3">
      <c r="A1283" t="s">
        <v>1063</v>
      </c>
      <c r="B1283">
        <v>1.16015</v>
      </c>
      <c r="C1283">
        <f>VLOOKUP(A1283,[1]总校正后表!$A:$AE,31,0)</f>
        <v>6.783297</v>
      </c>
    </row>
    <row r="1284" spans="1:3">
      <c r="A1284" t="s">
        <v>1262</v>
      </c>
      <c r="B1284">
        <v>1.20024</v>
      </c>
      <c r="C1284">
        <f>VLOOKUP(A1284,[1]总校正后表!$A:$AE,31,0)</f>
        <v>7.853387</v>
      </c>
    </row>
    <row r="1285" spans="1:3">
      <c r="A1285" t="s">
        <v>910</v>
      </c>
      <c r="B1285">
        <v>1.21787</v>
      </c>
      <c r="C1285">
        <f>VLOOKUP(A1285,[1]总校正后表!$A:$AE,31,0)</f>
        <v>8.29405</v>
      </c>
    </row>
    <row r="1286" spans="1:3">
      <c r="A1286" t="s">
        <v>1251</v>
      </c>
      <c r="B1286">
        <v>1.22204</v>
      </c>
      <c r="C1286">
        <f>VLOOKUP(A1286,[1]总校正后表!$A:$AE,31,0)</f>
        <v>7.464485</v>
      </c>
    </row>
    <row r="1287" spans="1:3">
      <c r="A1287" t="s">
        <v>550</v>
      </c>
      <c r="B1287">
        <v>1.25033</v>
      </c>
      <c r="C1287">
        <f>VLOOKUP(A1287,[1]总校正后表!$A:$AE,31,0)</f>
        <v>6.172811</v>
      </c>
    </row>
    <row r="1288" spans="1:3">
      <c r="A1288" t="s">
        <v>1234</v>
      </c>
      <c r="B1288">
        <v>1.27618</v>
      </c>
      <c r="C1288">
        <f>VLOOKUP(A1288,[1]总校正后表!$A:$AE,31,0)</f>
        <v>7.266879</v>
      </c>
    </row>
    <row r="1289" spans="1:3">
      <c r="A1289" t="s">
        <v>646</v>
      </c>
      <c r="B1289">
        <v>1.3041</v>
      </c>
      <c r="C1289">
        <f>VLOOKUP(A1289,[1]总校正后表!$A:$AE,31,0)</f>
        <v>7.947831</v>
      </c>
    </row>
    <row r="1290" spans="1:3">
      <c r="A1290" t="s">
        <v>1296</v>
      </c>
      <c r="B1290">
        <v>1.31171</v>
      </c>
      <c r="C1290">
        <f>VLOOKUP(A1290,[1]总校正后表!$A:$AE,31,0)</f>
        <v>6.9390571</v>
      </c>
    </row>
    <row r="1291" spans="1:3">
      <c r="A1291" t="s">
        <v>1224</v>
      </c>
      <c r="B1291">
        <v>1.34349</v>
      </c>
      <c r="C1291">
        <f>VLOOKUP(A1291,[1]总校正后表!$A:$AE,31,0)</f>
        <v>7.989848</v>
      </c>
    </row>
    <row r="1292" spans="1:3">
      <c r="A1292" t="s">
        <v>1298</v>
      </c>
      <c r="B1292">
        <v>1.34404</v>
      </c>
      <c r="C1292">
        <f>VLOOKUP(A1292,[1]总校正后表!$A:$AE,31,0)</f>
        <v>6.876719</v>
      </c>
    </row>
    <row r="1293" spans="1:3">
      <c r="A1293" t="s">
        <v>1204</v>
      </c>
      <c r="B1293">
        <v>1.34633</v>
      </c>
      <c r="C1293">
        <f>VLOOKUP(A1293,[1]总校正后表!$A:$AE,31,0)</f>
        <v>8.921769</v>
      </c>
    </row>
    <row r="1294" spans="1:3">
      <c r="A1294" t="s">
        <v>1225</v>
      </c>
      <c r="B1294">
        <v>1.39349</v>
      </c>
      <c r="C1294">
        <f>VLOOKUP(A1294,[1]总校正后表!$A:$AE,31,0)</f>
        <v>7.023277</v>
      </c>
    </row>
    <row r="1295" spans="1:3">
      <c r="A1295" t="s">
        <v>1259</v>
      </c>
      <c r="B1295">
        <v>1.42019</v>
      </c>
      <c r="C1295">
        <f>VLOOKUP(A1295,[1]总校正后表!$A:$AE,31,0)</f>
        <v>7.874635</v>
      </c>
    </row>
    <row r="1296" spans="1:3">
      <c r="A1296" t="s">
        <v>1244</v>
      </c>
      <c r="B1296">
        <v>1.42662</v>
      </c>
      <c r="C1296">
        <f>VLOOKUP(A1296,[1]总校正后表!$A:$AE,31,0)</f>
        <v>6.62453</v>
      </c>
    </row>
    <row r="1297" spans="1:3">
      <c r="A1297" t="s">
        <v>1280</v>
      </c>
      <c r="B1297">
        <v>1.4298</v>
      </c>
      <c r="C1297">
        <f>VLOOKUP(A1297,[1]总校正后表!$A:$AE,31,0)</f>
        <v>7.855239</v>
      </c>
    </row>
    <row r="1298" spans="1:3">
      <c r="A1298" t="s">
        <v>1289</v>
      </c>
      <c r="B1298">
        <v>1.43711</v>
      </c>
      <c r="C1298">
        <f>VLOOKUP(A1298,[1]总校正后表!$A:$AE,31,0)</f>
        <v>7.723289</v>
      </c>
    </row>
    <row r="1299" spans="1:3">
      <c r="A1299" t="s">
        <v>1156</v>
      </c>
      <c r="B1299">
        <v>1.45715</v>
      </c>
      <c r="C1299">
        <f>VLOOKUP(A1299,[1]总校正后表!$A:$AE,31,0)</f>
        <v>7.396476</v>
      </c>
    </row>
    <row r="1300" spans="1:3">
      <c r="A1300" t="s">
        <v>83</v>
      </c>
      <c r="B1300">
        <v>1.46514</v>
      </c>
      <c r="C1300">
        <f>VLOOKUP(A1300,[1]总校正后表!$A:$AE,31,0)</f>
        <v>8.59134</v>
      </c>
    </row>
    <row r="1301" spans="1:3">
      <c r="A1301" t="s">
        <v>1294</v>
      </c>
      <c r="B1301">
        <v>1.64463</v>
      </c>
      <c r="C1301">
        <f>VLOOKUP(A1301,[1]总校正后表!$A:$AE,31,0)</f>
        <v>8.08108</v>
      </c>
    </row>
    <row r="1302" spans="1:3">
      <c r="A1302" t="s">
        <v>610</v>
      </c>
      <c r="B1302">
        <v>1.74104</v>
      </c>
      <c r="C1302">
        <f>VLOOKUP(A1302,[1]总校正后表!$A:$AE,31,0)</f>
        <v>9.204057</v>
      </c>
    </row>
    <row r="1303" spans="1:3">
      <c r="A1303" t="s">
        <v>338</v>
      </c>
      <c r="B1303">
        <v>2.44595</v>
      </c>
      <c r="C1303">
        <f>VLOOKUP(A1303,[1]总校正后表!$A:$AE,31,0)</f>
        <v>10.271016</v>
      </c>
    </row>
    <row r="1304" spans="2:2">
      <c r="B1304">
        <f>AVERAGE(B2:B1303)</f>
        <v>-0.0639583937173575</v>
      </c>
    </row>
  </sheetData>
  <sortState ref="A2:C1303">
    <sortCondition ref="B2"/>
  </sortState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04"/>
  <sheetViews>
    <sheetView topLeftCell="A712" workbookViewId="0">
      <selection activeCell="C716" sqref="C716"/>
    </sheetView>
  </sheetViews>
  <sheetFormatPr defaultColWidth="8.72727272727273" defaultRowHeight="14" outlineLevelCol="4"/>
  <cols>
    <col min="2" max="2" width="14"/>
    <col min="3" max="3" width="11.7272727272727"/>
    <col min="5" max="5" width="12.8181818181818"/>
  </cols>
  <sheetData>
    <row r="1" spans="1:2">
      <c r="A1" t="s">
        <v>0</v>
      </c>
      <c r="B1" t="s">
        <v>1</v>
      </c>
    </row>
    <row r="2" spans="1:5">
      <c r="A2" t="s">
        <v>77</v>
      </c>
      <c r="B2">
        <v>-8.17938</v>
      </c>
      <c r="C2">
        <f>VLOOKUP(A2,[1]总校正后表!$A:$AF,32,0)</f>
        <v>7.044564</v>
      </c>
      <c r="E2">
        <f>PEARSON(B2:B1303,C2:C1303)</f>
        <v>0.740080810804662</v>
      </c>
    </row>
    <row r="3" spans="1:3">
      <c r="A3" t="s">
        <v>23</v>
      </c>
      <c r="B3">
        <v>-6.99892</v>
      </c>
      <c r="C3">
        <f>VLOOKUP(A3,[1]总校正后表!$A:$AF,32,0)</f>
        <v>13.860304</v>
      </c>
    </row>
    <row r="4" spans="1:3">
      <c r="A4" t="s">
        <v>772</v>
      </c>
      <c r="B4">
        <v>-6.86648</v>
      </c>
      <c r="C4">
        <f>VLOOKUP(A4,[1]总校正后表!$A:$AF,32,0)</f>
        <v>11.0955493</v>
      </c>
    </row>
    <row r="5" spans="1:3">
      <c r="A5" t="s">
        <v>857</v>
      </c>
      <c r="B5">
        <v>-6.73797</v>
      </c>
      <c r="C5">
        <f>VLOOKUP(A5,[1]总校正后表!$A:$AF,32,0)</f>
        <v>10.905224</v>
      </c>
    </row>
    <row r="6" spans="1:3">
      <c r="A6" t="s">
        <v>507</v>
      </c>
      <c r="B6">
        <v>-6.73247</v>
      </c>
      <c r="C6">
        <f>VLOOKUP(A6,[1]总校正后表!$A:$AF,32,0)</f>
        <v>5.33769</v>
      </c>
    </row>
    <row r="7" spans="1:3">
      <c r="A7" t="s">
        <v>756</v>
      </c>
      <c r="B7">
        <v>-6.70701</v>
      </c>
      <c r="C7">
        <f>VLOOKUP(A7,[1]总校正后表!$A:$AF,32,0)</f>
        <v>11.2575193</v>
      </c>
    </row>
    <row r="8" spans="1:3">
      <c r="A8" t="s">
        <v>257</v>
      </c>
      <c r="B8">
        <v>-6.55495</v>
      </c>
      <c r="C8">
        <f>VLOOKUP(A8,[1]总校正后表!$A:$AF,32,0)</f>
        <v>21.3955993</v>
      </c>
    </row>
    <row r="9" spans="1:3">
      <c r="A9" t="s">
        <v>638</v>
      </c>
      <c r="B9">
        <v>-6.41479</v>
      </c>
      <c r="C9">
        <f>VLOOKUP(A9,[1]总校正后表!$A:$AF,32,0)</f>
        <v>13.913244</v>
      </c>
    </row>
    <row r="10" spans="1:3">
      <c r="A10" t="s">
        <v>84</v>
      </c>
      <c r="B10">
        <v>-6.31824</v>
      </c>
      <c r="C10">
        <f>VLOOKUP(A10,[1]总校正后表!$A:$AF,32,0)</f>
        <v>17.052424</v>
      </c>
    </row>
    <row r="11" spans="1:3">
      <c r="A11" t="s">
        <v>109</v>
      </c>
      <c r="B11">
        <v>-6.26755</v>
      </c>
      <c r="C11">
        <f>VLOOKUP(A11,[1]总校正后表!$A:$AF,32,0)</f>
        <v>7.082994</v>
      </c>
    </row>
    <row r="12" spans="1:3">
      <c r="A12" t="s">
        <v>1203</v>
      </c>
      <c r="B12">
        <v>-6.23035</v>
      </c>
      <c r="C12">
        <f>VLOOKUP(A12,[1]总校正后表!$A:$AF,32,0)</f>
        <v>18.230254</v>
      </c>
    </row>
    <row r="13" spans="1:3">
      <c r="A13" t="s">
        <v>223</v>
      </c>
      <c r="B13">
        <v>-6.02594</v>
      </c>
      <c r="C13">
        <f>VLOOKUP(A13,[1]总校正后表!$A:$AF,32,0)</f>
        <v>8.8202593</v>
      </c>
    </row>
    <row r="14" spans="1:3">
      <c r="A14" t="s">
        <v>461</v>
      </c>
      <c r="B14">
        <v>-5.94909</v>
      </c>
      <c r="C14">
        <f>VLOOKUP(A14,[1]总校正后表!$A:$AF,32,0)</f>
        <v>8.41896</v>
      </c>
    </row>
    <row r="15" spans="1:3">
      <c r="A15" t="s">
        <v>57</v>
      </c>
      <c r="B15">
        <v>-5.8593</v>
      </c>
      <c r="C15">
        <f>VLOOKUP(A15,[1]总校正后表!$A:$AF,32,0)</f>
        <v>10.91966</v>
      </c>
    </row>
    <row r="16" spans="1:3">
      <c r="A16" t="s">
        <v>745</v>
      </c>
      <c r="B16">
        <v>-5.79748</v>
      </c>
      <c r="C16">
        <f>VLOOKUP(A16,[1]总校正后表!$A:$AF,32,0)</f>
        <v>17.901024</v>
      </c>
    </row>
    <row r="17" spans="1:3">
      <c r="A17" t="s">
        <v>817</v>
      </c>
      <c r="B17">
        <v>-5.73912</v>
      </c>
      <c r="C17">
        <f>VLOOKUP(A17,[1]总校正后表!$A:$AF,32,0)</f>
        <v>8.9545693</v>
      </c>
    </row>
    <row r="18" spans="1:3">
      <c r="A18" t="s">
        <v>321</v>
      </c>
      <c r="B18">
        <v>-5.71221</v>
      </c>
      <c r="C18">
        <f>VLOOKUP(A18,[1]总校正后表!$A:$AF,32,0)</f>
        <v>7.059095</v>
      </c>
    </row>
    <row r="19" spans="1:3">
      <c r="A19" t="s">
        <v>1171</v>
      </c>
      <c r="B19">
        <v>-5.59438</v>
      </c>
      <c r="C19">
        <f>VLOOKUP(A19,[1]总校正后表!$A:$AF,32,0)</f>
        <v>5.518795</v>
      </c>
    </row>
    <row r="20" spans="1:3">
      <c r="A20" t="s">
        <v>675</v>
      </c>
      <c r="B20">
        <v>-5.5406</v>
      </c>
      <c r="C20">
        <f>VLOOKUP(A20,[1]总校正后表!$A:$AF,32,0)</f>
        <v>12.700054</v>
      </c>
    </row>
    <row r="21" spans="1:3">
      <c r="A21" t="s">
        <v>34</v>
      </c>
      <c r="B21">
        <v>-5.52452</v>
      </c>
      <c r="C21">
        <f>VLOOKUP(A21,[1]总校正后表!$A:$AF,32,0)</f>
        <v>5.0000193</v>
      </c>
    </row>
    <row r="22" spans="1:3">
      <c r="A22" t="s">
        <v>666</v>
      </c>
      <c r="B22">
        <v>-5.34276</v>
      </c>
      <c r="C22">
        <f>VLOOKUP(A22,[1]总校正后表!$A:$AF,32,0)</f>
        <v>10.766354</v>
      </c>
    </row>
    <row r="23" spans="1:3">
      <c r="A23" t="s">
        <v>340</v>
      </c>
      <c r="B23">
        <v>-5.33055</v>
      </c>
      <c r="C23">
        <f>VLOOKUP(A23,[1]总校正后表!$A:$AF,32,0)</f>
        <v>4.057074</v>
      </c>
    </row>
    <row r="24" spans="1:3">
      <c r="A24" t="s">
        <v>37</v>
      </c>
      <c r="B24">
        <v>-5.11293</v>
      </c>
      <c r="C24">
        <f>VLOOKUP(A24,[1]总校正后表!$A:$AF,32,0)</f>
        <v>17.036024</v>
      </c>
    </row>
    <row r="25" spans="1:3">
      <c r="A25" t="s">
        <v>928</v>
      </c>
      <c r="B25">
        <v>-5.08837</v>
      </c>
      <c r="C25">
        <f>VLOOKUP(A25,[1]总校正后表!$A:$AF,32,0)</f>
        <v>3.21779</v>
      </c>
    </row>
    <row r="26" spans="1:3">
      <c r="A26" t="s">
        <v>759</v>
      </c>
      <c r="B26">
        <v>-5.02018</v>
      </c>
      <c r="C26">
        <f>VLOOKUP(A26,[1]总校正后表!$A:$AF,32,0)</f>
        <v>15.516064</v>
      </c>
    </row>
    <row r="27" spans="1:3">
      <c r="A27" t="s">
        <v>232</v>
      </c>
      <c r="B27">
        <v>-4.97377</v>
      </c>
      <c r="C27">
        <f>VLOOKUP(A27,[1]总校正后表!$A:$AF,32,0)</f>
        <v>16.277935</v>
      </c>
    </row>
    <row r="28" spans="1:3">
      <c r="A28" t="s">
        <v>158</v>
      </c>
      <c r="B28">
        <v>-4.9703</v>
      </c>
      <c r="C28">
        <f>VLOOKUP(A28,[1]总校正后表!$A:$AF,32,0)</f>
        <v>20.529024</v>
      </c>
    </row>
    <row r="29" spans="1:3">
      <c r="A29" t="s">
        <v>557</v>
      </c>
      <c r="B29">
        <v>-4.96184</v>
      </c>
      <c r="C29">
        <f>VLOOKUP(A29,[1]总校正后表!$A:$AF,32,0)</f>
        <v>15.570124</v>
      </c>
    </row>
    <row r="30" spans="1:3">
      <c r="A30" t="s">
        <v>363</v>
      </c>
      <c r="B30">
        <v>-4.95188</v>
      </c>
      <c r="C30">
        <f>VLOOKUP(A30,[1]总校正后表!$A:$AF,32,0)</f>
        <v>12.931834</v>
      </c>
    </row>
    <row r="31" spans="1:3">
      <c r="A31" t="s">
        <v>19</v>
      </c>
      <c r="B31">
        <v>-4.92976</v>
      </c>
      <c r="C31">
        <f>VLOOKUP(A31,[1]总校正后表!$A:$AF,32,0)</f>
        <v>4.00459</v>
      </c>
    </row>
    <row r="32" spans="1:3">
      <c r="A32" t="s">
        <v>349</v>
      </c>
      <c r="B32">
        <v>-4.92881</v>
      </c>
      <c r="C32">
        <f>VLOOKUP(A32,[1]总校正后表!$A:$AF,32,0)</f>
        <v>21.455414</v>
      </c>
    </row>
    <row r="33" spans="1:3">
      <c r="A33" t="s">
        <v>6</v>
      </c>
      <c r="B33">
        <v>-4.91726</v>
      </c>
      <c r="C33">
        <f>VLOOKUP(A33,[1]总校正后表!$A:$AF,32,0)</f>
        <v>17.548184</v>
      </c>
    </row>
    <row r="34" spans="1:3">
      <c r="A34" t="s">
        <v>627</v>
      </c>
      <c r="B34">
        <v>-4.91561</v>
      </c>
      <c r="C34">
        <f>VLOOKUP(A34,[1]总校正后表!$A:$AF,32,0)</f>
        <v>12.553144</v>
      </c>
    </row>
    <row r="35" spans="1:3">
      <c r="A35" t="s">
        <v>299</v>
      </c>
      <c r="B35">
        <v>-4.89232</v>
      </c>
      <c r="C35">
        <f>VLOOKUP(A35,[1]总校正后表!$A:$AF,32,0)</f>
        <v>9.658694</v>
      </c>
    </row>
    <row r="36" spans="1:3">
      <c r="A36" t="s">
        <v>325</v>
      </c>
      <c r="B36">
        <v>-4.87889</v>
      </c>
      <c r="C36">
        <f>VLOOKUP(A36,[1]总校正后表!$A:$AF,32,0)</f>
        <v>15.978774</v>
      </c>
    </row>
    <row r="37" spans="1:3">
      <c r="A37" t="s">
        <v>616</v>
      </c>
      <c r="B37">
        <v>-4.8493</v>
      </c>
      <c r="C37">
        <f>VLOOKUP(A37,[1]总校正后表!$A:$AF,32,0)</f>
        <v>11.3669093</v>
      </c>
    </row>
    <row r="38" spans="1:3">
      <c r="A38" t="s">
        <v>724</v>
      </c>
      <c r="B38">
        <v>-4.83553</v>
      </c>
      <c r="C38">
        <f>VLOOKUP(A38,[1]总校正后表!$A:$AF,32,0)</f>
        <v>19.468024</v>
      </c>
    </row>
    <row r="39" spans="1:3">
      <c r="A39" t="s">
        <v>513</v>
      </c>
      <c r="B39">
        <v>-4.82574</v>
      </c>
      <c r="C39">
        <f>VLOOKUP(A39,[1]总校正后表!$A:$AF,32,0)</f>
        <v>10.418124</v>
      </c>
    </row>
    <row r="40" spans="1:3">
      <c r="A40" t="s">
        <v>218</v>
      </c>
      <c r="B40">
        <v>-4.78904</v>
      </c>
      <c r="C40">
        <f>VLOOKUP(A40,[1]总校正后表!$A:$AF,32,0)</f>
        <v>11.703555</v>
      </c>
    </row>
    <row r="41" spans="1:3">
      <c r="A41" t="s">
        <v>920</v>
      </c>
      <c r="B41">
        <v>-4.77922</v>
      </c>
      <c r="C41">
        <f>VLOOKUP(A41,[1]总校正后表!$A:$AF,32,0)</f>
        <v>14.929704</v>
      </c>
    </row>
    <row r="42" spans="1:3">
      <c r="A42" t="s">
        <v>530</v>
      </c>
      <c r="B42">
        <v>-4.74413</v>
      </c>
      <c r="C42">
        <f>VLOOKUP(A42,[1]总校正后表!$A:$AF,32,0)</f>
        <v>12.304054</v>
      </c>
    </row>
    <row r="43" spans="1:3">
      <c r="A43" t="s">
        <v>85</v>
      </c>
      <c r="B43">
        <v>-4.72254</v>
      </c>
      <c r="C43">
        <f>VLOOKUP(A43,[1]总校正后表!$A:$AF,32,0)</f>
        <v>8.36032</v>
      </c>
    </row>
    <row r="44" spans="1:3">
      <c r="A44" t="s">
        <v>94</v>
      </c>
      <c r="B44">
        <v>-4.71986</v>
      </c>
      <c r="C44">
        <f>VLOOKUP(A44,[1]总校正后表!$A:$AF,32,0)</f>
        <v>13.726594</v>
      </c>
    </row>
    <row r="45" spans="1:3">
      <c r="A45" t="s">
        <v>361</v>
      </c>
      <c r="B45">
        <v>-4.71128</v>
      </c>
      <c r="C45">
        <f>VLOOKUP(A45,[1]总校正后表!$A:$AF,32,0)</f>
        <v>24.159554</v>
      </c>
    </row>
    <row r="46" spans="1:3">
      <c r="A46" t="s">
        <v>146</v>
      </c>
      <c r="B46">
        <v>-4.70503</v>
      </c>
      <c r="C46">
        <f>VLOOKUP(A46,[1]总校正后表!$A:$AF,32,0)</f>
        <v>16.082994</v>
      </c>
    </row>
    <row r="47" spans="1:3">
      <c r="A47" t="s">
        <v>50</v>
      </c>
      <c r="B47">
        <v>-4.66781</v>
      </c>
      <c r="C47">
        <f>VLOOKUP(A47,[1]总校正后表!$A:$AF,32,0)</f>
        <v>13.1175093</v>
      </c>
    </row>
    <row r="48" spans="1:3">
      <c r="A48" t="s">
        <v>467</v>
      </c>
      <c r="B48">
        <v>-4.65832</v>
      </c>
      <c r="C48">
        <f>VLOOKUP(A48,[1]总校正后表!$A:$AF,32,0)</f>
        <v>18.011314</v>
      </c>
    </row>
    <row r="49" spans="1:3">
      <c r="A49" t="s">
        <v>939</v>
      </c>
      <c r="B49">
        <v>-4.65377</v>
      </c>
      <c r="C49">
        <f>VLOOKUP(A49,[1]总校正后表!$A:$AF,32,0)</f>
        <v>18.3028993</v>
      </c>
    </row>
    <row r="50" spans="1:3">
      <c r="A50" t="s">
        <v>871</v>
      </c>
      <c r="B50">
        <v>-4.6493</v>
      </c>
      <c r="C50">
        <f>VLOOKUP(A50,[1]总校正后表!$A:$AF,32,0)</f>
        <v>16.331534</v>
      </c>
    </row>
    <row r="51" spans="1:3">
      <c r="A51" t="s">
        <v>445</v>
      </c>
      <c r="B51">
        <v>-4.6416</v>
      </c>
      <c r="C51">
        <f>VLOOKUP(A51,[1]总校正后表!$A:$AF,32,0)</f>
        <v>13.555214</v>
      </c>
    </row>
    <row r="52" spans="1:3">
      <c r="A52" t="s">
        <v>498</v>
      </c>
      <c r="B52">
        <v>-4.58694</v>
      </c>
      <c r="C52">
        <f>VLOOKUP(A52,[1]总校正后表!$A:$AF,32,0)</f>
        <v>9.275404</v>
      </c>
    </row>
    <row r="53" spans="1:3">
      <c r="A53" t="s">
        <v>827</v>
      </c>
      <c r="B53">
        <v>-4.54139</v>
      </c>
      <c r="C53">
        <f>VLOOKUP(A53,[1]总校正后表!$A:$AF,32,0)</f>
        <v>24.273774</v>
      </c>
    </row>
    <row r="54" spans="1:3">
      <c r="A54" t="s">
        <v>579</v>
      </c>
      <c r="B54">
        <v>-4.53549</v>
      </c>
      <c r="C54">
        <f>VLOOKUP(A54,[1]总校正后表!$A:$AF,32,0)</f>
        <v>14.106825</v>
      </c>
    </row>
    <row r="55" spans="1:3">
      <c r="A55" t="s">
        <v>853</v>
      </c>
      <c r="B55">
        <v>-4.51583</v>
      </c>
      <c r="C55">
        <f>VLOOKUP(A55,[1]总校正后表!$A:$AF,32,0)</f>
        <v>16.915904</v>
      </c>
    </row>
    <row r="56" spans="1:3">
      <c r="A56" t="s">
        <v>561</v>
      </c>
      <c r="B56">
        <v>-4.50325</v>
      </c>
      <c r="C56">
        <f>VLOOKUP(A56,[1]总校正后表!$A:$AF,32,0)</f>
        <v>15.839984</v>
      </c>
    </row>
    <row r="57" spans="1:3">
      <c r="A57" t="s">
        <v>1030</v>
      </c>
      <c r="B57">
        <v>-4.5011</v>
      </c>
      <c r="C57">
        <f>VLOOKUP(A57,[1]总校正后表!$A:$AF,32,0)</f>
        <v>14.630225</v>
      </c>
    </row>
    <row r="58" spans="1:3">
      <c r="A58" t="s">
        <v>496</v>
      </c>
      <c r="B58">
        <v>-4.4993</v>
      </c>
      <c r="C58">
        <f>VLOOKUP(A58,[1]总校正后表!$A:$AF,32,0)</f>
        <v>6.395955</v>
      </c>
    </row>
    <row r="59" spans="1:3">
      <c r="A59" t="s">
        <v>773</v>
      </c>
      <c r="B59">
        <v>-4.49228</v>
      </c>
      <c r="C59">
        <f>VLOOKUP(A59,[1]总校正后表!$A:$AF,32,0)</f>
        <v>17.428704</v>
      </c>
    </row>
    <row r="60" spans="1:3">
      <c r="A60" t="s">
        <v>199</v>
      </c>
      <c r="B60">
        <v>-4.44113</v>
      </c>
      <c r="C60">
        <f>VLOOKUP(A60,[1]总校正后表!$A:$AF,32,0)</f>
        <v>13.9018193</v>
      </c>
    </row>
    <row r="61" spans="1:3">
      <c r="A61" t="s">
        <v>8</v>
      </c>
      <c r="B61">
        <v>-4.42149</v>
      </c>
      <c r="C61">
        <f>VLOOKUP(A61,[1]总校正后表!$A:$AF,32,0)</f>
        <v>22.797374</v>
      </c>
    </row>
    <row r="62" spans="1:3">
      <c r="A62" t="s">
        <v>780</v>
      </c>
      <c r="B62">
        <v>-4.40817</v>
      </c>
      <c r="C62">
        <f>VLOOKUP(A62,[1]总校正后表!$A:$AF,32,0)</f>
        <v>10.218584</v>
      </c>
    </row>
    <row r="63" spans="1:3">
      <c r="A63" t="s">
        <v>1039</v>
      </c>
      <c r="B63">
        <v>-4.40713</v>
      </c>
      <c r="C63">
        <f>VLOOKUP(A63,[1]总校正后表!$A:$AF,32,0)</f>
        <v>11.487174</v>
      </c>
    </row>
    <row r="64" spans="1:3">
      <c r="A64" t="s">
        <v>1187</v>
      </c>
      <c r="B64">
        <v>-4.39961</v>
      </c>
      <c r="C64">
        <f>VLOOKUP(A64,[1]总校正后表!$A:$AF,32,0)</f>
        <v>25.658394</v>
      </c>
    </row>
    <row r="65" spans="1:3">
      <c r="A65" t="s">
        <v>846</v>
      </c>
      <c r="B65">
        <v>-4.39233</v>
      </c>
      <c r="C65">
        <f>VLOOKUP(A65,[1]总校正后表!$A:$AF,32,0)</f>
        <v>11.163964</v>
      </c>
    </row>
    <row r="66" spans="1:3">
      <c r="A66" t="s">
        <v>335</v>
      </c>
      <c r="B66">
        <v>-4.38882</v>
      </c>
      <c r="C66">
        <f>VLOOKUP(A66,[1]总校正后表!$A:$AF,32,0)</f>
        <v>15.272254</v>
      </c>
    </row>
    <row r="67" spans="1:3">
      <c r="A67" t="s">
        <v>1027</v>
      </c>
      <c r="B67">
        <v>-4.38812</v>
      </c>
      <c r="C67">
        <f>VLOOKUP(A67,[1]总校正后表!$A:$AF,32,0)</f>
        <v>19.581934</v>
      </c>
    </row>
    <row r="68" spans="1:3">
      <c r="A68" t="s">
        <v>209</v>
      </c>
      <c r="B68">
        <v>-4.35752</v>
      </c>
      <c r="C68">
        <f>VLOOKUP(A68,[1]总校正后表!$A:$AF,32,0)</f>
        <v>10.953954</v>
      </c>
    </row>
    <row r="69" spans="1:3">
      <c r="A69" t="s">
        <v>224</v>
      </c>
      <c r="B69">
        <v>-4.35198</v>
      </c>
      <c r="C69">
        <f>VLOOKUP(A69,[1]总校正后表!$A:$AF,32,0)</f>
        <v>16.610224</v>
      </c>
    </row>
    <row r="70" spans="1:3">
      <c r="A70" t="s">
        <v>1173</v>
      </c>
      <c r="B70">
        <v>-4.31438</v>
      </c>
      <c r="C70">
        <f>VLOOKUP(A70,[1]总校正后表!$A:$AF,32,0)</f>
        <v>19.294495</v>
      </c>
    </row>
    <row r="71" spans="1:3">
      <c r="A71" t="s">
        <v>793</v>
      </c>
      <c r="B71">
        <v>-4.24473</v>
      </c>
      <c r="C71">
        <f>VLOOKUP(A71,[1]总校正后表!$A:$AF,32,0)</f>
        <v>17.946864</v>
      </c>
    </row>
    <row r="72" spans="1:3">
      <c r="A72" t="s">
        <v>263</v>
      </c>
      <c r="B72">
        <v>-4.23746</v>
      </c>
      <c r="C72">
        <f>VLOOKUP(A72,[1]总校正后表!$A:$AF,32,0)</f>
        <v>20.773474</v>
      </c>
    </row>
    <row r="73" spans="1:3">
      <c r="A73" t="s">
        <v>104</v>
      </c>
      <c r="B73">
        <v>-4.22691</v>
      </c>
      <c r="C73">
        <f>VLOOKUP(A73,[1]总校正后表!$A:$AF,32,0)</f>
        <v>14.409984</v>
      </c>
    </row>
    <row r="74" spans="1:3">
      <c r="A74" t="s">
        <v>680</v>
      </c>
      <c r="B74">
        <v>-4.22097</v>
      </c>
      <c r="C74">
        <f>VLOOKUP(A74,[1]总校正后表!$A:$AF,32,0)</f>
        <v>16.7162593</v>
      </c>
    </row>
    <row r="75" spans="1:3">
      <c r="A75" t="s">
        <v>71</v>
      </c>
      <c r="B75">
        <v>-4.19017</v>
      </c>
      <c r="C75">
        <f>VLOOKUP(A75,[1]总校正后表!$A:$AF,32,0)</f>
        <v>14.593964</v>
      </c>
    </row>
    <row r="76" spans="1:3">
      <c r="A76" t="s">
        <v>522</v>
      </c>
      <c r="B76">
        <v>-4.16346</v>
      </c>
      <c r="C76">
        <f>VLOOKUP(A76,[1]总校正后表!$A:$AF,32,0)</f>
        <v>12.107994</v>
      </c>
    </row>
    <row r="77" spans="1:3">
      <c r="A77" t="s">
        <v>523</v>
      </c>
      <c r="B77">
        <v>-4.13292</v>
      </c>
      <c r="C77">
        <f>VLOOKUP(A77,[1]总校正后表!$A:$AF,32,0)</f>
        <v>24.277934</v>
      </c>
    </row>
    <row r="78" spans="1:3">
      <c r="A78" t="s">
        <v>664</v>
      </c>
      <c r="B78">
        <v>-4.04861</v>
      </c>
      <c r="C78">
        <f>VLOOKUP(A78,[1]总校正后表!$A:$AF,32,0)</f>
        <v>11.097404</v>
      </c>
    </row>
    <row r="79" spans="1:3">
      <c r="A79" t="s">
        <v>86</v>
      </c>
      <c r="B79">
        <v>-4.04424</v>
      </c>
      <c r="C79">
        <f>VLOOKUP(A79,[1]总校正后表!$A:$AF,32,0)</f>
        <v>5.995764</v>
      </c>
    </row>
    <row r="80" spans="1:3">
      <c r="A80" t="s">
        <v>161</v>
      </c>
      <c r="B80">
        <v>-4.04292</v>
      </c>
      <c r="C80">
        <f>VLOOKUP(A80,[1]总校正后表!$A:$AF,32,0)</f>
        <v>17.534194</v>
      </c>
    </row>
    <row r="81" spans="1:3">
      <c r="A81" t="s">
        <v>422</v>
      </c>
      <c r="B81">
        <v>-4.01772</v>
      </c>
      <c r="C81">
        <f>VLOOKUP(A81,[1]总校正后表!$A:$AF,32,0)</f>
        <v>23.373214</v>
      </c>
    </row>
    <row r="82" spans="1:3">
      <c r="A82" t="s">
        <v>888</v>
      </c>
      <c r="B82">
        <v>-4.01089</v>
      </c>
      <c r="C82">
        <f>VLOOKUP(A82,[1]总校正后表!$A:$AF,32,0)</f>
        <v>16.105074</v>
      </c>
    </row>
    <row r="83" spans="1:3">
      <c r="A83" t="s">
        <v>623</v>
      </c>
      <c r="B83">
        <v>-3.99605</v>
      </c>
      <c r="C83">
        <f>VLOOKUP(A83,[1]总校正后表!$A:$AF,32,0)</f>
        <v>5.402765</v>
      </c>
    </row>
    <row r="84" spans="1:3">
      <c r="A84" t="s">
        <v>303</v>
      </c>
      <c r="B84">
        <v>-3.99161</v>
      </c>
      <c r="C84">
        <f>VLOOKUP(A84,[1]总校正后表!$A:$AF,32,0)</f>
        <v>14.295114</v>
      </c>
    </row>
    <row r="85" spans="1:3">
      <c r="A85" t="s">
        <v>1016</v>
      </c>
      <c r="B85">
        <v>-3.98598</v>
      </c>
      <c r="C85">
        <f>VLOOKUP(A85,[1]总校正后表!$A:$AF,32,0)</f>
        <v>14.670094</v>
      </c>
    </row>
    <row r="86" spans="1:3">
      <c r="A86" t="s">
        <v>703</v>
      </c>
      <c r="B86">
        <v>-3.92835</v>
      </c>
      <c r="C86">
        <f>VLOOKUP(A86,[1]总校正后表!$A:$AF,32,0)</f>
        <v>18.941724</v>
      </c>
    </row>
    <row r="87" spans="1:3">
      <c r="A87" t="s">
        <v>3</v>
      </c>
      <c r="B87">
        <v>-3.92159</v>
      </c>
      <c r="C87">
        <f>VLOOKUP(A87,[1]总校正后表!$A:$AF,32,0)</f>
        <v>23.426824</v>
      </c>
    </row>
    <row r="88" spans="1:3">
      <c r="A88" t="s">
        <v>1242</v>
      </c>
      <c r="B88">
        <v>-3.91452</v>
      </c>
      <c r="C88">
        <f>VLOOKUP(A88,[1]总校正后表!$A:$AF,32,0)</f>
        <v>10.27405</v>
      </c>
    </row>
    <row r="89" spans="1:3">
      <c r="A89" t="s">
        <v>1193</v>
      </c>
      <c r="B89">
        <v>-3.90256</v>
      </c>
      <c r="C89">
        <f>VLOOKUP(A89,[1]总校正后表!$A:$AF,32,0)</f>
        <v>13.576444</v>
      </c>
    </row>
    <row r="90" spans="1:3">
      <c r="A90" t="s">
        <v>179</v>
      </c>
      <c r="B90">
        <v>-3.89268</v>
      </c>
      <c r="C90">
        <f>VLOOKUP(A90,[1]总校正后表!$A:$AF,32,0)</f>
        <v>17.371254</v>
      </c>
    </row>
    <row r="91" spans="1:3">
      <c r="A91" t="s">
        <v>548</v>
      </c>
      <c r="B91">
        <v>-3.88754</v>
      </c>
      <c r="C91">
        <f>VLOOKUP(A91,[1]总校正后表!$A:$AF,32,0)</f>
        <v>20.116534</v>
      </c>
    </row>
    <row r="92" spans="1:3">
      <c r="A92" t="s">
        <v>722</v>
      </c>
      <c r="B92">
        <v>-3.86961</v>
      </c>
      <c r="C92">
        <f>VLOOKUP(A92,[1]总校正后表!$A:$AF,32,0)</f>
        <v>12.462214</v>
      </c>
    </row>
    <row r="93" spans="1:3">
      <c r="A93" t="s">
        <v>649</v>
      </c>
      <c r="B93">
        <v>-3.85633</v>
      </c>
      <c r="C93">
        <f>VLOOKUP(A93,[1]总校正后表!$A:$AF,32,0)</f>
        <v>16.608064</v>
      </c>
    </row>
    <row r="94" spans="1:3">
      <c r="A94" t="s">
        <v>542</v>
      </c>
      <c r="B94">
        <v>-3.83425</v>
      </c>
      <c r="C94">
        <f>VLOOKUP(A94,[1]总校正后表!$A:$AF,32,0)</f>
        <v>8.70664</v>
      </c>
    </row>
    <row r="95" spans="1:3">
      <c r="A95" t="s">
        <v>90</v>
      </c>
      <c r="B95">
        <v>-3.82746</v>
      </c>
      <c r="C95">
        <f>VLOOKUP(A95,[1]总校正后表!$A:$AF,32,0)</f>
        <v>14.6439193</v>
      </c>
    </row>
    <row r="96" spans="1:3">
      <c r="A96" t="s">
        <v>906</v>
      </c>
      <c r="B96">
        <v>-3.81909</v>
      </c>
      <c r="C96">
        <f>VLOOKUP(A96,[1]总校正后表!$A:$AF,32,0)</f>
        <v>8.4342893</v>
      </c>
    </row>
    <row r="97" spans="1:3">
      <c r="A97" t="s">
        <v>505</v>
      </c>
      <c r="B97">
        <v>-3.80609</v>
      </c>
      <c r="C97">
        <f>VLOOKUP(A97,[1]总校正后表!$A:$AF,32,0)</f>
        <v>11.871795</v>
      </c>
    </row>
    <row r="98" spans="1:3">
      <c r="A98" t="s">
        <v>518</v>
      </c>
      <c r="B98">
        <v>-3.80305</v>
      </c>
      <c r="C98">
        <f>VLOOKUP(A98,[1]总校正后表!$A:$AF,32,0)</f>
        <v>18.091184</v>
      </c>
    </row>
    <row r="99" spans="1:3">
      <c r="A99" t="s">
        <v>964</v>
      </c>
      <c r="B99">
        <v>-3.79221</v>
      </c>
      <c r="C99">
        <f>VLOOKUP(A99,[1]总校正后表!$A:$AF,32,0)</f>
        <v>20.588804</v>
      </c>
    </row>
    <row r="100" spans="1:3">
      <c r="A100" t="s">
        <v>823</v>
      </c>
      <c r="B100">
        <v>-3.79001</v>
      </c>
      <c r="C100">
        <f>VLOOKUP(A100,[1]总校正后表!$A:$AF,32,0)</f>
        <v>11.283584</v>
      </c>
    </row>
    <row r="101" spans="1:3">
      <c r="A101" t="s">
        <v>541</v>
      </c>
      <c r="B101">
        <v>-3.78286</v>
      </c>
      <c r="C101">
        <f>VLOOKUP(A101,[1]总校正后表!$A:$AF,32,0)</f>
        <v>18.415904</v>
      </c>
    </row>
    <row r="102" spans="1:3">
      <c r="A102" t="s">
        <v>656</v>
      </c>
      <c r="B102">
        <v>-3.73514</v>
      </c>
      <c r="C102">
        <f>VLOOKUP(A102,[1]总校正后表!$A:$AF,32,0)</f>
        <v>12.540294</v>
      </c>
    </row>
    <row r="103" spans="1:3">
      <c r="A103" t="s">
        <v>207</v>
      </c>
      <c r="B103">
        <v>-3.64101</v>
      </c>
      <c r="C103">
        <f>VLOOKUP(A103,[1]总校正后表!$A:$AF,32,0)</f>
        <v>20.829564</v>
      </c>
    </row>
    <row r="104" spans="1:3">
      <c r="A104" t="s">
        <v>935</v>
      </c>
      <c r="B104">
        <v>-3.63575</v>
      </c>
      <c r="C104">
        <f>VLOOKUP(A104,[1]总校正后表!$A:$AF,32,0)</f>
        <v>11.79762</v>
      </c>
    </row>
    <row r="105" spans="1:3">
      <c r="A105" t="s">
        <v>952</v>
      </c>
      <c r="B105">
        <v>-3.6208</v>
      </c>
      <c r="C105">
        <f>VLOOKUP(A105,[1]总校正后表!$A:$AF,32,0)</f>
        <v>19.167584</v>
      </c>
    </row>
    <row r="106" spans="1:3">
      <c r="A106" t="s">
        <v>825</v>
      </c>
      <c r="B106">
        <v>-3.6172</v>
      </c>
      <c r="C106">
        <f>VLOOKUP(A106,[1]总校正后表!$A:$AF,32,0)</f>
        <v>20.540524</v>
      </c>
    </row>
    <row r="107" spans="1:3">
      <c r="A107" t="s">
        <v>515</v>
      </c>
      <c r="B107">
        <v>-3.61488</v>
      </c>
      <c r="C107">
        <f>VLOOKUP(A107,[1]总校正后表!$A:$AF,32,0)</f>
        <v>11.2358</v>
      </c>
    </row>
    <row r="108" spans="1:3">
      <c r="A108" t="s">
        <v>534</v>
      </c>
      <c r="B108">
        <v>-3.59542</v>
      </c>
      <c r="C108">
        <f>VLOOKUP(A108,[1]总校正后表!$A:$AF,32,0)</f>
        <v>19.304825</v>
      </c>
    </row>
    <row r="109" spans="1:3">
      <c r="A109" t="s">
        <v>750</v>
      </c>
      <c r="B109">
        <v>-3.58329</v>
      </c>
      <c r="C109">
        <f>VLOOKUP(A109,[1]总校正后表!$A:$AF,32,0)</f>
        <v>18.403324</v>
      </c>
    </row>
    <row r="110" spans="1:3">
      <c r="A110" t="s">
        <v>629</v>
      </c>
      <c r="B110">
        <v>-3.54179</v>
      </c>
      <c r="C110">
        <f>VLOOKUP(A110,[1]总校正后表!$A:$AF,32,0)</f>
        <v>16.7901093</v>
      </c>
    </row>
    <row r="111" spans="1:3">
      <c r="A111" t="s">
        <v>645</v>
      </c>
      <c r="B111">
        <v>-3.53658</v>
      </c>
      <c r="C111">
        <f>VLOOKUP(A111,[1]总校正后表!$A:$AF,32,0)</f>
        <v>20.8873993</v>
      </c>
    </row>
    <row r="112" spans="1:3">
      <c r="A112" t="s">
        <v>730</v>
      </c>
      <c r="B112">
        <v>-3.52899</v>
      </c>
      <c r="C112">
        <f>VLOOKUP(A112,[1]总校正后表!$A:$AF,32,0)</f>
        <v>21.365324</v>
      </c>
    </row>
    <row r="113" spans="1:3">
      <c r="A113" t="s">
        <v>1123</v>
      </c>
      <c r="B113">
        <v>-3.52259</v>
      </c>
      <c r="C113">
        <f>VLOOKUP(A113,[1]总校正后表!$A:$AF,32,0)</f>
        <v>17.464774</v>
      </c>
    </row>
    <row r="114" spans="1:3">
      <c r="A114" t="s">
        <v>345</v>
      </c>
      <c r="B114">
        <v>-3.52253</v>
      </c>
      <c r="C114">
        <f>VLOOKUP(A114,[1]总校正后表!$A:$AF,32,0)</f>
        <v>19.414024</v>
      </c>
    </row>
    <row r="115" spans="1:3">
      <c r="A115" t="s">
        <v>493</v>
      </c>
      <c r="B115">
        <v>-3.48091</v>
      </c>
      <c r="C115">
        <f>VLOOKUP(A115,[1]总校正后表!$A:$AF,32,0)</f>
        <v>17.0082893</v>
      </c>
    </row>
    <row r="116" spans="1:3">
      <c r="A116" t="s">
        <v>1084</v>
      </c>
      <c r="B116">
        <v>-3.47253</v>
      </c>
      <c r="C116">
        <f>VLOOKUP(A116,[1]总校正后表!$A:$AF,32,0)</f>
        <v>6.2021793</v>
      </c>
    </row>
    <row r="117" spans="1:3">
      <c r="A117" t="s">
        <v>795</v>
      </c>
      <c r="B117">
        <v>-3.47052</v>
      </c>
      <c r="C117">
        <f>VLOOKUP(A117,[1]总校正后表!$A:$AF,32,0)</f>
        <v>16.368684</v>
      </c>
    </row>
    <row r="118" spans="1:3">
      <c r="A118" t="s">
        <v>619</v>
      </c>
      <c r="B118">
        <v>-3.46769</v>
      </c>
      <c r="C118">
        <f>VLOOKUP(A118,[1]总校正后表!$A:$AF,32,0)</f>
        <v>15.08219</v>
      </c>
    </row>
    <row r="119" spans="1:3">
      <c r="A119" t="s">
        <v>438</v>
      </c>
      <c r="B119">
        <v>-3.44905</v>
      </c>
      <c r="C119">
        <f>VLOOKUP(A119,[1]总校正后表!$A:$AF,32,0)</f>
        <v>13.466955</v>
      </c>
    </row>
    <row r="120" spans="1:3">
      <c r="A120" t="s">
        <v>69</v>
      </c>
      <c r="B120">
        <v>-3.44584</v>
      </c>
      <c r="C120">
        <f>VLOOKUP(A120,[1]总校正后表!$A:$AF,32,0)</f>
        <v>23.195224</v>
      </c>
    </row>
    <row r="121" spans="1:3">
      <c r="A121" t="s">
        <v>188</v>
      </c>
      <c r="B121">
        <v>-3.44371</v>
      </c>
      <c r="C121">
        <f>VLOOKUP(A121,[1]总校正后表!$A:$AF,32,0)</f>
        <v>16.7123893</v>
      </c>
    </row>
    <row r="122" spans="1:3">
      <c r="A122" t="s">
        <v>311</v>
      </c>
      <c r="B122">
        <v>-3.42337</v>
      </c>
      <c r="C122">
        <f>VLOOKUP(A122,[1]总校正后表!$A:$AF,32,0)</f>
        <v>14.993374</v>
      </c>
    </row>
    <row r="123" spans="1:3">
      <c r="A123" t="s">
        <v>142</v>
      </c>
      <c r="B123">
        <v>-3.4213</v>
      </c>
      <c r="C123">
        <f>VLOOKUP(A123,[1]总校正后表!$A:$AF,32,0)</f>
        <v>26.705334</v>
      </c>
    </row>
    <row r="124" spans="1:3">
      <c r="A124" t="s">
        <v>508</v>
      </c>
      <c r="B124">
        <v>-3.42079</v>
      </c>
      <c r="C124">
        <f>VLOOKUP(A124,[1]总校正后表!$A:$AF,32,0)</f>
        <v>9.035385</v>
      </c>
    </row>
    <row r="125" spans="1:3">
      <c r="A125" t="s">
        <v>392</v>
      </c>
      <c r="B125">
        <v>-3.39986</v>
      </c>
      <c r="C125">
        <f>VLOOKUP(A125,[1]总校正后表!$A:$AF,32,0)</f>
        <v>20.453025</v>
      </c>
    </row>
    <row r="126" spans="1:3">
      <c r="A126" t="s">
        <v>532</v>
      </c>
      <c r="B126">
        <v>-3.38181</v>
      </c>
      <c r="C126">
        <f>VLOOKUP(A126,[1]总校正后表!$A:$AF,32,0)</f>
        <v>18.471655</v>
      </c>
    </row>
    <row r="127" spans="1:3">
      <c r="A127" t="s">
        <v>413</v>
      </c>
      <c r="B127">
        <v>-3.35895</v>
      </c>
      <c r="C127">
        <f>VLOOKUP(A127,[1]总校正后表!$A:$AF,32,0)</f>
        <v>16.666544</v>
      </c>
    </row>
    <row r="128" spans="1:3">
      <c r="A128" t="s">
        <v>452</v>
      </c>
      <c r="B128">
        <v>-3.25982</v>
      </c>
      <c r="C128">
        <f>VLOOKUP(A128,[1]总校正后表!$A:$AF,32,0)</f>
        <v>21.208754</v>
      </c>
    </row>
    <row r="129" spans="1:3">
      <c r="A129" t="s">
        <v>947</v>
      </c>
      <c r="B129">
        <v>-3.25013</v>
      </c>
      <c r="C129">
        <f>VLOOKUP(A129,[1]总校正后表!$A:$AF,32,0)</f>
        <v>17.461484</v>
      </c>
    </row>
    <row r="130" spans="1:3">
      <c r="A130" t="s">
        <v>60</v>
      </c>
      <c r="B130">
        <v>-3.22782</v>
      </c>
      <c r="C130">
        <f>VLOOKUP(A130,[1]总校正后表!$A:$AF,32,0)</f>
        <v>22.223184</v>
      </c>
    </row>
    <row r="131" spans="1:3">
      <c r="A131" t="s">
        <v>917</v>
      </c>
      <c r="B131">
        <v>-3.22554</v>
      </c>
      <c r="C131">
        <f>VLOOKUP(A131,[1]总校正后表!$A:$AF,32,0)</f>
        <v>13.407674</v>
      </c>
    </row>
    <row r="132" spans="1:3">
      <c r="A132" t="s">
        <v>497</v>
      </c>
      <c r="B132">
        <v>-3.20278</v>
      </c>
      <c r="C132">
        <f>VLOOKUP(A132,[1]总校正后表!$A:$AF,32,0)</f>
        <v>17.021514</v>
      </c>
    </row>
    <row r="133" spans="1:3">
      <c r="A133" t="s">
        <v>956</v>
      </c>
      <c r="B133">
        <v>-3.19712</v>
      </c>
      <c r="C133">
        <f>VLOOKUP(A133,[1]总校正后表!$A:$AF,32,0)</f>
        <v>20.481884</v>
      </c>
    </row>
    <row r="134" spans="1:3">
      <c r="A134" t="s">
        <v>319</v>
      </c>
      <c r="B134">
        <v>-3.18964</v>
      </c>
      <c r="C134">
        <f>VLOOKUP(A134,[1]总校正后表!$A:$AF,32,0)</f>
        <v>12.264314</v>
      </c>
    </row>
    <row r="135" spans="1:3">
      <c r="A135" t="s">
        <v>830</v>
      </c>
      <c r="B135">
        <v>-3.18372</v>
      </c>
      <c r="C135">
        <f>VLOOKUP(A135,[1]总校正后表!$A:$AF,32,0)</f>
        <v>13.177735</v>
      </c>
    </row>
    <row r="136" spans="1:3">
      <c r="A136" t="s">
        <v>375</v>
      </c>
      <c r="B136">
        <v>-3.17017</v>
      </c>
      <c r="C136">
        <f>VLOOKUP(A136,[1]总校正后表!$A:$AF,32,0)</f>
        <v>12.5327193</v>
      </c>
    </row>
    <row r="137" spans="1:3">
      <c r="A137" t="s">
        <v>177</v>
      </c>
      <c r="B137">
        <v>-3.15264</v>
      </c>
      <c r="C137">
        <f>VLOOKUP(A137,[1]总校正后表!$A:$AF,32,0)</f>
        <v>14.374804</v>
      </c>
    </row>
    <row r="138" spans="1:3">
      <c r="A138" t="s">
        <v>39</v>
      </c>
      <c r="B138">
        <v>-3.12561</v>
      </c>
      <c r="C138">
        <f>VLOOKUP(A138,[1]总校正后表!$A:$AF,32,0)</f>
        <v>20.219364</v>
      </c>
    </row>
    <row r="139" spans="1:3">
      <c r="A139" t="s">
        <v>868</v>
      </c>
      <c r="B139">
        <v>-3.12266</v>
      </c>
      <c r="C139">
        <f>VLOOKUP(A139,[1]总校正后表!$A:$AF,32,0)</f>
        <v>14.319945</v>
      </c>
    </row>
    <row r="140" spans="1:3">
      <c r="A140" t="s">
        <v>309</v>
      </c>
      <c r="B140">
        <v>-3.11776</v>
      </c>
      <c r="C140">
        <f>VLOOKUP(A140,[1]总校正后表!$A:$AF,32,0)</f>
        <v>16.996384</v>
      </c>
    </row>
    <row r="141" spans="1:3">
      <c r="A141" t="s">
        <v>805</v>
      </c>
      <c r="B141">
        <v>-3.10832</v>
      </c>
      <c r="C141">
        <f>VLOOKUP(A141,[1]总校正后表!$A:$AF,32,0)</f>
        <v>22.608635</v>
      </c>
    </row>
    <row r="142" spans="1:3">
      <c r="A142" t="s">
        <v>973</v>
      </c>
      <c r="B142">
        <v>-3.09454</v>
      </c>
      <c r="C142">
        <f>VLOOKUP(A142,[1]总校正后表!$A:$AF,32,0)</f>
        <v>19.353564</v>
      </c>
    </row>
    <row r="143" spans="1:3">
      <c r="A143" t="s">
        <v>622</v>
      </c>
      <c r="B143">
        <v>-3.07957</v>
      </c>
      <c r="C143">
        <f>VLOOKUP(A143,[1]总校正后表!$A:$AF,32,0)</f>
        <v>16.223164</v>
      </c>
    </row>
    <row r="144" spans="1:3">
      <c r="A144" t="s">
        <v>570</v>
      </c>
      <c r="B144">
        <v>-3.05917</v>
      </c>
      <c r="C144">
        <f>VLOOKUP(A144,[1]总校正后表!$A:$AF,32,0)</f>
        <v>15.518184</v>
      </c>
    </row>
    <row r="145" spans="1:3">
      <c r="A145" t="s">
        <v>272</v>
      </c>
      <c r="B145">
        <v>-3.05256</v>
      </c>
      <c r="C145">
        <f>VLOOKUP(A145,[1]总校正后表!$A:$AF,32,0)</f>
        <v>32.1259193</v>
      </c>
    </row>
    <row r="146" spans="1:3">
      <c r="A146" t="s">
        <v>456</v>
      </c>
      <c r="B146">
        <v>-3.04242</v>
      </c>
      <c r="C146">
        <f>VLOOKUP(A146,[1]总校正后表!$A:$AF,32,0)</f>
        <v>15.7002193</v>
      </c>
    </row>
    <row r="147" spans="1:3">
      <c r="A147" t="s">
        <v>13</v>
      </c>
      <c r="B147">
        <v>-3.03387</v>
      </c>
      <c r="C147">
        <f>VLOOKUP(A147,[1]总校正后表!$A:$AF,32,0)</f>
        <v>22.364894</v>
      </c>
    </row>
    <row r="148" spans="1:3">
      <c r="A148" t="s">
        <v>432</v>
      </c>
      <c r="B148">
        <v>-3.03105</v>
      </c>
      <c r="C148">
        <f>VLOOKUP(A148,[1]总校正后表!$A:$AF,32,0)</f>
        <v>17.252864</v>
      </c>
    </row>
    <row r="149" spans="1:3">
      <c r="A149" t="s">
        <v>92</v>
      </c>
      <c r="B149">
        <v>-3.02282</v>
      </c>
      <c r="C149">
        <f>VLOOKUP(A149,[1]总校正后表!$A:$AF,32,0)</f>
        <v>12.62751</v>
      </c>
    </row>
    <row r="150" spans="1:3">
      <c r="A150" t="s">
        <v>944</v>
      </c>
      <c r="B150">
        <v>-3.0159</v>
      </c>
      <c r="C150">
        <f>VLOOKUP(A150,[1]总校正后表!$A:$AF,32,0)</f>
        <v>26.783704</v>
      </c>
    </row>
    <row r="151" spans="1:3">
      <c r="A151" t="s">
        <v>1003</v>
      </c>
      <c r="B151">
        <v>-2.99076</v>
      </c>
      <c r="C151">
        <f>VLOOKUP(A151,[1]总校正后表!$A:$AF,32,0)</f>
        <v>18.655294</v>
      </c>
    </row>
    <row r="152" spans="1:3">
      <c r="A152" t="s">
        <v>551</v>
      </c>
      <c r="B152">
        <v>-2.98615</v>
      </c>
      <c r="C152">
        <f>VLOOKUP(A152,[1]总校正后表!$A:$AF,32,0)</f>
        <v>18.476434</v>
      </c>
    </row>
    <row r="153" spans="1:3">
      <c r="A153" t="s">
        <v>324</v>
      </c>
      <c r="B153">
        <v>-2.97889</v>
      </c>
      <c r="C153">
        <f>VLOOKUP(A153,[1]总校正后表!$A:$AF,32,0)</f>
        <v>19.317684</v>
      </c>
    </row>
    <row r="154" spans="1:3">
      <c r="A154" t="s">
        <v>10</v>
      </c>
      <c r="B154">
        <v>-2.97076</v>
      </c>
      <c r="C154">
        <f>VLOOKUP(A154,[1]总校正后表!$A:$AF,32,0)</f>
        <v>19.857564</v>
      </c>
    </row>
    <row r="155" spans="1:3">
      <c r="A155" t="s">
        <v>778</v>
      </c>
      <c r="B155">
        <v>-2.96892</v>
      </c>
      <c r="C155">
        <f>VLOOKUP(A155,[1]总校正后表!$A:$AF,32,0)</f>
        <v>11.175564</v>
      </c>
    </row>
    <row r="156" spans="1:3">
      <c r="A156" t="s">
        <v>1180</v>
      </c>
      <c r="B156">
        <v>-2.96202</v>
      </c>
      <c r="C156">
        <f>VLOOKUP(A156,[1]总校正后表!$A:$AF,32,0)</f>
        <v>23.600324</v>
      </c>
    </row>
    <row r="157" spans="1:3">
      <c r="A157" t="s">
        <v>256</v>
      </c>
      <c r="B157">
        <v>-2.95132</v>
      </c>
      <c r="C157">
        <f>VLOOKUP(A157,[1]总校正后表!$A:$AF,32,0)</f>
        <v>10.949704</v>
      </c>
    </row>
    <row r="158" spans="1:3">
      <c r="A158" t="s">
        <v>56</v>
      </c>
      <c r="B158">
        <v>-2.9481</v>
      </c>
      <c r="C158">
        <f>VLOOKUP(A158,[1]总校正后表!$A:$AF,32,0)</f>
        <v>19.187195</v>
      </c>
    </row>
    <row r="159" spans="1:3">
      <c r="A159" t="s">
        <v>753</v>
      </c>
      <c r="B159">
        <v>-2.93804</v>
      </c>
      <c r="C159">
        <f>VLOOKUP(A159,[1]总校正后表!$A:$AF,32,0)</f>
        <v>17.048724</v>
      </c>
    </row>
    <row r="160" spans="1:3">
      <c r="A160" t="s">
        <v>122</v>
      </c>
      <c r="B160">
        <v>-2.92616</v>
      </c>
      <c r="C160">
        <f>VLOOKUP(A160,[1]总校正后表!$A:$AF,32,0)</f>
        <v>12.01045</v>
      </c>
    </row>
    <row r="161" spans="1:3">
      <c r="A161" t="s">
        <v>144</v>
      </c>
      <c r="B161">
        <v>-2.92037</v>
      </c>
      <c r="C161">
        <f>VLOOKUP(A161,[1]总校正后表!$A:$AF,32,0)</f>
        <v>26.304224</v>
      </c>
    </row>
    <row r="162" spans="1:3">
      <c r="A162" t="s">
        <v>97</v>
      </c>
      <c r="B162">
        <v>-2.91991</v>
      </c>
      <c r="C162">
        <f>VLOOKUP(A162,[1]总校正后表!$A:$AF,32,0)</f>
        <v>25.101244</v>
      </c>
    </row>
    <row r="163" spans="1:3">
      <c r="A163" t="s">
        <v>417</v>
      </c>
      <c r="B163">
        <v>-2.91796</v>
      </c>
      <c r="C163">
        <f>VLOOKUP(A163,[1]总校正后表!$A:$AF,32,0)</f>
        <v>13.282184</v>
      </c>
    </row>
    <row r="164" spans="1:3">
      <c r="A164" t="s">
        <v>235</v>
      </c>
      <c r="B164">
        <v>-2.90772</v>
      </c>
      <c r="C164">
        <f>VLOOKUP(A164,[1]总校正后表!$A:$AF,32,0)</f>
        <v>17.0852993</v>
      </c>
    </row>
    <row r="165" spans="1:3">
      <c r="A165" t="s">
        <v>685</v>
      </c>
      <c r="B165">
        <v>-2.90261</v>
      </c>
      <c r="C165">
        <f>VLOOKUP(A165,[1]总校正后表!$A:$AF,32,0)</f>
        <v>20.581134</v>
      </c>
    </row>
    <row r="166" spans="1:3">
      <c r="A166" t="s">
        <v>597</v>
      </c>
      <c r="B166">
        <v>-2.8915</v>
      </c>
      <c r="C166">
        <f>VLOOKUP(A166,[1]总校正后表!$A:$AF,32,0)</f>
        <v>22.479104</v>
      </c>
    </row>
    <row r="167" spans="1:3">
      <c r="A167" t="s">
        <v>168</v>
      </c>
      <c r="B167">
        <v>-2.87107</v>
      </c>
      <c r="C167">
        <f>VLOOKUP(A167,[1]总校正后表!$A:$AF,32,0)</f>
        <v>5.0894793</v>
      </c>
    </row>
    <row r="168" spans="1:3">
      <c r="A168" t="s">
        <v>942</v>
      </c>
      <c r="B168">
        <v>-2.86028</v>
      </c>
      <c r="C168">
        <f>VLOOKUP(A168,[1]总校正后表!$A:$AF,32,0)</f>
        <v>18.826024</v>
      </c>
    </row>
    <row r="169" spans="1:3">
      <c r="A169" t="s">
        <v>70</v>
      </c>
      <c r="B169">
        <v>-2.83516</v>
      </c>
      <c r="C169">
        <f>VLOOKUP(A169,[1]总校正后表!$A:$AF,32,0)</f>
        <v>21.446364</v>
      </c>
    </row>
    <row r="170" spans="1:3">
      <c r="A170" t="s">
        <v>1077</v>
      </c>
      <c r="B170">
        <v>-2.82638</v>
      </c>
      <c r="C170">
        <f>VLOOKUP(A170,[1]总校正后表!$A:$AF,32,0)</f>
        <v>12.782314</v>
      </c>
    </row>
    <row r="171" spans="1:3">
      <c r="A171" t="s">
        <v>1221</v>
      </c>
      <c r="B171">
        <v>-2.8134</v>
      </c>
      <c r="C171">
        <f>VLOOKUP(A171,[1]总校正后表!$A:$AF,32,0)</f>
        <v>21.779464</v>
      </c>
    </row>
    <row r="172" spans="1:3">
      <c r="A172" t="s">
        <v>271</v>
      </c>
      <c r="B172">
        <v>-2.81011</v>
      </c>
      <c r="C172">
        <f>VLOOKUP(A172,[1]总校正后表!$A:$AF,32,0)</f>
        <v>14.281994</v>
      </c>
    </row>
    <row r="173" spans="1:3">
      <c r="A173" t="s">
        <v>1052</v>
      </c>
      <c r="B173">
        <v>-2.80829</v>
      </c>
      <c r="C173">
        <f>VLOOKUP(A173,[1]总校正后表!$A:$AF,32,0)</f>
        <v>20.670784</v>
      </c>
    </row>
    <row r="174" spans="1:3">
      <c r="A174" t="s">
        <v>568</v>
      </c>
      <c r="B174">
        <v>-2.79904</v>
      </c>
      <c r="C174">
        <f>VLOOKUP(A174,[1]总校正后表!$A:$AF,32,0)</f>
        <v>18.606784</v>
      </c>
    </row>
    <row r="175" spans="1:3">
      <c r="A175" t="s">
        <v>819</v>
      </c>
      <c r="B175">
        <v>-2.79</v>
      </c>
      <c r="C175">
        <f>VLOOKUP(A175,[1]总校正后表!$A:$AF,32,0)</f>
        <v>18.232594</v>
      </c>
    </row>
    <row r="176" spans="1:3">
      <c r="A176" t="s">
        <v>269</v>
      </c>
      <c r="B176">
        <v>-2.7801</v>
      </c>
      <c r="C176">
        <f>VLOOKUP(A176,[1]总校正后表!$A:$AF,32,0)</f>
        <v>20.819935</v>
      </c>
    </row>
    <row r="177" spans="1:3">
      <c r="A177" t="s">
        <v>791</v>
      </c>
      <c r="B177">
        <v>-2.78006</v>
      </c>
      <c r="C177">
        <f>VLOOKUP(A177,[1]总校正后表!$A:$AF,32,0)</f>
        <v>14.9245993</v>
      </c>
    </row>
    <row r="178" spans="1:3">
      <c r="A178" t="s">
        <v>11</v>
      </c>
      <c r="B178">
        <v>-2.77878</v>
      </c>
      <c r="C178">
        <f>VLOOKUP(A178,[1]总校正后表!$A:$AF,32,0)</f>
        <v>19.619364</v>
      </c>
    </row>
    <row r="179" spans="1:3">
      <c r="A179" t="s">
        <v>895</v>
      </c>
      <c r="B179">
        <v>-2.77463</v>
      </c>
      <c r="C179">
        <f>VLOOKUP(A179,[1]总校正后表!$A:$AF,32,0)</f>
        <v>20.911564</v>
      </c>
    </row>
    <row r="180" spans="1:3">
      <c r="A180" t="s">
        <v>595</v>
      </c>
      <c r="B180">
        <v>-2.76982</v>
      </c>
      <c r="C180">
        <f>VLOOKUP(A180,[1]总校正后表!$A:$AF,32,0)</f>
        <v>14.646124</v>
      </c>
    </row>
    <row r="181" spans="1:3">
      <c r="A181" t="s">
        <v>116</v>
      </c>
      <c r="B181">
        <v>-2.76873</v>
      </c>
      <c r="C181">
        <f>VLOOKUP(A181,[1]总校正后表!$A:$AF,32,0)</f>
        <v>22.759594</v>
      </c>
    </row>
    <row r="182" spans="1:3">
      <c r="A182" t="s">
        <v>719</v>
      </c>
      <c r="B182">
        <v>-2.76824</v>
      </c>
      <c r="C182">
        <f>VLOOKUP(A182,[1]总校正后表!$A:$AF,32,0)</f>
        <v>15.985304</v>
      </c>
    </row>
    <row r="183" spans="1:3">
      <c r="A183" t="s">
        <v>1285</v>
      </c>
      <c r="B183">
        <v>-2.76662</v>
      </c>
      <c r="C183">
        <f>VLOOKUP(A183,[1]总校正后表!$A:$AF,32,0)</f>
        <v>15.55628</v>
      </c>
    </row>
    <row r="184" spans="1:3">
      <c r="A184" t="s">
        <v>476</v>
      </c>
      <c r="B184">
        <v>-2.76366</v>
      </c>
      <c r="C184">
        <f>VLOOKUP(A184,[1]总校正后表!$A:$AF,32,0)</f>
        <v>21.15645</v>
      </c>
    </row>
    <row r="185" spans="1:3">
      <c r="A185" t="s">
        <v>536</v>
      </c>
      <c r="B185">
        <v>-2.75891</v>
      </c>
      <c r="C185">
        <f>VLOOKUP(A185,[1]总校正后表!$A:$AF,32,0)</f>
        <v>17.4909193</v>
      </c>
    </row>
    <row r="186" spans="1:3">
      <c r="A186" t="s">
        <v>936</v>
      </c>
      <c r="B186">
        <v>-2.75779</v>
      </c>
      <c r="C186">
        <f>VLOOKUP(A186,[1]总校正后表!$A:$AF,32,0)</f>
        <v>22.816034</v>
      </c>
    </row>
    <row r="187" spans="1:3">
      <c r="A187" t="s">
        <v>761</v>
      </c>
      <c r="B187">
        <v>-2.75727</v>
      </c>
      <c r="C187">
        <f>VLOOKUP(A187,[1]总校正后表!$A:$AF,32,0)</f>
        <v>18.631584</v>
      </c>
    </row>
    <row r="188" spans="1:3">
      <c r="A188" t="s">
        <v>192</v>
      </c>
      <c r="B188">
        <v>-2.75092</v>
      </c>
      <c r="C188">
        <f>VLOOKUP(A188,[1]总校正后表!$A:$AF,32,0)</f>
        <v>21.9478993</v>
      </c>
    </row>
    <row r="189" spans="1:3">
      <c r="A189" t="s">
        <v>384</v>
      </c>
      <c r="B189">
        <v>-2.74944</v>
      </c>
      <c r="C189">
        <f>VLOOKUP(A189,[1]总校正后表!$A:$AF,32,0)</f>
        <v>26.8057193</v>
      </c>
    </row>
    <row r="190" spans="1:3">
      <c r="A190" t="s">
        <v>839</v>
      </c>
      <c r="B190">
        <v>-2.74797</v>
      </c>
      <c r="C190">
        <f>VLOOKUP(A190,[1]总校正后表!$A:$AF,32,0)</f>
        <v>4.077035</v>
      </c>
    </row>
    <row r="191" spans="1:3">
      <c r="A191" t="s">
        <v>620</v>
      </c>
      <c r="B191">
        <v>-2.74453</v>
      </c>
      <c r="C191">
        <f>VLOOKUP(A191,[1]总校正后表!$A:$AF,32,0)</f>
        <v>15.38321</v>
      </c>
    </row>
    <row r="192" spans="1:3">
      <c r="A192" t="s">
        <v>463</v>
      </c>
      <c r="B192">
        <v>-2.73978</v>
      </c>
      <c r="C192">
        <f>VLOOKUP(A192,[1]总校正后表!$A:$AF,32,0)</f>
        <v>12.647034</v>
      </c>
    </row>
    <row r="193" spans="1:3">
      <c r="A193" t="s">
        <v>1144</v>
      </c>
      <c r="B193">
        <v>-2.73699</v>
      </c>
      <c r="C193">
        <f>VLOOKUP(A193,[1]总校正后表!$A:$AF,32,0)</f>
        <v>15.58228</v>
      </c>
    </row>
    <row r="194" spans="1:3">
      <c r="A194" t="s">
        <v>639</v>
      </c>
      <c r="B194">
        <v>-2.7356</v>
      </c>
      <c r="C194">
        <f>VLOOKUP(A194,[1]总校正后表!$A:$AF,32,0)</f>
        <v>20.571604</v>
      </c>
    </row>
    <row r="195" spans="1:3">
      <c r="A195" t="s">
        <v>625</v>
      </c>
      <c r="B195">
        <v>-2.73023</v>
      </c>
      <c r="C195">
        <f>VLOOKUP(A195,[1]总校正后表!$A:$AF,32,0)</f>
        <v>16.385245</v>
      </c>
    </row>
    <row r="196" spans="1:3">
      <c r="A196" t="s">
        <v>454</v>
      </c>
      <c r="B196">
        <v>-2.72456</v>
      </c>
      <c r="C196">
        <f>VLOOKUP(A196,[1]总校正后表!$A:$AF,32,0)</f>
        <v>22.156724</v>
      </c>
    </row>
    <row r="197" spans="1:3">
      <c r="A197" t="s">
        <v>341</v>
      </c>
      <c r="B197">
        <v>-2.7208</v>
      </c>
      <c r="C197">
        <f>VLOOKUP(A197,[1]总校正后表!$A:$AF,32,0)</f>
        <v>12.806755</v>
      </c>
    </row>
    <row r="198" spans="1:3">
      <c r="A198" t="s">
        <v>821</v>
      </c>
      <c r="B198">
        <v>-2.7137</v>
      </c>
      <c r="C198">
        <f>VLOOKUP(A198,[1]总校正后表!$A:$AF,32,0)</f>
        <v>24.990694</v>
      </c>
    </row>
    <row r="199" spans="1:3">
      <c r="A199" t="s">
        <v>1241</v>
      </c>
      <c r="B199">
        <v>-2.70207</v>
      </c>
      <c r="C199">
        <f>VLOOKUP(A199,[1]总校正后表!$A:$AF,32,0)</f>
        <v>22.267004</v>
      </c>
    </row>
    <row r="200" spans="1:3">
      <c r="A200" t="s">
        <v>390</v>
      </c>
      <c r="B200">
        <v>-2.70009</v>
      </c>
      <c r="C200">
        <f>VLOOKUP(A200,[1]总校正后表!$A:$AF,32,0)</f>
        <v>25.952884</v>
      </c>
    </row>
    <row r="201" spans="1:3">
      <c r="A201" t="s">
        <v>501</v>
      </c>
      <c r="B201">
        <v>-2.6829</v>
      </c>
      <c r="C201">
        <f>VLOOKUP(A201,[1]总校正后表!$A:$AF,32,0)</f>
        <v>17.731984</v>
      </c>
    </row>
    <row r="202" spans="1:3">
      <c r="A202" t="s">
        <v>1259</v>
      </c>
      <c r="B202">
        <v>-2.66907</v>
      </c>
      <c r="C202">
        <f>VLOOKUP(A202,[1]总校正后表!$A:$AF,32,0)</f>
        <v>17.988495</v>
      </c>
    </row>
    <row r="203" spans="1:3">
      <c r="A203" t="s">
        <v>574</v>
      </c>
      <c r="B203">
        <v>-2.66893</v>
      </c>
      <c r="C203">
        <f>VLOOKUP(A203,[1]总校正后表!$A:$AF,32,0)</f>
        <v>23.744314</v>
      </c>
    </row>
    <row r="204" spans="1:3">
      <c r="A204" t="s">
        <v>784</v>
      </c>
      <c r="B204">
        <v>-2.66496</v>
      </c>
      <c r="C204">
        <f>VLOOKUP(A204,[1]总校正后表!$A:$AF,32,0)</f>
        <v>10.0689493</v>
      </c>
    </row>
    <row r="205" spans="1:3">
      <c r="A205" t="s">
        <v>80</v>
      </c>
      <c r="B205">
        <v>-2.66408</v>
      </c>
      <c r="C205">
        <f>VLOOKUP(A205,[1]总校正后表!$A:$AF,32,0)</f>
        <v>15.742024</v>
      </c>
    </row>
    <row r="206" spans="1:3">
      <c r="A206" t="s">
        <v>61</v>
      </c>
      <c r="B206">
        <v>-2.65326</v>
      </c>
      <c r="C206">
        <f>VLOOKUP(A206,[1]总校正后表!$A:$AF,32,0)</f>
        <v>22.787384</v>
      </c>
    </row>
    <row r="207" spans="1:3">
      <c r="A207" t="s">
        <v>260</v>
      </c>
      <c r="B207">
        <v>-2.6413</v>
      </c>
      <c r="C207">
        <f>VLOOKUP(A207,[1]总校正后表!$A:$AF,32,0)</f>
        <v>16.7862193</v>
      </c>
    </row>
    <row r="208" spans="1:3">
      <c r="A208" t="s">
        <v>283</v>
      </c>
      <c r="B208">
        <v>-2.64089</v>
      </c>
      <c r="C208">
        <f>VLOOKUP(A208,[1]总校正后表!$A:$AF,32,0)</f>
        <v>16.7303193</v>
      </c>
    </row>
    <row r="209" spans="1:3">
      <c r="A209" t="s">
        <v>697</v>
      </c>
      <c r="B209">
        <v>-2.63341</v>
      </c>
      <c r="C209">
        <f>VLOOKUP(A209,[1]总校正后表!$A:$AF,32,0)</f>
        <v>21.628174</v>
      </c>
    </row>
    <row r="210" spans="1:3">
      <c r="A210" t="s">
        <v>1268</v>
      </c>
      <c r="B210">
        <v>-2.62054</v>
      </c>
      <c r="C210">
        <f>VLOOKUP(A210,[1]总校正后表!$A:$AF,32,0)</f>
        <v>23.818954</v>
      </c>
    </row>
    <row r="211" spans="1:3">
      <c r="A211" t="s">
        <v>479</v>
      </c>
      <c r="B211">
        <v>-2.61153</v>
      </c>
      <c r="C211">
        <f>VLOOKUP(A211,[1]总校正后表!$A:$AF,32,0)</f>
        <v>17.025324</v>
      </c>
    </row>
    <row r="212" spans="1:3">
      <c r="A212" t="s">
        <v>93</v>
      </c>
      <c r="B212">
        <v>-2.61145</v>
      </c>
      <c r="C212">
        <f>VLOOKUP(A212,[1]总校正后表!$A:$AF,32,0)</f>
        <v>20.655964</v>
      </c>
    </row>
    <row r="213" spans="1:3">
      <c r="A213" t="s">
        <v>1158</v>
      </c>
      <c r="B213">
        <v>-2.60464</v>
      </c>
      <c r="C213">
        <f>VLOOKUP(A213,[1]总校正后表!$A:$AF,32,0)</f>
        <v>20.316025</v>
      </c>
    </row>
    <row r="214" spans="1:3">
      <c r="A214" t="s">
        <v>1217</v>
      </c>
      <c r="B214">
        <v>-2.60304</v>
      </c>
      <c r="C214">
        <f>VLOOKUP(A214,[1]总校正后表!$A:$AF,32,0)</f>
        <v>17.833984</v>
      </c>
    </row>
    <row r="215" spans="1:3">
      <c r="A215" t="s">
        <v>261</v>
      </c>
      <c r="B215">
        <v>-2.59447</v>
      </c>
      <c r="C215">
        <f>VLOOKUP(A215,[1]总校正后表!$A:$AF,32,0)</f>
        <v>20.922204</v>
      </c>
    </row>
    <row r="216" spans="1:3">
      <c r="A216" t="s">
        <v>328</v>
      </c>
      <c r="B216">
        <v>-2.59183</v>
      </c>
      <c r="C216">
        <f>VLOOKUP(A216,[1]总校正后表!$A:$AF,32,0)</f>
        <v>17.538474</v>
      </c>
    </row>
    <row r="217" spans="1:3">
      <c r="A217" t="s">
        <v>1082</v>
      </c>
      <c r="B217">
        <v>-2.58398</v>
      </c>
      <c r="C217">
        <f>VLOOKUP(A217,[1]总校正后表!$A:$AF,32,0)</f>
        <v>26.079154</v>
      </c>
    </row>
    <row r="218" spans="1:3">
      <c r="A218" t="s">
        <v>279</v>
      </c>
      <c r="B218">
        <v>-2.56236</v>
      </c>
      <c r="C218">
        <f>VLOOKUP(A218,[1]总校正后表!$A:$AF,32,0)</f>
        <v>16.457164</v>
      </c>
    </row>
    <row r="219" spans="1:3">
      <c r="A219" t="s">
        <v>516</v>
      </c>
      <c r="B219">
        <v>-2.56139</v>
      </c>
      <c r="C219">
        <f>VLOOKUP(A219,[1]总校正后表!$A:$AF,32,0)</f>
        <v>18.55488</v>
      </c>
    </row>
    <row r="220" spans="1:3">
      <c r="A220" t="s">
        <v>1251</v>
      </c>
      <c r="B220">
        <v>-2.55645</v>
      </c>
      <c r="C220">
        <f>VLOOKUP(A220,[1]总校正后表!$A:$AF,32,0)</f>
        <v>20.426395</v>
      </c>
    </row>
    <row r="221" spans="1:3">
      <c r="A221" t="s">
        <v>873</v>
      </c>
      <c r="B221">
        <v>-2.53785</v>
      </c>
      <c r="C221">
        <f>VLOOKUP(A221,[1]总校正后表!$A:$AF,32,0)</f>
        <v>23.1418193</v>
      </c>
    </row>
    <row r="222" spans="1:3">
      <c r="A222" t="s">
        <v>704</v>
      </c>
      <c r="B222">
        <v>-2.53159</v>
      </c>
      <c r="C222">
        <f>VLOOKUP(A222,[1]总校正后表!$A:$AF,32,0)</f>
        <v>22.7860893</v>
      </c>
    </row>
    <row r="223" spans="1:3">
      <c r="A223" t="s">
        <v>58</v>
      </c>
      <c r="B223">
        <v>-2.52669</v>
      </c>
      <c r="C223">
        <f>VLOOKUP(A223,[1]总校正后表!$A:$AF,32,0)</f>
        <v>17.469024</v>
      </c>
    </row>
    <row r="224" spans="1:3">
      <c r="A224" t="s">
        <v>197</v>
      </c>
      <c r="B224">
        <v>-2.51407</v>
      </c>
      <c r="C224">
        <f>VLOOKUP(A224,[1]总校正后表!$A:$AF,32,0)</f>
        <v>22.494534</v>
      </c>
    </row>
    <row r="225" spans="1:3">
      <c r="A225" t="s">
        <v>510</v>
      </c>
      <c r="B225">
        <v>-2.50649</v>
      </c>
      <c r="C225">
        <f>VLOOKUP(A225,[1]总校正后表!$A:$AF,32,0)</f>
        <v>18.526244</v>
      </c>
    </row>
    <row r="226" spans="1:3">
      <c r="A226" t="s">
        <v>717</v>
      </c>
      <c r="B226">
        <v>-2.50554</v>
      </c>
      <c r="C226">
        <f>VLOOKUP(A226,[1]总校正后表!$A:$AF,32,0)</f>
        <v>10.326674</v>
      </c>
    </row>
    <row r="227" spans="1:3">
      <c r="A227" t="s">
        <v>790</v>
      </c>
      <c r="B227">
        <v>-2.49715</v>
      </c>
      <c r="C227">
        <f>VLOOKUP(A227,[1]总校正后表!$A:$AF,32,0)</f>
        <v>24.032124</v>
      </c>
    </row>
    <row r="228" spans="1:3">
      <c r="A228" t="s">
        <v>974</v>
      </c>
      <c r="B228">
        <v>-2.48687</v>
      </c>
      <c r="C228">
        <f>VLOOKUP(A228,[1]总校正后表!$A:$AF,32,0)</f>
        <v>28.761644</v>
      </c>
    </row>
    <row r="229" spans="1:3">
      <c r="A229" t="s">
        <v>1216</v>
      </c>
      <c r="B229">
        <v>-2.4762</v>
      </c>
      <c r="C229">
        <f>VLOOKUP(A229,[1]总校正后表!$A:$AF,32,0)</f>
        <v>23.498114</v>
      </c>
    </row>
    <row r="230" spans="1:3">
      <c r="A230" t="s">
        <v>172</v>
      </c>
      <c r="B230">
        <v>-2.47124</v>
      </c>
      <c r="C230">
        <f>VLOOKUP(A230,[1]总校正后表!$A:$AF,32,0)</f>
        <v>19.178074</v>
      </c>
    </row>
    <row r="231" spans="1:3">
      <c r="A231" t="s">
        <v>824</v>
      </c>
      <c r="B231">
        <v>-2.46916</v>
      </c>
      <c r="C231">
        <f>VLOOKUP(A231,[1]总校正后表!$A:$AF,32,0)</f>
        <v>17.590724</v>
      </c>
    </row>
    <row r="232" spans="1:3">
      <c r="A232" t="s">
        <v>285</v>
      </c>
      <c r="B232">
        <v>-2.45514</v>
      </c>
      <c r="C232">
        <f>VLOOKUP(A232,[1]总校正后表!$A:$AF,32,0)</f>
        <v>14.493535</v>
      </c>
    </row>
    <row r="233" spans="1:3">
      <c r="A233" t="s">
        <v>304</v>
      </c>
      <c r="B233">
        <v>-2.4525</v>
      </c>
      <c r="C233">
        <f>VLOOKUP(A233,[1]总校正后表!$A:$AF,32,0)</f>
        <v>15.843455</v>
      </c>
    </row>
    <row r="234" spans="1:3">
      <c r="A234" t="s">
        <v>258</v>
      </c>
      <c r="B234">
        <v>-2.43908</v>
      </c>
      <c r="C234">
        <f>VLOOKUP(A234,[1]总校正后表!$A:$AF,32,0)</f>
        <v>11.256185</v>
      </c>
    </row>
    <row r="235" spans="1:3">
      <c r="A235" t="s">
        <v>851</v>
      </c>
      <c r="B235">
        <v>-2.43513</v>
      </c>
      <c r="C235">
        <f>VLOOKUP(A235,[1]总校正后表!$A:$AF,32,0)</f>
        <v>24.876364</v>
      </c>
    </row>
    <row r="236" spans="1:3">
      <c r="A236" t="s">
        <v>126</v>
      </c>
      <c r="B236">
        <v>-2.43462</v>
      </c>
      <c r="C236">
        <f>VLOOKUP(A236,[1]总校正后表!$A:$AF,32,0)</f>
        <v>15.182014</v>
      </c>
    </row>
    <row r="237" spans="1:3">
      <c r="A237" t="s">
        <v>667</v>
      </c>
      <c r="B237">
        <v>-2.43301</v>
      </c>
      <c r="C237">
        <f>VLOOKUP(A237,[1]总校正后表!$A:$AF,32,0)</f>
        <v>21.878824</v>
      </c>
    </row>
    <row r="238" spans="1:3">
      <c r="A238" t="s">
        <v>783</v>
      </c>
      <c r="B238">
        <v>-2.42616</v>
      </c>
      <c r="C238">
        <f>VLOOKUP(A238,[1]总校正后表!$A:$AF,32,0)</f>
        <v>20.772414</v>
      </c>
    </row>
    <row r="239" spans="1:3">
      <c r="A239" t="s">
        <v>705</v>
      </c>
      <c r="B239">
        <v>-2.41258</v>
      </c>
      <c r="C239">
        <f>VLOOKUP(A239,[1]总校正后表!$A:$AF,32,0)</f>
        <v>17.223355</v>
      </c>
    </row>
    <row r="240" spans="1:3">
      <c r="A240" t="s">
        <v>455</v>
      </c>
      <c r="B240">
        <v>-2.41043</v>
      </c>
      <c r="C240">
        <f>VLOOKUP(A240,[1]总校正后表!$A:$AF,32,0)</f>
        <v>10.712535</v>
      </c>
    </row>
    <row r="241" spans="1:3">
      <c r="A241" t="s">
        <v>236</v>
      </c>
      <c r="B241">
        <v>-2.40638</v>
      </c>
      <c r="C241">
        <f>VLOOKUP(A241,[1]总校正后表!$A:$AF,32,0)</f>
        <v>21.971494</v>
      </c>
    </row>
    <row r="242" spans="1:3">
      <c r="A242" t="s">
        <v>924</v>
      </c>
      <c r="B242">
        <v>-2.39886</v>
      </c>
      <c r="C242">
        <f>VLOOKUP(A242,[1]总校正后表!$A:$AF,32,0)</f>
        <v>13.668234</v>
      </c>
    </row>
    <row r="243" spans="1:3">
      <c r="A243" t="s">
        <v>1098</v>
      </c>
      <c r="B243">
        <v>-2.39583</v>
      </c>
      <c r="C243">
        <f>VLOOKUP(A243,[1]总校正后表!$A:$AF,32,0)</f>
        <v>17.1467593</v>
      </c>
    </row>
    <row r="244" spans="1:3">
      <c r="A244" t="s">
        <v>676</v>
      </c>
      <c r="B244">
        <v>-2.39177</v>
      </c>
      <c r="C244">
        <f>VLOOKUP(A244,[1]总校正后表!$A:$AF,32,0)</f>
        <v>28.705794</v>
      </c>
    </row>
    <row r="245" spans="1:3">
      <c r="A245" t="s">
        <v>615</v>
      </c>
      <c r="B245">
        <v>-2.38809</v>
      </c>
      <c r="C245">
        <f>VLOOKUP(A245,[1]总校正后表!$A:$AF,32,0)</f>
        <v>25.375394</v>
      </c>
    </row>
    <row r="246" spans="1:3">
      <c r="A246" t="s">
        <v>459</v>
      </c>
      <c r="B246">
        <v>-2.37946</v>
      </c>
      <c r="C246">
        <f>VLOOKUP(A246,[1]总校正后表!$A:$AF,32,0)</f>
        <v>23.641384</v>
      </c>
    </row>
    <row r="247" spans="1:3">
      <c r="A247" t="s">
        <v>1021</v>
      </c>
      <c r="B247">
        <v>-2.37323</v>
      </c>
      <c r="C247">
        <f>VLOOKUP(A247,[1]总校正后表!$A:$AF,32,0)</f>
        <v>16.8041993</v>
      </c>
    </row>
    <row r="248" spans="1:3">
      <c r="A248" t="s">
        <v>845</v>
      </c>
      <c r="B248">
        <v>-2.37221</v>
      </c>
      <c r="C248">
        <f>VLOOKUP(A248,[1]总校正后表!$A:$AF,32,0)</f>
        <v>21.532324</v>
      </c>
    </row>
    <row r="249" spans="1:3">
      <c r="A249" t="s">
        <v>867</v>
      </c>
      <c r="B249">
        <v>-2.37076</v>
      </c>
      <c r="C249">
        <f>VLOOKUP(A249,[1]总校正后表!$A:$AF,32,0)</f>
        <v>19.049324</v>
      </c>
    </row>
    <row r="250" spans="1:3">
      <c r="A250" t="s">
        <v>216</v>
      </c>
      <c r="B250">
        <v>-2.35982</v>
      </c>
      <c r="C250">
        <f>VLOOKUP(A250,[1]总校正后表!$A:$AF,32,0)</f>
        <v>14.716724</v>
      </c>
    </row>
    <row r="251" spans="1:3">
      <c r="A251" t="s">
        <v>630</v>
      </c>
      <c r="B251">
        <v>-2.35374</v>
      </c>
      <c r="C251">
        <f>VLOOKUP(A251,[1]总校正后表!$A:$AF,32,0)</f>
        <v>16.0516993</v>
      </c>
    </row>
    <row r="252" spans="1:3">
      <c r="A252" t="s">
        <v>242</v>
      </c>
      <c r="B252">
        <v>-2.34693</v>
      </c>
      <c r="C252">
        <f>VLOOKUP(A252,[1]总校正后表!$A:$AF,32,0)</f>
        <v>16.606155</v>
      </c>
    </row>
    <row r="253" spans="1:3">
      <c r="A253" t="s">
        <v>366</v>
      </c>
      <c r="B253">
        <v>-2.34515</v>
      </c>
      <c r="C253">
        <f>VLOOKUP(A253,[1]总校正后表!$A:$AF,32,0)</f>
        <v>18.080455</v>
      </c>
    </row>
    <row r="254" spans="1:3">
      <c r="A254" t="s">
        <v>636</v>
      </c>
      <c r="B254">
        <v>-2.34313</v>
      </c>
      <c r="C254">
        <f>VLOOKUP(A254,[1]总校正后表!$A:$AF,32,0)</f>
        <v>18.235214</v>
      </c>
    </row>
    <row r="255" spans="1:3">
      <c r="A255" t="s">
        <v>115</v>
      </c>
      <c r="B255">
        <v>-2.34172</v>
      </c>
      <c r="C255">
        <f>VLOOKUP(A255,[1]总校正后表!$A:$AF,32,0)</f>
        <v>17.7658193</v>
      </c>
    </row>
    <row r="256" spans="1:3">
      <c r="A256" t="s">
        <v>937</v>
      </c>
      <c r="B256">
        <v>-2.34087</v>
      </c>
      <c r="C256">
        <f>VLOOKUP(A256,[1]总校正后表!$A:$AF,32,0)</f>
        <v>22.026755</v>
      </c>
    </row>
    <row r="257" spans="1:3">
      <c r="A257" t="s">
        <v>567</v>
      </c>
      <c r="B257">
        <v>-2.33785</v>
      </c>
      <c r="C257">
        <f>VLOOKUP(A257,[1]总校正后表!$A:$AF,32,0)</f>
        <v>10.1542</v>
      </c>
    </row>
    <row r="258" spans="1:3">
      <c r="A258" t="s">
        <v>291</v>
      </c>
      <c r="B258">
        <v>-2.3378</v>
      </c>
      <c r="C258">
        <f>VLOOKUP(A258,[1]总校正后表!$A:$AF,32,0)</f>
        <v>19.63008</v>
      </c>
    </row>
    <row r="259" spans="1:3">
      <c r="A259" t="s">
        <v>482</v>
      </c>
      <c r="B259">
        <v>-2.33514</v>
      </c>
      <c r="C259">
        <f>VLOOKUP(A259,[1]总校正后表!$A:$AF,32,0)</f>
        <v>24.560434</v>
      </c>
    </row>
    <row r="260" spans="1:3">
      <c r="A260" t="s">
        <v>156</v>
      </c>
      <c r="B260">
        <v>-2.32304</v>
      </c>
      <c r="C260">
        <f>VLOOKUP(A260,[1]总校正后表!$A:$AF,32,0)</f>
        <v>10.167404</v>
      </c>
    </row>
    <row r="261" spans="1:3">
      <c r="A261" t="s">
        <v>14</v>
      </c>
      <c r="B261">
        <v>-2.31739</v>
      </c>
      <c r="C261">
        <f>VLOOKUP(A261,[1]总校正后表!$A:$AF,32,0)</f>
        <v>13.0600993</v>
      </c>
    </row>
    <row r="262" spans="1:3">
      <c r="A262" t="s">
        <v>198</v>
      </c>
      <c r="B262">
        <v>-2.30459</v>
      </c>
      <c r="C262">
        <f>VLOOKUP(A262,[1]总校正后表!$A:$AF,32,0)</f>
        <v>13.954244</v>
      </c>
    </row>
    <row r="263" spans="1:3">
      <c r="A263" t="s">
        <v>402</v>
      </c>
      <c r="B263">
        <v>-2.29612</v>
      </c>
      <c r="C263">
        <f>VLOOKUP(A263,[1]总校正后表!$A:$AF,32,0)</f>
        <v>16.999904</v>
      </c>
    </row>
    <row r="264" spans="1:3">
      <c r="A264" t="s">
        <v>470</v>
      </c>
      <c r="B264">
        <v>-2.29258</v>
      </c>
      <c r="C264">
        <f>VLOOKUP(A264,[1]总校正后表!$A:$AF,32,0)</f>
        <v>22.895584</v>
      </c>
    </row>
    <row r="265" spans="1:3">
      <c r="A265" t="s">
        <v>81</v>
      </c>
      <c r="B265">
        <v>-2.29223</v>
      </c>
      <c r="C265">
        <f>VLOOKUP(A265,[1]总校正后表!$A:$AF,32,0)</f>
        <v>18.4207893</v>
      </c>
    </row>
    <row r="266" spans="1:3">
      <c r="A266" t="s">
        <v>165</v>
      </c>
      <c r="B266">
        <v>-2.29183</v>
      </c>
      <c r="C266">
        <f>VLOOKUP(A266,[1]总校正后表!$A:$AF,32,0)</f>
        <v>11.994655</v>
      </c>
    </row>
    <row r="267" spans="1:3">
      <c r="A267" t="s">
        <v>918</v>
      </c>
      <c r="B267">
        <v>-2.28864</v>
      </c>
      <c r="C267">
        <f>VLOOKUP(A267,[1]总校正后表!$A:$AF,32,0)</f>
        <v>17.49985</v>
      </c>
    </row>
    <row r="268" spans="1:3">
      <c r="A268" t="s">
        <v>129</v>
      </c>
      <c r="B268">
        <v>-2.28698</v>
      </c>
      <c r="C268">
        <f>VLOOKUP(A268,[1]总校正后表!$A:$AF,32,0)</f>
        <v>19.258724</v>
      </c>
    </row>
    <row r="269" spans="1:3">
      <c r="A269" t="s">
        <v>1212</v>
      </c>
      <c r="B269">
        <v>-2.28349</v>
      </c>
      <c r="C269">
        <f>VLOOKUP(A269,[1]总校正后表!$A:$AF,32,0)</f>
        <v>11.223985</v>
      </c>
    </row>
    <row r="270" spans="1:3">
      <c r="A270" t="s">
        <v>63</v>
      </c>
      <c r="B270">
        <v>-2.28261</v>
      </c>
      <c r="C270">
        <f>VLOOKUP(A270,[1]总校正后表!$A:$AF,32,0)</f>
        <v>18.700374</v>
      </c>
    </row>
    <row r="271" spans="1:3">
      <c r="A271" t="s">
        <v>859</v>
      </c>
      <c r="B271">
        <v>-2.27284</v>
      </c>
      <c r="C271">
        <f>VLOOKUP(A271,[1]总校正后表!$A:$AF,32,0)</f>
        <v>21.966634</v>
      </c>
    </row>
    <row r="272" spans="1:3">
      <c r="A272" t="s">
        <v>133</v>
      </c>
      <c r="B272">
        <v>-2.27271</v>
      </c>
      <c r="C272">
        <f>VLOOKUP(A272,[1]总校正后表!$A:$AF,32,0)</f>
        <v>16.023024</v>
      </c>
    </row>
    <row r="273" spans="1:3">
      <c r="A273" t="s">
        <v>1006</v>
      </c>
      <c r="B273">
        <v>-2.26688</v>
      </c>
      <c r="C273">
        <f>VLOOKUP(A273,[1]总校正后表!$A:$AF,32,0)</f>
        <v>12.35791</v>
      </c>
    </row>
    <row r="274" spans="1:3">
      <c r="A274" t="s">
        <v>1093</v>
      </c>
      <c r="B274">
        <v>-2.26533</v>
      </c>
      <c r="C274">
        <f>VLOOKUP(A274,[1]总校正后表!$A:$AF,32,0)</f>
        <v>24.226134</v>
      </c>
    </row>
    <row r="275" spans="1:3">
      <c r="A275" t="s">
        <v>1048</v>
      </c>
      <c r="B275">
        <v>-2.26129</v>
      </c>
      <c r="C275">
        <f>VLOOKUP(A275,[1]总校正后表!$A:$AF,32,0)</f>
        <v>18.793934</v>
      </c>
    </row>
    <row r="276" spans="1:3">
      <c r="A276" t="s">
        <v>297</v>
      </c>
      <c r="B276">
        <v>-2.25851</v>
      </c>
      <c r="C276">
        <f>VLOOKUP(A276,[1]总校正后表!$A:$AF,32,0)</f>
        <v>20.425534</v>
      </c>
    </row>
    <row r="277" spans="1:3">
      <c r="A277" t="s">
        <v>758</v>
      </c>
      <c r="B277">
        <v>-2.24457</v>
      </c>
      <c r="C277">
        <f>VLOOKUP(A277,[1]总校正后表!$A:$AF,32,0)</f>
        <v>16.136024</v>
      </c>
    </row>
    <row r="278" spans="1:3">
      <c r="A278" t="s">
        <v>984</v>
      </c>
      <c r="B278">
        <v>-2.24144</v>
      </c>
      <c r="C278">
        <f>VLOOKUP(A278,[1]总校正后表!$A:$AF,32,0)</f>
        <v>10.187045</v>
      </c>
    </row>
    <row r="279" spans="1:3">
      <c r="A279" t="s">
        <v>1120</v>
      </c>
      <c r="B279">
        <v>-2.2375</v>
      </c>
      <c r="C279">
        <f>VLOOKUP(A279,[1]总校正后表!$A:$AF,32,0)</f>
        <v>26.325404</v>
      </c>
    </row>
    <row r="280" spans="1:3">
      <c r="A280" t="s">
        <v>653</v>
      </c>
      <c r="B280">
        <v>-2.21952</v>
      </c>
      <c r="C280">
        <f>VLOOKUP(A280,[1]总校正后表!$A:$AF,32,0)</f>
        <v>27.684924</v>
      </c>
    </row>
    <row r="281" spans="1:3">
      <c r="A281" t="s">
        <v>175</v>
      </c>
      <c r="B281">
        <v>-2.19488</v>
      </c>
      <c r="C281">
        <f>VLOOKUP(A281,[1]总校正后表!$A:$AF,32,0)</f>
        <v>25.669124</v>
      </c>
    </row>
    <row r="282" spans="1:3">
      <c r="A282" t="s">
        <v>1284</v>
      </c>
      <c r="B282">
        <v>-2.19231</v>
      </c>
      <c r="C282">
        <f>VLOOKUP(A282,[1]总校正后表!$A:$AF,32,0)</f>
        <v>15.3616193</v>
      </c>
    </row>
    <row r="283" spans="1:3">
      <c r="A283" t="s">
        <v>1192</v>
      </c>
      <c r="B283">
        <v>-2.19205</v>
      </c>
      <c r="C283">
        <f>VLOOKUP(A283,[1]总校正后表!$A:$AF,32,0)</f>
        <v>19.026194</v>
      </c>
    </row>
    <row r="284" spans="1:3">
      <c r="A284" t="s">
        <v>503</v>
      </c>
      <c r="B284">
        <v>-2.19086</v>
      </c>
      <c r="C284">
        <f>VLOOKUP(A284,[1]总校正后表!$A:$AF,32,0)</f>
        <v>21.689704</v>
      </c>
    </row>
    <row r="285" spans="1:3">
      <c r="A285" t="s">
        <v>46</v>
      </c>
      <c r="B285">
        <v>-2.1875</v>
      </c>
      <c r="C285">
        <f>VLOOKUP(A285,[1]总校正后表!$A:$AF,32,0)</f>
        <v>20.529114</v>
      </c>
    </row>
    <row r="286" spans="1:3">
      <c r="A286" t="s">
        <v>607</v>
      </c>
      <c r="B286">
        <v>-2.18095</v>
      </c>
      <c r="C286">
        <f>VLOOKUP(A286,[1]总校正后表!$A:$AF,32,0)</f>
        <v>17.181404</v>
      </c>
    </row>
    <row r="287" spans="1:3">
      <c r="A287" t="s">
        <v>244</v>
      </c>
      <c r="B287">
        <v>-2.17276</v>
      </c>
      <c r="C287">
        <f>VLOOKUP(A287,[1]总校正后表!$A:$AF,32,0)</f>
        <v>20.668434</v>
      </c>
    </row>
    <row r="288" spans="1:3">
      <c r="A288" t="s">
        <v>153</v>
      </c>
      <c r="B288">
        <v>-2.17122</v>
      </c>
      <c r="C288">
        <f>VLOOKUP(A288,[1]总校正后表!$A:$AF,32,0)</f>
        <v>17.089264</v>
      </c>
    </row>
    <row r="289" spans="1:3">
      <c r="A289" t="s">
        <v>431</v>
      </c>
      <c r="B289">
        <v>-2.16655</v>
      </c>
      <c r="C289">
        <f>VLOOKUP(A289,[1]总校正后表!$A:$AF,32,0)</f>
        <v>24.882824</v>
      </c>
    </row>
    <row r="290" spans="1:3">
      <c r="A290" t="s">
        <v>543</v>
      </c>
      <c r="B290">
        <v>-2.14736</v>
      </c>
      <c r="C290">
        <f>VLOOKUP(A290,[1]总校正后表!$A:$AF,32,0)</f>
        <v>27.398355</v>
      </c>
    </row>
    <row r="291" spans="1:3">
      <c r="A291" t="s">
        <v>111</v>
      </c>
      <c r="B291">
        <v>-2.12865</v>
      </c>
      <c r="C291">
        <f>VLOOKUP(A291,[1]总校正后表!$A:$AF,32,0)</f>
        <v>18.9504993</v>
      </c>
    </row>
    <row r="292" spans="1:3">
      <c r="A292" t="s">
        <v>190</v>
      </c>
      <c r="B292">
        <v>-2.12471</v>
      </c>
      <c r="C292">
        <f>VLOOKUP(A292,[1]总校正后表!$A:$AF,32,0)</f>
        <v>20.524184</v>
      </c>
    </row>
    <row r="293" spans="1:3">
      <c r="A293" t="s">
        <v>803</v>
      </c>
      <c r="B293">
        <v>-2.11942</v>
      </c>
      <c r="C293">
        <f>VLOOKUP(A293,[1]总校正后表!$A:$AF,32,0)</f>
        <v>19.620784</v>
      </c>
    </row>
    <row r="294" spans="1:3">
      <c r="A294" t="s">
        <v>1223</v>
      </c>
      <c r="B294">
        <v>-2.11694</v>
      </c>
      <c r="C294">
        <f>VLOOKUP(A294,[1]总校正后表!$A:$AF,32,0)</f>
        <v>19.698124</v>
      </c>
    </row>
    <row r="295" spans="1:3">
      <c r="A295" t="s">
        <v>284</v>
      </c>
      <c r="B295">
        <v>-2.11567</v>
      </c>
      <c r="C295">
        <f>VLOOKUP(A295,[1]总校正后表!$A:$AF,32,0)</f>
        <v>18.420255</v>
      </c>
    </row>
    <row r="296" spans="1:3">
      <c r="A296" t="s">
        <v>787</v>
      </c>
      <c r="B296">
        <v>-2.08971</v>
      </c>
      <c r="C296">
        <f>VLOOKUP(A296,[1]总校正后表!$A:$AF,32,0)</f>
        <v>17.929035</v>
      </c>
    </row>
    <row r="297" spans="1:3">
      <c r="A297" t="s">
        <v>162</v>
      </c>
      <c r="B297">
        <v>-2.08679</v>
      </c>
      <c r="C297">
        <f>VLOOKUP(A297,[1]总校正后表!$A:$AF,32,0)</f>
        <v>20.651024</v>
      </c>
    </row>
    <row r="298" spans="1:3">
      <c r="A298" t="s">
        <v>643</v>
      </c>
      <c r="B298">
        <v>-2.08418</v>
      </c>
      <c r="C298">
        <f>VLOOKUP(A298,[1]总校正后表!$A:$AF,32,0)</f>
        <v>18.506634</v>
      </c>
    </row>
    <row r="299" spans="1:3">
      <c r="A299" t="s">
        <v>590</v>
      </c>
      <c r="B299">
        <v>-2.08092</v>
      </c>
      <c r="C299">
        <f>VLOOKUP(A299,[1]总校正后表!$A:$AF,32,0)</f>
        <v>18.19191</v>
      </c>
    </row>
    <row r="300" spans="1:3">
      <c r="A300" t="s">
        <v>1166</v>
      </c>
      <c r="B300">
        <v>-2.07316</v>
      </c>
      <c r="C300">
        <f>VLOOKUP(A300,[1]总校正后表!$A:$AF,32,0)</f>
        <v>10.8389093</v>
      </c>
    </row>
    <row r="301" spans="1:3">
      <c r="A301" t="s">
        <v>315</v>
      </c>
      <c r="B301">
        <v>-2.07183</v>
      </c>
      <c r="C301">
        <f>VLOOKUP(A301,[1]总校正后表!$A:$AF,32,0)</f>
        <v>29.696464</v>
      </c>
    </row>
    <row r="302" spans="1:3">
      <c r="A302" t="s">
        <v>41</v>
      </c>
      <c r="B302">
        <v>-2.0393</v>
      </c>
      <c r="C302">
        <f>VLOOKUP(A302,[1]总校正后表!$A:$AF,32,0)</f>
        <v>19.729224</v>
      </c>
    </row>
    <row r="303" spans="1:3">
      <c r="A303" t="s">
        <v>600</v>
      </c>
      <c r="B303">
        <v>-2.03329</v>
      </c>
      <c r="C303">
        <f>VLOOKUP(A303,[1]总校正后表!$A:$AF,32,0)</f>
        <v>23.03249</v>
      </c>
    </row>
    <row r="304" spans="1:3">
      <c r="A304" t="s">
        <v>673</v>
      </c>
      <c r="B304">
        <v>-2.02349</v>
      </c>
      <c r="C304">
        <f>VLOOKUP(A304,[1]总校正后表!$A:$AF,32,0)</f>
        <v>22.894664</v>
      </c>
    </row>
    <row r="305" spans="1:3">
      <c r="A305" t="s">
        <v>481</v>
      </c>
      <c r="B305">
        <v>-2.01948</v>
      </c>
      <c r="C305">
        <f>VLOOKUP(A305,[1]总校正后表!$A:$AF,32,0)</f>
        <v>14.7382193</v>
      </c>
    </row>
    <row r="306" spans="1:3">
      <c r="A306" t="s">
        <v>934</v>
      </c>
      <c r="B306">
        <v>-2.00746</v>
      </c>
      <c r="C306">
        <f>VLOOKUP(A306,[1]总校正后表!$A:$AF,32,0)</f>
        <v>24.961674</v>
      </c>
    </row>
    <row r="307" spans="1:3">
      <c r="A307" t="s">
        <v>810</v>
      </c>
      <c r="B307">
        <v>-2.00448</v>
      </c>
      <c r="C307">
        <f>VLOOKUP(A307,[1]总校正后表!$A:$AF,32,0)</f>
        <v>15.13618</v>
      </c>
    </row>
    <row r="308" spans="1:3">
      <c r="A308" t="s">
        <v>1075</v>
      </c>
      <c r="B308">
        <v>-2.00202</v>
      </c>
      <c r="C308">
        <f>VLOOKUP(A308,[1]总校正后表!$A:$AF,32,0)</f>
        <v>21.623464</v>
      </c>
    </row>
    <row r="309" spans="1:3">
      <c r="A309" t="s">
        <v>948</v>
      </c>
      <c r="B309">
        <v>-1.99817</v>
      </c>
      <c r="C309">
        <f>VLOOKUP(A309,[1]总校正后表!$A:$AF,32,0)</f>
        <v>29.196364</v>
      </c>
    </row>
    <row r="310" spans="1:3">
      <c r="A310" t="s">
        <v>447</v>
      </c>
      <c r="B310">
        <v>-1.99391</v>
      </c>
      <c r="C310">
        <f>VLOOKUP(A310,[1]总校正后表!$A:$AF,32,0)</f>
        <v>22.6779193</v>
      </c>
    </row>
    <row r="311" spans="1:3">
      <c r="A311" t="s">
        <v>901</v>
      </c>
      <c r="B311">
        <v>-1.98161</v>
      </c>
      <c r="C311">
        <f>VLOOKUP(A311,[1]总校正后表!$A:$AF,32,0)</f>
        <v>13.019374</v>
      </c>
    </row>
    <row r="312" spans="1:3">
      <c r="A312" t="s">
        <v>428</v>
      </c>
      <c r="B312">
        <v>-1.97603</v>
      </c>
      <c r="C312">
        <f>VLOOKUP(A312,[1]总校正后表!$A:$AF,32,0)</f>
        <v>21.240464</v>
      </c>
    </row>
    <row r="313" spans="1:3">
      <c r="A313" t="s">
        <v>555</v>
      </c>
      <c r="B313">
        <v>-1.96691</v>
      </c>
      <c r="C313">
        <f>VLOOKUP(A313,[1]总校正后表!$A:$AF,32,0)</f>
        <v>22.939104</v>
      </c>
    </row>
    <row r="314" spans="1:3">
      <c r="A314" t="s">
        <v>879</v>
      </c>
      <c r="B314">
        <v>-1.96393</v>
      </c>
      <c r="C314">
        <f>VLOOKUP(A314,[1]总校正后表!$A:$AF,32,0)</f>
        <v>17.650355</v>
      </c>
    </row>
    <row r="315" spans="1:3">
      <c r="A315" t="s">
        <v>12</v>
      </c>
      <c r="B315">
        <v>-1.9633</v>
      </c>
      <c r="C315">
        <f>VLOOKUP(A315,[1]总校正后表!$A:$AF,32,0)</f>
        <v>24.803374</v>
      </c>
    </row>
    <row r="316" spans="1:3">
      <c r="A316" t="s">
        <v>316</v>
      </c>
      <c r="B316">
        <v>-1.95733</v>
      </c>
      <c r="C316">
        <f>VLOOKUP(A316,[1]总校正后表!$A:$AF,32,0)</f>
        <v>15.592224</v>
      </c>
    </row>
    <row r="317" spans="1:3">
      <c r="A317" t="s">
        <v>1196</v>
      </c>
      <c r="B317">
        <v>-1.95008</v>
      </c>
      <c r="C317">
        <f>VLOOKUP(A317,[1]总校正后表!$A:$AF,32,0)</f>
        <v>22.488595</v>
      </c>
    </row>
    <row r="318" spans="1:3">
      <c r="A318" t="s">
        <v>53</v>
      </c>
      <c r="B318">
        <v>-1.94619</v>
      </c>
      <c r="C318">
        <f>VLOOKUP(A318,[1]总校正后表!$A:$AF,32,0)</f>
        <v>18.124974</v>
      </c>
    </row>
    <row r="319" spans="1:3">
      <c r="A319" t="s">
        <v>1208</v>
      </c>
      <c r="B319">
        <v>-1.93525</v>
      </c>
      <c r="C319">
        <f>VLOOKUP(A319,[1]总校正后表!$A:$AF,32,0)</f>
        <v>28.073884</v>
      </c>
    </row>
    <row r="320" spans="1:3">
      <c r="A320" t="s">
        <v>82</v>
      </c>
      <c r="B320">
        <v>-1.92563</v>
      </c>
      <c r="C320">
        <f>VLOOKUP(A320,[1]总校正后表!$A:$AF,32,0)</f>
        <v>15.771274</v>
      </c>
    </row>
    <row r="321" spans="1:3">
      <c r="A321" t="s">
        <v>370</v>
      </c>
      <c r="B321">
        <v>-1.92215</v>
      </c>
      <c r="C321">
        <f>VLOOKUP(A321,[1]总校正后表!$A:$AF,32,0)</f>
        <v>17.512364</v>
      </c>
    </row>
    <row r="322" spans="1:3">
      <c r="A322" t="s">
        <v>397</v>
      </c>
      <c r="B322">
        <v>-1.92096</v>
      </c>
      <c r="C322">
        <f>VLOOKUP(A322,[1]总校正后表!$A:$AF,32,0)</f>
        <v>12.068745</v>
      </c>
    </row>
    <row r="323" spans="1:3">
      <c r="A323" t="s">
        <v>25</v>
      </c>
      <c r="B323">
        <v>-1.91801</v>
      </c>
      <c r="C323">
        <f>VLOOKUP(A323,[1]总校正后表!$A:$AF,32,0)</f>
        <v>22.323324</v>
      </c>
    </row>
    <row r="324" spans="1:3">
      <c r="A324" t="s">
        <v>135</v>
      </c>
      <c r="B324">
        <v>-1.91698</v>
      </c>
      <c r="C324">
        <f>VLOOKUP(A324,[1]总校正后表!$A:$AF,32,0)</f>
        <v>14.81175</v>
      </c>
    </row>
    <row r="325" spans="1:3">
      <c r="A325" t="s">
        <v>292</v>
      </c>
      <c r="B325">
        <v>-1.90728</v>
      </c>
      <c r="C325">
        <f>VLOOKUP(A325,[1]总校正后表!$A:$AF,32,0)</f>
        <v>18.326834</v>
      </c>
    </row>
    <row r="326" spans="1:3">
      <c r="A326" t="s">
        <v>352</v>
      </c>
      <c r="B326">
        <v>-1.89114</v>
      </c>
      <c r="C326">
        <f>VLOOKUP(A326,[1]总校正后表!$A:$AF,32,0)</f>
        <v>18.846984</v>
      </c>
    </row>
    <row r="327" spans="1:3">
      <c r="A327" t="s">
        <v>29</v>
      </c>
      <c r="B327">
        <v>-1.88524</v>
      </c>
      <c r="C327">
        <f>VLOOKUP(A327,[1]总校正后表!$A:$AF,32,0)</f>
        <v>26.164024</v>
      </c>
    </row>
    <row r="328" spans="1:3">
      <c r="A328" t="s">
        <v>131</v>
      </c>
      <c r="B328">
        <v>-1.87684</v>
      </c>
      <c r="C328">
        <f>VLOOKUP(A328,[1]总校正后表!$A:$AF,32,0)</f>
        <v>14.718624</v>
      </c>
    </row>
    <row r="329" spans="1:3">
      <c r="A329" t="s">
        <v>603</v>
      </c>
      <c r="B329">
        <v>-1.87635</v>
      </c>
      <c r="C329">
        <f>VLOOKUP(A329,[1]总校正后表!$A:$AF,32,0)</f>
        <v>20.9744193</v>
      </c>
    </row>
    <row r="330" spans="1:3">
      <c r="A330" t="s">
        <v>559</v>
      </c>
      <c r="B330">
        <v>-1.87079</v>
      </c>
      <c r="C330">
        <f>VLOOKUP(A330,[1]总校正后表!$A:$AF,32,0)</f>
        <v>22.095835</v>
      </c>
    </row>
    <row r="331" spans="1:3">
      <c r="A331" t="s">
        <v>811</v>
      </c>
      <c r="B331">
        <v>-1.85874</v>
      </c>
      <c r="C331">
        <f>VLOOKUP(A331,[1]总校正后表!$A:$AF,32,0)</f>
        <v>15.822984</v>
      </c>
    </row>
    <row r="332" spans="1:3">
      <c r="A332" t="s">
        <v>485</v>
      </c>
      <c r="B332">
        <v>-1.85668</v>
      </c>
      <c r="C332">
        <f>VLOOKUP(A332,[1]总校正后表!$A:$AF,32,0)</f>
        <v>23.364224</v>
      </c>
    </row>
    <row r="333" spans="1:3">
      <c r="A333" t="s">
        <v>120</v>
      </c>
      <c r="B333">
        <v>-1.84763</v>
      </c>
      <c r="C333">
        <f>VLOOKUP(A333,[1]总校正后表!$A:$AF,32,0)</f>
        <v>19.8559893</v>
      </c>
    </row>
    <row r="334" spans="1:3">
      <c r="A334" t="s">
        <v>31</v>
      </c>
      <c r="B334">
        <v>-1.84547</v>
      </c>
      <c r="C334">
        <f>VLOOKUP(A334,[1]总校正后表!$A:$AF,32,0)</f>
        <v>21.3120593</v>
      </c>
    </row>
    <row r="335" spans="1:3">
      <c r="A335" t="s">
        <v>40</v>
      </c>
      <c r="B335">
        <v>-1.8336</v>
      </c>
      <c r="C335">
        <f>VLOOKUP(A335,[1]总校正后表!$A:$AF,32,0)</f>
        <v>15.4980193</v>
      </c>
    </row>
    <row r="336" spans="1:3">
      <c r="A336" t="s">
        <v>743</v>
      </c>
      <c r="B336">
        <v>-1.82491</v>
      </c>
      <c r="C336">
        <f>VLOOKUP(A336,[1]总校正后表!$A:$AF,32,0)</f>
        <v>25.990404</v>
      </c>
    </row>
    <row r="337" spans="1:3">
      <c r="A337" t="s">
        <v>927</v>
      </c>
      <c r="B337">
        <v>-1.82423</v>
      </c>
      <c r="C337">
        <f>VLOOKUP(A337,[1]总校正后表!$A:$AF,32,0)</f>
        <v>15.92785</v>
      </c>
    </row>
    <row r="338" spans="1:3">
      <c r="A338" t="s">
        <v>49</v>
      </c>
      <c r="B338">
        <v>-1.82263</v>
      </c>
      <c r="C338">
        <f>VLOOKUP(A338,[1]总校正后表!$A:$AF,32,0)</f>
        <v>15.3777193</v>
      </c>
    </row>
    <row r="339" spans="1:3">
      <c r="A339" t="s">
        <v>554</v>
      </c>
      <c r="B339">
        <v>-1.81854</v>
      </c>
      <c r="C339">
        <f>VLOOKUP(A339,[1]总校正后表!$A:$AF,32,0)</f>
        <v>20.651425</v>
      </c>
    </row>
    <row r="340" spans="1:3">
      <c r="A340" t="s">
        <v>420</v>
      </c>
      <c r="B340">
        <v>-1.81659</v>
      </c>
      <c r="C340">
        <f>VLOOKUP(A340,[1]总校正后表!$A:$AF,32,0)</f>
        <v>33.101474</v>
      </c>
    </row>
    <row r="341" spans="1:3">
      <c r="A341" t="s">
        <v>327</v>
      </c>
      <c r="B341">
        <v>-1.80897</v>
      </c>
      <c r="C341">
        <f>VLOOKUP(A341,[1]总校正后表!$A:$AF,32,0)</f>
        <v>16.963914</v>
      </c>
    </row>
    <row r="342" spans="1:3">
      <c r="A342" t="s">
        <v>1274</v>
      </c>
      <c r="B342">
        <v>-1.79052</v>
      </c>
      <c r="C342">
        <f>VLOOKUP(A342,[1]总校正后表!$A:$AF,32,0)</f>
        <v>22.455124</v>
      </c>
    </row>
    <row r="343" spans="1:3">
      <c r="A343" t="s">
        <v>28</v>
      </c>
      <c r="B343">
        <v>-1.78647</v>
      </c>
      <c r="C343">
        <f>VLOOKUP(A343,[1]总校正后表!$A:$AF,32,0)</f>
        <v>12.517274</v>
      </c>
    </row>
    <row r="344" spans="1:3">
      <c r="A344" t="s">
        <v>552</v>
      </c>
      <c r="B344">
        <v>-1.78554</v>
      </c>
      <c r="C344">
        <f>VLOOKUP(A344,[1]总校正后表!$A:$AF,32,0)</f>
        <v>20.404814</v>
      </c>
    </row>
    <row r="345" spans="1:3">
      <c r="A345" t="s">
        <v>38</v>
      </c>
      <c r="B345">
        <v>-1.77623</v>
      </c>
      <c r="C345">
        <f>VLOOKUP(A345,[1]总校正后表!$A:$AF,32,0)</f>
        <v>25.629984</v>
      </c>
    </row>
    <row r="346" spans="1:3">
      <c r="A346" t="s">
        <v>1008</v>
      </c>
      <c r="B346">
        <v>-1.77261</v>
      </c>
      <c r="C346">
        <f>VLOOKUP(A346,[1]总校正后表!$A:$AF,32,0)</f>
        <v>20.13261</v>
      </c>
    </row>
    <row r="347" spans="1:3">
      <c r="A347" t="s">
        <v>749</v>
      </c>
      <c r="B347">
        <v>-1.77185</v>
      </c>
      <c r="C347">
        <f>VLOOKUP(A347,[1]总校正后表!$A:$AF,32,0)</f>
        <v>20.334724</v>
      </c>
    </row>
    <row r="348" spans="1:3">
      <c r="A348" t="s">
        <v>45</v>
      </c>
      <c r="B348">
        <v>-1.76761</v>
      </c>
      <c r="C348">
        <f>VLOOKUP(A348,[1]总校正后表!$A:$AF,32,0)</f>
        <v>15.431284</v>
      </c>
    </row>
    <row r="349" spans="1:3">
      <c r="A349" t="s">
        <v>468</v>
      </c>
      <c r="B349">
        <v>-1.76221</v>
      </c>
      <c r="C349">
        <f>VLOOKUP(A349,[1]总校正后表!$A:$AF,32,0)</f>
        <v>21.592884</v>
      </c>
    </row>
    <row r="350" spans="1:3">
      <c r="A350" t="s">
        <v>424</v>
      </c>
      <c r="B350">
        <v>-1.76055</v>
      </c>
      <c r="C350">
        <f>VLOOKUP(A350,[1]总校正后表!$A:$AF,32,0)</f>
        <v>21.196434</v>
      </c>
    </row>
    <row r="351" spans="1:3">
      <c r="A351" t="s">
        <v>44</v>
      </c>
      <c r="B351">
        <v>-1.74842</v>
      </c>
      <c r="C351">
        <f>VLOOKUP(A351,[1]总校正后表!$A:$AF,32,0)</f>
        <v>20.422604</v>
      </c>
    </row>
    <row r="352" spans="1:3">
      <c r="A352" t="s">
        <v>87</v>
      </c>
      <c r="B352">
        <v>-1.74521</v>
      </c>
      <c r="C352">
        <f>VLOOKUP(A352,[1]总校正后表!$A:$AF,32,0)</f>
        <v>28.319024</v>
      </c>
    </row>
    <row r="353" spans="1:3">
      <c r="A353" t="s">
        <v>953</v>
      </c>
      <c r="B353">
        <v>-1.74373</v>
      </c>
      <c r="C353">
        <f>VLOOKUP(A353,[1]总校正后表!$A:$AF,32,0)</f>
        <v>26.708624</v>
      </c>
    </row>
    <row r="354" spans="1:3">
      <c r="A354" t="s">
        <v>989</v>
      </c>
      <c r="B354">
        <v>-1.73505</v>
      </c>
      <c r="C354">
        <f>VLOOKUP(A354,[1]总校正后表!$A:$AF,32,0)</f>
        <v>21.300504</v>
      </c>
    </row>
    <row r="355" spans="1:3">
      <c r="A355" t="s">
        <v>737</v>
      </c>
      <c r="B355">
        <v>-1.72683</v>
      </c>
      <c r="C355">
        <f>VLOOKUP(A355,[1]总校正后表!$A:$AF,32,0)</f>
        <v>22.081374</v>
      </c>
    </row>
    <row r="356" spans="1:3">
      <c r="A356" t="s">
        <v>119</v>
      </c>
      <c r="B356">
        <v>-1.72329</v>
      </c>
      <c r="C356">
        <f>VLOOKUP(A356,[1]总校正后表!$A:$AF,32,0)</f>
        <v>19.5964193</v>
      </c>
    </row>
    <row r="357" spans="1:3">
      <c r="A357" t="s">
        <v>818</v>
      </c>
      <c r="B357">
        <v>-1.71333</v>
      </c>
      <c r="C357">
        <f>VLOOKUP(A357,[1]总校正后表!$A:$AF,32,0)</f>
        <v>16.275284</v>
      </c>
    </row>
    <row r="358" spans="1:3">
      <c r="A358" t="s">
        <v>841</v>
      </c>
      <c r="B358">
        <v>-1.71198</v>
      </c>
      <c r="C358">
        <f>VLOOKUP(A358,[1]总校正后表!$A:$AF,32,0)</f>
        <v>16.730845</v>
      </c>
    </row>
    <row r="359" spans="1:3">
      <c r="A359" t="s">
        <v>529</v>
      </c>
      <c r="B359">
        <v>-1.71126</v>
      </c>
      <c r="C359">
        <f>VLOOKUP(A359,[1]总校正后表!$A:$AF,32,0)</f>
        <v>21.717244</v>
      </c>
    </row>
    <row r="360" spans="1:3">
      <c r="A360" t="s">
        <v>972</v>
      </c>
      <c r="B360">
        <v>-1.69629</v>
      </c>
      <c r="C360">
        <f>VLOOKUP(A360,[1]总校正后表!$A:$AF,32,0)</f>
        <v>17.692034</v>
      </c>
    </row>
    <row r="361" spans="1:3">
      <c r="A361" t="s">
        <v>1018</v>
      </c>
      <c r="B361">
        <v>-1.69211</v>
      </c>
      <c r="C361">
        <f>VLOOKUP(A361,[1]总校正后表!$A:$AF,32,0)</f>
        <v>19.354464</v>
      </c>
    </row>
    <row r="362" spans="1:3">
      <c r="A362" t="s">
        <v>159</v>
      </c>
      <c r="B362">
        <v>-1.68985</v>
      </c>
      <c r="C362">
        <f>VLOOKUP(A362,[1]总校正后表!$A:$AF,32,0)</f>
        <v>14.968744</v>
      </c>
    </row>
    <row r="363" spans="1:3">
      <c r="A363" t="s">
        <v>1149</v>
      </c>
      <c r="B363">
        <v>-1.68237</v>
      </c>
      <c r="C363">
        <f>VLOOKUP(A363,[1]总校正后表!$A:$AF,32,0)</f>
        <v>16.702324</v>
      </c>
    </row>
    <row r="364" spans="1:3">
      <c r="A364" t="s">
        <v>1068</v>
      </c>
      <c r="B364">
        <v>-1.68097</v>
      </c>
      <c r="C364">
        <f>VLOOKUP(A364,[1]总校正后表!$A:$AF,32,0)</f>
        <v>14.191984</v>
      </c>
    </row>
    <row r="365" spans="1:3">
      <c r="A365" t="s">
        <v>864</v>
      </c>
      <c r="B365">
        <v>-1.67489</v>
      </c>
      <c r="C365">
        <f>VLOOKUP(A365,[1]总校正后表!$A:$AF,32,0)</f>
        <v>16.145614</v>
      </c>
    </row>
    <row r="366" spans="1:3">
      <c r="A366" t="s">
        <v>494</v>
      </c>
      <c r="B366">
        <v>-1.674</v>
      </c>
      <c r="C366">
        <f>VLOOKUP(A366,[1]总校正后表!$A:$AF,32,0)</f>
        <v>15.919124</v>
      </c>
    </row>
    <row r="367" spans="1:3">
      <c r="A367" t="s">
        <v>407</v>
      </c>
      <c r="B367">
        <v>-1.67245</v>
      </c>
      <c r="C367">
        <f>VLOOKUP(A367,[1]总校正后表!$A:$AF,32,0)</f>
        <v>20.762164</v>
      </c>
    </row>
    <row r="368" spans="1:3">
      <c r="A368" t="s">
        <v>563</v>
      </c>
      <c r="B368">
        <v>-1.66894</v>
      </c>
      <c r="C368">
        <f>VLOOKUP(A368,[1]总校正后表!$A:$AF,32,0)</f>
        <v>12.90311</v>
      </c>
    </row>
    <row r="369" spans="1:3">
      <c r="A369" t="s">
        <v>1109</v>
      </c>
      <c r="B369">
        <v>-1.66102</v>
      </c>
      <c r="C369">
        <f>VLOOKUP(A369,[1]总校正后表!$A:$AF,32,0)</f>
        <v>23.752014</v>
      </c>
    </row>
    <row r="370" spans="1:3">
      <c r="A370" t="s">
        <v>651</v>
      </c>
      <c r="B370">
        <v>-1.65326</v>
      </c>
      <c r="C370">
        <f>VLOOKUP(A370,[1]总校正后表!$A:$AF,32,0)</f>
        <v>18.202684</v>
      </c>
    </row>
    <row r="371" spans="1:3">
      <c r="A371" t="s">
        <v>941</v>
      </c>
      <c r="B371">
        <v>-1.65135</v>
      </c>
      <c r="C371">
        <f>VLOOKUP(A371,[1]总校正后表!$A:$AF,32,0)</f>
        <v>19.263704</v>
      </c>
    </row>
    <row r="372" spans="1:3">
      <c r="A372" t="s">
        <v>265</v>
      </c>
      <c r="B372">
        <v>-1.6434</v>
      </c>
      <c r="C372">
        <f>VLOOKUP(A372,[1]总校正后表!$A:$AF,32,0)</f>
        <v>26.344304</v>
      </c>
    </row>
    <row r="373" spans="1:3">
      <c r="A373" t="s">
        <v>577</v>
      </c>
      <c r="B373">
        <v>-1.64241</v>
      </c>
      <c r="C373">
        <f>VLOOKUP(A373,[1]总校正后表!$A:$AF,32,0)</f>
        <v>23.518534</v>
      </c>
    </row>
    <row r="374" spans="1:3">
      <c r="A374" t="s">
        <v>646</v>
      </c>
      <c r="B374">
        <v>-1.63579</v>
      </c>
      <c r="C374">
        <f>VLOOKUP(A374,[1]总校正后表!$A:$AF,32,0)</f>
        <v>19.5651193</v>
      </c>
    </row>
    <row r="375" spans="1:3">
      <c r="A375" t="s">
        <v>880</v>
      </c>
      <c r="B375">
        <v>-1.63531</v>
      </c>
      <c r="C375">
        <f>VLOOKUP(A375,[1]总校正后表!$A:$AF,32,0)</f>
        <v>15.888024</v>
      </c>
    </row>
    <row r="376" spans="1:3">
      <c r="A376" t="s">
        <v>642</v>
      </c>
      <c r="B376">
        <v>-1.6287</v>
      </c>
      <c r="C376">
        <f>VLOOKUP(A376,[1]总校正后表!$A:$AF,32,0)</f>
        <v>9.369744</v>
      </c>
    </row>
    <row r="377" spans="1:3">
      <c r="A377" t="s">
        <v>1140</v>
      </c>
      <c r="B377">
        <v>-1.62589</v>
      </c>
      <c r="C377">
        <f>VLOOKUP(A377,[1]总校正后表!$A:$AF,32,0)</f>
        <v>25.370364</v>
      </c>
    </row>
    <row r="378" spans="1:3">
      <c r="A378" t="s">
        <v>816</v>
      </c>
      <c r="B378">
        <v>-1.62182</v>
      </c>
      <c r="C378">
        <f>VLOOKUP(A378,[1]总校正后表!$A:$AF,32,0)</f>
        <v>14.356224</v>
      </c>
    </row>
    <row r="379" spans="1:3">
      <c r="A379" t="s">
        <v>1157</v>
      </c>
      <c r="B379">
        <v>-1.62181</v>
      </c>
      <c r="C379">
        <f>VLOOKUP(A379,[1]总校正后表!$A:$AF,32,0)</f>
        <v>23.801164</v>
      </c>
    </row>
    <row r="380" spans="1:3">
      <c r="A380" t="s">
        <v>662</v>
      </c>
      <c r="B380">
        <v>-1.61864</v>
      </c>
      <c r="C380">
        <f>VLOOKUP(A380,[1]总校正后表!$A:$AF,32,0)</f>
        <v>33.160434</v>
      </c>
    </row>
    <row r="381" spans="1:3">
      <c r="A381" t="s">
        <v>1213</v>
      </c>
      <c r="B381">
        <v>-1.61802</v>
      </c>
      <c r="C381">
        <f>VLOOKUP(A381,[1]总校正后表!$A:$AF,32,0)</f>
        <v>22.722494</v>
      </c>
    </row>
    <row r="382" spans="1:3">
      <c r="A382" t="s">
        <v>98</v>
      </c>
      <c r="B382">
        <v>-1.61123</v>
      </c>
      <c r="C382">
        <f>VLOOKUP(A382,[1]总校正后表!$A:$AF,32,0)</f>
        <v>21.2218193</v>
      </c>
    </row>
    <row r="383" spans="1:3">
      <c r="A383" t="s">
        <v>979</v>
      </c>
      <c r="B383">
        <v>-1.60892</v>
      </c>
      <c r="C383">
        <f>VLOOKUP(A383,[1]总校正后表!$A:$AF,32,0)</f>
        <v>24.165704</v>
      </c>
    </row>
    <row r="384" spans="1:3">
      <c r="A384" t="s">
        <v>980</v>
      </c>
      <c r="B384">
        <v>-1.60888</v>
      </c>
      <c r="C384">
        <f>VLOOKUP(A384,[1]总校正后表!$A:$AF,32,0)</f>
        <v>17.965534</v>
      </c>
    </row>
    <row r="385" spans="1:3">
      <c r="A385" t="s">
        <v>2</v>
      </c>
      <c r="B385">
        <v>-1.59724</v>
      </c>
      <c r="C385">
        <f>VLOOKUP(A385,[1]总校正后表!$A:$AF,32,0)</f>
        <v>24.297194</v>
      </c>
    </row>
    <row r="386" spans="1:3">
      <c r="A386" t="s">
        <v>150</v>
      </c>
      <c r="B386">
        <v>-1.5971</v>
      </c>
      <c r="C386">
        <f>VLOOKUP(A386,[1]总校正后表!$A:$AF,32,0)</f>
        <v>12.4812193</v>
      </c>
    </row>
    <row r="387" spans="1:3">
      <c r="A387" t="s">
        <v>495</v>
      </c>
      <c r="B387">
        <v>-1.59577</v>
      </c>
      <c r="C387">
        <f>VLOOKUP(A387,[1]总校正后表!$A:$AF,32,0)</f>
        <v>21.033684</v>
      </c>
    </row>
    <row r="388" spans="1:3">
      <c r="A388" t="s">
        <v>1226</v>
      </c>
      <c r="B388">
        <v>-1.59425</v>
      </c>
      <c r="C388">
        <f>VLOOKUP(A388,[1]总校正后表!$A:$AF,32,0)</f>
        <v>9.6203393</v>
      </c>
    </row>
    <row r="389" spans="1:3">
      <c r="A389" t="s">
        <v>692</v>
      </c>
      <c r="B389">
        <v>-1.58276</v>
      </c>
      <c r="C389">
        <f>VLOOKUP(A389,[1]总校正后表!$A:$AF,32,0)</f>
        <v>20.815624</v>
      </c>
    </row>
    <row r="390" spans="1:3">
      <c r="A390" t="s">
        <v>254</v>
      </c>
      <c r="B390">
        <v>-1.57998</v>
      </c>
      <c r="C390">
        <f>VLOOKUP(A390,[1]总校正后表!$A:$AF,32,0)</f>
        <v>30.893694</v>
      </c>
    </row>
    <row r="391" spans="1:3">
      <c r="A391" t="s">
        <v>149</v>
      </c>
      <c r="B391">
        <v>-1.57968</v>
      </c>
      <c r="C391">
        <f>VLOOKUP(A391,[1]总校正后表!$A:$AF,32,0)</f>
        <v>23.714634</v>
      </c>
    </row>
    <row r="392" spans="1:3">
      <c r="A392" t="s">
        <v>1095</v>
      </c>
      <c r="B392">
        <v>-1.57938</v>
      </c>
      <c r="C392">
        <f>VLOOKUP(A392,[1]总校正后表!$A:$AF,32,0)</f>
        <v>21.9269593</v>
      </c>
    </row>
    <row r="393" spans="1:3">
      <c r="A393" t="s">
        <v>699</v>
      </c>
      <c r="B393">
        <v>-1.57888</v>
      </c>
      <c r="C393">
        <f>VLOOKUP(A393,[1]总校正后表!$A:$AF,32,0)</f>
        <v>23.795084</v>
      </c>
    </row>
    <row r="394" spans="1:3">
      <c r="A394" t="s">
        <v>741</v>
      </c>
      <c r="B394">
        <v>-1.57882</v>
      </c>
      <c r="C394">
        <f>VLOOKUP(A394,[1]总校正后表!$A:$AF,32,0)</f>
        <v>21.184624</v>
      </c>
    </row>
    <row r="395" spans="1:3">
      <c r="A395" t="s">
        <v>185</v>
      </c>
      <c r="B395">
        <v>-1.57604</v>
      </c>
      <c r="C395">
        <f>VLOOKUP(A395,[1]总校正后表!$A:$AF,32,0)</f>
        <v>21.1044193</v>
      </c>
    </row>
    <row r="396" spans="1:3">
      <c r="A396" t="s">
        <v>95</v>
      </c>
      <c r="B396">
        <v>-1.56008</v>
      </c>
      <c r="C396">
        <f>VLOOKUP(A396,[1]总校正后表!$A:$AF,32,0)</f>
        <v>14.938124</v>
      </c>
    </row>
    <row r="397" spans="1:3">
      <c r="A397" t="s">
        <v>1164</v>
      </c>
      <c r="B397">
        <v>-1.55803</v>
      </c>
      <c r="C397">
        <f>VLOOKUP(A397,[1]总校正后表!$A:$AF,32,0)</f>
        <v>27.300544</v>
      </c>
    </row>
    <row r="398" spans="1:3">
      <c r="A398" t="s">
        <v>163</v>
      </c>
      <c r="B398">
        <v>-1.54848</v>
      </c>
      <c r="C398">
        <f>VLOOKUP(A398,[1]总校正后表!$A:$AF,32,0)</f>
        <v>21.632884</v>
      </c>
    </row>
    <row r="399" spans="1:3">
      <c r="A399" t="s">
        <v>799</v>
      </c>
      <c r="B399">
        <v>-1.53561</v>
      </c>
      <c r="C399">
        <f>VLOOKUP(A399,[1]总校正后表!$A:$AF,32,0)</f>
        <v>12.94549</v>
      </c>
    </row>
    <row r="400" spans="1:3">
      <c r="A400" t="s">
        <v>457</v>
      </c>
      <c r="B400">
        <v>-1.53541</v>
      </c>
      <c r="C400">
        <f>VLOOKUP(A400,[1]总校正后表!$A:$AF,32,0)</f>
        <v>19.144984</v>
      </c>
    </row>
    <row r="401" spans="1:3">
      <c r="A401" t="s">
        <v>1183</v>
      </c>
      <c r="B401">
        <v>-1.53419</v>
      </c>
      <c r="C401">
        <f>VLOOKUP(A401,[1]总校正后表!$A:$AF,32,0)</f>
        <v>18.7528593</v>
      </c>
    </row>
    <row r="402" spans="1:3">
      <c r="A402" t="s">
        <v>344</v>
      </c>
      <c r="B402">
        <v>-1.52911</v>
      </c>
      <c r="C402">
        <f>VLOOKUP(A402,[1]总校正后表!$A:$AF,32,0)</f>
        <v>17.403274</v>
      </c>
    </row>
    <row r="403" spans="1:3">
      <c r="A403" t="s">
        <v>605</v>
      </c>
      <c r="B403">
        <v>-1.51646</v>
      </c>
      <c r="C403">
        <f>VLOOKUP(A403,[1]总校正后表!$A:$AF,32,0)</f>
        <v>11.971844</v>
      </c>
    </row>
    <row r="404" spans="1:3">
      <c r="A404" t="s">
        <v>73</v>
      </c>
      <c r="B404">
        <v>-1.50316</v>
      </c>
      <c r="C404">
        <f>VLOOKUP(A404,[1]总校正后表!$A:$AF,32,0)</f>
        <v>21.806924</v>
      </c>
    </row>
    <row r="405" spans="1:3">
      <c r="A405" t="s">
        <v>754</v>
      </c>
      <c r="B405">
        <v>-1.50105</v>
      </c>
      <c r="C405">
        <f>VLOOKUP(A405,[1]总校正后表!$A:$AF,32,0)</f>
        <v>23.146654</v>
      </c>
    </row>
    <row r="406" spans="1:3">
      <c r="A406" t="s">
        <v>1206</v>
      </c>
      <c r="B406">
        <v>-1.49189</v>
      </c>
      <c r="C406">
        <f>VLOOKUP(A406,[1]总校正后表!$A:$AF,32,0)</f>
        <v>14.5796193</v>
      </c>
    </row>
    <row r="407" spans="1:3">
      <c r="A407" t="s">
        <v>747</v>
      </c>
      <c r="B407">
        <v>-1.48588</v>
      </c>
      <c r="C407">
        <f>VLOOKUP(A407,[1]总校正后表!$A:$AF,32,0)</f>
        <v>16.051134</v>
      </c>
    </row>
    <row r="408" spans="1:3">
      <c r="A408" t="s">
        <v>433</v>
      </c>
      <c r="B408">
        <v>-1.48536</v>
      </c>
      <c r="C408">
        <f>VLOOKUP(A408,[1]总校正后表!$A:$AF,32,0)</f>
        <v>30.117584</v>
      </c>
    </row>
    <row r="409" spans="1:3">
      <c r="A409" t="s">
        <v>716</v>
      </c>
      <c r="B409">
        <v>-1.482</v>
      </c>
      <c r="C409">
        <f>VLOOKUP(A409,[1]总校正后表!$A:$AF,32,0)</f>
        <v>24.359134</v>
      </c>
    </row>
    <row r="410" spans="1:3">
      <c r="A410" t="s">
        <v>727</v>
      </c>
      <c r="B410">
        <v>-1.47733</v>
      </c>
      <c r="C410">
        <f>VLOOKUP(A410,[1]总校正后表!$A:$AF,32,0)</f>
        <v>18.884304</v>
      </c>
    </row>
    <row r="411" spans="1:3">
      <c r="A411" t="s">
        <v>655</v>
      </c>
      <c r="B411">
        <v>-1.46798</v>
      </c>
      <c r="C411">
        <f>VLOOKUP(A411,[1]总校正后表!$A:$AF,32,0)</f>
        <v>15.7056193</v>
      </c>
    </row>
    <row r="412" spans="1:3">
      <c r="A412" t="s">
        <v>441</v>
      </c>
      <c r="B412">
        <v>-1.46724</v>
      </c>
      <c r="C412">
        <f>VLOOKUP(A412,[1]总校正后表!$A:$AF,32,0)</f>
        <v>13.38681</v>
      </c>
    </row>
    <row r="413" spans="1:3">
      <c r="A413" t="s">
        <v>91</v>
      </c>
      <c r="B413">
        <v>-1.46444</v>
      </c>
      <c r="C413">
        <f>VLOOKUP(A413,[1]总校正后表!$A:$AF,32,0)</f>
        <v>19.038404</v>
      </c>
    </row>
    <row r="414" spans="1:3">
      <c r="A414" t="s">
        <v>715</v>
      </c>
      <c r="B414">
        <v>-1.46068</v>
      </c>
      <c r="C414">
        <f>VLOOKUP(A414,[1]总校正后表!$A:$AF,32,0)</f>
        <v>26.5662593</v>
      </c>
    </row>
    <row r="415" spans="1:3">
      <c r="A415" t="s">
        <v>282</v>
      </c>
      <c r="B415">
        <v>-1.46041</v>
      </c>
      <c r="C415">
        <f>VLOOKUP(A415,[1]总校正后表!$A:$AF,32,0)</f>
        <v>23.571014</v>
      </c>
    </row>
    <row r="416" spans="1:3">
      <c r="A416" t="s">
        <v>121</v>
      </c>
      <c r="B416">
        <v>-1.45421</v>
      </c>
      <c r="C416">
        <f>VLOOKUP(A416,[1]总校正后表!$A:$AF,32,0)</f>
        <v>21.746394</v>
      </c>
    </row>
    <row r="417" spans="1:3">
      <c r="A417" t="s">
        <v>480</v>
      </c>
      <c r="B417">
        <v>-1.45127</v>
      </c>
      <c r="C417">
        <f>VLOOKUP(A417,[1]总校正后表!$A:$AF,32,0)</f>
        <v>23.007614</v>
      </c>
    </row>
    <row r="418" spans="1:3">
      <c r="A418" t="s">
        <v>596</v>
      </c>
      <c r="B418">
        <v>-1.44972</v>
      </c>
      <c r="C418">
        <f>VLOOKUP(A418,[1]总校正后表!$A:$AF,32,0)</f>
        <v>23.145984</v>
      </c>
    </row>
    <row r="419" spans="1:3">
      <c r="A419" t="s">
        <v>132</v>
      </c>
      <c r="B419">
        <v>-1.4415</v>
      </c>
      <c r="C419">
        <f>VLOOKUP(A419,[1]总校正后表!$A:$AF,32,0)</f>
        <v>22.492464</v>
      </c>
    </row>
    <row r="420" spans="1:3">
      <c r="A420" t="s">
        <v>971</v>
      </c>
      <c r="B420">
        <v>-1.43886</v>
      </c>
      <c r="C420">
        <f>VLOOKUP(A420,[1]总校正后表!$A:$AF,32,0)</f>
        <v>18.91859</v>
      </c>
    </row>
    <row r="421" spans="1:3">
      <c r="A421" t="s">
        <v>351</v>
      </c>
      <c r="B421">
        <v>-1.41894</v>
      </c>
      <c r="C421">
        <f>VLOOKUP(A421,[1]总校正后表!$A:$AF,32,0)</f>
        <v>20.425104</v>
      </c>
    </row>
    <row r="422" spans="1:3">
      <c r="A422" t="s">
        <v>849</v>
      </c>
      <c r="B422">
        <v>-1.41315</v>
      </c>
      <c r="C422">
        <f>VLOOKUP(A422,[1]总校正后表!$A:$AF,32,0)</f>
        <v>12.168814</v>
      </c>
    </row>
    <row r="423" spans="1:3">
      <c r="A423" t="s">
        <v>298</v>
      </c>
      <c r="B423">
        <v>-1.41289</v>
      </c>
      <c r="C423">
        <f>VLOOKUP(A423,[1]总校正后表!$A:$AF,32,0)</f>
        <v>30.916044</v>
      </c>
    </row>
    <row r="424" spans="1:3">
      <c r="A424" t="s">
        <v>1290</v>
      </c>
      <c r="B424">
        <v>-1.41098</v>
      </c>
      <c r="C424">
        <f>VLOOKUP(A424,[1]总校正后表!$A:$AF,32,0)</f>
        <v>23.6354</v>
      </c>
    </row>
    <row r="425" spans="1:3">
      <c r="A425" t="s">
        <v>911</v>
      </c>
      <c r="B425">
        <v>-1.40454</v>
      </c>
      <c r="C425">
        <f>VLOOKUP(A425,[1]总校正后表!$A:$AF,32,0)</f>
        <v>17.265034</v>
      </c>
    </row>
    <row r="426" spans="1:3">
      <c r="A426" t="s">
        <v>587</v>
      </c>
      <c r="B426">
        <v>-1.39734</v>
      </c>
      <c r="C426">
        <f>VLOOKUP(A426,[1]总校正后表!$A:$AF,32,0)</f>
        <v>22.655874</v>
      </c>
    </row>
    <row r="427" spans="1:3">
      <c r="A427" t="s">
        <v>331</v>
      </c>
      <c r="B427">
        <v>-1.39292</v>
      </c>
      <c r="C427">
        <f>VLOOKUP(A427,[1]总校正后表!$A:$AF,32,0)</f>
        <v>15.296714</v>
      </c>
    </row>
    <row r="428" spans="1:3">
      <c r="A428" t="s">
        <v>367</v>
      </c>
      <c r="B428">
        <v>-1.37798</v>
      </c>
      <c r="C428">
        <f>VLOOKUP(A428,[1]总校正后表!$A:$AF,32,0)</f>
        <v>20.368124</v>
      </c>
    </row>
    <row r="429" spans="1:3">
      <c r="A429" t="s">
        <v>164</v>
      </c>
      <c r="B429">
        <v>-1.37304</v>
      </c>
      <c r="C429">
        <f>VLOOKUP(A429,[1]总校正后表!$A:$AF,32,0)</f>
        <v>26.192004</v>
      </c>
    </row>
    <row r="430" spans="1:3">
      <c r="A430" t="s">
        <v>796</v>
      </c>
      <c r="B430">
        <v>-1.36268</v>
      </c>
      <c r="C430">
        <f>VLOOKUP(A430,[1]总校正后表!$A:$AF,32,0)</f>
        <v>9.8339293</v>
      </c>
    </row>
    <row r="431" spans="1:3">
      <c r="A431" t="s">
        <v>270</v>
      </c>
      <c r="B431">
        <v>-1.34935</v>
      </c>
      <c r="C431">
        <f>VLOOKUP(A431,[1]总校正后表!$A:$AF,32,0)</f>
        <v>20.157684</v>
      </c>
    </row>
    <row r="432" spans="1:3">
      <c r="A432" t="s">
        <v>674</v>
      </c>
      <c r="B432">
        <v>-1.34607</v>
      </c>
      <c r="C432">
        <f>VLOOKUP(A432,[1]总校正后表!$A:$AF,32,0)</f>
        <v>14.9562093</v>
      </c>
    </row>
    <row r="433" spans="1:3">
      <c r="A433" t="s">
        <v>1057</v>
      </c>
      <c r="B433">
        <v>-1.3332</v>
      </c>
      <c r="C433">
        <f>VLOOKUP(A433,[1]总校正后表!$A:$AF,32,0)</f>
        <v>13.949135</v>
      </c>
    </row>
    <row r="434" spans="1:3">
      <c r="A434" t="s">
        <v>140</v>
      </c>
      <c r="B434">
        <v>-1.32637</v>
      </c>
      <c r="C434">
        <f>VLOOKUP(A434,[1]总校正后表!$A:$AF,32,0)</f>
        <v>17.827114</v>
      </c>
    </row>
    <row r="435" spans="1:3">
      <c r="A435" t="s">
        <v>1029</v>
      </c>
      <c r="B435">
        <v>-1.32582</v>
      </c>
      <c r="C435">
        <f>VLOOKUP(A435,[1]总校正后表!$A:$AF,32,0)</f>
        <v>21.860944</v>
      </c>
    </row>
    <row r="436" spans="1:3">
      <c r="A436" t="s">
        <v>243</v>
      </c>
      <c r="B436">
        <v>-1.3199</v>
      </c>
      <c r="C436">
        <f>VLOOKUP(A436,[1]总校正后表!$A:$AF,32,0)</f>
        <v>26.973404</v>
      </c>
    </row>
    <row r="437" spans="1:3">
      <c r="A437" t="s">
        <v>409</v>
      </c>
      <c r="B437">
        <v>-1.31325</v>
      </c>
      <c r="C437">
        <f>VLOOKUP(A437,[1]总校正后表!$A:$AF,32,0)</f>
        <v>26.2243193</v>
      </c>
    </row>
    <row r="438" spans="1:3">
      <c r="A438" t="s">
        <v>1232</v>
      </c>
      <c r="B438">
        <v>-1.30958</v>
      </c>
      <c r="C438">
        <f>VLOOKUP(A438,[1]总校正后表!$A:$AF,32,0)</f>
        <v>19.168855</v>
      </c>
    </row>
    <row r="439" spans="1:3">
      <c r="A439" t="s">
        <v>886</v>
      </c>
      <c r="B439">
        <v>-1.30739</v>
      </c>
      <c r="C439">
        <f>VLOOKUP(A439,[1]总校正后表!$A:$AF,32,0)</f>
        <v>25.599484</v>
      </c>
    </row>
    <row r="440" spans="1:3">
      <c r="A440" t="s">
        <v>916</v>
      </c>
      <c r="B440">
        <v>-1.30671</v>
      </c>
      <c r="C440">
        <f>VLOOKUP(A440,[1]总校正后表!$A:$AF,32,0)</f>
        <v>14.849734</v>
      </c>
    </row>
    <row r="441" spans="1:3">
      <c r="A441" t="s">
        <v>1287</v>
      </c>
      <c r="B441">
        <v>-1.30374</v>
      </c>
      <c r="C441">
        <f>VLOOKUP(A441,[1]总校正后表!$A:$AF,32,0)</f>
        <v>16.883444</v>
      </c>
    </row>
    <row r="442" spans="1:3">
      <c r="A442" t="s">
        <v>782</v>
      </c>
      <c r="B442">
        <v>-1.28786</v>
      </c>
      <c r="C442">
        <f>VLOOKUP(A442,[1]总校正后表!$A:$AF,32,0)</f>
        <v>25.224355</v>
      </c>
    </row>
    <row r="443" spans="1:3">
      <c r="A443" t="s">
        <v>102</v>
      </c>
      <c r="B443">
        <v>-1.28353</v>
      </c>
      <c r="C443">
        <f>VLOOKUP(A443,[1]总校正后表!$A:$AF,32,0)</f>
        <v>23.538095</v>
      </c>
    </row>
    <row r="444" spans="1:3">
      <c r="A444" t="s">
        <v>728</v>
      </c>
      <c r="B444">
        <v>-1.28123</v>
      </c>
      <c r="C444">
        <f>VLOOKUP(A444,[1]总校正后表!$A:$AF,32,0)</f>
        <v>19.530794</v>
      </c>
    </row>
    <row r="445" spans="1:3">
      <c r="A445" t="s">
        <v>1085</v>
      </c>
      <c r="B445">
        <v>-1.28056</v>
      </c>
      <c r="C445">
        <f>VLOOKUP(A445,[1]总校正后表!$A:$AF,32,0)</f>
        <v>24.763144</v>
      </c>
    </row>
    <row r="446" spans="1:3">
      <c r="A446" t="s">
        <v>205</v>
      </c>
      <c r="B446">
        <v>-1.27711</v>
      </c>
      <c r="C446">
        <f>VLOOKUP(A446,[1]总校正后表!$A:$AF,32,0)</f>
        <v>25.001534</v>
      </c>
    </row>
    <row r="447" spans="1:3">
      <c r="A447" t="s">
        <v>1011</v>
      </c>
      <c r="B447">
        <v>-1.27522</v>
      </c>
      <c r="C447">
        <f>VLOOKUP(A447,[1]总校正后表!$A:$AF,32,0)</f>
        <v>21.025624</v>
      </c>
    </row>
    <row r="448" spans="1:3">
      <c r="A448" t="s">
        <v>443</v>
      </c>
      <c r="B448">
        <v>-1.27423</v>
      </c>
      <c r="C448">
        <f>VLOOKUP(A448,[1]总校正后表!$A:$AF,32,0)</f>
        <v>25.963214</v>
      </c>
    </row>
    <row r="449" spans="1:3">
      <c r="A449" t="s">
        <v>921</v>
      </c>
      <c r="B449">
        <v>-1.26511</v>
      </c>
      <c r="C449">
        <f>VLOOKUP(A449,[1]总校正后表!$A:$AF,32,0)</f>
        <v>35.363014</v>
      </c>
    </row>
    <row r="450" spans="1:3">
      <c r="A450" t="s">
        <v>440</v>
      </c>
      <c r="B450">
        <v>-1.26166</v>
      </c>
      <c r="C450">
        <f>VLOOKUP(A450,[1]总校正后表!$A:$AF,32,0)</f>
        <v>21.14341</v>
      </c>
    </row>
    <row r="451" spans="1:3">
      <c r="A451" t="s">
        <v>353</v>
      </c>
      <c r="B451">
        <v>-1.25049</v>
      </c>
      <c r="C451">
        <f>VLOOKUP(A451,[1]总校正后表!$A:$AF,32,0)</f>
        <v>20.462435</v>
      </c>
    </row>
    <row r="452" spans="1:3">
      <c r="A452" t="s">
        <v>435</v>
      </c>
      <c r="B452">
        <v>-1.24944</v>
      </c>
      <c r="C452">
        <f>VLOOKUP(A452,[1]总校正后表!$A:$AF,32,0)</f>
        <v>19.390984</v>
      </c>
    </row>
    <row r="453" spans="1:3">
      <c r="A453" t="s">
        <v>609</v>
      </c>
      <c r="B453">
        <v>-1.22879</v>
      </c>
      <c r="C453">
        <f>VLOOKUP(A453,[1]总校正后表!$A:$AF,32,0)</f>
        <v>22.738924</v>
      </c>
    </row>
    <row r="454" spans="1:3">
      <c r="A454" t="s">
        <v>210</v>
      </c>
      <c r="B454">
        <v>-1.20956</v>
      </c>
      <c r="C454">
        <f>VLOOKUP(A454,[1]总校正后表!$A:$AF,32,0)</f>
        <v>24.607294</v>
      </c>
    </row>
    <row r="455" spans="1:3">
      <c r="A455" t="s">
        <v>814</v>
      </c>
      <c r="B455">
        <v>-1.1997</v>
      </c>
      <c r="C455">
        <f>VLOOKUP(A455,[1]总校正后表!$A:$AF,32,0)</f>
        <v>15.5343193</v>
      </c>
    </row>
    <row r="456" spans="1:3">
      <c r="A456" t="s">
        <v>528</v>
      </c>
      <c r="B456">
        <v>-1.1905</v>
      </c>
      <c r="C456">
        <f>VLOOKUP(A456,[1]总校正后表!$A:$AF,32,0)</f>
        <v>19.406774</v>
      </c>
    </row>
    <row r="457" spans="1:3">
      <c r="A457" t="s">
        <v>1146</v>
      </c>
      <c r="B457">
        <v>-1.1878</v>
      </c>
      <c r="C457">
        <f>VLOOKUP(A457,[1]总校正后表!$A:$AF,32,0)</f>
        <v>18.810094</v>
      </c>
    </row>
    <row r="458" spans="1:3">
      <c r="A458" t="s">
        <v>688</v>
      </c>
      <c r="B458">
        <v>-1.18386</v>
      </c>
      <c r="C458">
        <f>VLOOKUP(A458,[1]总校正后表!$A:$AF,32,0)</f>
        <v>26.080674</v>
      </c>
    </row>
    <row r="459" spans="1:3">
      <c r="A459" t="s">
        <v>983</v>
      </c>
      <c r="B459">
        <v>-1.18142</v>
      </c>
      <c r="C459">
        <f>VLOOKUP(A459,[1]总校正后表!$A:$AF,32,0)</f>
        <v>24.028724</v>
      </c>
    </row>
    <row r="460" spans="1:3">
      <c r="A460" t="s">
        <v>136</v>
      </c>
      <c r="B460">
        <v>-1.18039</v>
      </c>
      <c r="C460">
        <f>VLOOKUP(A460,[1]总校正后表!$A:$AF,32,0)</f>
        <v>18.88428</v>
      </c>
    </row>
    <row r="461" spans="1:3">
      <c r="A461" t="s">
        <v>885</v>
      </c>
      <c r="B461">
        <v>-1.17342</v>
      </c>
      <c r="C461">
        <f>VLOOKUP(A461,[1]总校正后表!$A:$AF,32,0)</f>
        <v>20.8656193</v>
      </c>
    </row>
    <row r="462" spans="1:3">
      <c r="A462" t="s">
        <v>834</v>
      </c>
      <c r="B462">
        <v>-1.16874</v>
      </c>
      <c r="C462">
        <f>VLOOKUP(A462,[1]总校正后表!$A:$AF,32,0)</f>
        <v>24.811484</v>
      </c>
    </row>
    <row r="463" spans="1:3">
      <c r="A463" t="s">
        <v>593</v>
      </c>
      <c r="B463">
        <v>-1.16357</v>
      </c>
      <c r="C463">
        <f>VLOOKUP(A463,[1]总校正后表!$A:$AF,32,0)</f>
        <v>14.60841</v>
      </c>
    </row>
    <row r="464" spans="1:3">
      <c r="A464" t="s">
        <v>1273</v>
      </c>
      <c r="B464">
        <v>-1.16347</v>
      </c>
      <c r="C464">
        <f>VLOOKUP(A464,[1]总校正后表!$A:$AF,32,0)</f>
        <v>21.192884</v>
      </c>
    </row>
    <row r="465" spans="1:3">
      <c r="A465" t="s">
        <v>1000</v>
      </c>
      <c r="B465">
        <v>-1.16078</v>
      </c>
      <c r="C465">
        <f>VLOOKUP(A465,[1]总校正后表!$A:$AF,32,0)</f>
        <v>26.6213993</v>
      </c>
    </row>
    <row r="466" spans="1:3">
      <c r="A466" t="s">
        <v>391</v>
      </c>
      <c r="B466">
        <v>-1.15923</v>
      </c>
      <c r="C466">
        <f>VLOOKUP(A466,[1]总校正后表!$A:$AF,32,0)</f>
        <v>14.547944</v>
      </c>
    </row>
    <row r="467" spans="1:3">
      <c r="A467" t="s">
        <v>350</v>
      </c>
      <c r="B467">
        <v>-1.15573</v>
      </c>
      <c r="C467">
        <f>VLOOKUP(A467,[1]总校正后表!$A:$AF,32,0)</f>
        <v>17.935184</v>
      </c>
    </row>
    <row r="468" spans="1:3">
      <c r="A468" t="s">
        <v>589</v>
      </c>
      <c r="B468">
        <v>-1.14733</v>
      </c>
      <c r="C468">
        <f>VLOOKUP(A468,[1]总校正后表!$A:$AF,32,0)</f>
        <v>10.994845</v>
      </c>
    </row>
    <row r="469" spans="1:3">
      <c r="A469" t="s">
        <v>854</v>
      </c>
      <c r="B469">
        <v>-1.14577</v>
      </c>
      <c r="C469">
        <f>VLOOKUP(A469,[1]总校正后表!$A:$AF,32,0)</f>
        <v>17.265724</v>
      </c>
    </row>
    <row r="470" spans="1:3">
      <c r="A470" t="s">
        <v>1071</v>
      </c>
      <c r="B470">
        <v>-1.14215</v>
      </c>
      <c r="C470">
        <f>VLOOKUP(A470,[1]总校正后表!$A:$AF,32,0)</f>
        <v>23.102264</v>
      </c>
    </row>
    <row r="471" spans="1:3">
      <c r="A471" t="s">
        <v>1162</v>
      </c>
      <c r="B471">
        <v>-1.13076</v>
      </c>
      <c r="C471">
        <f>VLOOKUP(A471,[1]总校正后表!$A:$AF,32,0)</f>
        <v>21.963074</v>
      </c>
    </row>
    <row r="472" spans="1:3">
      <c r="A472" t="s">
        <v>564</v>
      </c>
      <c r="B472">
        <v>-1.12991</v>
      </c>
      <c r="C472">
        <f>VLOOKUP(A472,[1]总校正后表!$A:$AF,32,0)</f>
        <v>19.89379</v>
      </c>
    </row>
    <row r="473" spans="1:3">
      <c r="A473" t="s">
        <v>238</v>
      </c>
      <c r="B473">
        <v>-1.12117</v>
      </c>
      <c r="C473">
        <f>VLOOKUP(A473,[1]总校正后表!$A:$AF,32,0)</f>
        <v>13.290924</v>
      </c>
    </row>
    <row r="474" spans="1:3">
      <c r="A474" t="s">
        <v>1247</v>
      </c>
      <c r="B474">
        <v>-1.10777</v>
      </c>
      <c r="C474">
        <f>VLOOKUP(A474,[1]总校正后表!$A:$AF,32,0)</f>
        <v>22.7411193</v>
      </c>
    </row>
    <row r="475" spans="1:3">
      <c r="A475" t="s">
        <v>850</v>
      </c>
      <c r="B475">
        <v>-1.10188</v>
      </c>
      <c r="C475">
        <f>VLOOKUP(A475,[1]总校正后表!$A:$AF,32,0)</f>
        <v>13.015745</v>
      </c>
    </row>
    <row r="476" spans="1:3">
      <c r="A476" t="s">
        <v>208</v>
      </c>
      <c r="B476">
        <v>-1.10056</v>
      </c>
      <c r="C476">
        <f>VLOOKUP(A476,[1]总校正后表!$A:$AF,32,0)</f>
        <v>18.37509</v>
      </c>
    </row>
    <row r="477" spans="1:3">
      <c r="A477" t="s">
        <v>389</v>
      </c>
      <c r="B477">
        <v>-1.09889</v>
      </c>
      <c r="C477">
        <f>VLOOKUP(A477,[1]总校正后表!$A:$AF,32,0)</f>
        <v>19.4118893</v>
      </c>
    </row>
    <row r="478" spans="1:3">
      <c r="A478" t="s">
        <v>302</v>
      </c>
      <c r="B478">
        <v>-1.08788</v>
      </c>
      <c r="C478">
        <f>VLOOKUP(A478,[1]总校正后表!$A:$AF,32,0)</f>
        <v>17.706884</v>
      </c>
    </row>
    <row r="479" spans="1:3">
      <c r="A479" t="s">
        <v>301</v>
      </c>
      <c r="B479">
        <v>-1.08612</v>
      </c>
      <c r="C479">
        <f>VLOOKUP(A479,[1]总校正后表!$A:$AF,32,0)</f>
        <v>19.307855</v>
      </c>
    </row>
    <row r="480" spans="1:3">
      <c r="A480" t="s">
        <v>970</v>
      </c>
      <c r="B480">
        <v>-1.08216</v>
      </c>
      <c r="C480">
        <f>VLOOKUP(A480,[1]总校正后表!$A:$AF,32,0)</f>
        <v>24.489854</v>
      </c>
    </row>
    <row r="481" spans="1:3">
      <c r="A481" t="s">
        <v>300</v>
      </c>
      <c r="B481">
        <v>-1.08145</v>
      </c>
      <c r="C481">
        <f>VLOOKUP(A481,[1]总校正后表!$A:$AF,32,0)</f>
        <v>22.840264</v>
      </c>
    </row>
    <row r="482" spans="1:3">
      <c r="A482" t="s">
        <v>184</v>
      </c>
      <c r="B482">
        <v>-1.07649</v>
      </c>
      <c r="C482">
        <f>VLOOKUP(A482,[1]总校正后表!$A:$AF,32,0)</f>
        <v>22.639044</v>
      </c>
    </row>
    <row r="483" spans="1:3">
      <c r="A483" t="s">
        <v>1262</v>
      </c>
      <c r="B483">
        <v>-1.07561</v>
      </c>
      <c r="C483">
        <f>VLOOKUP(A483,[1]总校正后表!$A:$AF,32,0)</f>
        <v>19.77819</v>
      </c>
    </row>
    <row r="484" spans="1:3">
      <c r="A484" t="s">
        <v>137</v>
      </c>
      <c r="B484">
        <v>-1.073</v>
      </c>
      <c r="C484">
        <f>VLOOKUP(A484,[1]总校正后表!$A:$AF,32,0)</f>
        <v>14.721414</v>
      </c>
    </row>
    <row r="485" spans="1:3">
      <c r="A485" t="s">
        <v>339</v>
      </c>
      <c r="B485">
        <v>-1.06828</v>
      </c>
      <c r="C485">
        <f>VLOOKUP(A485,[1]总校正后表!$A:$AF,32,0)</f>
        <v>24.409714</v>
      </c>
    </row>
    <row r="486" spans="1:3">
      <c r="A486" t="s">
        <v>1025</v>
      </c>
      <c r="B486">
        <v>-1.0539</v>
      </c>
      <c r="C486">
        <f>VLOOKUP(A486,[1]总校正后表!$A:$AF,32,0)</f>
        <v>26.337794</v>
      </c>
    </row>
    <row r="487" spans="1:3">
      <c r="A487" t="s">
        <v>721</v>
      </c>
      <c r="B487">
        <v>-1.04934</v>
      </c>
      <c r="C487">
        <f>VLOOKUP(A487,[1]总校正后表!$A:$AF,32,0)</f>
        <v>23.427964</v>
      </c>
    </row>
    <row r="488" spans="1:3">
      <c r="A488" t="s">
        <v>1163</v>
      </c>
      <c r="B488">
        <v>-1.0291</v>
      </c>
      <c r="C488">
        <f>VLOOKUP(A488,[1]总校正后表!$A:$AF,32,0)</f>
        <v>11.707845</v>
      </c>
    </row>
    <row r="489" spans="1:3">
      <c r="A489" t="s">
        <v>915</v>
      </c>
      <c r="B489">
        <v>-1.02511</v>
      </c>
      <c r="C489">
        <f>VLOOKUP(A489,[1]总校正后表!$A:$AF,32,0)</f>
        <v>24.967994</v>
      </c>
    </row>
    <row r="490" spans="1:3">
      <c r="A490" t="s">
        <v>637</v>
      </c>
      <c r="B490">
        <v>-1.0239</v>
      </c>
      <c r="C490">
        <f>VLOOKUP(A490,[1]总校正后表!$A:$AF,32,0)</f>
        <v>18.1667193</v>
      </c>
    </row>
    <row r="491" spans="1:3">
      <c r="A491" t="s">
        <v>1167</v>
      </c>
      <c r="B491">
        <v>-1.01665</v>
      </c>
      <c r="C491">
        <f>VLOOKUP(A491,[1]总校正后表!$A:$AF,32,0)</f>
        <v>17.383974</v>
      </c>
    </row>
    <row r="492" spans="1:3">
      <c r="A492" t="s">
        <v>748</v>
      </c>
      <c r="B492">
        <v>-1.0148</v>
      </c>
      <c r="C492">
        <f>VLOOKUP(A492,[1]总校正后表!$A:$AF,32,0)</f>
        <v>27.962734</v>
      </c>
    </row>
    <row r="493" spans="1:3">
      <c r="A493" t="s">
        <v>967</v>
      </c>
      <c r="B493">
        <v>-1.01316</v>
      </c>
      <c r="C493">
        <f>VLOOKUP(A493,[1]总校正后表!$A:$AF,32,0)</f>
        <v>19.999674</v>
      </c>
    </row>
    <row r="494" spans="1:3">
      <c r="A494" t="s">
        <v>169</v>
      </c>
      <c r="B494">
        <v>-1.01239</v>
      </c>
      <c r="C494">
        <f>VLOOKUP(A494,[1]总校正后表!$A:$AF,32,0)</f>
        <v>21.2973593</v>
      </c>
    </row>
    <row r="495" spans="1:3">
      <c r="A495" t="s">
        <v>833</v>
      </c>
      <c r="B495">
        <v>-1.01082</v>
      </c>
      <c r="C495">
        <f>VLOOKUP(A495,[1]总校正后表!$A:$AF,32,0)</f>
        <v>21.984864</v>
      </c>
    </row>
    <row r="496" spans="1:3">
      <c r="A496" t="s">
        <v>883</v>
      </c>
      <c r="B496">
        <v>-1.00619</v>
      </c>
      <c r="C496">
        <f>VLOOKUP(A496,[1]总校正后表!$A:$AF,32,0)</f>
        <v>30.133454</v>
      </c>
    </row>
    <row r="497" spans="1:3">
      <c r="A497" t="s">
        <v>1129</v>
      </c>
      <c r="B497">
        <v>-0.994786</v>
      </c>
      <c r="C497">
        <f>VLOOKUP(A497,[1]总校正后表!$A:$AF,32,0)</f>
        <v>22.711324</v>
      </c>
    </row>
    <row r="498" spans="1:3">
      <c r="A498" t="s">
        <v>613</v>
      </c>
      <c r="B498">
        <v>-0.991031</v>
      </c>
      <c r="C498">
        <f>VLOOKUP(A498,[1]总校正后表!$A:$AF,32,0)</f>
        <v>23.550724</v>
      </c>
    </row>
    <row r="499" spans="1:3">
      <c r="A499" t="s">
        <v>628</v>
      </c>
      <c r="B499">
        <v>-0.987183</v>
      </c>
      <c r="C499">
        <f>VLOOKUP(A499,[1]总校正后表!$A:$AF,32,0)</f>
        <v>25.273214</v>
      </c>
    </row>
    <row r="500" spans="1:3">
      <c r="A500" t="s">
        <v>492</v>
      </c>
      <c r="B500">
        <v>-0.980622</v>
      </c>
      <c r="C500">
        <f>VLOOKUP(A500,[1]总校正后表!$A:$AF,32,0)</f>
        <v>19.3138093</v>
      </c>
    </row>
    <row r="501" spans="1:3">
      <c r="A501" t="s">
        <v>588</v>
      </c>
      <c r="B501">
        <v>-0.980326</v>
      </c>
      <c r="C501">
        <f>VLOOKUP(A501,[1]总校正后表!$A:$AF,32,0)</f>
        <v>23.589514</v>
      </c>
    </row>
    <row r="502" spans="1:3">
      <c r="A502" t="s">
        <v>740</v>
      </c>
      <c r="B502">
        <v>-0.974841</v>
      </c>
      <c r="C502">
        <f>VLOOKUP(A502,[1]总校正后表!$A:$AF,32,0)</f>
        <v>23.633964</v>
      </c>
    </row>
    <row r="503" spans="1:3">
      <c r="A503" t="s">
        <v>398</v>
      </c>
      <c r="B503">
        <v>-0.970815</v>
      </c>
      <c r="C503">
        <f>VLOOKUP(A503,[1]总校正后表!$A:$AF,32,0)</f>
        <v>19.7692593</v>
      </c>
    </row>
    <row r="504" spans="1:3">
      <c r="A504" t="s">
        <v>385</v>
      </c>
      <c r="B504">
        <v>-0.966392</v>
      </c>
      <c r="C504">
        <f>VLOOKUP(A504,[1]总校正后表!$A:$AF,32,0)</f>
        <v>17.520924</v>
      </c>
    </row>
    <row r="505" spans="1:3">
      <c r="A505" t="s">
        <v>1094</v>
      </c>
      <c r="B505">
        <v>-0.966233</v>
      </c>
      <c r="C505">
        <f>VLOOKUP(A505,[1]总校正后表!$A:$AF,32,0)</f>
        <v>22.955164</v>
      </c>
    </row>
    <row r="506" spans="1:3">
      <c r="A506" t="s">
        <v>449</v>
      </c>
      <c r="B506">
        <v>-0.963315</v>
      </c>
      <c r="C506">
        <f>VLOOKUP(A506,[1]总校正后表!$A:$AF,32,0)</f>
        <v>22.778324</v>
      </c>
    </row>
    <row r="507" spans="1:3">
      <c r="A507" t="s">
        <v>138</v>
      </c>
      <c r="B507">
        <v>-0.954359</v>
      </c>
      <c r="C507">
        <f>VLOOKUP(A507,[1]总校正后表!$A:$AF,32,0)</f>
        <v>15.511614</v>
      </c>
    </row>
    <row r="508" spans="1:3">
      <c r="A508" t="s">
        <v>1023</v>
      </c>
      <c r="B508">
        <v>-0.953172</v>
      </c>
      <c r="C508">
        <f>VLOOKUP(A508,[1]总校正后表!$A:$AF,32,0)</f>
        <v>19.5287993</v>
      </c>
    </row>
    <row r="509" spans="1:3">
      <c r="A509" t="s">
        <v>815</v>
      </c>
      <c r="B509">
        <v>-0.941168</v>
      </c>
      <c r="C509">
        <f>VLOOKUP(A509,[1]总校正后表!$A:$AF,32,0)</f>
        <v>10.845104</v>
      </c>
    </row>
    <row r="510" spans="1:3">
      <c r="A510" t="s">
        <v>1073</v>
      </c>
      <c r="B510">
        <v>-0.927467</v>
      </c>
      <c r="C510">
        <f>VLOOKUP(A510,[1]总校正后表!$A:$AF,32,0)</f>
        <v>24.213574</v>
      </c>
    </row>
    <row r="511" spans="1:3">
      <c r="A511" t="s">
        <v>400</v>
      </c>
      <c r="B511">
        <v>-0.9208</v>
      </c>
      <c r="C511">
        <f>VLOOKUP(A511,[1]总校正后表!$A:$AF,32,0)</f>
        <v>18.908824</v>
      </c>
    </row>
    <row r="512" spans="1:3">
      <c r="A512" t="s">
        <v>96</v>
      </c>
      <c r="B512">
        <v>-0.911834</v>
      </c>
      <c r="C512">
        <f>VLOOKUP(A512,[1]总校正后表!$A:$AF,32,0)</f>
        <v>17.932955</v>
      </c>
    </row>
    <row r="513" spans="1:3">
      <c r="A513" t="s">
        <v>154</v>
      </c>
      <c r="B513">
        <v>-0.909875</v>
      </c>
      <c r="C513">
        <f>VLOOKUP(A513,[1]总校正后表!$A:$AF,32,0)</f>
        <v>24.926654</v>
      </c>
    </row>
    <row r="514" spans="1:3">
      <c r="A514" t="s">
        <v>369</v>
      </c>
      <c r="B514">
        <v>-0.905343</v>
      </c>
      <c r="C514">
        <f>VLOOKUP(A514,[1]总校正后表!$A:$AF,32,0)</f>
        <v>18.757304</v>
      </c>
    </row>
    <row r="515" spans="1:3">
      <c r="A515" t="s">
        <v>439</v>
      </c>
      <c r="B515">
        <v>-0.900468</v>
      </c>
      <c r="C515">
        <f>VLOOKUP(A515,[1]总校正后表!$A:$AF,32,0)</f>
        <v>16.916164</v>
      </c>
    </row>
    <row r="516" spans="1:3">
      <c r="A516" t="s">
        <v>1161</v>
      </c>
      <c r="B516">
        <v>-0.899535</v>
      </c>
      <c r="C516">
        <f>VLOOKUP(A516,[1]总校正后表!$A:$AF,32,0)</f>
        <v>21.7175593</v>
      </c>
    </row>
    <row r="517" spans="1:3">
      <c r="A517" t="s">
        <v>202</v>
      </c>
      <c r="B517">
        <v>-0.886693</v>
      </c>
      <c r="C517">
        <f>VLOOKUP(A517,[1]总校正后表!$A:$AF,32,0)</f>
        <v>20.184824</v>
      </c>
    </row>
    <row r="518" spans="1:3">
      <c r="A518" t="s">
        <v>386</v>
      </c>
      <c r="B518">
        <v>-0.879757</v>
      </c>
      <c r="C518">
        <f>VLOOKUP(A518,[1]总校正后表!$A:$AF,32,0)</f>
        <v>17.181955</v>
      </c>
    </row>
    <row r="519" spans="1:3">
      <c r="A519" t="s">
        <v>896</v>
      </c>
      <c r="B519">
        <v>-0.867626</v>
      </c>
      <c r="C519">
        <f>VLOOKUP(A519,[1]总校正后表!$A:$AF,32,0)</f>
        <v>24.413495</v>
      </c>
    </row>
    <row r="520" spans="1:3">
      <c r="A520" t="s">
        <v>1177</v>
      </c>
      <c r="B520">
        <v>-0.866781</v>
      </c>
      <c r="C520">
        <f>VLOOKUP(A520,[1]总校正后表!$A:$AF,32,0)</f>
        <v>19.03195</v>
      </c>
    </row>
    <row r="521" spans="1:3">
      <c r="A521" t="s">
        <v>657</v>
      </c>
      <c r="B521">
        <v>-0.858633</v>
      </c>
      <c r="C521">
        <f>VLOOKUP(A521,[1]总校正后表!$A:$AF,32,0)</f>
        <v>30.190364</v>
      </c>
    </row>
    <row r="522" spans="1:3">
      <c r="A522" t="s">
        <v>406</v>
      </c>
      <c r="B522">
        <v>-0.854511</v>
      </c>
      <c r="C522">
        <f>VLOOKUP(A522,[1]总校正后表!$A:$AF,32,0)</f>
        <v>24.742454</v>
      </c>
    </row>
    <row r="523" spans="1:3">
      <c r="A523" t="s">
        <v>148</v>
      </c>
      <c r="B523">
        <v>-0.853995</v>
      </c>
      <c r="C523">
        <f>VLOOKUP(A523,[1]总校正后表!$A:$AF,32,0)</f>
        <v>26.932004</v>
      </c>
    </row>
    <row r="524" spans="1:3">
      <c r="A524" t="s">
        <v>51</v>
      </c>
      <c r="B524">
        <v>-0.847834</v>
      </c>
      <c r="C524">
        <f>VLOOKUP(A524,[1]总校正后表!$A:$AF,32,0)</f>
        <v>30.339394</v>
      </c>
    </row>
    <row r="525" spans="1:3">
      <c r="A525" t="s">
        <v>229</v>
      </c>
      <c r="B525">
        <v>-0.843334</v>
      </c>
      <c r="C525">
        <f>VLOOKUP(A525,[1]总校正后表!$A:$AF,32,0)</f>
        <v>26.240294</v>
      </c>
    </row>
    <row r="526" spans="1:3">
      <c r="A526" t="s">
        <v>30</v>
      </c>
      <c r="B526">
        <v>-0.834073</v>
      </c>
      <c r="C526">
        <f>VLOOKUP(A526,[1]总校正后表!$A:$AF,32,0)</f>
        <v>18.28398</v>
      </c>
    </row>
    <row r="527" spans="1:3">
      <c r="A527" t="s">
        <v>781</v>
      </c>
      <c r="B527">
        <v>-0.82887</v>
      </c>
      <c r="C527">
        <f>VLOOKUP(A527,[1]总校正后表!$A:$AF,32,0)</f>
        <v>26.753384</v>
      </c>
    </row>
    <row r="528" spans="1:3">
      <c r="A528" t="s">
        <v>908</v>
      </c>
      <c r="B528">
        <v>-0.824859</v>
      </c>
      <c r="C528">
        <f>VLOOKUP(A528,[1]总校正后表!$A:$AF,32,0)</f>
        <v>24.696924</v>
      </c>
    </row>
    <row r="529" spans="1:3">
      <c r="A529" t="s">
        <v>458</v>
      </c>
      <c r="B529">
        <v>-0.823774</v>
      </c>
      <c r="C529">
        <f>VLOOKUP(A529,[1]总校正后表!$A:$AF,32,0)</f>
        <v>28.077494</v>
      </c>
    </row>
    <row r="530" spans="1:3">
      <c r="A530" t="s">
        <v>658</v>
      </c>
      <c r="B530">
        <v>-0.822045</v>
      </c>
      <c r="C530">
        <f>VLOOKUP(A530,[1]总校正后表!$A:$AF,32,0)</f>
        <v>22.4073893</v>
      </c>
    </row>
    <row r="531" spans="1:3">
      <c r="A531" t="s">
        <v>1013</v>
      </c>
      <c r="B531">
        <v>-0.818994</v>
      </c>
      <c r="C531">
        <f>VLOOKUP(A531,[1]总校正后表!$A:$AF,32,0)</f>
        <v>30.277625</v>
      </c>
    </row>
    <row r="532" spans="1:3">
      <c r="A532" t="s">
        <v>1135</v>
      </c>
      <c r="B532">
        <v>-0.814951</v>
      </c>
      <c r="C532">
        <f>VLOOKUP(A532,[1]总校正后表!$A:$AF,32,0)</f>
        <v>33.610484</v>
      </c>
    </row>
    <row r="533" spans="1:3">
      <c r="A533" t="s">
        <v>274</v>
      </c>
      <c r="B533">
        <v>-0.814809</v>
      </c>
      <c r="C533">
        <f>VLOOKUP(A533,[1]总校正后表!$A:$AF,32,0)</f>
        <v>19.111574</v>
      </c>
    </row>
    <row r="534" spans="1:3">
      <c r="A534" t="s">
        <v>558</v>
      </c>
      <c r="B534">
        <v>-0.812678</v>
      </c>
      <c r="C534">
        <f>VLOOKUP(A534,[1]总校正后表!$A:$AF,32,0)</f>
        <v>14.485874</v>
      </c>
    </row>
    <row r="535" spans="1:3">
      <c r="A535" t="s">
        <v>103</v>
      </c>
      <c r="B535">
        <v>-0.809166</v>
      </c>
      <c r="C535">
        <f>VLOOKUP(A535,[1]总校正后表!$A:$AF,32,0)</f>
        <v>10.564894</v>
      </c>
    </row>
    <row r="536" spans="1:3">
      <c r="A536" t="s">
        <v>170</v>
      </c>
      <c r="B536">
        <v>-0.807664</v>
      </c>
      <c r="C536">
        <f>VLOOKUP(A536,[1]总校正后表!$A:$AF,32,0)</f>
        <v>23.093914</v>
      </c>
    </row>
    <row r="537" spans="1:3">
      <c r="A537" t="s">
        <v>731</v>
      </c>
      <c r="B537">
        <v>-0.804983</v>
      </c>
      <c r="C537">
        <f>VLOOKUP(A537,[1]总校正后表!$A:$AF,32,0)</f>
        <v>27.866824</v>
      </c>
    </row>
    <row r="538" spans="1:3">
      <c r="A538" t="s">
        <v>240</v>
      </c>
      <c r="B538">
        <v>-0.804656</v>
      </c>
      <c r="C538">
        <f>VLOOKUP(A538,[1]总校正后表!$A:$AF,32,0)</f>
        <v>19.785934</v>
      </c>
    </row>
    <row r="539" spans="1:3">
      <c r="A539" t="s">
        <v>396</v>
      </c>
      <c r="B539">
        <v>-0.803514</v>
      </c>
      <c r="C539">
        <f>VLOOKUP(A539,[1]总校正后表!$A:$AF,32,0)</f>
        <v>22.180704</v>
      </c>
    </row>
    <row r="540" spans="1:3">
      <c r="A540" t="s">
        <v>1102</v>
      </c>
      <c r="B540">
        <v>-0.798683</v>
      </c>
      <c r="C540">
        <f>VLOOKUP(A540,[1]总校正后表!$A:$AF,32,0)</f>
        <v>21.625234</v>
      </c>
    </row>
    <row r="541" spans="1:3">
      <c r="A541" t="s">
        <v>478</v>
      </c>
      <c r="B541">
        <v>-0.795863</v>
      </c>
      <c r="C541">
        <f>VLOOKUP(A541,[1]总校正后表!$A:$AF,32,0)</f>
        <v>21.505024</v>
      </c>
    </row>
    <row r="542" spans="1:3">
      <c r="A542" t="s">
        <v>1119</v>
      </c>
      <c r="B542">
        <v>-0.794729</v>
      </c>
      <c r="C542">
        <f>VLOOKUP(A542,[1]总校正后表!$A:$AF,32,0)</f>
        <v>18.936295</v>
      </c>
    </row>
    <row r="543" spans="1:3">
      <c r="A543" t="s">
        <v>693</v>
      </c>
      <c r="B543">
        <v>-0.78967</v>
      </c>
      <c r="C543">
        <f>VLOOKUP(A543,[1]总校正后表!$A:$AF,32,0)</f>
        <v>27.672604</v>
      </c>
    </row>
    <row r="544" spans="1:3">
      <c r="A544" t="s">
        <v>326</v>
      </c>
      <c r="B544">
        <v>-0.785846</v>
      </c>
      <c r="C544">
        <f>VLOOKUP(A544,[1]总校正后表!$A:$AF,32,0)</f>
        <v>12.592774</v>
      </c>
    </row>
    <row r="545" spans="1:3">
      <c r="A545" t="s">
        <v>1260</v>
      </c>
      <c r="B545">
        <v>-0.777479</v>
      </c>
      <c r="C545">
        <f>VLOOKUP(A545,[1]总校正后表!$A:$AF,32,0)</f>
        <v>20.919174</v>
      </c>
    </row>
    <row r="546" spans="1:3">
      <c r="A546" t="s">
        <v>652</v>
      </c>
      <c r="B546">
        <v>-0.775641</v>
      </c>
      <c r="C546">
        <f>VLOOKUP(A546,[1]总校正后表!$A:$AF,32,0)</f>
        <v>24.137424</v>
      </c>
    </row>
    <row r="547" spans="1:3">
      <c r="A547" t="s">
        <v>514</v>
      </c>
      <c r="B547">
        <v>-0.771185</v>
      </c>
      <c r="C547">
        <f>VLOOKUP(A547,[1]总校正后表!$A:$AF,32,0)</f>
        <v>20.1237893</v>
      </c>
    </row>
    <row r="548" spans="1:3">
      <c r="A548" t="s">
        <v>632</v>
      </c>
      <c r="B548">
        <v>-0.750772</v>
      </c>
      <c r="C548">
        <f>VLOOKUP(A548,[1]总校正后表!$A:$AF,32,0)</f>
        <v>18.158234</v>
      </c>
    </row>
    <row r="549" spans="1:3">
      <c r="A549" t="s">
        <v>1168</v>
      </c>
      <c r="B549">
        <v>-0.750381</v>
      </c>
      <c r="C549">
        <f>VLOOKUP(A549,[1]总校正后表!$A:$AF,32,0)</f>
        <v>24.18545</v>
      </c>
    </row>
    <row r="550" spans="1:3">
      <c r="A550" t="s">
        <v>378</v>
      </c>
      <c r="B550">
        <v>-0.748872</v>
      </c>
      <c r="C550">
        <f>VLOOKUP(A550,[1]总校正后表!$A:$AF,32,0)</f>
        <v>21.723104</v>
      </c>
    </row>
    <row r="551" spans="1:3">
      <c r="A551" t="s">
        <v>540</v>
      </c>
      <c r="B551">
        <v>-0.735736</v>
      </c>
      <c r="C551">
        <f>VLOOKUP(A551,[1]总校正后表!$A:$AF,32,0)</f>
        <v>25.397714</v>
      </c>
    </row>
    <row r="552" spans="1:3">
      <c r="A552" t="s">
        <v>862</v>
      </c>
      <c r="B552">
        <v>-0.733131</v>
      </c>
      <c r="C552">
        <f>VLOOKUP(A552,[1]总校正后表!$A:$AF,32,0)</f>
        <v>21.54478</v>
      </c>
    </row>
    <row r="553" spans="1:3">
      <c r="A553" t="s">
        <v>167</v>
      </c>
      <c r="B553">
        <v>-0.725942</v>
      </c>
      <c r="C553">
        <f>VLOOKUP(A553,[1]总校正后表!$A:$AF,32,0)</f>
        <v>17.482474</v>
      </c>
    </row>
    <row r="554" spans="1:3">
      <c r="A554" t="s">
        <v>863</v>
      </c>
      <c r="B554">
        <v>-0.725227</v>
      </c>
      <c r="C554">
        <f>VLOOKUP(A554,[1]总校正后表!$A:$AF,32,0)</f>
        <v>23.219484</v>
      </c>
    </row>
    <row r="555" spans="1:3">
      <c r="A555" t="s">
        <v>289</v>
      </c>
      <c r="B555">
        <v>-0.721609</v>
      </c>
      <c r="C555">
        <f>VLOOKUP(A555,[1]总校正后表!$A:$AF,32,0)</f>
        <v>25.54935</v>
      </c>
    </row>
    <row r="556" spans="1:3">
      <c r="A556" t="s">
        <v>488</v>
      </c>
      <c r="B556">
        <v>-0.718853</v>
      </c>
      <c r="C556">
        <f>VLOOKUP(A556,[1]总校正后表!$A:$AF,32,0)</f>
        <v>20.813674</v>
      </c>
    </row>
    <row r="557" spans="1:3">
      <c r="A557" t="s">
        <v>490</v>
      </c>
      <c r="B557">
        <v>-0.715227</v>
      </c>
      <c r="C557">
        <f>VLOOKUP(A557,[1]总校正后表!$A:$AF,32,0)</f>
        <v>19.601314</v>
      </c>
    </row>
    <row r="558" spans="1:3">
      <c r="A558" t="s">
        <v>583</v>
      </c>
      <c r="B558">
        <v>-0.714691</v>
      </c>
      <c r="C558">
        <f>VLOOKUP(A558,[1]总校正后表!$A:$AF,32,0)</f>
        <v>23.150124</v>
      </c>
    </row>
    <row r="559" spans="1:3">
      <c r="A559" t="s">
        <v>1159</v>
      </c>
      <c r="B559">
        <v>-0.708219</v>
      </c>
      <c r="C559">
        <f>VLOOKUP(A559,[1]总校正后表!$A:$AF,32,0)</f>
        <v>24.958504</v>
      </c>
    </row>
    <row r="560" spans="1:3">
      <c r="A560" t="s">
        <v>801</v>
      </c>
      <c r="B560">
        <v>-0.701841</v>
      </c>
      <c r="C560">
        <f>VLOOKUP(A560,[1]总校正后表!$A:$AF,32,0)</f>
        <v>26.352044</v>
      </c>
    </row>
    <row r="561" spans="1:3">
      <c r="A561" t="s">
        <v>829</v>
      </c>
      <c r="B561">
        <v>-0.701763</v>
      </c>
      <c r="C561">
        <f>VLOOKUP(A561,[1]总校正后表!$A:$AF,32,0)</f>
        <v>25.725724</v>
      </c>
    </row>
    <row r="562" spans="1:3">
      <c r="A562" t="s">
        <v>856</v>
      </c>
      <c r="B562">
        <v>-0.700261</v>
      </c>
      <c r="C562">
        <f>VLOOKUP(A562,[1]总校正后表!$A:$AF,32,0)</f>
        <v>23.581924</v>
      </c>
    </row>
    <row r="563" spans="1:3">
      <c r="A563" t="s">
        <v>996</v>
      </c>
      <c r="B563">
        <v>-0.695376</v>
      </c>
      <c r="C563">
        <f>VLOOKUP(A563,[1]总校正后表!$A:$AF,32,0)</f>
        <v>17.784514</v>
      </c>
    </row>
    <row r="564" spans="1:3">
      <c r="A564" t="s">
        <v>1042</v>
      </c>
      <c r="B564">
        <v>-0.675023</v>
      </c>
      <c r="C564">
        <f>VLOOKUP(A564,[1]总校正后表!$A:$AF,32,0)</f>
        <v>22.507384</v>
      </c>
    </row>
    <row r="565" spans="1:3">
      <c r="A565" t="s">
        <v>330</v>
      </c>
      <c r="B565">
        <v>-0.66954</v>
      </c>
      <c r="C565">
        <f>VLOOKUP(A565,[1]总校正后表!$A:$AF,32,0)</f>
        <v>22.046984</v>
      </c>
    </row>
    <row r="566" spans="1:3">
      <c r="A566" t="s">
        <v>1111</v>
      </c>
      <c r="B566">
        <v>-0.664212</v>
      </c>
      <c r="C566">
        <f>VLOOKUP(A566,[1]总校正后表!$A:$AF,32,0)</f>
        <v>24.290324</v>
      </c>
    </row>
    <row r="567" spans="1:3">
      <c r="A567" t="s">
        <v>152</v>
      </c>
      <c r="B567">
        <v>-0.656756</v>
      </c>
      <c r="C567">
        <f>VLOOKUP(A567,[1]总校正后表!$A:$AF,32,0)</f>
        <v>16.795024</v>
      </c>
    </row>
    <row r="568" spans="1:3">
      <c r="A568" t="s">
        <v>900</v>
      </c>
      <c r="B568">
        <v>-0.6543</v>
      </c>
      <c r="C568">
        <f>VLOOKUP(A568,[1]总校正后表!$A:$AF,32,0)</f>
        <v>28.939104</v>
      </c>
    </row>
    <row r="569" spans="1:3">
      <c r="A569" t="s">
        <v>414</v>
      </c>
      <c r="B569">
        <v>-0.650617</v>
      </c>
      <c r="C569">
        <f>VLOOKUP(A569,[1]总校正后表!$A:$AF,32,0)</f>
        <v>22.780024</v>
      </c>
    </row>
    <row r="570" spans="1:3">
      <c r="A570" t="s">
        <v>359</v>
      </c>
      <c r="B570">
        <v>-0.648928</v>
      </c>
      <c r="C570">
        <f>VLOOKUP(A570,[1]总校正后表!$A:$AF,32,0)</f>
        <v>24.983784</v>
      </c>
    </row>
    <row r="571" spans="1:3">
      <c r="A571" t="s">
        <v>957</v>
      </c>
      <c r="B571">
        <v>-0.645456</v>
      </c>
      <c r="C571">
        <f>VLOOKUP(A571,[1]总校正后表!$A:$AF,32,0)</f>
        <v>18.1067193</v>
      </c>
    </row>
    <row r="572" spans="1:3">
      <c r="A572" t="s">
        <v>421</v>
      </c>
      <c r="B572">
        <v>-0.642735</v>
      </c>
      <c r="C572">
        <f>VLOOKUP(A572,[1]总校正后表!$A:$AF,32,0)</f>
        <v>28.489584</v>
      </c>
    </row>
    <row r="573" spans="1:3">
      <c r="A573" t="s">
        <v>1201</v>
      </c>
      <c r="B573">
        <v>-0.632527</v>
      </c>
      <c r="C573">
        <f>VLOOKUP(A573,[1]总校正后表!$A:$AF,32,0)</f>
        <v>22.3287593</v>
      </c>
    </row>
    <row r="574" spans="1:3">
      <c r="A574" t="s">
        <v>214</v>
      </c>
      <c r="B574">
        <v>-0.629646</v>
      </c>
      <c r="C574">
        <f>VLOOKUP(A574,[1]总校正后表!$A:$AF,32,0)</f>
        <v>22.138144</v>
      </c>
    </row>
    <row r="575" spans="1:3">
      <c r="A575" t="s">
        <v>1195</v>
      </c>
      <c r="B575">
        <v>-0.622496</v>
      </c>
      <c r="C575">
        <f>VLOOKUP(A575,[1]总校正后表!$A:$AF,32,0)</f>
        <v>22.907134</v>
      </c>
    </row>
    <row r="576" spans="1:3">
      <c r="A576" t="s">
        <v>337</v>
      </c>
      <c r="B576">
        <v>-0.617051</v>
      </c>
      <c r="C576">
        <f>VLOOKUP(A576,[1]总校正后表!$A:$AF,32,0)</f>
        <v>22.633034</v>
      </c>
    </row>
    <row r="577" spans="1:3">
      <c r="A577" t="s">
        <v>1142</v>
      </c>
      <c r="B577">
        <v>-0.607505</v>
      </c>
      <c r="C577">
        <f>VLOOKUP(A577,[1]总校正后表!$A:$AF,32,0)</f>
        <v>15.626314</v>
      </c>
    </row>
    <row r="578" spans="1:3">
      <c r="A578" t="s">
        <v>35</v>
      </c>
      <c r="B578">
        <v>-0.594349</v>
      </c>
      <c r="C578">
        <f>VLOOKUP(A578,[1]总校正后表!$A:$AF,32,0)</f>
        <v>23.746174</v>
      </c>
    </row>
    <row r="579" spans="1:3">
      <c r="A579" t="s">
        <v>215</v>
      </c>
      <c r="B579">
        <v>-0.593518</v>
      </c>
      <c r="C579">
        <f>VLOOKUP(A579,[1]总校正后表!$A:$AF,32,0)</f>
        <v>26.888524</v>
      </c>
    </row>
    <row r="580" spans="1:3">
      <c r="A580" t="s">
        <v>182</v>
      </c>
      <c r="B580">
        <v>-0.591232</v>
      </c>
      <c r="C580">
        <f>VLOOKUP(A580,[1]总校正后表!$A:$AF,32,0)</f>
        <v>29.782804</v>
      </c>
    </row>
    <row r="581" spans="1:3">
      <c r="A581" t="s">
        <v>1081</v>
      </c>
      <c r="B581">
        <v>-0.588896</v>
      </c>
      <c r="C581">
        <f>VLOOKUP(A581,[1]总校正后表!$A:$AF,32,0)</f>
        <v>25.347764</v>
      </c>
    </row>
    <row r="582" spans="1:3">
      <c r="A582" t="s">
        <v>584</v>
      </c>
      <c r="B582">
        <v>-0.586342</v>
      </c>
      <c r="C582">
        <f>VLOOKUP(A582,[1]总校正后表!$A:$AF,32,0)</f>
        <v>23.406634</v>
      </c>
    </row>
    <row r="583" spans="1:3">
      <c r="A583" t="s">
        <v>769</v>
      </c>
      <c r="B583">
        <v>-0.585805</v>
      </c>
      <c r="C583">
        <f>VLOOKUP(A583,[1]总校正后表!$A:$AF,32,0)</f>
        <v>25.277855</v>
      </c>
    </row>
    <row r="584" spans="1:3">
      <c r="A584" t="s">
        <v>15</v>
      </c>
      <c r="B584">
        <v>-0.577836</v>
      </c>
      <c r="C584">
        <f>VLOOKUP(A584,[1]总校正后表!$A:$AF,32,0)</f>
        <v>27.562634</v>
      </c>
    </row>
    <row r="585" spans="1:3">
      <c r="A585" t="s">
        <v>22</v>
      </c>
      <c r="B585">
        <v>-0.576057</v>
      </c>
      <c r="C585">
        <f>VLOOKUP(A585,[1]总校正后表!$A:$AF,32,0)</f>
        <v>26.137095</v>
      </c>
    </row>
    <row r="586" spans="1:3">
      <c r="A586" t="s">
        <v>450</v>
      </c>
      <c r="B586">
        <v>-0.569455</v>
      </c>
      <c r="C586">
        <f>VLOOKUP(A586,[1]总校正后表!$A:$AF,32,0)</f>
        <v>18.505835</v>
      </c>
    </row>
    <row r="587" spans="1:3">
      <c r="A587" t="s">
        <v>196</v>
      </c>
      <c r="B587">
        <v>-0.568876</v>
      </c>
      <c r="C587">
        <f>VLOOKUP(A587,[1]总校正后表!$A:$AF,32,0)</f>
        <v>17.58699</v>
      </c>
    </row>
    <row r="588" spans="1:3">
      <c r="A588" t="s">
        <v>127</v>
      </c>
      <c r="B588">
        <v>-0.561261</v>
      </c>
      <c r="C588">
        <f>VLOOKUP(A588,[1]总校正后表!$A:$AF,32,0)</f>
        <v>14.720514</v>
      </c>
    </row>
    <row r="589" spans="1:3">
      <c r="A589" t="s">
        <v>641</v>
      </c>
      <c r="B589">
        <v>-0.559871</v>
      </c>
      <c r="C589">
        <f>VLOOKUP(A589,[1]总校正后表!$A:$AF,32,0)</f>
        <v>22.535724</v>
      </c>
    </row>
    <row r="590" spans="1:3">
      <c r="A590" t="s">
        <v>212</v>
      </c>
      <c r="B590">
        <v>-0.55456</v>
      </c>
      <c r="C590">
        <f>VLOOKUP(A590,[1]总校正后表!$A:$AF,32,0)</f>
        <v>19.495924</v>
      </c>
    </row>
    <row r="591" spans="1:3">
      <c r="A591" t="s">
        <v>686</v>
      </c>
      <c r="B591">
        <v>-0.551711</v>
      </c>
      <c r="C591">
        <f>VLOOKUP(A591,[1]总校正后表!$A:$AF,32,0)</f>
        <v>14.2028093</v>
      </c>
    </row>
    <row r="592" spans="1:3">
      <c r="A592" t="s">
        <v>1089</v>
      </c>
      <c r="B592">
        <v>-0.550538</v>
      </c>
      <c r="C592">
        <f>VLOOKUP(A592,[1]总校正后表!$A:$AF,32,0)</f>
        <v>35.111455</v>
      </c>
    </row>
    <row r="593" spans="1:3">
      <c r="A593" t="s">
        <v>499</v>
      </c>
      <c r="B593">
        <v>-0.547069</v>
      </c>
      <c r="C593">
        <f>VLOOKUP(A593,[1]总校正后表!$A:$AF,32,0)</f>
        <v>24.120124</v>
      </c>
    </row>
    <row r="594" spans="1:3">
      <c r="A594" t="s">
        <v>865</v>
      </c>
      <c r="B594">
        <v>-0.54673</v>
      </c>
      <c r="C594">
        <f>VLOOKUP(A594,[1]总校正后表!$A:$AF,32,0)</f>
        <v>27.519624</v>
      </c>
    </row>
    <row r="595" spans="1:3">
      <c r="A595" t="s">
        <v>807</v>
      </c>
      <c r="B595">
        <v>-0.54335</v>
      </c>
      <c r="C595">
        <f>VLOOKUP(A595,[1]总校正后表!$A:$AF,32,0)</f>
        <v>18.263824</v>
      </c>
    </row>
    <row r="596" spans="1:3">
      <c r="A596" t="s">
        <v>88</v>
      </c>
      <c r="B596">
        <v>-0.542601</v>
      </c>
      <c r="C596">
        <f>VLOOKUP(A596,[1]总校正后表!$A:$AF,32,0)</f>
        <v>28.208384</v>
      </c>
    </row>
    <row r="597" spans="1:3">
      <c r="A597" t="s">
        <v>268</v>
      </c>
      <c r="B597">
        <v>-0.539898</v>
      </c>
      <c r="C597">
        <f>VLOOKUP(A597,[1]总校正后表!$A:$AF,32,0)</f>
        <v>27.309554</v>
      </c>
    </row>
    <row r="598" spans="1:3">
      <c r="A598" t="s">
        <v>585</v>
      </c>
      <c r="B598">
        <v>-0.534985</v>
      </c>
      <c r="C598">
        <f>VLOOKUP(A598,[1]总校正后表!$A:$AF,32,0)</f>
        <v>29.942824</v>
      </c>
    </row>
    <row r="599" spans="1:3">
      <c r="A599" t="s">
        <v>1019</v>
      </c>
      <c r="B599">
        <v>-0.534441</v>
      </c>
      <c r="C599">
        <f>VLOOKUP(A599,[1]总校正后表!$A:$AF,32,0)</f>
        <v>21.977404</v>
      </c>
    </row>
    <row r="600" spans="1:3">
      <c r="A600" t="s">
        <v>1132</v>
      </c>
      <c r="B600">
        <v>-0.533918</v>
      </c>
      <c r="C600">
        <f>VLOOKUP(A600,[1]总校正后表!$A:$AF,32,0)</f>
        <v>23.749225</v>
      </c>
    </row>
    <row r="601" spans="1:3">
      <c r="A601" t="s">
        <v>399</v>
      </c>
      <c r="B601">
        <v>-0.533809</v>
      </c>
      <c r="C601">
        <f>VLOOKUP(A601,[1]总校正后表!$A:$AF,32,0)</f>
        <v>29.578624</v>
      </c>
    </row>
    <row r="602" spans="1:3">
      <c r="A602" t="s">
        <v>383</v>
      </c>
      <c r="B602">
        <v>-0.532471</v>
      </c>
      <c r="C602">
        <f>VLOOKUP(A602,[1]总校正后表!$A:$AF,32,0)</f>
        <v>27.123164</v>
      </c>
    </row>
    <row r="603" spans="1:3">
      <c r="A603" t="s">
        <v>74</v>
      </c>
      <c r="B603">
        <v>-0.532424</v>
      </c>
      <c r="C603">
        <f>VLOOKUP(A603,[1]总校正后表!$A:$AF,32,0)</f>
        <v>36.289484</v>
      </c>
    </row>
    <row r="604" spans="1:3">
      <c r="A604" t="s">
        <v>1272</v>
      </c>
      <c r="B604">
        <v>-0.531851</v>
      </c>
      <c r="C604">
        <f>VLOOKUP(A604,[1]总校正后表!$A:$AF,32,0)</f>
        <v>27.615674</v>
      </c>
    </row>
    <row r="605" spans="1:3">
      <c r="A605" t="s">
        <v>314</v>
      </c>
      <c r="B605">
        <v>-0.529802</v>
      </c>
      <c r="C605">
        <f>VLOOKUP(A605,[1]总校正后表!$A:$AF,32,0)</f>
        <v>16.90815</v>
      </c>
    </row>
    <row r="606" spans="1:3">
      <c r="A606" t="s">
        <v>520</v>
      </c>
      <c r="B606">
        <v>-0.52447</v>
      </c>
      <c r="C606">
        <f>VLOOKUP(A606,[1]总校正后表!$A:$AF,32,0)</f>
        <v>23.520524</v>
      </c>
    </row>
    <row r="607" spans="1:3">
      <c r="A607" t="s">
        <v>527</v>
      </c>
      <c r="B607">
        <v>-0.519412</v>
      </c>
      <c r="C607">
        <f>VLOOKUP(A607,[1]总校正后表!$A:$AF,32,0)</f>
        <v>27.371695</v>
      </c>
    </row>
    <row r="608" spans="1:3">
      <c r="A608" t="s">
        <v>1277</v>
      </c>
      <c r="B608">
        <v>-0.519374</v>
      </c>
      <c r="C608">
        <f>VLOOKUP(A608,[1]总校正后表!$A:$AF,32,0)</f>
        <v>17.295834</v>
      </c>
    </row>
    <row r="609" spans="1:3">
      <c r="A609" t="s">
        <v>200</v>
      </c>
      <c r="B609">
        <v>-0.512784</v>
      </c>
      <c r="C609">
        <f>VLOOKUP(A609,[1]总校正后表!$A:$AF,32,0)</f>
        <v>14.692055</v>
      </c>
    </row>
    <row r="610" spans="1:3">
      <c r="A610" t="s">
        <v>101</v>
      </c>
      <c r="B610">
        <v>-0.512659</v>
      </c>
      <c r="C610">
        <f>VLOOKUP(A610,[1]总校正后表!$A:$AF,32,0)</f>
        <v>23.030524</v>
      </c>
    </row>
    <row r="611" spans="1:3">
      <c r="A611" t="s">
        <v>671</v>
      </c>
      <c r="B611">
        <v>-0.507656</v>
      </c>
      <c r="C611">
        <f>VLOOKUP(A611,[1]总校正后表!$A:$AF,32,0)</f>
        <v>24.155024</v>
      </c>
    </row>
    <row r="612" spans="1:3">
      <c r="A612" t="s">
        <v>377</v>
      </c>
      <c r="B612">
        <v>-0.507347</v>
      </c>
      <c r="C612">
        <f>VLOOKUP(A612,[1]总校正后表!$A:$AF,32,0)</f>
        <v>21.516624</v>
      </c>
    </row>
    <row r="613" spans="1:3">
      <c r="A613" t="s">
        <v>1118</v>
      </c>
      <c r="B613">
        <v>-0.507288</v>
      </c>
      <c r="C613">
        <f>VLOOKUP(A613,[1]总校正后表!$A:$AF,32,0)</f>
        <v>20.2882193</v>
      </c>
    </row>
    <row r="614" spans="1:3">
      <c r="A614" t="s">
        <v>1121</v>
      </c>
      <c r="B614">
        <v>-0.496087</v>
      </c>
      <c r="C614">
        <f>VLOOKUP(A614,[1]总校正后表!$A:$AF,32,0)</f>
        <v>22.526104</v>
      </c>
    </row>
    <row r="615" spans="1:3">
      <c r="A615" t="s">
        <v>448</v>
      </c>
      <c r="B615">
        <v>-0.493287</v>
      </c>
      <c r="C615">
        <f>VLOOKUP(A615,[1]总校正后表!$A:$AF,32,0)</f>
        <v>27.210854</v>
      </c>
    </row>
    <row r="616" spans="1:3">
      <c r="A616" t="s">
        <v>100</v>
      </c>
      <c r="B616">
        <v>-0.470797</v>
      </c>
      <c r="C616">
        <f>VLOOKUP(A616,[1]总校正后表!$A:$AF,32,0)</f>
        <v>14.977314</v>
      </c>
    </row>
    <row r="617" spans="1:3">
      <c r="A617" t="s">
        <v>870</v>
      </c>
      <c r="B617">
        <v>-0.464078</v>
      </c>
      <c r="C617">
        <f>VLOOKUP(A617,[1]总校正后表!$A:$AF,32,0)</f>
        <v>23.467734</v>
      </c>
    </row>
    <row r="618" spans="1:3">
      <c r="A618" t="s">
        <v>464</v>
      </c>
      <c r="B618">
        <v>-0.463163</v>
      </c>
      <c r="C618">
        <f>VLOOKUP(A618,[1]总校正后表!$A:$AF,32,0)</f>
        <v>21.814655</v>
      </c>
    </row>
    <row r="619" spans="1:3">
      <c r="A619" t="s">
        <v>411</v>
      </c>
      <c r="B619">
        <v>-0.462576</v>
      </c>
      <c r="C619">
        <f>VLOOKUP(A619,[1]总校正后表!$A:$AF,32,0)</f>
        <v>28.883374</v>
      </c>
    </row>
    <row r="620" spans="1:3">
      <c r="A620" t="s">
        <v>166</v>
      </c>
      <c r="B620">
        <v>-0.461181</v>
      </c>
      <c r="C620">
        <f>VLOOKUP(A620,[1]总校正后表!$A:$AF,32,0)</f>
        <v>20.601284</v>
      </c>
    </row>
    <row r="621" spans="1:3">
      <c r="A621" t="s">
        <v>889</v>
      </c>
      <c r="B621">
        <v>-0.453691</v>
      </c>
      <c r="C621">
        <f>VLOOKUP(A621,[1]总校正后表!$A:$AF,32,0)</f>
        <v>17.7803993</v>
      </c>
    </row>
    <row r="622" spans="1:3">
      <c r="A622" t="s">
        <v>1005</v>
      </c>
      <c r="B622">
        <v>-0.450763</v>
      </c>
      <c r="C622">
        <f>VLOOKUP(A622,[1]总校正后表!$A:$AF,32,0)</f>
        <v>19.612155</v>
      </c>
    </row>
    <row r="623" spans="1:3">
      <c r="A623" t="s">
        <v>690</v>
      </c>
      <c r="B623">
        <v>-0.444481</v>
      </c>
      <c r="C623">
        <f>VLOOKUP(A623,[1]总校正后表!$A:$AF,32,0)</f>
        <v>30.989194</v>
      </c>
    </row>
    <row r="624" spans="1:3">
      <c r="A624" t="s">
        <v>582</v>
      </c>
      <c r="B624">
        <v>-0.426811</v>
      </c>
      <c r="C624">
        <f>VLOOKUP(A624,[1]总校正后表!$A:$AF,32,0)</f>
        <v>23.498084</v>
      </c>
    </row>
    <row r="625" spans="1:3">
      <c r="A625" t="s">
        <v>954</v>
      </c>
      <c r="B625">
        <v>-0.424767</v>
      </c>
      <c r="C625">
        <f>VLOOKUP(A625,[1]总校正后表!$A:$AF,32,0)</f>
        <v>27.536174</v>
      </c>
    </row>
    <row r="626" spans="1:3">
      <c r="A626" t="s">
        <v>469</v>
      </c>
      <c r="B626">
        <v>-0.424038</v>
      </c>
      <c r="C626">
        <f>VLOOKUP(A626,[1]总校正后表!$A:$AF,32,0)</f>
        <v>19.807834</v>
      </c>
    </row>
    <row r="627" spans="1:3">
      <c r="A627" t="s">
        <v>875</v>
      </c>
      <c r="B627">
        <v>-0.421573</v>
      </c>
      <c r="C627">
        <f>VLOOKUP(A627,[1]总校正后表!$A:$AF,32,0)</f>
        <v>14.0202093</v>
      </c>
    </row>
    <row r="628" spans="1:3">
      <c r="A628" t="s">
        <v>840</v>
      </c>
      <c r="B628">
        <v>-0.415181</v>
      </c>
      <c r="C628">
        <f>VLOOKUP(A628,[1]总校正后表!$A:$AF,32,0)</f>
        <v>19.34969</v>
      </c>
    </row>
    <row r="629" spans="1:3">
      <c r="A629" t="s">
        <v>1056</v>
      </c>
      <c r="B629">
        <v>-0.413673</v>
      </c>
      <c r="C629">
        <f>VLOOKUP(A629,[1]总校正后表!$A:$AF,32,0)</f>
        <v>24.3122593</v>
      </c>
    </row>
    <row r="630" spans="1:3">
      <c r="A630" t="s">
        <v>1036</v>
      </c>
      <c r="B630">
        <v>-0.408337</v>
      </c>
      <c r="C630">
        <f>VLOOKUP(A630,[1]总校正后表!$A:$AF,32,0)</f>
        <v>22.705074</v>
      </c>
    </row>
    <row r="631" spans="1:3">
      <c r="A631" t="s">
        <v>201</v>
      </c>
      <c r="B631">
        <v>-0.407446</v>
      </c>
      <c r="C631">
        <f>VLOOKUP(A631,[1]总校正后表!$A:$AF,32,0)</f>
        <v>25.870795</v>
      </c>
    </row>
    <row r="632" spans="1:3">
      <c r="A632" t="s">
        <v>1086</v>
      </c>
      <c r="B632">
        <v>-0.401992</v>
      </c>
      <c r="C632">
        <f>VLOOKUP(A632,[1]总校正后表!$A:$AF,32,0)</f>
        <v>21.0696993</v>
      </c>
    </row>
    <row r="633" spans="1:3">
      <c r="A633" t="s">
        <v>178</v>
      </c>
      <c r="B633">
        <v>-0.399374</v>
      </c>
      <c r="C633">
        <f>VLOOKUP(A633,[1]总校正后表!$A:$AF,32,0)</f>
        <v>22.387504</v>
      </c>
    </row>
    <row r="634" spans="1:3">
      <c r="A634" t="s">
        <v>412</v>
      </c>
      <c r="B634">
        <v>-0.397913</v>
      </c>
      <c r="C634">
        <f>VLOOKUP(A634,[1]总校正后表!$A:$AF,32,0)</f>
        <v>28.728634</v>
      </c>
    </row>
    <row r="635" spans="1:3">
      <c r="A635" t="s">
        <v>1130</v>
      </c>
      <c r="B635">
        <v>-0.396696</v>
      </c>
      <c r="C635">
        <f>VLOOKUP(A635,[1]总校正后表!$A:$AF,32,0)</f>
        <v>24.910495</v>
      </c>
    </row>
    <row r="636" spans="1:3">
      <c r="A636" t="s">
        <v>943</v>
      </c>
      <c r="B636">
        <v>-0.395443</v>
      </c>
      <c r="C636">
        <f>VLOOKUP(A636,[1]总校正后表!$A:$AF,32,0)</f>
        <v>27.229164</v>
      </c>
    </row>
    <row r="637" spans="1:3">
      <c r="A637" t="s">
        <v>878</v>
      </c>
      <c r="B637">
        <v>-0.374438</v>
      </c>
      <c r="C637">
        <f>VLOOKUP(A637,[1]总校正后表!$A:$AF,32,0)</f>
        <v>21.908454</v>
      </c>
    </row>
    <row r="638" spans="1:3">
      <c r="A638" t="s">
        <v>1065</v>
      </c>
      <c r="B638">
        <v>-0.373809</v>
      </c>
      <c r="C638">
        <f>VLOOKUP(A638,[1]总校正后表!$A:$AF,32,0)</f>
        <v>20.862335</v>
      </c>
    </row>
    <row r="639" spans="1:3">
      <c r="A639" t="s">
        <v>252</v>
      </c>
      <c r="B639">
        <v>-0.371506</v>
      </c>
      <c r="C639">
        <f>VLOOKUP(A639,[1]总校正后表!$A:$AF,32,0)</f>
        <v>27.641954</v>
      </c>
    </row>
    <row r="640" spans="1:3">
      <c r="A640" t="s">
        <v>746</v>
      </c>
      <c r="B640">
        <v>-0.369758</v>
      </c>
      <c r="C640">
        <f>VLOOKUP(A640,[1]总校正后表!$A:$AF,32,0)</f>
        <v>19.8359193</v>
      </c>
    </row>
    <row r="641" spans="1:3">
      <c r="A641" t="s">
        <v>962</v>
      </c>
      <c r="B641">
        <v>-0.368523</v>
      </c>
      <c r="C641">
        <f>VLOOKUP(A641,[1]总校正后表!$A:$AF,32,0)</f>
        <v>14.726355</v>
      </c>
    </row>
    <row r="642" spans="1:3">
      <c r="A642" t="s">
        <v>287</v>
      </c>
      <c r="B642">
        <v>-0.362292</v>
      </c>
      <c r="C642">
        <f>VLOOKUP(A642,[1]总校正后表!$A:$AF,32,0)</f>
        <v>13.924035</v>
      </c>
    </row>
    <row r="643" spans="1:3">
      <c r="A643" t="s">
        <v>157</v>
      </c>
      <c r="B643">
        <v>-0.362113</v>
      </c>
      <c r="C643">
        <f>VLOOKUP(A643,[1]总校正后表!$A:$AF,32,0)</f>
        <v>31.6265193</v>
      </c>
    </row>
    <row r="644" spans="1:3">
      <c r="A644" t="s">
        <v>427</v>
      </c>
      <c r="B644">
        <v>-0.360928</v>
      </c>
      <c r="C644">
        <f>VLOOKUP(A644,[1]总校正后表!$A:$AF,32,0)</f>
        <v>12.1100093</v>
      </c>
    </row>
    <row r="645" spans="1:3">
      <c r="A645" t="s">
        <v>47</v>
      </c>
      <c r="B645">
        <v>-0.359732</v>
      </c>
      <c r="C645">
        <f>VLOOKUP(A645,[1]总校正后表!$A:$AF,32,0)</f>
        <v>30.412414</v>
      </c>
    </row>
    <row r="646" spans="1:3">
      <c r="A646" t="s">
        <v>281</v>
      </c>
      <c r="B646">
        <v>-0.356255</v>
      </c>
      <c r="C646">
        <f>VLOOKUP(A646,[1]总校正后表!$A:$AF,32,0)</f>
        <v>36.235904</v>
      </c>
    </row>
    <row r="647" spans="1:3">
      <c r="A647" t="s">
        <v>835</v>
      </c>
      <c r="B647">
        <v>-0.354299</v>
      </c>
      <c r="C647">
        <f>VLOOKUP(A647,[1]总校正后表!$A:$AF,32,0)</f>
        <v>23.399924</v>
      </c>
    </row>
    <row r="648" spans="1:3">
      <c r="A648" t="s">
        <v>512</v>
      </c>
      <c r="B648">
        <v>-0.354049</v>
      </c>
      <c r="C648">
        <f>VLOOKUP(A648,[1]总校正后表!$A:$AF,32,0)</f>
        <v>19.19605</v>
      </c>
    </row>
    <row r="649" spans="1:3">
      <c r="A649" t="s">
        <v>1041</v>
      </c>
      <c r="B649">
        <v>-0.344899</v>
      </c>
      <c r="C649">
        <f>VLOOKUP(A649,[1]总校正后表!$A:$AF,32,0)</f>
        <v>20.283435</v>
      </c>
    </row>
    <row r="650" spans="1:3">
      <c r="A650" t="s">
        <v>108</v>
      </c>
      <c r="B650">
        <v>-0.343284</v>
      </c>
      <c r="C650">
        <f>VLOOKUP(A650,[1]总校正后表!$A:$AF,32,0)</f>
        <v>25.696294</v>
      </c>
    </row>
    <row r="651" spans="1:3">
      <c r="A651" t="s">
        <v>714</v>
      </c>
      <c r="B651">
        <v>-0.339698</v>
      </c>
      <c r="C651">
        <f>VLOOKUP(A651,[1]总校正后表!$A:$AF,32,0)</f>
        <v>27.324314</v>
      </c>
    </row>
    <row r="652" spans="1:3">
      <c r="A652" t="s">
        <v>1103</v>
      </c>
      <c r="B652">
        <v>-0.33727</v>
      </c>
      <c r="C652">
        <f>VLOOKUP(A652,[1]总校正后表!$A:$AF,32,0)</f>
        <v>23.9810593</v>
      </c>
    </row>
    <row r="653" spans="1:3">
      <c r="A653" t="s">
        <v>545</v>
      </c>
      <c r="B653">
        <v>-0.33185</v>
      </c>
      <c r="C653">
        <f>VLOOKUP(A653,[1]总校正后表!$A:$AF,32,0)</f>
        <v>22.120074</v>
      </c>
    </row>
    <row r="654" spans="1:3">
      <c r="A654" t="s">
        <v>114</v>
      </c>
      <c r="B654">
        <v>-0.31623</v>
      </c>
      <c r="C654">
        <f>VLOOKUP(A654,[1]总校正后表!$A:$AF,32,0)</f>
        <v>21.0701193</v>
      </c>
    </row>
    <row r="655" spans="1:3">
      <c r="A655" t="s">
        <v>113</v>
      </c>
      <c r="B655">
        <v>-0.297302</v>
      </c>
      <c r="C655">
        <f>VLOOKUP(A655,[1]总校正后表!$A:$AF,32,0)</f>
        <v>18.1006993</v>
      </c>
    </row>
    <row r="656" spans="1:3">
      <c r="A656" t="s">
        <v>742</v>
      </c>
      <c r="B656">
        <v>-0.29399</v>
      </c>
      <c r="C656">
        <f>VLOOKUP(A656,[1]总校正后表!$A:$AF,32,0)</f>
        <v>31.277084</v>
      </c>
    </row>
    <row r="657" spans="1:3">
      <c r="A657" t="s">
        <v>766</v>
      </c>
      <c r="B657">
        <v>-0.28976</v>
      </c>
      <c r="C657">
        <f>VLOOKUP(A657,[1]总校正后表!$A:$AF,32,0)</f>
        <v>27.305804</v>
      </c>
    </row>
    <row r="658" spans="1:3">
      <c r="A658" t="s">
        <v>343</v>
      </c>
      <c r="B658">
        <v>-0.279147</v>
      </c>
      <c r="C658">
        <f>VLOOKUP(A658,[1]总校正后表!$A:$AF,32,0)</f>
        <v>16.700274</v>
      </c>
    </row>
    <row r="659" spans="1:3">
      <c r="A659" t="s">
        <v>27</v>
      </c>
      <c r="B659">
        <v>-0.276052</v>
      </c>
      <c r="C659">
        <f>VLOOKUP(A659,[1]总校正后表!$A:$AF,32,0)</f>
        <v>25.908134</v>
      </c>
    </row>
    <row r="660" spans="1:3">
      <c r="A660" t="s">
        <v>969</v>
      </c>
      <c r="B660">
        <v>-0.273813</v>
      </c>
      <c r="C660">
        <f>VLOOKUP(A660,[1]总校正后表!$A:$AF,32,0)</f>
        <v>27.707114</v>
      </c>
    </row>
    <row r="661" spans="1:3">
      <c r="A661" t="s">
        <v>217</v>
      </c>
      <c r="B661">
        <v>-0.272977</v>
      </c>
      <c r="C661">
        <f>VLOOKUP(A661,[1]总校正后表!$A:$AF,32,0)</f>
        <v>24.177595</v>
      </c>
    </row>
    <row r="662" spans="1:3">
      <c r="A662" t="s">
        <v>1045</v>
      </c>
      <c r="B662">
        <v>-0.26802</v>
      </c>
      <c r="C662">
        <f>VLOOKUP(A662,[1]总校正后表!$A:$AF,32,0)</f>
        <v>19.96669</v>
      </c>
    </row>
    <row r="663" spans="1:3">
      <c r="A663" t="s">
        <v>575</v>
      </c>
      <c r="B663">
        <v>-0.266675</v>
      </c>
      <c r="C663">
        <f>VLOOKUP(A663,[1]总校正后表!$A:$AF,32,0)</f>
        <v>28.364974</v>
      </c>
    </row>
    <row r="664" spans="1:3">
      <c r="A664" t="s">
        <v>266</v>
      </c>
      <c r="B664">
        <v>-0.266303</v>
      </c>
      <c r="C664">
        <f>VLOOKUP(A664,[1]总校正后表!$A:$AF,32,0)</f>
        <v>21.384055</v>
      </c>
    </row>
    <row r="665" spans="1:3">
      <c r="A665" t="s">
        <v>547</v>
      </c>
      <c r="B665">
        <v>-0.259757</v>
      </c>
      <c r="C665">
        <f>VLOOKUP(A665,[1]总校正后表!$A:$AF,32,0)</f>
        <v>24.092304</v>
      </c>
    </row>
    <row r="666" spans="1:3">
      <c r="A666" t="s">
        <v>708</v>
      </c>
      <c r="B666">
        <v>-0.259707</v>
      </c>
      <c r="C666">
        <f>VLOOKUP(A666,[1]总校正后表!$A:$AF,32,0)</f>
        <v>25.789994</v>
      </c>
    </row>
    <row r="667" spans="1:3">
      <c r="A667" t="s">
        <v>290</v>
      </c>
      <c r="B667">
        <v>-0.258084</v>
      </c>
      <c r="C667">
        <f>VLOOKUP(A667,[1]总校正后表!$A:$AF,32,0)</f>
        <v>17.241624</v>
      </c>
    </row>
    <row r="668" spans="1:3">
      <c r="A668" t="s">
        <v>581</v>
      </c>
      <c r="B668">
        <v>-0.251782</v>
      </c>
      <c r="C668">
        <f>VLOOKUP(A668,[1]总校正后表!$A:$AF,32,0)</f>
        <v>30.350694</v>
      </c>
    </row>
    <row r="669" spans="1:3">
      <c r="A669" t="s">
        <v>123</v>
      </c>
      <c r="B669">
        <v>-0.226681</v>
      </c>
      <c r="C669">
        <f>VLOOKUP(A669,[1]总校正后表!$A:$AF,32,0)</f>
        <v>19.630474</v>
      </c>
    </row>
    <row r="670" spans="1:3">
      <c r="A670" t="s">
        <v>1154</v>
      </c>
      <c r="B670">
        <v>-0.22044</v>
      </c>
      <c r="C670">
        <f>VLOOKUP(A670,[1]总校正后表!$A:$AF,32,0)</f>
        <v>17.7915593</v>
      </c>
    </row>
    <row r="671" spans="1:3">
      <c r="A671" t="s">
        <v>1059</v>
      </c>
      <c r="B671">
        <v>-0.210586</v>
      </c>
      <c r="C671">
        <f>VLOOKUP(A671,[1]总校正后表!$A:$AF,32,0)</f>
        <v>14.181624</v>
      </c>
    </row>
    <row r="672" spans="1:3">
      <c r="A672" t="s">
        <v>336</v>
      </c>
      <c r="B672">
        <v>-0.208982</v>
      </c>
      <c r="C672">
        <f>VLOOKUP(A672,[1]总校正后表!$A:$AF,32,0)</f>
        <v>18.6454193</v>
      </c>
    </row>
    <row r="673" spans="1:3">
      <c r="A673" t="s">
        <v>1125</v>
      </c>
      <c r="B673">
        <v>-0.207167</v>
      </c>
      <c r="C673">
        <f>VLOOKUP(A673,[1]总校正后表!$A:$AF,32,0)</f>
        <v>21.989784</v>
      </c>
    </row>
    <row r="674" spans="1:3">
      <c r="A674" t="s">
        <v>4</v>
      </c>
      <c r="B674">
        <v>-0.20691</v>
      </c>
      <c r="C674">
        <f>VLOOKUP(A674,[1]总校正后表!$A:$AF,32,0)</f>
        <v>20.617574</v>
      </c>
    </row>
    <row r="675" spans="1:3">
      <c r="A675" t="s">
        <v>986</v>
      </c>
      <c r="B675">
        <v>-0.205432</v>
      </c>
      <c r="C675">
        <f>VLOOKUP(A675,[1]总校正后表!$A:$AF,32,0)</f>
        <v>29.236114</v>
      </c>
    </row>
    <row r="676" spans="1:3">
      <c r="A676" t="s">
        <v>181</v>
      </c>
      <c r="B676">
        <v>-0.199357</v>
      </c>
      <c r="C676">
        <f>VLOOKUP(A676,[1]总校正后表!$A:$AF,32,0)</f>
        <v>22.115684</v>
      </c>
    </row>
    <row r="677" spans="1:3">
      <c r="A677" t="s">
        <v>866</v>
      </c>
      <c r="B677">
        <v>-0.193507</v>
      </c>
      <c r="C677">
        <f>VLOOKUP(A677,[1]总校正后表!$A:$AF,32,0)</f>
        <v>19.0975193</v>
      </c>
    </row>
    <row r="678" spans="1:3">
      <c r="A678" t="s">
        <v>806</v>
      </c>
      <c r="B678">
        <v>-0.189464</v>
      </c>
      <c r="C678">
        <f>VLOOKUP(A678,[1]总校正后表!$A:$AF,32,0)</f>
        <v>24.191904</v>
      </c>
    </row>
    <row r="679" spans="1:3">
      <c r="A679" t="s">
        <v>626</v>
      </c>
      <c r="B679">
        <v>-0.181254</v>
      </c>
      <c r="C679">
        <f>VLOOKUP(A679,[1]总校正后表!$A:$AF,32,0)</f>
        <v>26.2762993</v>
      </c>
    </row>
    <row r="680" spans="1:3">
      <c r="A680" t="s">
        <v>1083</v>
      </c>
      <c r="B680">
        <v>-0.17694</v>
      </c>
      <c r="C680">
        <f>VLOOKUP(A680,[1]总校正后表!$A:$AF,32,0)</f>
        <v>37.137904</v>
      </c>
    </row>
    <row r="681" spans="1:3">
      <c r="A681" t="s">
        <v>762</v>
      </c>
      <c r="B681">
        <v>-0.175132</v>
      </c>
      <c r="C681">
        <f>VLOOKUP(A681,[1]总校正后表!$A:$AF,32,0)</f>
        <v>33.869914</v>
      </c>
    </row>
    <row r="682" spans="1:3">
      <c r="A682" t="s">
        <v>891</v>
      </c>
      <c r="B682">
        <v>-0.167458</v>
      </c>
      <c r="C682">
        <f>VLOOKUP(A682,[1]总校正后表!$A:$AF,32,0)</f>
        <v>26.173824</v>
      </c>
    </row>
    <row r="683" spans="1:3">
      <c r="A683" t="s">
        <v>239</v>
      </c>
      <c r="B683">
        <v>-0.160324</v>
      </c>
      <c r="C683">
        <f>VLOOKUP(A683,[1]总校正后表!$A:$AF,32,0)</f>
        <v>21.58981</v>
      </c>
    </row>
    <row r="684" spans="1:3">
      <c r="A684" t="s">
        <v>294</v>
      </c>
      <c r="B684">
        <v>-0.160141</v>
      </c>
      <c r="C684">
        <f>VLOOKUP(A684,[1]总校正后表!$A:$AF,32,0)</f>
        <v>25.164435</v>
      </c>
    </row>
    <row r="685" spans="1:3">
      <c r="A685" t="s">
        <v>78</v>
      </c>
      <c r="B685">
        <v>-0.159416</v>
      </c>
      <c r="C685">
        <f>VLOOKUP(A685,[1]总校正后表!$A:$AF,32,0)</f>
        <v>26.1853993</v>
      </c>
    </row>
    <row r="686" spans="1:3">
      <c r="A686" t="s">
        <v>905</v>
      </c>
      <c r="B686">
        <v>-0.154814</v>
      </c>
      <c r="C686">
        <f>VLOOKUP(A686,[1]总校正后表!$A:$AF,32,0)</f>
        <v>27.516334</v>
      </c>
    </row>
    <row r="687" spans="1:3">
      <c r="A687" t="s">
        <v>1257</v>
      </c>
      <c r="B687">
        <v>-0.149503</v>
      </c>
      <c r="C687">
        <f>VLOOKUP(A687,[1]总校正后表!$A:$AF,32,0)</f>
        <v>16.374645</v>
      </c>
    </row>
    <row r="688" spans="1:3">
      <c r="A688" t="s">
        <v>72</v>
      </c>
      <c r="B688">
        <v>-0.136345</v>
      </c>
      <c r="C688">
        <f>VLOOKUP(A688,[1]总校正后表!$A:$AF,32,0)</f>
        <v>23.886204</v>
      </c>
    </row>
    <row r="689" spans="1:3">
      <c r="A689" t="s">
        <v>959</v>
      </c>
      <c r="B689">
        <v>-0.135209</v>
      </c>
      <c r="C689">
        <f>VLOOKUP(A689,[1]总校正后表!$A:$AF,32,0)</f>
        <v>17.185834</v>
      </c>
    </row>
    <row r="690" spans="1:3">
      <c r="A690" t="s">
        <v>221</v>
      </c>
      <c r="B690">
        <v>-0.13135</v>
      </c>
      <c r="C690">
        <f>VLOOKUP(A690,[1]总校正后表!$A:$AF,32,0)</f>
        <v>35.661864</v>
      </c>
    </row>
    <row r="691" spans="1:3">
      <c r="A691" t="s">
        <v>306</v>
      </c>
      <c r="B691">
        <v>-0.129331</v>
      </c>
      <c r="C691">
        <f>VLOOKUP(A691,[1]总校正后表!$A:$AF,32,0)</f>
        <v>32.568824</v>
      </c>
    </row>
    <row r="692" spans="1:3">
      <c r="A692" t="s">
        <v>828</v>
      </c>
      <c r="B692">
        <v>-0.127036</v>
      </c>
      <c r="C692">
        <f>VLOOKUP(A692,[1]总校正后表!$A:$AF,32,0)</f>
        <v>23.0543193</v>
      </c>
    </row>
    <row r="693" spans="1:3">
      <c r="A693" t="s">
        <v>774</v>
      </c>
      <c r="B693">
        <v>-0.124668</v>
      </c>
      <c r="C693">
        <f>VLOOKUP(A693,[1]总校正后表!$A:$AF,32,0)</f>
        <v>23.967535</v>
      </c>
    </row>
    <row r="694" spans="1:3">
      <c r="A694" t="s">
        <v>125</v>
      </c>
      <c r="B694">
        <v>-0.117871</v>
      </c>
      <c r="C694">
        <f>VLOOKUP(A694,[1]总校正后表!$A:$AF,32,0)</f>
        <v>20.941124</v>
      </c>
    </row>
    <row r="695" spans="1:3">
      <c r="A695" t="s">
        <v>278</v>
      </c>
      <c r="B695">
        <v>-0.116436</v>
      </c>
      <c r="C695">
        <f>VLOOKUP(A695,[1]总校正后表!$A:$AF,32,0)</f>
        <v>16.986255</v>
      </c>
    </row>
    <row r="696" spans="1:3">
      <c r="A696" t="s">
        <v>118</v>
      </c>
      <c r="B696">
        <v>-0.105829</v>
      </c>
      <c r="C696">
        <f>VLOOKUP(A696,[1]总校正后表!$A:$AF,32,0)</f>
        <v>26.231214</v>
      </c>
    </row>
    <row r="697" spans="1:3">
      <c r="A697" t="s">
        <v>950</v>
      </c>
      <c r="B697">
        <v>-0.104454</v>
      </c>
      <c r="C697">
        <f>VLOOKUP(A697,[1]总校正后表!$A:$AF,32,0)</f>
        <v>22.9083993</v>
      </c>
    </row>
    <row r="698" spans="1:3">
      <c r="A698" t="s">
        <v>1091</v>
      </c>
      <c r="B698">
        <v>-0.088958</v>
      </c>
      <c r="C698">
        <f>VLOOKUP(A698,[1]总校正后表!$A:$AF,32,0)</f>
        <v>28.583884</v>
      </c>
    </row>
    <row r="699" spans="1:3">
      <c r="A699" t="s">
        <v>141</v>
      </c>
      <c r="B699">
        <v>-0.0772548</v>
      </c>
      <c r="C699">
        <f>VLOOKUP(A699,[1]总校正后表!$A:$AF,32,0)</f>
        <v>22.232994</v>
      </c>
    </row>
    <row r="700" spans="1:3">
      <c r="A700" t="s">
        <v>812</v>
      </c>
      <c r="B700">
        <v>-0.0758852</v>
      </c>
      <c r="C700">
        <f>VLOOKUP(A700,[1]总校正后表!$A:$AF,32,0)</f>
        <v>24.3029993</v>
      </c>
    </row>
    <row r="701" spans="1:3">
      <c r="A701" t="s">
        <v>64</v>
      </c>
      <c r="B701">
        <v>-0.0742022</v>
      </c>
      <c r="C701">
        <f>VLOOKUP(A701,[1]总校正后表!$A:$AF,32,0)</f>
        <v>16.0241093</v>
      </c>
    </row>
    <row r="702" spans="1:3">
      <c r="A702" t="s">
        <v>286</v>
      </c>
      <c r="B702">
        <v>-0.0702275</v>
      </c>
      <c r="C702">
        <f>VLOOKUP(A702,[1]总校正后表!$A:$AF,32,0)</f>
        <v>21.781534</v>
      </c>
    </row>
    <row r="703" spans="1:3">
      <c r="A703" t="s">
        <v>365</v>
      </c>
      <c r="B703">
        <v>-0.0691091</v>
      </c>
      <c r="C703">
        <f>VLOOKUP(A703,[1]总校正后表!$A:$AF,32,0)</f>
        <v>23.543704</v>
      </c>
    </row>
    <row r="704" spans="1:3">
      <c r="A704" t="s">
        <v>231</v>
      </c>
      <c r="B704">
        <v>-0.065516</v>
      </c>
      <c r="C704">
        <f>VLOOKUP(A704,[1]总校正后表!$A:$AF,32,0)</f>
        <v>21.585945</v>
      </c>
    </row>
    <row r="705" spans="1:3">
      <c r="A705" t="s">
        <v>220</v>
      </c>
      <c r="B705">
        <v>-0.0637928</v>
      </c>
      <c r="C705">
        <f>VLOOKUP(A705,[1]总校正后表!$A:$AF,32,0)</f>
        <v>20.781524</v>
      </c>
    </row>
    <row r="706" spans="1:3">
      <c r="A706" t="s">
        <v>387</v>
      </c>
      <c r="B706">
        <v>-0.0635079</v>
      </c>
      <c r="C706">
        <f>VLOOKUP(A706,[1]总校正后表!$A:$AF,32,0)</f>
        <v>28.082554</v>
      </c>
    </row>
    <row r="707" spans="1:3">
      <c r="A707" t="s">
        <v>884</v>
      </c>
      <c r="B707">
        <v>-0.0586694</v>
      </c>
      <c r="C707">
        <f>VLOOKUP(A707,[1]总校正后表!$A:$AF,32,0)</f>
        <v>21.291324</v>
      </c>
    </row>
    <row r="708" spans="1:3">
      <c r="A708" t="s">
        <v>277</v>
      </c>
      <c r="B708">
        <v>-0.0453996</v>
      </c>
      <c r="C708">
        <f>VLOOKUP(A708,[1]总校正后表!$A:$AF,32,0)</f>
        <v>27.450584</v>
      </c>
    </row>
    <row r="709" spans="1:3">
      <c r="A709" t="s">
        <v>898</v>
      </c>
      <c r="B709">
        <v>-0.0284848</v>
      </c>
      <c r="C709">
        <f>VLOOKUP(A709,[1]总校正后表!$A:$AF,32,0)</f>
        <v>21.481574</v>
      </c>
    </row>
    <row r="710" spans="1:3">
      <c r="A710" t="s">
        <v>663</v>
      </c>
      <c r="B710">
        <v>-0.0185748</v>
      </c>
      <c r="C710">
        <f>VLOOKUP(A710,[1]总校正后表!$A:$AF,32,0)</f>
        <v>17.507135</v>
      </c>
    </row>
    <row r="711" spans="1:3">
      <c r="A711" t="s">
        <v>861</v>
      </c>
      <c r="B711">
        <v>-0.0151906</v>
      </c>
      <c r="C711">
        <f>VLOOKUP(A711,[1]总校正后表!$A:$AF,32,0)</f>
        <v>24.29635</v>
      </c>
    </row>
    <row r="712" spans="1:3">
      <c r="A712" t="s">
        <v>21</v>
      </c>
      <c r="B712">
        <v>-0.0151329</v>
      </c>
      <c r="C712">
        <f>VLOOKUP(A712,[1]总校正后表!$A:$AF,32,0)</f>
        <v>32.346274</v>
      </c>
    </row>
    <row r="713" spans="1:3">
      <c r="A713" t="s">
        <v>65</v>
      </c>
      <c r="B713">
        <v>-0.0138575</v>
      </c>
      <c r="C713">
        <f>VLOOKUP(A713,[1]总校正后表!$A:$AF,32,0)</f>
        <v>26.27609</v>
      </c>
    </row>
    <row r="714" spans="1:3">
      <c r="A714" t="s">
        <v>211</v>
      </c>
      <c r="B714">
        <v>-0.0136754</v>
      </c>
      <c r="C714">
        <f>VLOOKUP(A714,[1]总校正后表!$A:$AF,32,0)</f>
        <v>28.100164</v>
      </c>
    </row>
    <row r="715" spans="1:3">
      <c r="A715" t="s">
        <v>526</v>
      </c>
      <c r="B715">
        <v>-0.012485</v>
      </c>
      <c r="C715">
        <f>VLOOKUP(A715,[1]总校正后表!$A:$AF,32,0)</f>
        <v>25.872674</v>
      </c>
    </row>
    <row r="716" spans="1:3">
      <c r="A716" t="s">
        <v>112</v>
      </c>
      <c r="B716">
        <v>-0.0090667</v>
      </c>
      <c r="C716">
        <f>VLOOKUP(A716,[1]总校正后表!$A:$AF,32,0)</f>
        <v>22.572414</v>
      </c>
    </row>
    <row r="717" spans="1:3">
      <c r="A717" t="s">
        <v>1202</v>
      </c>
      <c r="B717">
        <v>-0.00775113</v>
      </c>
      <c r="C717">
        <f>VLOOKUP(A717,[1]总校正后表!$A:$AF,32,0)</f>
        <v>27.477474</v>
      </c>
    </row>
    <row r="718" spans="1:3">
      <c r="A718" t="s">
        <v>1199</v>
      </c>
      <c r="B718">
        <v>-0.00236379</v>
      </c>
      <c r="C718">
        <f>VLOOKUP(A718,[1]总校正后表!$A:$AF,32,0)</f>
        <v>24.88538</v>
      </c>
    </row>
    <row r="719" spans="1:3">
      <c r="A719" t="s">
        <v>429</v>
      </c>
      <c r="B719">
        <v>-0.00120198</v>
      </c>
      <c r="C719">
        <f>VLOOKUP(A719,[1]总校正后表!$A:$AF,32,0)</f>
        <v>25.615884</v>
      </c>
    </row>
    <row r="720" spans="1:3">
      <c r="A720" t="s">
        <v>473</v>
      </c>
      <c r="B720">
        <v>0.00197571</v>
      </c>
      <c r="C720">
        <f>VLOOKUP(A720,[1]总校正后表!$A:$AF,32,0)</f>
        <v>30.246334</v>
      </c>
    </row>
    <row r="721" spans="1:3">
      <c r="A721" t="s">
        <v>786</v>
      </c>
      <c r="B721">
        <v>0.0112059</v>
      </c>
      <c r="C721">
        <f>VLOOKUP(A721,[1]总校正后表!$A:$AF,32,0)</f>
        <v>32.358974</v>
      </c>
    </row>
    <row r="722" spans="1:3">
      <c r="A722" t="s">
        <v>1020</v>
      </c>
      <c r="B722">
        <v>0.0162464</v>
      </c>
      <c r="C722">
        <f>VLOOKUP(A722,[1]总校正后表!$A:$AF,32,0)</f>
        <v>23.51975</v>
      </c>
    </row>
    <row r="723" spans="1:3">
      <c r="A723" t="s">
        <v>472</v>
      </c>
      <c r="B723">
        <v>0.0238122</v>
      </c>
      <c r="C723">
        <f>VLOOKUP(A723,[1]总校正后表!$A:$AF,32,0)</f>
        <v>13.3739</v>
      </c>
    </row>
    <row r="724" spans="1:3">
      <c r="A724" t="s">
        <v>893</v>
      </c>
      <c r="B724">
        <v>0.0327196</v>
      </c>
      <c r="C724">
        <f>VLOOKUP(A724,[1]总校正后表!$A:$AF,32,0)</f>
        <v>23.916894</v>
      </c>
    </row>
    <row r="725" spans="1:3">
      <c r="A725" t="s">
        <v>847</v>
      </c>
      <c r="B725">
        <v>0.0405366</v>
      </c>
      <c r="C725">
        <f>VLOOKUP(A725,[1]总校正后表!$A:$AF,32,0)</f>
        <v>13.0354093</v>
      </c>
    </row>
    <row r="726" spans="1:3">
      <c r="A726" t="s">
        <v>999</v>
      </c>
      <c r="B726">
        <v>0.0478372</v>
      </c>
      <c r="C726">
        <f>VLOOKUP(A726,[1]总校正后表!$A:$AF,32,0)</f>
        <v>20.708714</v>
      </c>
    </row>
    <row r="727" spans="1:3">
      <c r="A727" t="s">
        <v>189</v>
      </c>
      <c r="B727">
        <v>0.0540074</v>
      </c>
      <c r="C727">
        <f>VLOOKUP(A727,[1]总校正后表!$A:$AF,32,0)</f>
        <v>23.3122993</v>
      </c>
    </row>
    <row r="728" spans="1:3">
      <c r="A728" t="s">
        <v>174</v>
      </c>
      <c r="B728">
        <v>0.0550017</v>
      </c>
      <c r="C728">
        <f>VLOOKUP(A728,[1]总校正后表!$A:$AF,32,0)</f>
        <v>23.595874</v>
      </c>
    </row>
    <row r="729" spans="1:3">
      <c r="A729" t="s">
        <v>376</v>
      </c>
      <c r="B729">
        <v>0.0571497</v>
      </c>
      <c r="C729">
        <f>VLOOKUP(A729,[1]总校正后表!$A:$AF,32,0)</f>
        <v>21.241214</v>
      </c>
    </row>
    <row r="730" spans="1:3">
      <c r="A730" t="s">
        <v>604</v>
      </c>
      <c r="B730">
        <v>0.0618659</v>
      </c>
      <c r="C730">
        <f>VLOOKUP(A730,[1]总校正后表!$A:$AF,32,0)</f>
        <v>20.5846993</v>
      </c>
    </row>
    <row r="731" spans="1:3">
      <c r="A731" t="s">
        <v>206</v>
      </c>
      <c r="B731">
        <v>0.0839843</v>
      </c>
      <c r="C731">
        <f>VLOOKUP(A731,[1]总校正后表!$A:$AF,32,0)</f>
        <v>25.796384</v>
      </c>
    </row>
    <row r="732" spans="1:3">
      <c r="A732" t="s">
        <v>128</v>
      </c>
      <c r="B732">
        <v>0.0873021</v>
      </c>
      <c r="C732">
        <f>VLOOKUP(A732,[1]总校正后表!$A:$AF,32,0)</f>
        <v>26.1397893</v>
      </c>
    </row>
    <row r="733" spans="1:3">
      <c r="A733" t="s">
        <v>89</v>
      </c>
      <c r="B733">
        <v>0.0964894</v>
      </c>
      <c r="C733">
        <f>VLOOKUP(A733,[1]总校正后表!$A:$AF,32,0)</f>
        <v>20.8554593</v>
      </c>
    </row>
    <row r="734" spans="1:3">
      <c r="A734" t="s">
        <v>313</v>
      </c>
      <c r="B734">
        <v>0.100361</v>
      </c>
      <c r="C734">
        <f>VLOOKUP(A734,[1]总校正后表!$A:$AF,32,0)</f>
        <v>32.369164</v>
      </c>
    </row>
    <row r="735" spans="1:3">
      <c r="A735" t="s">
        <v>105</v>
      </c>
      <c r="B735">
        <v>0.101956</v>
      </c>
      <c r="C735">
        <f>VLOOKUP(A735,[1]总校正后表!$A:$AF,32,0)</f>
        <v>28.099304</v>
      </c>
    </row>
    <row r="736" spans="1:3">
      <c r="A736" t="s">
        <v>509</v>
      </c>
      <c r="B736">
        <v>0.105326</v>
      </c>
      <c r="C736">
        <f>VLOOKUP(A736,[1]总校正后表!$A:$AF,32,0)</f>
        <v>17.626474</v>
      </c>
    </row>
    <row r="737" spans="1:3">
      <c r="A737" t="s">
        <v>647</v>
      </c>
      <c r="B737">
        <v>0.108372</v>
      </c>
      <c r="C737">
        <f>VLOOKUP(A737,[1]总校正后表!$A:$AF,32,0)</f>
        <v>17.081974</v>
      </c>
    </row>
    <row r="738" spans="1:3">
      <c r="A738" t="s">
        <v>1240</v>
      </c>
      <c r="B738">
        <v>0.111641</v>
      </c>
      <c r="C738">
        <f>VLOOKUP(A738,[1]总校正后表!$A:$AF,32,0)</f>
        <v>26.8855193</v>
      </c>
    </row>
    <row r="739" spans="1:3">
      <c r="A739" t="s">
        <v>975</v>
      </c>
      <c r="B739">
        <v>0.115676</v>
      </c>
      <c r="C739">
        <f>VLOOKUP(A739,[1]总校正后表!$A:$AF,32,0)</f>
        <v>34.536264</v>
      </c>
    </row>
    <row r="740" spans="1:3">
      <c r="A740" t="s">
        <v>1214</v>
      </c>
      <c r="B740">
        <v>0.123849</v>
      </c>
      <c r="C740">
        <f>VLOOKUP(A740,[1]总校正后表!$A:$AF,32,0)</f>
        <v>22.98678</v>
      </c>
    </row>
    <row r="741" spans="1:3">
      <c r="A741" t="s">
        <v>987</v>
      </c>
      <c r="B741">
        <v>0.124103</v>
      </c>
      <c r="C741">
        <f>VLOOKUP(A741,[1]总校正后表!$A:$AF,32,0)</f>
        <v>19.84001</v>
      </c>
    </row>
    <row r="742" spans="1:3">
      <c r="A742" t="s">
        <v>544</v>
      </c>
      <c r="B742">
        <v>0.126388</v>
      </c>
      <c r="C742">
        <f>VLOOKUP(A742,[1]总校正后表!$A:$AF,32,0)</f>
        <v>20.909284</v>
      </c>
    </row>
    <row r="743" spans="1:3">
      <c r="A743" t="s">
        <v>988</v>
      </c>
      <c r="B743">
        <v>0.128591</v>
      </c>
      <c r="C743">
        <f>VLOOKUP(A743,[1]总校正后表!$A:$AF,32,0)</f>
        <v>19.3246193</v>
      </c>
    </row>
    <row r="744" spans="1:3">
      <c r="A744" t="s">
        <v>914</v>
      </c>
      <c r="B744">
        <v>0.129666</v>
      </c>
      <c r="C744">
        <f>VLOOKUP(A744,[1]总校正后表!$A:$AF,32,0)</f>
        <v>11.64661</v>
      </c>
    </row>
    <row r="745" spans="1:3">
      <c r="A745" t="s">
        <v>106</v>
      </c>
      <c r="B745">
        <v>0.133609</v>
      </c>
      <c r="C745">
        <f>VLOOKUP(A745,[1]总校正后表!$A:$AF,32,0)</f>
        <v>34.799224</v>
      </c>
    </row>
    <row r="746" spans="1:3">
      <c r="A746" t="s">
        <v>569</v>
      </c>
      <c r="B746">
        <v>0.134339</v>
      </c>
      <c r="C746">
        <f>VLOOKUP(A746,[1]总校正后表!$A:$AF,32,0)</f>
        <v>21.422574</v>
      </c>
    </row>
    <row r="747" spans="1:3">
      <c r="A747" t="s">
        <v>1037</v>
      </c>
      <c r="B747">
        <v>0.137685</v>
      </c>
      <c r="C747">
        <f>VLOOKUP(A747,[1]总校正后表!$A:$AF,32,0)</f>
        <v>28.276324</v>
      </c>
    </row>
    <row r="748" spans="1:3">
      <c r="A748" t="s">
        <v>489</v>
      </c>
      <c r="B748">
        <v>0.144319</v>
      </c>
      <c r="C748">
        <f>VLOOKUP(A748,[1]总校正后表!$A:$AF,32,0)</f>
        <v>18.2757993</v>
      </c>
    </row>
    <row r="749" spans="1:3">
      <c r="A749" t="s">
        <v>882</v>
      </c>
      <c r="B749">
        <v>0.144664</v>
      </c>
      <c r="C749">
        <f>VLOOKUP(A749,[1]总校正后表!$A:$AF,32,0)</f>
        <v>26.238084</v>
      </c>
    </row>
    <row r="750" spans="1:3">
      <c r="A750" t="s">
        <v>933</v>
      </c>
      <c r="B750">
        <v>0.154927</v>
      </c>
      <c r="C750">
        <f>VLOOKUP(A750,[1]总校正后表!$A:$AF,32,0)</f>
        <v>25.927455</v>
      </c>
    </row>
    <row r="751" spans="1:3">
      <c r="A751" t="s">
        <v>995</v>
      </c>
      <c r="B751">
        <v>0.156591</v>
      </c>
      <c r="C751">
        <f>VLOOKUP(A751,[1]总校正后表!$A:$AF,32,0)</f>
        <v>17.828035</v>
      </c>
    </row>
    <row r="752" spans="1:3">
      <c r="A752" t="s">
        <v>670</v>
      </c>
      <c r="B752">
        <v>0.15761</v>
      </c>
      <c r="C752">
        <f>VLOOKUP(A752,[1]总校正后表!$A:$AF,32,0)</f>
        <v>30.173984</v>
      </c>
    </row>
    <row r="753" spans="1:3">
      <c r="A753" t="s">
        <v>912</v>
      </c>
      <c r="B753">
        <v>0.16134</v>
      </c>
      <c r="C753">
        <f>VLOOKUP(A753,[1]总校正后表!$A:$AF,32,0)</f>
        <v>17.3319093</v>
      </c>
    </row>
    <row r="754" spans="1:3">
      <c r="A754" t="s">
        <v>633</v>
      </c>
      <c r="B754">
        <v>0.161932</v>
      </c>
      <c r="C754">
        <f>VLOOKUP(A754,[1]总校正后表!$A:$AF,32,0)</f>
        <v>28.074524</v>
      </c>
    </row>
    <row r="755" spans="1:3">
      <c r="A755" t="s">
        <v>186</v>
      </c>
      <c r="B755">
        <v>0.166627</v>
      </c>
      <c r="C755">
        <f>VLOOKUP(A755,[1]总校正后表!$A:$AF,32,0)</f>
        <v>24.902824</v>
      </c>
    </row>
    <row r="756" spans="1:3">
      <c r="A756" t="s">
        <v>997</v>
      </c>
      <c r="B756">
        <v>0.166637</v>
      </c>
      <c r="C756">
        <f>VLOOKUP(A756,[1]总校正后表!$A:$AF,32,0)</f>
        <v>23.324604</v>
      </c>
    </row>
    <row r="757" spans="1:3">
      <c r="A757" t="s">
        <v>524</v>
      </c>
      <c r="B757">
        <v>0.183855</v>
      </c>
      <c r="C757">
        <f>VLOOKUP(A757,[1]总校正后表!$A:$AF,32,0)</f>
        <v>24.8884893</v>
      </c>
    </row>
    <row r="758" spans="1:3">
      <c r="A758" t="s">
        <v>764</v>
      </c>
      <c r="B758">
        <v>0.195978</v>
      </c>
      <c r="C758">
        <f>VLOOKUP(A758,[1]总校正后表!$A:$AF,32,0)</f>
        <v>17.054745</v>
      </c>
    </row>
    <row r="759" spans="1:3">
      <c r="A759" t="s">
        <v>1124</v>
      </c>
      <c r="B759">
        <v>0.20736</v>
      </c>
      <c r="C759">
        <f>VLOOKUP(A759,[1]总校正后表!$A:$AF,32,0)</f>
        <v>23.671034</v>
      </c>
    </row>
    <row r="760" spans="1:3">
      <c r="A760" t="s">
        <v>966</v>
      </c>
      <c r="B760">
        <v>0.20841</v>
      </c>
      <c r="C760">
        <f>VLOOKUP(A760,[1]总校正后表!$A:$AF,32,0)</f>
        <v>23.248694</v>
      </c>
    </row>
    <row r="761" spans="1:3">
      <c r="A761" t="s">
        <v>804</v>
      </c>
      <c r="B761">
        <v>0.211602</v>
      </c>
      <c r="C761">
        <f>VLOOKUP(A761,[1]总校正后表!$A:$AF,32,0)</f>
        <v>35.330564</v>
      </c>
    </row>
    <row r="762" spans="1:3">
      <c r="A762" t="s">
        <v>580</v>
      </c>
      <c r="B762">
        <v>0.211844</v>
      </c>
      <c r="C762">
        <f>VLOOKUP(A762,[1]总校正后表!$A:$AF,32,0)</f>
        <v>20.939724</v>
      </c>
    </row>
    <row r="763" spans="1:3">
      <c r="A763" t="s">
        <v>788</v>
      </c>
      <c r="B763">
        <v>0.215346</v>
      </c>
      <c r="C763">
        <f>VLOOKUP(A763,[1]总校正后表!$A:$AF,32,0)</f>
        <v>18.810455</v>
      </c>
    </row>
    <row r="764" spans="1:3">
      <c r="A764" t="s">
        <v>998</v>
      </c>
      <c r="B764">
        <v>0.224059</v>
      </c>
      <c r="C764">
        <f>VLOOKUP(A764,[1]总校正后表!$A:$AF,32,0)</f>
        <v>25.01565</v>
      </c>
    </row>
    <row r="765" spans="1:3">
      <c r="A765" t="s">
        <v>1134</v>
      </c>
      <c r="B765">
        <v>0.227106</v>
      </c>
      <c r="C765">
        <f>VLOOKUP(A765,[1]总校正后表!$A:$AF,32,0)</f>
        <v>20.580204</v>
      </c>
    </row>
    <row r="766" spans="1:3">
      <c r="A766" t="s">
        <v>75</v>
      </c>
      <c r="B766">
        <v>0.230477</v>
      </c>
      <c r="C766">
        <f>VLOOKUP(A766,[1]总校正后表!$A:$AF,32,0)</f>
        <v>13.9608193</v>
      </c>
    </row>
    <row r="767" spans="1:3">
      <c r="A767" t="s">
        <v>1299</v>
      </c>
      <c r="B767">
        <v>0.241009</v>
      </c>
      <c r="C767">
        <f>VLOOKUP(A767,[1]总校正后表!$A:$AF,32,0)</f>
        <v>25.76169</v>
      </c>
    </row>
    <row r="768" spans="1:3">
      <c r="A768" t="s">
        <v>1174</v>
      </c>
      <c r="B768">
        <v>0.24161</v>
      </c>
      <c r="C768">
        <f>VLOOKUP(A768,[1]总校正后表!$A:$AF,32,0)</f>
        <v>27.457364</v>
      </c>
    </row>
    <row r="769" spans="1:3">
      <c r="A769" t="s">
        <v>475</v>
      </c>
      <c r="B769">
        <v>0.248864</v>
      </c>
      <c r="C769">
        <f>VLOOKUP(A769,[1]总校正后表!$A:$AF,32,0)</f>
        <v>21.643374</v>
      </c>
    </row>
    <row r="770" spans="1:3">
      <c r="A770" t="s">
        <v>1033</v>
      </c>
      <c r="B770">
        <v>0.254233</v>
      </c>
      <c r="C770">
        <f>VLOOKUP(A770,[1]总校正后表!$A:$AF,32,0)</f>
        <v>16.0197093</v>
      </c>
    </row>
    <row r="771" spans="1:3">
      <c r="A771" t="s">
        <v>395</v>
      </c>
      <c r="B771">
        <v>0.256727</v>
      </c>
      <c r="C771">
        <f>VLOOKUP(A771,[1]总校正后表!$A:$AF,32,0)</f>
        <v>19.9880193</v>
      </c>
    </row>
    <row r="772" spans="1:3">
      <c r="A772" t="s">
        <v>273</v>
      </c>
      <c r="B772">
        <v>0.257621</v>
      </c>
      <c r="C772">
        <f>VLOOKUP(A772,[1]总校正后表!$A:$AF,32,0)</f>
        <v>26.891664</v>
      </c>
    </row>
    <row r="773" spans="1:3">
      <c r="A773" t="s">
        <v>355</v>
      </c>
      <c r="B773">
        <v>0.260298</v>
      </c>
      <c r="C773">
        <f>VLOOKUP(A773,[1]总校正后表!$A:$AF,32,0)</f>
        <v>20.625534</v>
      </c>
    </row>
    <row r="774" spans="1:3">
      <c r="A774" t="s">
        <v>1024</v>
      </c>
      <c r="B774">
        <v>0.262012</v>
      </c>
      <c r="C774">
        <f>VLOOKUP(A774,[1]总校正后表!$A:$AF,32,0)</f>
        <v>24.465324</v>
      </c>
    </row>
    <row r="775" spans="1:3">
      <c r="A775" t="s">
        <v>785</v>
      </c>
      <c r="B775">
        <v>0.273458</v>
      </c>
      <c r="C775">
        <f>VLOOKUP(A775,[1]总校正后表!$A:$AF,32,0)</f>
        <v>28.5695193</v>
      </c>
    </row>
    <row r="776" spans="1:3">
      <c r="A776" t="s">
        <v>1137</v>
      </c>
      <c r="B776">
        <v>0.276642</v>
      </c>
      <c r="C776">
        <f>VLOOKUP(A776,[1]总校正后表!$A:$AF,32,0)</f>
        <v>26.657824</v>
      </c>
    </row>
    <row r="777" spans="1:3">
      <c r="A777" t="s">
        <v>765</v>
      </c>
      <c r="B777">
        <v>0.279067</v>
      </c>
      <c r="C777">
        <f>VLOOKUP(A777,[1]总校正后表!$A:$AF,32,0)</f>
        <v>27.688424</v>
      </c>
    </row>
    <row r="778" spans="1:3">
      <c r="A778" t="s">
        <v>308</v>
      </c>
      <c r="B778">
        <v>0.282808</v>
      </c>
      <c r="C778">
        <f>VLOOKUP(A778,[1]总校正后表!$A:$AF,32,0)</f>
        <v>34.5282993</v>
      </c>
    </row>
    <row r="779" spans="1:3">
      <c r="A779" t="s">
        <v>897</v>
      </c>
      <c r="B779">
        <v>0.283412</v>
      </c>
      <c r="C779">
        <f>VLOOKUP(A779,[1]总校正后表!$A:$AF,32,0)</f>
        <v>17.870995</v>
      </c>
    </row>
    <row r="780" spans="1:3">
      <c r="A780" t="s">
        <v>576</v>
      </c>
      <c r="B780">
        <v>0.2842</v>
      </c>
      <c r="C780">
        <f>VLOOKUP(A780,[1]总校正后表!$A:$AF,32,0)</f>
        <v>29.481704</v>
      </c>
    </row>
    <row r="781" spans="1:3">
      <c r="A781" t="s">
        <v>800</v>
      </c>
      <c r="B781">
        <v>0.291751</v>
      </c>
      <c r="C781">
        <f>VLOOKUP(A781,[1]总校正后表!$A:$AF,32,0)</f>
        <v>24.780324</v>
      </c>
    </row>
    <row r="782" spans="1:3">
      <c r="A782" t="s">
        <v>99</v>
      </c>
      <c r="B782">
        <v>0.299244</v>
      </c>
      <c r="C782">
        <f>VLOOKUP(A782,[1]总校正后表!$A:$AF,32,0)</f>
        <v>17.30121</v>
      </c>
    </row>
    <row r="783" spans="1:3">
      <c r="A783" t="s">
        <v>1099</v>
      </c>
      <c r="B783">
        <v>0.302192</v>
      </c>
      <c r="C783">
        <f>VLOOKUP(A783,[1]总校正后表!$A:$AF,32,0)</f>
        <v>20.0864193</v>
      </c>
    </row>
    <row r="784" spans="1:3">
      <c r="A784" t="s">
        <v>519</v>
      </c>
      <c r="B784">
        <v>0.305024</v>
      </c>
      <c r="C784">
        <f>VLOOKUP(A784,[1]总校正后表!$A:$AF,32,0)</f>
        <v>27.395934</v>
      </c>
    </row>
    <row r="785" spans="1:3">
      <c r="A785" t="s">
        <v>1031</v>
      </c>
      <c r="B785">
        <v>0.307244</v>
      </c>
      <c r="C785">
        <f>VLOOKUP(A785,[1]总校正后表!$A:$AF,32,0)</f>
        <v>16.1555193</v>
      </c>
    </row>
    <row r="786" spans="1:3">
      <c r="A786" t="s">
        <v>342</v>
      </c>
      <c r="B786">
        <v>0.31434</v>
      </c>
      <c r="C786">
        <f>VLOOKUP(A786,[1]总校正后表!$A:$AF,32,0)</f>
        <v>27.925435</v>
      </c>
    </row>
    <row r="787" spans="1:3">
      <c r="A787" t="s">
        <v>546</v>
      </c>
      <c r="B787">
        <v>0.318412</v>
      </c>
      <c r="C787">
        <f>VLOOKUP(A787,[1]总校正后表!$A:$AF,32,0)</f>
        <v>17.9896</v>
      </c>
    </row>
    <row r="788" spans="1:3">
      <c r="A788" t="s">
        <v>691</v>
      </c>
      <c r="B788">
        <v>0.321596</v>
      </c>
      <c r="C788">
        <f>VLOOKUP(A788,[1]总校正后表!$A:$AF,32,0)</f>
        <v>23.395024</v>
      </c>
    </row>
    <row r="789" spans="1:3">
      <c r="A789" t="s">
        <v>837</v>
      </c>
      <c r="B789">
        <v>0.325259</v>
      </c>
      <c r="C789">
        <f>VLOOKUP(A789,[1]总校正后表!$A:$AF,32,0)</f>
        <v>27.63668</v>
      </c>
    </row>
    <row r="790" spans="1:3">
      <c r="A790" t="s">
        <v>848</v>
      </c>
      <c r="B790">
        <v>0.331557</v>
      </c>
      <c r="C790">
        <f>VLOOKUP(A790,[1]总校正后表!$A:$AF,32,0)</f>
        <v>23.866154</v>
      </c>
    </row>
    <row r="791" spans="1:3">
      <c r="A791" t="s">
        <v>66</v>
      </c>
      <c r="B791">
        <v>0.335891</v>
      </c>
      <c r="C791">
        <f>VLOOKUP(A791,[1]总校正后表!$A:$AF,32,0)</f>
        <v>26.372964</v>
      </c>
    </row>
    <row r="792" spans="1:3">
      <c r="A792" t="s">
        <v>538</v>
      </c>
      <c r="B792">
        <v>0.34287</v>
      </c>
      <c r="C792">
        <f>VLOOKUP(A792,[1]总校正后表!$A:$AF,32,0)</f>
        <v>32.171024</v>
      </c>
    </row>
    <row r="793" spans="1:3">
      <c r="A793" t="s">
        <v>380</v>
      </c>
      <c r="B793">
        <v>0.349192</v>
      </c>
      <c r="C793">
        <f>VLOOKUP(A793,[1]总校正后表!$A:$AF,32,0)</f>
        <v>24.820964</v>
      </c>
    </row>
    <row r="794" spans="1:3">
      <c r="A794" t="s">
        <v>491</v>
      </c>
      <c r="B794">
        <v>0.350956</v>
      </c>
      <c r="C794">
        <f>VLOOKUP(A794,[1]总校正后表!$A:$AF,32,0)</f>
        <v>22.837224</v>
      </c>
    </row>
    <row r="795" spans="1:3">
      <c r="A795" t="s">
        <v>333</v>
      </c>
      <c r="B795">
        <v>0.351743</v>
      </c>
      <c r="C795">
        <f>VLOOKUP(A795,[1]总校正后表!$A:$AF,32,0)</f>
        <v>33.976424</v>
      </c>
    </row>
    <row r="796" spans="1:3">
      <c r="A796" t="s">
        <v>932</v>
      </c>
      <c r="B796">
        <v>0.353826</v>
      </c>
      <c r="C796">
        <f>VLOOKUP(A796,[1]总校正后表!$A:$AF,32,0)</f>
        <v>29.686204</v>
      </c>
    </row>
    <row r="797" spans="1:3">
      <c r="A797" t="s">
        <v>578</v>
      </c>
      <c r="B797">
        <v>0.354432</v>
      </c>
      <c r="C797">
        <f>VLOOKUP(A797,[1]总校正后表!$A:$AF,32,0)</f>
        <v>21.2265993</v>
      </c>
    </row>
    <row r="798" spans="1:3">
      <c r="A798" t="s">
        <v>460</v>
      </c>
      <c r="B798">
        <v>0.354798</v>
      </c>
      <c r="C798">
        <f>VLOOKUP(A798,[1]总校正后表!$A:$AF,32,0)</f>
        <v>14.058634</v>
      </c>
    </row>
    <row r="799" spans="1:3">
      <c r="A799" t="s">
        <v>155</v>
      </c>
      <c r="B799">
        <v>0.365134</v>
      </c>
      <c r="C799">
        <f>VLOOKUP(A799,[1]总校正后表!$A:$AF,32,0)</f>
        <v>33.684584</v>
      </c>
    </row>
    <row r="800" spans="1:3">
      <c r="A800" t="s">
        <v>374</v>
      </c>
      <c r="B800">
        <v>0.37421</v>
      </c>
      <c r="C800">
        <f>VLOOKUP(A800,[1]总校正后表!$A:$AF,32,0)</f>
        <v>27.833824</v>
      </c>
    </row>
    <row r="801" spans="1:3">
      <c r="A801" t="s">
        <v>42</v>
      </c>
      <c r="B801">
        <v>0.392949</v>
      </c>
      <c r="C801">
        <f>VLOOKUP(A801,[1]总校正后表!$A:$AF,32,0)</f>
        <v>20.621284</v>
      </c>
    </row>
    <row r="802" spans="1:3">
      <c r="A802" t="s">
        <v>1300</v>
      </c>
      <c r="B802">
        <v>0.393418</v>
      </c>
      <c r="C802">
        <f>VLOOKUP(A802,[1]总校正后表!$A:$AF,32,0)</f>
        <v>31.047394</v>
      </c>
    </row>
    <row r="803" spans="1:3">
      <c r="A803" t="s">
        <v>32</v>
      </c>
      <c r="B803">
        <v>0.401448</v>
      </c>
      <c r="C803">
        <f>VLOOKUP(A803,[1]总校正后表!$A:$AF,32,0)</f>
        <v>28.4960893</v>
      </c>
    </row>
    <row r="804" spans="1:3">
      <c r="A804" t="s">
        <v>434</v>
      </c>
      <c r="B804">
        <v>0.411442</v>
      </c>
      <c r="C804">
        <f>VLOOKUP(A804,[1]总校正后表!$A:$AF,32,0)</f>
        <v>22.92449</v>
      </c>
    </row>
    <row r="805" spans="1:3">
      <c r="A805" t="s">
        <v>876</v>
      </c>
      <c r="B805">
        <v>0.412688</v>
      </c>
      <c r="C805">
        <f>VLOOKUP(A805,[1]总校正后表!$A:$AF,32,0)</f>
        <v>22.642914</v>
      </c>
    </row>
    <row r="806" spans="1:3">
      <c r="A806" t="s">
        <v>1009</v>
      </c>
      <c r="B806">
        <v>0.413142</v>
      </c>
      <c r="C806">
        <f>VLOOKUP(A806,[1]总校正后表!$A:$AF,32,0)</f>
        <v>27.050935</v>
      </c>
    </row>
    <row r="807" spans="1:3">
      <c r="A807" t="s">
        <v>259</v>
      </c>
      <c r="B807">
        <v>0.413432</v>
      </c>
      <c r="C807">
        <f>VLOOKUP(A807,[1]总校正后表!$A:$AF,32,0)</f>
        <v>28.176584</v>
      </c>
    </row>
    <row r="808" spans="1:3">
      <c r="A808" t="s">
        <v>43</v>
      </c>
      <c r="B808">
        <v>0.414415</v>
      </c>
      <c r="C808">
        <f>VLOOKUP(A808,[1]总校正后表!$A:$AF,32,0)</f>
        <v>28.991425</v>
      </c>
    </row>
    <row r="809" spans="1:3">
      <c r="A809" t="s">
        <v>430</v>
      </c>
      <c r="B809">
        <v>0.419402</v>
      </c>
      <c r="C809">
        <f>VLOOKUP(A809,[1]总校正后表!$A:$AF,32,0)</f>
        <v>18.35125</v>
      </c>
    </row>
    <row r="810" spans="1:3">
      <c r="A810" t="s">
        <v>1286</v>
      </c>
      <c r="B810">
        <v>0.4195</v>
      </c>
      <c r="C810">
        <f>VLOOKUP(A810,[1]总校正后表!$A:$AF,32,0)</f>
        <v>28.970984</v>
      </c>
    </row>
    <row r="811" spans="1:3">
      <c r="A811" t="s">
        <v>1271</v>
      </c>
      <c r="B811">
        <v>0.420828</v>
      </c>
      <c r="C811">
        <f>VLOOKUP(A811,[1]总校正后表!$A:$AF,32,0)</f>
        <v>21.802714</v>
      </c>
    </row>
    <row r="812" spans="1:3">
      <c r="A812" t="s">
        <v>1061</v>
      </c>
      <c r="B812">
        <v>0.424451</v>
      </c>
      <c r="C812">
        <f>VLOOKUP(A812,[1]总校正后表!$A:$AF,32,0)</f>
        <v>22.67091</v>
      </c>
    </row>
    <row r="813" spans="1:3">
      <c r="A813" t="s">
        <v>565</v>
      </c>
      <c r="B813">
        <v>0.428737</v>
      </c>
      <c r="C813">
        <f>VLOOKUP(A813,[1]总校正后表!$A:$AF,32,0)</f>
        <v>20.5817093</v>
      </c>
    </row>
    <row r="814" spans="1:3">
      <c r="A814" t="s">
        <v>204</v>
      </c>
      <c r="B814">
        <v>0.429277</v>
      </c>
      <c r="C814">
        <f>VLOOKUP(A814,[1]总校正后表!$A:$AF,32,0)</f>
        <v>31.629134</v>
      </c>
    </row>
    <row r="815" spans="1:3">
      <c r="A815" t="s">
        <v>408</v>
      </c>
      <c r="B815">
        <v>0.441872</v>
      </c>
      <c r="C815">
        <f>VLOOKUP(A815,[1]总校正后表!$A:$AF,32,0)</f>
        <v>28.097764</v>
      </c>
    </row>
    <row r="816" spans="1:3">
      <c r="A816" t="s">
        <v>1136</v>
      </c>
      <c r="B816">
        <v>0.442496</v>
      </c>
      <c r="C816">
        <f>VLOOKUP(A816,[1]总校正后表!$A:$AF,32,0)</f>
        <v>23.650284</v>
      </c>
    </row>
    <row r="817" spans="1:3">
      <c r="A817" t="s">
        <v>9</v>
      </c>
      <c r="B817">
        <v>0.444817</v>
      </c>
      <c r="C817">
        <f>VLOOKUP(A817,[1]总校正后表!$A:$AF,32,0)</f>
        <v>19.217714</v>
      </c>
    </row>
    <row r="818" spans="1:3">
      <c r="A818" t="s">
        <v>317</v>
      </c>
      <c r="B818">
        <v>0.455598</v>
      </c>
      <c r="C818">
        <f>VLOOKUP(A818,[1]总校正后表!$A:$AF,32,0)</f>
        <v>18.0340193</v>
      </c>
    </row>
    <row r="819" spans="1:3">
      <c r="A819" t="s">
        <v>1004</v>
      </c>
      <c r="B819">
        <v>0.460494</v>
      </c>
      <c r="C819">
        <f>VLOOKUP(A819,[1]总校正后表!$A:$AF,32,0)</f>
        <v>22.831435</v>
      </c>
    </row>
    <row r="820" spans="1:3">
      <c r="A820" t="s">
        <v>1145</v>
      </c>
      <c r="B820">
        <v>0.46342</v>
      </c>
      <c r="C820">
        <f>VLOOKUP(A820,[1]总校正后表!$A:$AF,32,0)</f>
        <v>22.673374</v>
      </c>
    </row>
    <row r="821" spans="1:3">
      <c r="A821" t="s">
        <v>855</v>
      </c>
      <c r="B821">
        <v>0.464508</v>
      </c>
      <c r="C821">
        <f>VLOOKUP(A821,[1]总校正后表!$A:$AF,32,0)</f>
        <v>28.069854</v>
      </c>
    </row>
    <row r="822" spans="1:3">
      <c r="A822" t="s">
        <v>48</v>
      </c>
      <c r="B822">
        <v>0.467467</v>
      </c>
      <c r="C822">
        <f>VLOOKUP(A822,[1]总校正后表!$A:$AF,32,0)</f>
        <v>28.546304</v>
      </c>
    </row>
    <row r="823" spans="1:3">
      <c r="A823" t="s">
        <v>1237</v>
      </c>
      <c r="B823">
        <v>0.468626</v>
      </c>
      <c r="C823">
        <f>VLOOKUP(A823,[1]总校正后表!$A:$AF,32,0)</f>
        <v>28.139074</v>
      </c>
    </row>
    <row r="824" spans="1:3">
      <c r="A824" t="s">
        <v>549</v>
      </c>
      <c r="B824">
        <v>0.478721</v>
      </c>
      <c r="C824">
        <f>VLOOKUP(A824,[1]总校正后表!$A:$AF,32,0)</f>
        <v>34.940604</v>
      </c>
    </row>
    <row r="825" spans="1:3">
      <c r="A825" t="s">
        <v>305</v>
      </c>
      <c r="B825">
        <v>0.480532</v>
      </c>
      <c r="C825">
        <f>VLOOKUP(A825,[1]总校正后表!$A:$AF,32,0)</f>
        <v>19.092414</v>
      </c>
    </row>
    <row r="826" spans="1:3">
      <c r="A826" t="s">
        <v>946</v>
      </c>
      <c r="B826">
        <v>0.48784</v>
      </c>
      <c r="C826">
        <f>VLOOKUP(A826,[1]总校正后表!$A:$AF,32,0)</f>
        <v>25.904484</v>
      </c>
    </row>
    <row r="827" spans="1:3">
      <c r="A827" t="s">
        <v>1231</v>
      </c>
      <c r="B827">
        <v>0.491509</v>
      </c>
      <c r="C827">
        <f>VLOOKUP(A827,[1]总校正后表!$A:$AF,32,0)</f>
        <v>26.6852593</v>
      </c>
    </row>
    <row r="828" spans="1:3">
      <c r="A828" t="s">
        <v>1186</v>
      </c>
      <c r="B828">
        <v>0.491691</v>
      </c>
      <c r="C828">
        <f>VLOOKUP(A828,[1]总校正后表!$A:$AF,32,0)</f>
        <v>27.684814</v>
      </c>
    </row>
    <row r="829" spans="1:3">
      <c r="A829" t="s">
        <v>677</v>
      </c>
      <c r="B829">
        <v>0.492738</v>
      </c>
      <c r="C829">
        <f>VLOOKUP(A829,[1]总校正后表!$A:$AF,32,0)</f>
        <v>36.088584</v>
      </c>
    </row>
    <row r="830" spans="1:3">
      <c r="A830" t="s">
        <v>553</v>
      </c>
      <c r="B830">
        <v>0.498136</v>
      </c>
      <c r="C830">
        <f>VLOOKUP(A830,[1]总校正后表!$A:$AF,32,0)</f>
        <v>25.085264</v>
      </c>
    </row>
    <row r="831" spans="1:3">
      <c r="A831" t="s">
        <v>59</v>
      </c>
      <c r="B831">
        <v>0.499426</v>
      </c>
      <c r="C831">
        <f>VLOOKUP(A831,[1]总校正后表!$A:$AF,32,0)</f>
        <v>30.162125</v>
      </c>
    </row>
    <row r="832" spans="1:3">
      <c r="A832" t="s">
        <v>702</v>
      </c>
      <c r="B832">
        <v>0.500427</v>
      </c>
      <c r="C832">
        <f>VLOOKUP(A832,[1]总校正后表!$A:$AF,32,0)</f>
        <v>27.734324</v>
      </c>
    </row>
    <row r="833" spans="1:3">
      <c r="A833" t="s">
        <v>423</v>
      </c>
      <c r="B833">
        <v>0.511665</v>
      </c>
      <c r="C833">
        <f>VLOOKUP(A833,[1]总校正后表!$A:$AF,32,0)</f>
        <v>23.780594</v>
      </c>
    </row>
    <row r="834" spans="1:3">
      <c r="A834" t="s">
        <v>903</v>
      </c>
      <c r="B834">
        <v>0.51826</v>
      </c>
      <c r="C834">
        <f>VLOOKUP(A834,[1]总校正后表!$A:$AF,32,0)</f>
        <v>29.957294</v>
      </c>
    </row>
    <row r="835" spans="1:3">
      <c r="A835" t="s">
        <v>802</v>
      </c>
      <c r="B835">
        <v>0.523278</v>
      </c>
      <c r="C835">
        <f>VLOOKUP(A835,[1]总校正后表!$A:$AF,32,0)</f>
        <v>27.7222593</v>
      </c>
    </row>
    <row r="836" spans="1:3">
      <c r="A836" t="s">
        <v>225</v>
      </c>
      <c r="B836">
        <v>0.526406</v>
      </c>
      <c r="C836">
        <f>VLOOKUP(A836,[1]总校正后表!$A:$AF,32,0)</f>
        <v>29.003104</v>
      </c>
    </row>
    <row r="837" spans="1:3">
      <c r="A837" t="s">
        <v>194</v>
      </c>
      <c r="B837">
        <v>0.526986</v>
      </c>
      <c r="C837">
        <f>VLOOKUP(A837,[1]总校正后表!$A:$AF,32,0)</f>
        <v>30.115134</v>
      </c>
    </row>
    <row r="838" spans="1:3">
      <c r="A838" t="s">
        <v>550</v>
      </c>
      <c r="B838">
        <v>0.534357</v>
      </c>
      <c r="C838">
        <f>VLOOKUP(A838,[1]总校正后表!$A:$AF,32,0)</f>
        <v>22.014374</v>
      </c>
    </row>
    <row r="839" spans="1:3">
      <c r="A839" t="s">
        <v>711</v>
      </c>
      <c r="B839">
        <v>0.534849</v>
      </c>
      <c r="C839">
        <f>VLOOKUP(A839,[1]总校正后表!$A:$AF,32,0)</f>
        <v>30.216574</v>
      </c>
    </row>
    <row r="840" spans="1:3">
      <c r="A840" t="s">
        <v>978</v>
      </c>
      <c r="B840">
        <v>0.54663</v>
      </c>
      <c r="C840">
        <f>VLOOKUP(A840,[1]总校正后表!$A:$AF,32,0)</f>
        <v>30.767414</v>
      </c>
    </row>
    <row r="841" spans="1:3">
      <c r="A841" t="s">
        <v>1139</v>
      </c>
      <c r="B841">
        <v>0.551585</v>
      </c>
      <c r="C841">
        <f>VLOOKUP(A841,[1]总校正后表!$A:$AF,32,0)</f>
        <v>23.9658593</v>
      </c>
    </row>
    <row r="842" spans="1:3">
      <c r="A842" t="s">
        <v>965</v>
      </c>
      <c r="B842">
        <v>0.553498</v>
      </c>
      <c r="C842">
        <f>VLOOKUP(A842,[1]总校正后表!$A:$AF,32,0)</f>
        <v>30.969914</v>
      </c>
    </row>
    <row r="843" spans="1:3">
      <c r="A843" t="s">
        <v>255</v>
      </c>
      <c r="B843">
        <v>0.565594</v>
      </c>
      <c r="C843">
        <f>VLOOKUP(A843,[1]总校正后表!$A:$AF,32,0)</f>
        <v>23.353794</v>
      </c>
    </row>
    <row r="844" spans="1:3">
      <c r="A844" t="s">
        <v>193</v>
      </c>
      <c r="B844">
        <v>0.565687</v>
      </c>
      <c r="C844">
        <f>VLOOKUP(A844,[1]总校正后表!$A:$AF,32,0)</f>
        <v>30.412084</v>
      </c>
    </row>
    <row r="845" spans="1:3">
      <c r="A845" t="s">
        <v>993</v>
      </c>
      <c r="B845">
        <v>0.566614</v>
      </c>
      <c r="C845">
        <f>VLOOKUP(A845,[1]总校正后表!$A:$AF,32,0)</f>
        <v>28.537304</v>
      </c>
    </row>
    <row r="846" spans="1:3">
      <c r="A846" t="s">
        <v>451</v>
      </c>
      <c r="B846">
        <v>0.575472</v>
      </c>
      <c r="C846">
        <f>VLOOKUP(A846,[1]总校正后表!$A:$AF,32,0)</f>
        <v>28.629214</v>
      </c>
    </row>
    <row r="847" spans="1:3">
      <c r="A847" t="s">
        <v>147</v>
      </c>
      <c r="B847">
        <v>0.576431</v>
      </c>
      <c r="C847">
        <f>VLOOKUP(A847,[1]总校正后表!$A:$AF,32,0)</f>
        <v>31.725024</v>
      </c>
    </row>
    <row r="848" spans="1:3">
      <c r="A848" t="s">
        <v>1038</v>
      </c>
      <c r="B848">
        <v>0.578124</v>
      </c>
      <c r="C848">
        <f>VLOOKUP(A848,[1]总校正后表!$A:$AF,32,0)</f>
        <v>21.212834</v>
      </c>
    </row>
    <row r="849" spans="1:3">
      <c r="A849" t="s">
        <v>560</v>
      </c>
      <c r="B849">
        <v>0.592486</v>
      </c>
      <c r="C849">
        <f>VLOOKUP(A849,[1]总校正后表!$A:$AF,32,0)</f>
        <v>24.021504</v>
      </c>
    </row>
    <row r="850" spans="1:3">
      <c r="A850" t="s">
        <v>288</v>
      </c>
      <c r="B850">
        <v>0.593085</v>
      </c>
      <c r="C850">
        <f>VLOOKUP(A850,[1]总校正后表!$A:$AF,32,0)</f>
        <v>25.145584</v>
      </c>
    </row>
    <row r="851" spans="1:3">
      <c r="A851" t="s">
        <v>247</v>
      </c>
      <c r="B851">
        <v>0.601723</v>
      </c>
      <c r="C851">
        <f>VLOOKUP(A851,[1]总校正后表!$A:$AF,32,0)</f>
        <v>29.238394</v>
      </c>
    </row>
    <row r="852" spans="1:3">
      <c r="A852" t="s">
        <v>1191</v>
      </c>
      <c r="B852">
        <v>0.608037</v>
      </c>
      <c r="C852">
        <f>VLOOKUP(A852,[1]总校正后表!$A:$AF,32,0)</f>
        <v>24.6813593</v>
      </c>
    </row>
    <row r="853" spans="1:3">
      <c r="A853" t="s">
        <v>1147</v>
      </c>
      <c r="B853">
        <v>0.614021</v>
      </c>
      <c r="C853">
        <f>VLOOKUP(A853,[1]总校正后表!$A:$AF,32,0)</f>
        <v>24.291024</v>
      </c>
    </row>
    <row r="854" spans="1:3">
      <c r="A854" t="s">
        <v>1294</v>
      </c>
      <c r="B854">
        <v>0.61573</v>
      </c>
      <c r="C854">
        <f>VLOOKUP(A854,[1]总校正后表!$A:$AF,32,0)</f>
        <v>24.45771</v>
      </c>
    </row>
    <row r="855" spans="1:3">
      <c r="A855" t="s">
        <v>572</v>
      </c>
      <c r="B855">
        <v>0.617555</v>
      </c>
      <c r="C855">
        <f>VLOOKUP(A855,[1]总校正后表!$A:$AF,32,0)</f>
        <v>31.356404</v>
      </c>
    </row>
    <row r="856" spans="1:3">
      <c r="A856" t="s">
        <v>608</v>
      </c>
      <c r="B856">
        <v>0.61773</v>
      </c>
      <c r="C856">
        <f>VLOOKUP(A856,[1]总校正后表!$A:$AF,32,0)</f>
        <v>22.012524</v>
      </c>
    </row>
    <row r="857" spans="1:3">
      <c r="A857" t="s">
        <v>1116</v>
      </c>
      <c r="B857">
        <v>0.621054</v>
      </c>
      <c r="C857">
        <f>VLOOKUP(A857,[1]总校正后表!$A:$AF,32,0)</f>
        <v>22.062904</v>
      </c>
    </row>
    <row r="858" spans="1:3">
      <c r="A858" t="s">
        <v>1160</v>
      </c>
      <c r="B858">
        <v>0.621587</v>
      </c>
      <c r="C858">
        <f>VLOOKUP(A858,[1]总校正后表!$A:$AF,32,0)</f>
        <v>26.948294</v>
      </c>
    </row>
    <row r="859" spans="1:3">
      <c r="A859" t="s">
        <v>1015</v>
      </c>
      <c r="B859">
        <v>0.625392</v>
      </c>
      <c r="C859">
        <f>VLOOKUP(A859,[1]总校正后表!$A:$AF,32,0)</f>
        <v>15.519124</v>
      </c>
    </row>
    <row r="860" spans="1:3">
      <c r="A860" t="s">
        <v>1114</v>
      </c>
      <c r="B860">
        <v>0.63012</v>
      </c>
      <c r="C860">
        <f>VLOOKUP(A860,[1]总校正后表!$A:$AF,32,0)</f>
        <v>32.358464</v>
      </c>
    </row>
    <row r="861" spans="1:3">
      <c r="A861" t="s">
        <v>1040</v>
      </c>
      <c r="B861">
        <v>0.632193</v>
      </c>
      <c r="C861">
        <f>VLOOKUP(A861,[1]总校正后表!$A:$AF,32,0)</f>
        <v>29.870064</v>
      </c>
    </row>
    <row r="862" spans="1:3">
      <c r="A862" t="s">
        <v>1292</v>
      </c>
      <c r="B862">
        <v>0.632699</v>
      </c>
      <c r="C862">
        <f>VLOOKUP(A862,[1]总校正后表!$A:$AF,32,0)</f>
        <v>27.875624</v>
      </c>
    </row>
    <row r="863" spans="1:3">
      <c r="A863" t="s">
        <v>1133</v>
      </c>
      <c r="B863">
        <v>0.637751</v>
      </c>
      <c r="C863">
        <f>VLOOKUP(A863,[1]总校正后表!$A:$AF,32,0)</f>
        <v>29.179574</v>
      </c>
    </row>
    <row r="864" spans="1:3">
      <c r="A864" t="s">
        <v>701</v>
      </c>
      <c r="B864">
        <v>0.637853</v>
      </c>
      <c r="C864">
        <f>VLOOKUP(A864,[1]总校正后表!$A:$AF,32,0)</f>
        <v>28.408804</v>
      </c>
    </row>
    <row r="865" spans="1:3">
      <c r="A865" t="s">
        <v>618</v>
      </c>
      <c r="B865">
        <v>0.654539</v>
      </c>
      <c r="C865">
        <f>VLOOKUP(A865,[1]总校正后表!$A:$AF,32,0)</f>
        <v>29.392144</v>
      </c>
    </row>
    <row r="866" spans="1:3">
      <c r="A866" t="s">
        <v>117</v>
      </c>
      <c r="B866">
        <v>0.654669</v>
      </c>
      <c r="C866">
        <f>VLOOKUP(A866,[1]总校正后表!$A:$AF,32,0)</f>
        <v>30.567034</v>
      </c>
    </row>
    <row r="867" spans="1:3">
      <c r="A867" t="s">
        <v>659</v>
      </c>
      <c r="B867">
        <v>0.65469</v>
      </c>
      <c r="C867">
        <f>VLOOKUP(A867,[1]总校正后表!$A:$AF,32,0)</f>
        <v>25.600324</v>
      </c>
    </row>
    <row r="868" spans="1:3">
      <c r="A868" t="s">
        <v>832</v>
      </c>
      <c r="B868">
        <v>0.659407</v>
      </c>
      <c r="C868">
        <f>VLOOKUP(A868,[1]总校正后表!$A:$AF,32,0)</f>
        <v>24.748024</v>
      </c>
    </row>
    <row r="869" spans="1:3">
      <c r="A869" t="s">
        <v>1194</v>
      </c>
      <c r="B869">
        <v>0.66307</v>
      </c>
      <c r="C869">
        <f>VLOOKUP(A869,[1]总校正后表!$A:$AF,32,0)</f>
        <v>24.806314</v>
      </c>
    </row>
    <row r="870" spans="1:3">
      <c r="A870" t="s">
        <v>62</v>
      </c>
      <c r="B870">
        <v>0.666745</v>
      </c>
      <c r="C870">
        <f>VLOOKUP(A870,[1]总校正后表!$A:$AF,32,0)</f>
        <v>32.210064</v>
      </c>
    </row>
    <row r="871" spans="1:3">
      <c r="A871" t="s">
        <v>33</v>
      </c>
      <c r="B871">
        <v>0.685908</v>
      </c>
      <c r="C871">
        <f>VLOOKUP(A871,[1]总校正后表!$A:$AF,32,0)</f>
        <v>28.65748</v>
      </c>
    </row>
    <row r="872" spans="1:3">
      <c r="A872" t="s">
        <v>635</v>
      </c>
      <c r="B872">
        <v>0.697213</v>
      </c>
      <c r="C872">
        <f>VLOOKUP(A872,[1]总校正后表!$A:$AF,32,0)</f>
        <v>25.594994</v>
      </c>
    </row>
    <row r="873" spans="1:3">
      <c r="A873" t="s">
        <v>681</v>
      </c>
      <c r="B873">
        <v>0.705084</v>
      </c>
      <c r="C873">
        <f>VLOOKUP(A873,[1]总校正后表!$A:$AF,32,0)</f>
        <v>30.147544</v>
      </c>
    </row>
    <row r="874" spans="1:3">
      <c r="A874" t="s">
        <v>640</v>
      </c>
      <c r="B874">
        <v>0.706337</v>
      </c>
      <c r="C874">
        <f>VLOOKUP(A874,[1]总校正后表!$A:$AF,32,0)</f>
        <v>27.3608193</v>
      </c>
    </row>
    <row r="875" spans="1:3">
      <c r="A875" t="s">
        <v>1022</v>
      </c>
      <c r="B875">
        <v>0.707801</v>
      </c>
      <c r="C875">
        <f>VLOOKUP(A875,[1]总校正后表!$A:$AF,32,0)</f>
        <v>18.8701993</v>
      </c>
    </row>
    <row r="876" spans="1:3">
      <c r="A876" t="s">
        <v>1034</v>
      </c>
      <c r="B876">
        <v>0.712338</v>
      </c>
      <c r="C876">
        <f>VLOOKUP(A876,[1]总校正后表!$A:$AF,32,0)</f>
        <v>17.503974</v>
      </c>
    </row>
    <row r="877" spans="1:3">
      <c r="A877" t="s">
        <v>222</v>
      </c>
      <c r="B877">
        <v>0.723247</v>
      </c>
      <c r="C877">
        <f>VLOOKUP(A877,[1]总校正后表!$A:$AF,32,0)</f>
        <v>29.038295</v>
      </c>
    </row>
    <row r="878" spans="1:3">
      <c r="A878" t="s">
        <v>913</v>
      </c>
      <c r="B878">
        <v>0.73328</v>
      </c>
      <c r="C878">
        <f>VLOOKUP(A878,[1]总校正后表!$A:$AF,32,0)</f>
        <v>20.617084</v>
      </c>
    </row>
    <row r="879" spans="1:3">
      <c r="A879" t="s">
        <v>734</v>
      </c>
      <c r="B879">
        <v>0.738168</v>
      </c>
      <c r="C879">
        <f>VLOOKUP(A879,[1]总校正后表!$A:$AF,32,0)</f>
        <v>22.6495993</v>
      </c>
    </row>
    <row r="880" spans="1:3">
      <c r="A880" t="s">
        <v>372</v>
      </c>
      <c r="B880">
        <v>0.745736</v>
      </c>
      <c r="C880">
        <f>VLOOKUP(A880,[1]总校正后表!$A:$AF,32,0)</f>
        <v>25.802084</v>
      </c>
    </row>
    <row r="881" spans="1:3">
      <c r="A881" t="s">
        <v>925</v>
      </c>
      <c r="B881">
        <v>0.745881</v>
      </c>
      <c r="C881">
        <f>VLOOKUP(A881,[1]总校正后表!$A:$AF,32,0)</f>
        <v>27.545324</v>
      </c>
    </row>
    <row r="882" spans="1:3">
      <c r="A882" t="s">
        <v>955</v>
      </c>
      <c r="B882">
        <v>0.752385</v>
      </c>
      <c r="C882">
        <f>VLOOKUP(A882,[1]总校正后表!$A:$AF,32,0)</f>
        <v>31.358104</v>
      </c>
    </row>
    <row r="883" spans="1:3">
      <c r="A883" t="s">
        <v>191</v>
      </c>
      <c r="B883">
        <v>0.778957</v>
      </c>
      <c r="C883">
        <f>VLOOKUP(A883,[1]总校正后表!$A:$AF,32,0)</f>
        <v>16.8521093</v>
      </c>
    </row>
    <row r="884" spans="1:3">
      <c r="A884" t="s">
        <v>1152</v>
      </c>
      <c r="B884">
        <v>0.781012</v>
      </c>
      <c r="C884">
        <f>VLOOKUP(A884,[1]总校正后表!$A:$AF,32,0)</f>
        <v>25.888464</v>
      </c>
    </row>
    <row r="885" spans="1:3">
      <c r="A885" t="s">
        <v>707</v>
      </c>
      <c r="B885">
        <v>0.784458</v>
      </c>
      <c r="C885">
        <f>VLOOKUP(A885,[1]总校正后表!$A:$AF,32,0)</f>
        <v>39.901224</v>
      </c>
    </row>
    <row r="886" spans="1:3">
      <c r="A886" t="s">
        <v>1141</v>
      </c>
      <c r="B886">
        <v>0.786722</v>
      </c>
      <c r="C886">
        <f>VLOOKUP(A886,[1]总校正后表!$A:$AF,32,0)</f>
        <v>28.381745</v>
      </c>
    </row>
    <row r="887" spans="1:3">
      <c r="A887" t="s">
        <v>836</v>
      </c>
      <c r="B887">
        <v>0.799865</v>
      </c>
      <c r="C887">
        <f>VLOOKUP(A887,[1]总校正后表!$A:$AF,32,0)</f>
        <v>26.721974</v>
      </c>
    </row>
    <row r="888" spans="1:3">
      <c r="A888" t="s">
        <v>775</v>
      </c>
      <c r="B888">
        <v>0.810081</v>
      </c>
      <c r="C888">
        <f>VLOOKUP(A888,[1]总校正后表!$A:$AF,32,0)</f>
        <v>27.268824</v>
      </c>
    </row>
    <row r="889" spans="1:3">
      <c r="A889" t="s">
        <v>930</v>
      </c>
      <c r="B889">
        <v>0.816517</v>
      </c>
      <c r="C889">
        <f>VLOOKUP(A889,[1]总校正后表!$A:$AF,32,0)</f>
        <v>35.913074</v>
      </c>
    </row>
    <row r="890" spans="1:3">
      <c r="A890" t="s">
        <v>949</v>
      </c>
      <c r="B890">
        <v>0.825005</v>
      </c>
      <c r="C890">
        <f>VLOOKUP(A890,[1]总校正后表!$A:$AF,32,0)</f>
        <v>35.721884</v>
      </c>
    </row>
    <row r="891" spans="1:3">
      <c r="A891" t="s">
        <v>601</v>
      </c>
      <c r="B891">
        <v>0.833305</v>
      </c>
      <c r="C891">
        <f>VLOOKUP(A891,[1]总校正后表!$A:$AF,32,0)</f>
        <v>27.043204</v>
      </c>
    </row>
    <row r="892" spans="1:3">
      <c r="A892" t="s">
        <v>393</v>
      </c>
      <c r="B892">
        <v>0.855467</v>
      </c>
      <c r="C892">
        <f>VLOOKUP(A892,[1]总校正后表!$A:$AF,32,0)</f>
        <v>34.066924</v>
      </c>
    </row>
    <row r="893" spans="1:3">
      <c r="A893" t="s">
        <v>483</v>
      </c>
      <c r="B893">
        <v>0.857509</v>
      </c>
      <c r="C893">
        <f>VLOOKUP(A893,[1]总校正后表!$A:$AF,32,0)</f>
        <v>21.412084</v>
      </c>
    </row>
    <row r="894" spans="1:3">
      <c r="A894" t="s">
        <v>67</v>
      </c>
      <c r="B894">
        <v>0.87254</v>
      </c>
      <c r="C894">
        <f>VLOOKUP(A894,[1]总校正后表!$A:$AF,32,0)</f>
        <v>21.105004</v>
      </c>
    </row>
    <row r="895" spans="1:3">
      <c r="A895" t="s">
        <v>566</v>
      </c>
      <c r="B895">
        <v>0.877527</v>
      </c>
      <c r="C895">
        <f>VLOOKUP(A895,[1]总校正后表!$A:$AF,32,0)</f>
        <v>25.342654</v>
      </c>
    </row>
    <row r="896" spans="1:3">
      <c r="A896" t="s">
        <v>1229</v>
      </c>
      <c r="B896">
        <v>0.878426</v>
      </c>
      <c r="C896">
        <f>VLOOKUP(A896,[1]总校正后表!$A:$AF,32,0)</f>
        <v>29.818194</v>
      </c>
    </row>
    <row r="897" spans="1:3">
      <c r="A897" t="s">
        <v>1270</v>
      </c>
      <c r="B897">
        <v>0.883246</v>
      </c>
      <c r="C897">
        <f>VLOOKUP(A897,[1]总校正后表!$A:$AF,32,0)</f>
        <v>27.949404</v>
      </c>
    </row>
    <row r="898" spans="1:3">
      <c r="A898" t="s">
        <v>1220</v>
      </c>
      <c r="B898">
        <v>0.883248</v>
      </c>
      <c r="C898">
        <f>VLOOKUP(A898,[1]总校正后表!$A:$AF,32,0)</f>
        <v>32.503234</v>
      </c>
    </row>
    <row r="899" spans="1:3">
      <c r="A899" t="s">
        <v>276</v>
      </c>
      <c r="B899">
        <v>0.902621</v>
      </c>
      <c r="C899">
        <f>VLOOKUP(A899,[1]总校正后表!$A:$AF,32,0)</f>
        <v>25.859724</v>
      </c>
    </row>
    <row r="900" spans="1:3">
      <c r="A900" t="s">
        <v>1115</v>
      </c>
      <c r="B900">
        <v>0.907022</v>
      </c>
      <c r="C900">
        <f>VLOOKUP(A900,[1]总校正后表!$A:$AF,32,0)</f>
        <v>30.157404</v>
      </c>
    </row>
    <row r="901" spans="1:3">
      <c r="A901" t="s">
        <v>755</v>
      </c>
      <c r="B901">
        <v>0.913772</v>
      </c>
      <c r="C901">
        <f>VLOOKUP(A901,[1]总校正后表!$A:$AF,32,0)</f>
        <v>18.13775</v>
      </c>
    </row>
    <row r="902" spans="1:3">
      <c r="A902" t="s">
        <v>1266</v>
      </c>
      <c r="B902">
        <v>0.919187</v>
      </c>
      <c r="C902">
        <f>VLOOKUP(A902,[1]总校正后表!$A:$AF,32,0)</f>
        <v>30.485004</v>
      </c>
    </row>
    <row r="903" spans="1:3">
      <c r="A903" t="s">
        <v>698</v>
      </c>
      <c r="B903">
        <v>0.92045</v>
      </c>
      <c r="C903">
        <f>VLOOKUP(A903,[1]总校正后表!$A:$AF,32,0)</f>
        <v>26.681944</v>
      </c>
    </row>
    <row r="904" spans="1:3">
      <c r="A904" t="s">
        <v>1279</v>
      </c>
      <c r="B904">
        <v>0.925664</v>
      </c>
      <c r="C904">
        <f>VLOOKUP(A904,[1]总校正后表!$A:$AF,32,0)</f>
        <v>37.624394</v>
      </c>
    </row>
    <row r="905" spans="1:3">
      <c r="A905" t="s">
        <v>332</v>
      </c>
      <c r="B905">
        <v>0.932132</v>
      </c>
      <c r="C905">
        <f>VLOOKUP(A905,[1]总校正后表!$A:$AF,32,0)</f>
        <v>35.547564</v>
      </c>
    </row>
    <row r="906" spans="1:3">
      <c r="A906" t="s">
        <v>813</v>
      </c>
      <c r="B906">
        <v>0.943212</v>
      </c>
      <c r="C906">
        <f>VLOOKUP(A906,[1]总校正后表!$A:$AF,32,0)</f>
        <v>27.494224</v>
      </c>
    </row>
    <row r="907" spans="1:3">
      <c r="A907" t="s">
        <v>1058</v>
      </c>
      <c r="B907">
        <v>0.947081</v>
      </c>
      <c r="C907">
        <f>VLOOKUP(A907,[1]总校正后表!$A:$AF,32,0)</f>
        <v>20.42111</v>
      </c>
    </row>
    <row r="908" spans="1:3">
      <c r="A908" t="s">
        <v>213</v>
      </c>
      <c r="B908">
        <v>0.966913</v>
      </c>
      <c r="C908">
        <f>VLOOKUP(A908,[1]总校正后表!$A:$AF,32,0)</f>
        <v>23.665195</v>
      </c>
    </row>
    <row r="909" spans="1:3">
      <c r="A909" t="s">
        <v>354</v>
      </c>
      <c r="B909">
        <v>0.982593</v>
      </c>
      <c r="C909">
        <f>VLOOKUP(A909,[1]总校正后表!$A:$AF,32,0)</f>
        <v>33.262284</v>
      </c>
    </row>
    <row r="910" spans="1:3">
      <c r="A910" t="s">
        <v>1209</v>
      </c>
      <c r="B910">
        <v>0.984297</v>
      </c>
      <c r="C910">
        <f>VLOOKUP(A910,[1]总校正后表!$A:$AF,32,0)</f>
        <v>22.511684</v>
      </c>
    </row>
    <row r="911" spans="1:3">
      <c r="A911" t="s">
        <v>525</v>
      </c>
      <c r="B911">
        <v>0.998055</v>
      </c>
      <c r="C911">
        <f>VLOOKUP(A911,[1]总校正后表!$A:$AF,32,0)</f>
        <v>27.242534</v>
      </c>
    </row>
    <row r="912" spans="1:3">
      <c r="A912" t="s">
        <v>1222</v>
      </c>
      <c r="B912">
        <v>1.00585</v>
      </c>
      <c r="C912">
        <f>VLOOKUP(A912,[1]总校正后表!$A:$AF,32,0)</f>
        <v>32.55528</v>
      </c>
    </row>
    <row r="913" spans="1:3">
      <c r="A913" t="s">
        <v>1074</v>
      </c>
      <c r="B913">
        <v>1.00988</v>
      </c>
      <c r="C913">
        <f>VLOOKUP(A913,[1]总校正后表!$A:$AF,32,0)</f>
        <v>26.429814</v>
      </c>
    </row>
    <row r="914" spans="1:3">
      <c r="A914" t="s">
        <v>180</v>
      </c>
      <c r="B914">
        <v>1.01431</v>
      </c>
      <c r="C914">
        <f>VLOOKUP(A914,[1]总校正后表!$A:$AF,32,0)</f>
        <v>33.061564</v>
      </c>
    </row>
    <row r="915" spans="1:3">
      <c r="A915" t="s">
        <v>926</v>
      </c>
      <c r="B915">
        <v>1.01768</v>
      </c>
      <c r="C915">
        <f>VLOOKUP(A915,[1]总校正后表!$A:$AF,32,0)</f>
        <v>28.410264</v>
      </c>
    </row>
    <row r="916" spans="1:3">
      <c r="A916" t="s">
        <v>1087</v>
      </c>
      <c r="B916">
        <v>1.02147</v>
      </c>
      <c r="C916">
        <f>VLOOKUP(A916,[1]总校正后表!$A:$AF,32,0)</f>
        <v>34.663064</v>
      </c>
    </row>
    <row r="917" spans="1:3">
      <c r="A917" t="s">
        <v>621</v>
      </c>
      <c r="B917">
        <v>1.02352</v>
      </c>
      <c r="C917">
        <f>VLOOKUP(A917,[1]总校正后表!$A:$AF,32,0)</f>
        <v>20.655655</v>
      </c>
    </row>
    <row r="918" spans="1:3">
      <c r="A918" t="s">
        <v>1107</v>
      </c>
      <c r="B918">
        <v>1.02421</v>
      </c>
      <c r="C918">
        <f>VLOOKUP(A918,[1]总校正后表!$A:$AF,32,0)</f>
        <v>29.693264</v>
      </c>
    </row>
    <row r="919" spans="1:3">
      <c r="A919" t="s">
        <v>591</v>
      </c>
      <c r="B919">
        <v>1.02547</v>
      </c>
      <c r="C919">
        <f>VLOOKUP(A919,[1]总校正后表!$A:$AF,32,0)</f>
        <v>25.916494</v>
      </c>
    </row>
    <row r="920" spans="1:3">
      <c r="A920" t="s">
        <v>1113</v>
      </c>
      <c r="B920">
        <v>1.02615</v>
      </c>
      <c r="C920">
        <f>VLOOKUP(A920,[1]总校正后表!$A:$AF,32,0)</f>
        <v>26.7870893</v>
      </c>
    </row>
    <row r="921" spans="1:3">
      <c r="A921" t="s">
        <v>1184</v>
      </c>
      <c r="B921">
        <v>1.03785</v>
      </c>
      <c r="C921">
        <f>VLOOKUP(A921,[1]总校正后表!$A:$AF,32,0)</f>
        <v>20.652074</v>
      </c>
    </row>
    <row r="922" spans="1:3">
      <c r="A922" t="s">
        <v>768</v>
      </c>
      <c r="B922">
        <v>1.05334</v>
      </c>
      <c r="C922">
        <f>VLOOKUP(A922,[1]总校正后表!$A:$AF,32,0)</f>
        <v>21.32849</v>
      </c>
    </row>
    <row r="923" spans="1:3">
      <c r="A923" t="s">
        <v>1063</v>
      </c>
      <c r="B923">
        <v>1.05525</v>
      </c>
      <c r="C923">
        <f>VLOOKUP(A923,[1]总校正后表!$A:$AF,32,0)</f>
        <v>30.954064</v>
      </c>
    </row>
    <row r="924" spans="1:3">
      <c r="A924" t="s">
        <v>700</v>
      </c>
      <c r="B924">
        <v>1.05588</v>
      </c>
      <c r="C924">
        <f>VLOOKUP(A924,[1]总校正后表!$A:$AF,32,0)</f>
        <v>23.573864</v>
      </c>
    </row>
    <row r="925" spans="1:3">
      <c r="A925" t="s">
        <v>16</v>
      </c>
      <c r="B925">
        <v>1.06045</v>
      </c>
      <c r="C925">
        <f>VLOOKUP(A925,[1]总校正后表!$A:$AF,32,0)</f>
        <v>31.1646893</v>
      </c>
    </row>
    <row r="926" spans="1:3">
      <c r="A926" t="s">
        <v>614</v>
      </c>
      <c r="B926">
        <v>1.06801</v>
      </c>
      <c r="C926">
        <f>VLOOKUP(A926,[1]总校正后表!$A:$AF,32,0)</f>
        <v>20.894414</v>
      </c>
    </row>
    <row r="927" spans="1:3">
      <c r="A927" t="s">
        <v>669</v>
      </c>
      <c r="B927">
        <v>1.0936</v>
      </c>
      <c r="C927">
        <f>VLOOKUP(A927,[1]总校正后表!$A:$AF,32,0)</f>
        <v>27.921945</v>
      </c>
    </row>
    <row r="928" spans="1:3">
      <c r="A928" t="s">
        <v>940</v>
      </c>
      <c r="B928">
        <v>1.09739</v>
      </c>
      <c r="C928">
        <f>VLOOKUP(A928,[1]总校正后表!$A:$AF,32,0)</f>
        <v>23.448134</v>
      </c>
    </row>
    <row r="929" spans="1:3">
      <c r="A929" t="s">
        <v>706</v>
      </c>
      <c r="B929">
        <v>1.09978</v>
      </c>
      <c r="C929">
        <f>VLOOKUP(A929,[1]总校正后表!$A:$AF,32,0)</f>
        <v>30.8876193</v>
      </c>
    </row>
    <row r="930" spans="1:3">
      <c r="A930" t="s">
        <v>586</v>
      </c>
      <c r="B930">
        <v>1.11326</v>
      </c>
      <c r="C930">
        <f>VLOOKUP(A930,[1]总校正后表!$A:$AF,32,0)</f>
        <v>31.864334</v>
      </c>
    </row>
    <row r="931" spans="1:3">
      <c r="A931" t="s">
        <v>931</v>
      </c>
      <c r="B931">
        <v>1.11543</v>
      </c>
      <c r="C931">
        <f>VLOOKUP(A931,[1]总校正后表!$A:$AF,32,0)</f>
        <v>24.844134</v>
      </c>
    </row>
    <row r="932" spans="1:3">
      <c r="A932" t="s">
        <v>471</v>
      </c>
      <c r="B932">
        <v>1.11577</v>
      </c>
      <c r="C932">
        <f>VLOOKUP(A932,[1]总校正后表!$A:$AF,32,0)</f>
        <v>35.078934</v>
      </c>
    </row>
    <row r="933" spans="1:3">
      <c r="A933" t="s">
        <v>250</v>
      </c>
      <c r="B933">
        <v>1.12716</v>
      </c>
      <c r="C933">
        <f>VLOOKUP(A933,[1]总校正后表!$A:$AF,32,0)</f>
        <v>23.69908</v>
      </c>
    </row>
    <row r="934" spans="1:3">
      <c r="A934" t="s">
        <v>410</v>
      </c>
      <c r="B934">
        <v>1.13374</v>
      </c>
      <c r="C934">
        <f>VLOOKUP(A934,[1]总校正后表!$A:$AF,32,0)</f>
        <v>30.446684</v>
      </c>
    </row>
    <row r="935" spans="1:3">
      <c r="A935" t="s">
        <v>1072</v>
      </c>
      <c r="B935">
        <v>1.13466</v>
      </c>
      <c r="C935">
        <f>VLOOKUP(A935,[1]总校正后表!$A:$AF,32,0)</f>
        <v>26.129424</v>
      </c>
    </row>
    <row r="936" spans="1:3">
      <c r="A936" t="s">
        <v>1210</v>
      </c>
      <c r="B936">
        <v>1.14038</v>
      </c>
      <c r="C936">
        <f>VLOOKUP(A936,[1]总校正后表!$A:$AF,32,0)</f>
        <v>26.765684</v>
      </c>
    </row>
    <row r="937" spans="1:3">
      <c r="A937" t="s">
        <v>537</v>
      </c>
      <c r="B937">
        <v>1.15626</v>
      </c>
      <c r="C937">
        <f>VLOOKUP(A937,[1]总校正后表!$A:$AF,32,0)</f>
        <v>31.137564</v>
      </c>
    </row>
    <row r="938" spans="1:3">
      <c r="A938" t="s">
        <v>1007</v>
      </c>
      <c r="B938">
        <v>1.1591</v>
      </c>
      <c r="C938">
        <f>VLOOKUP(A938,[1]总校正后表!$A:$AF,32,0)</f>
        <v>25.902484</v>
      </c>
    </row>
    <row r="939" spans="1:3">
      <c r="A939" t="s">
        <v>394</v>
      </c>
      <c r="B939">
        <v>1.17186</v>
      </c>
      <c r="C939">
        <f>VLOOKUP(A939,[1]总校正后表!$A:$AF,32,0)</f>
        <v>23.3044193</v>
      </c>
    </row>
    <row r="940" spans="1:3">
      <c r="A940" t="s">
        <v>415</v>
      </c>
      <c r="B940">
        <v>1.18183</v>
      </c>
      <c r="C940">
        <f>VLOOKUP(A940,[1]总校正后表!$A:$AF,32,0)</f>
        <v>25.641255</v>
      </c>
    </row>
    <row r="941" spans="1:3">
      <c r="A941" t="s">
        <v>1254</v>
      </c>
      <c r="B941">
        <v>1.19225</v>
      </c>
      <c r="C941">
        <f>VLOOKUP(A941,[1]总校正后表!$A:$AF,32,0)</f>
        <v>33.132664</v>
      </c>
    </row>
    <row r="942" spans="1:3">
      <c r="A942" t="s">
        <v>826</v>
      </c>
      <c r="B942">
        <v>1.19392</v>
      </c>
      <c r="C942">
        <f>VLOOKUP(A942,[1]总校正后表!$A:$AF,32,0)</f>
        <v>24.669284</v>
      </c>
    </row>
    <row r="943" spans="1:3">
      <c r="A943" t="s">
        <v>990</v>
      </c>
      <c r="B943">
        <v>1.20313</v>
      </c>
      <c r="C943">
        <f>VLOOKUP(A943,[1]总校正后表!$A:$AF,32,0)</f>
        <v>33.376564</v>
      </c>
    </row>
    <row r="944" spans="1:3">
      <c r="A944" t="s">
        <v>661</v>
      </c>
      <c r="B944">
        <v>1.22077</v>
      </c>
      <c r="C944">
        <f>VLOOKUP(A944,[1]总校正后表!$A:$AF,32,0)</f>
        <v>17.877614</v>
      </c>
    </row>
    <row r="945" spans="1:3">
      <c r="A945" t="s">
        <v>357</v>
      </c>
      <c r="B945">
        <v>1.22182</v>
      </c>
      <c r="C945">
        <f>VLOOKUP(A945,[1]总校正后表!$A:$AF,32,0)</f>
        <v>24.6872893</v>
      </c>
    </row>
    <row r="946" spans="1:3">
      <c r="A946" t="s">
        <v>985</v>
      </c>
      <c r="B946">
        <v>1.22504</v>
      </c>
      <c r="C946">
        <f>VLOOKUP(A946,[1]总校正后表!$A:$AF,32,0)</f>
        <v>30.007524</v>
      </c>
    </row>
    <row r="947" spans="1:3">
      <c r="A947" t="s">
        <v>267</v>
      </c>
      <c r="B947">
        <v>1.23017</v>
      </c>
      <c r="C947">
        <f>VLOOKUP(A947,[1]总校正后表!$A:$AF,32,0)</f>
        <v>35.199904</v>
      </c>
    </row>
    <row r="948" spans="1:3">
      <c r="A948" t="s">
        <v>1289</v>
      </c>
      <c r="B948">
        <v>1.2338</v>
      </c>
      <c r="C948">
        <f>VLOOKUP(A948,[1]总校正后表!$A:$AF,32,0)</f>
        <v>30.616324</v>
      </c>
    </row>
    <row r="949" spans="1:3">
      <c r="A949" t="s">
        <v>798</v>
      </c>
      <c r="B949">
        <v>1.24549</v>
      </c>
      <c r="C949">
        <f>VLOOKUP(A949,[1]总校正后表!$A:$AF,32,0)</f>
        <v>30.958464</v>
      </c>
    </row>
    <row r="950" spans="1:3">
      <c r="A950" t="s">
        <v>83</v>
      </c>
      <c r="B950">
        <v>1.249</v>
      </c>
      <c r="C950">
        <f>VLOOKUP(A950,[1]总校正后表!$A:$AF,32,0)</f>
        <v>27.264504</v>
      </c>
    </row>
    <row r="951" spans="1:3">
      <c r="A951" t="s">
        <v>1062</v>
      </c>
      <c r="B951">
        <v>1.25482</v>
      </c>
      <c r="C951">
        <f>VLOOKUP(A951,[1]总校正后表!$A:$AF,32,0)</f>
        <v>20.7816193</v>
      </c>
    </row>
    <row r="952" spans="1:3">
      <c r="A952" t="s">
        <v>318</v>
      </c>
      <c r="B952">
        <v>1.25978</v>
      </c>
      <c r="C952">
        <f>VLOOKUP(A952,[1]总校正后表!$A:$AF,32,0)</f>
        <v>33.231174</v>
      </c>
    </row>
    <row r="953" spans="1:3">
      <c r="A953" t="s">
        <v>500</v>
      </c>
      <c r="B953">
        <v>1.26884</v>
      </c>
      <c r="C953">
        <f>VLOOKUP(A953,[1]总校正后表!$A:$AF,32,0)</f>
        <v>23.640264</v>
      </c>
    </row>
    <row r="954" spans="1:3">
      <c r="A954" t="s">
        <v>227</v>
      </c>
      <c r="B954">
        <v>1.26917</v>
      </c>
      <c r="C954">
        <f>VLOOKUP(A954,[1]总校正后表!$A:$AF,32,0)</f>
        <v>29.175464</v>
      </c>
    </row>
    <row r="955" spans="1:3">
      <c r="A955" t="s">
        <v>1126</v>
      </c>
      <c r="B955">
        <v>1.28133</v>
      </c>
      <c r="C955">
        <f>VLOOKUP(A955,[1]总校正后表!$A:$AF,32,0)</f>
        <v>28.580535</v>
      </c>
    </row>
    <row r="956" spans="1:3">
      <c r="A956" t="s">
        <v>712</v>
      </c>
      <c r="B956">
        <v>1.29325</v>
      </c>
      <c r="C956">
        <f>VLOOKUP(A956,[1]总校正后表!$A:$AF,32,0)</f>
        <v>28.568804</v>
      </c>
    </row>
    <row r="957" spans="1:3">
      <c r="A957" t="s">
        <v>877</v>
      </c>
      <c r="B957">
        <v>1.29557</v>
      </c>
      <c r="C957">
        <f>VLOOKUP(A957,[1]总校正后表!$A:$AF,32,0)</f>
        <v>17.950974</v>
      </c>
    </row>
    <row r="958" spans="1:3">
      <c r="A958" t="s">
        <v>822</v>
      </c>
      <c r="B958">
        <v>1.29666</v>
      </c>
      <c r="C958">
        <f>VLOOKUP(A958,[1]总校正后表!$A:$AF,32,0)</f>
        <v>30.759004</v>
      </c>
    </row>
    <row r="959" spans="1:3">
      <c r="A959" t="s">
        <v>1151</v>
      </c>
      <c r="B959">
        <v>1.32248</v>
      </c>
      <c r="C959">
        <f>VLOOKUP(A959,[1]总校正后表!$A:$AF,32,0)</f>
        <v>19.726555</v>
      </c>
    </row>
    <row r="960" spans="1:3">
      <c r="A960" t="s">
        <v>922</v>
      </c>
      <c r="B960">
        <v>1.32304</v>
      </c>
      <c r="C960">
        <f>VLOOKUP(A960,[1]总校正后表!$A:$AF,32,0)</f>
        <v>32.481384</v>
      </c>
    </row>
    <row r="961" spans="1:3">
      <c r="A961" t="s">
        <v>1035</v>
      </c>
      <c r="B961">
        <v>1.32782</v>
      </c>
      <c r="C961">
        <f>VLOOKUP(A961,[1]总校正后表!$A:$AF,32,0)</f>
        <v>19.71161</v>
      </c>
    </row>
    <row r="962" spans="1:3">
      <c r="A962" t="s">
        <v>1197</v>
      </c>
      <c r="B962">
        <v>1.34113</v>
      </c>
      <c r="C962">
        <f>VLOOKUP(A962,[1]总校正后表!$A:$AF,32,0)</f>
        <v>18.5333193</v>
      </c>
    </row>
    <row r="963" spans="1:3">
      <c r="A963" t="s">
        <v>874</v>
      </c>
      <c r="B963">
        <v>1.34341</v>
      </c>
      <c r="C963">
        <f>VLOOKUP(A963,[1]总校正后表!$A:$AF,32,0)</f>
        <v>28.090484</v>
      </c>
    </row>
    <row r="964" spans="1:3">
      <c r="A964" t="s">
        <v>1122</v>
      </c>
      <c r="B964">
        <v>1.3496</v>
      </c>
      <c r="C964">
        <f>VLOOKUP(A964,[1]总校正后表!$A:$AF,32,0)</f>
        <v>27.02988</v>
      </c>
    </row>
    <row r="965" spans="1:3">
      <c r="A965" t="s">
        <v>264</v>
      </c>
      <c r="B965">
        <v>1.3539</v>
      </c>
      <c r="C965">
        <f>VLOOKUP(A965,[1]总校正后表!$A:$AF,32,0)</f>
        <v>18.7852093</v>
      </c>
    </row>
    <row r="966" spans="1:3">
      <c r="A966" t="s">
        <v>771</v>
      </c>
      <c r="B966">
        <v>1.39107</v>
      </c>
      <c r="C966">
        <f>VLOOKUP(A966,[1]总校正后表!$A:$AF,32,0)</f>
        <v>25.321214</v>
      </c>
    </row>
    <row r="967" spans="1:3">
      <c r="A967" t="s">
        <v>894</v>
      </c>
      <c r="B967">
        <v>1.40127</v>
      </c>
      <c r="C967">
        <f>VLOOKUP(A967,[1]总校正后表!$A:$AF,32,0)</f>
        <v>16.417114</v>
      </c>
    </row>
    <row r="968" spans="1:3">
      <c r="A968" t="s">
        <v>899</v>
      </c>
      <c r="B968">
        <v>1.4045</v>
      </c>
      <c r="C968">
        <f>VLOOKUP(A968,[1]总校正后表!$A:$AF,32,0)</f>
        <v>26.209724</v>
      </c>
    </row>
    <row r="969" spans="1:3">
      <c r="A969" t="s">
        <v>1246</v>
      </c>
      <c r="B969">
        <v>1.41581</v>
      </c>
      <c r="C969">
        <f>VLOOKUP(A969,[1]总校正后表!$A:$AF,32,0)</f>
        <v>23.8261093</v>
      </c>
    </row>
    <row r="970" spans="1:3">
      <c r="A970" t="s">
        <v>143</v>
      </c>
      <c r="B970">
        <v>1.41778</v>
      </c>
      <c r="C970">
        <f>VLOOKUP(A970,[1]总校正后表!$A:$AF,32,0)</f>
        <v>25.489884</v>
      </c>
    </row>
    <row r="971" spans="1:3">
      <c r="A971" t="s">
        <v>1067</v>
      </c>
      <c r="B971">
        <v>1.41913</v>
      </c>
      <c r="C971">
        <f>VLOOKUP(A971,[1]总校正后表!$A:$AF,32,0)</f>
        <v>26.982164</v>
      </c>
    </row>
    <row r="972" spans="1:3">
      <c r="A972" t="s">
        <v>293</v>
      </c>
      <c r="B972">
        <v>1.42361</v>
      </c>
      <c r="C972">
        <f>VLOOKUP(A972,[1]总校正后表!$A:$AF,32,0)</f>
        <v>23.5875093</v>
      </c>
    </row>
    <row r="973" spans="1:3">
      <c r="A973" t="s">
        <v>770</v>
      </c>
      <c r="B973">
        <v>1.43726</v>
      </c>
      <c r="C973">
        <f>VLOOKUP(A973,[1]总校正后表!$A:$AF,32,0)</f>
        <v>29.489284</v>
      </c>
    </row>
    <row r="974" spans="1:3">
      <c r="A974" t="s">
        <v>1064</v>
      </c>
      <c r="B974">
        <v>1.43904</v>
      </c>
      <c r="C974">
        <f>VLOOKUP(A974,[1]总校正后表!$A:$AF,32,0)</f>
        <v>22.38129</v>
      </c>
    </row>
    <row r="975" spans="1:3">
      <c r="A975" t="s">
        <v>110</v>
      </c>
      <c r="B975">
        <v>1.44635</v>
      </c>
      <c r="C975">
        <f>VLOOKUP(A975,[1]总校正后表!$A:$AF,32,0)</f>
        <v>34.456194</v>
      </c>
    </row>
    <row r="976" spans="1:3">
      <c r="A976" t="s">
        <v>1028</v>
      </c>
      <c r="B976">
        <v>1.45265</v>
      </c>
      <c r="C976">
        <f>VLOOKUP(A976,[1]总校正后表!$A:$AF,32,0)</f>
        <v>32.5186193</v>
      </c>
    </row>
    <row r="977" spans="1:3">
      <c r="A977" t="s">
        <v>1054</v>
      </c>
      <c r="B977">
        <v>1.4782</v>
      </c>
      <c r="C977">
        <f>VLOOKUP(A977,[1]总校正后表!$A:$AF,32,0)</f>
        <v>22.878834</v>
      </c>
    </row>
    <row r="978" spans="1:3">
      <c r="A978" t="s">
        <v>176</v>
      </c>
      <c r="B978">
        <v>1.48571</v>
      </c>
      <c r="C978">
        <f>VLOOKUP(A978,[1]总校正后表!$A:$AF,32,0)</f>
        <v>21.6457093</v>
      </c>
    </row>
    <row r="979" spans="1:3">
      <c r="A979" t="s">
        <v>602</v>
      </c>
      <c r="B979">
        <v>1.4876</v>
      </c>
      <c r="C979">
        <f>VLOOKUP(A979,[1]总校正后表!$A:$AF,32,0)</f>
        <v>28.091724</v>
      </c>
    </row>
    <row r="980" spans="1:3">
      <c r="A980" t="s">
        <v>1185</v>
      </c>
      <c r="B980">
        <v>1.49107</v>
      </c>
      <c r="C980">
        <f>VLOOKUP(A980,[1]总校正后表!$A:$AF,32,0)</f>
        <v>25.553124</v>
      </c>
    </row>
    <row r="981" spans="1:3">
      <c r="A981" t="s">
        <v>506</v>
      </c>
      <c r="B981">
        <v>1.49567</v>
      </c>
      <c r="C981">
        <f>VLOOKUP(A981,[1]总校正后表!$A:$AF,32,0)</f>
        <v>24.442274</v>
      </c>
    </row>
    <row r="982" spans="1:3">
      <c r="A982" t="s">
        <v>1053</v>
      </c>
      <c r="B982">
        <v>1.49674</v>
      </c>
      <c r="C982">
        <f>VLOOKUP(A982,[1]总校正后表!$A:$AF,32,0)</f>
        <v>30.80785</v>
      </c>
    </row>
    <row r="983" spans="1:3">
      <c r="A983" t="s">
        <v>446</v>
      </c>
      <c r="B983">
        <v>1.49736</v>
      </c>
      <c r="C983">
        <f>VLOOKUP(A983,[1]总校正后表!$A:$AF,32,0)</f>
        <v>30.676324</v>
      </c>
    </row>
    <row r="984" spans="1:3">
      <c r="A984" t="s">
        <v>280</v>
      </c>
      <c r="B984">
        <v>1.51987</v>
      </c>
      <c r="C984">
        <f>VLOOKUP(A984,[1]总校正后表!$A:$AF,32,0)</f>
        <v>27.925734</v>
      </c>
    </row>
    <row r="985" spans="1:3">
      <c r="A985" t="s">
        <v>531</v>
      </c>
      <c r="B985">
        <v>1.52358</v>
      </c>
      <c r="C985">
        <f>VLOOKUP(A985,[1]总校正后表!$A:$AF,32,0)</f>
        <v>35.398244</v>
      </c>
    </row>
    <row r="986" spans="1:3">
      <c r="A986" t="s">
        <v>36</v>
      </c>
      <c r="B986">
        <v>1.52424</v>
      </c>
      <c r="C986">
        <f>VLOOKUP(A986,[1]总校正后表!$A:$AF,32,0)</f>
        <v>31.597014</v>
      </c>
    </row>
    <row r="987" spans="1:3">
      <c r="A987" t="s">
        <v>1169</v>
      </c>
      <c r="B987">
        <v>1.53199</v>
      </c>
      <c r="C987">
        <f>VLOOKUP(A987,[1]总校正后表!$A:$AF,32,0)</f>
        <v>33.606064</v>
      </c>
    </row>
    <row r="988" spans="1:3">
      <c r="A988" t="s">
        <v>1215</v>
      </c>
      <c r="B988">
        <v>1.54223</v>
      </c>
      <c r="C988">
        <f>VLOOKUP(A988,[1]总校正后表!$A:$AF,32,0)</f>
        <v>24.090724</v>
      </c>
    </row>
    <row r="989" spans="1:3">
      <c r="A989" t="s">
        <v>55</v>
      </c>
      <c r="B989">
        <v>1.54284</v>
      </c>
      <c r="C989">
        <f>VLOOKUP(A989,[1]总校正后表!$A:$AF,32,0)</f>
        <v>23.023955</v>
      </c>
    </row>
    <row r="990" spans="1:3">
      <c r="A990" t="s">
        <v>275</v>
      </c>
      <c r="B990">
        <v>1.54607</v>
      </c>
      <c r="C990">
        <f>VLOOKUP(A990,[1]总校正后表!$A:$AF,32,0)</f>
        <v>24.49049</v>
      </c>
    </row>
    <row r="991" spans="1:3">
      <c r="A991" t="s">
        <v>709</v>
      </c>
      <c r="B991">
        <v>1.5503</v>
      </c>
      <c r="C991">
        <f>VLOOKUP(A991,[1]总校正后表!$A:$AF,32,0)</f>
        <v>28.137604</v>
      </c>
    </row>
    <row r="992" spans="1:3">
      <c r="A992" t="s">
        <v>683</v>
      </c>
      <c r="B992">
        <v>1.55479</v>
      </c>
      <c r="C992">
        <f>VLOOKUP(A992,[1]总校正后表!$A:$AF,32,0)</f>
        <v>28.5327993</v>
      </c>
    </row>
    <row r="993" spans="1:3">
      <c r="A993" t="s">
        <v>1143</v>
      </c>
      <c r="B993">
        <v>1.55989</v>
      </c>
      <c r="C993">
        <f>VLOOKUP(A993,[1]总校正后表!$A:$AF,32,0)</f>
        <v>31.654594</v>
      </c>
    </row>
    <row r="994" spans="1:3">
      <c r="A994" t="s">
        <v>573</v>
      </c>
      <c r="B994">
        <v>1.56233</v>
      </c>
      <c r="C994">
        <f>VLOOKUP(A994,[1]总校正后表!$A:$AF,32,0)</f>
        <v>28.960224</v>
      </c>
    </row>
    <row r="995" spans="1:3">
      <c r="A995" t="s">
        <v>1275</v>
      </c>
      <c r="B995">
        <v>1.56908</v>
      </c>
      <c r="C995">
        <f>VLOOKUP(A995,[1]总校正后表!$A:$AF,32,0)</f>
        <v>27.3479193</v>
      </c>
    </row>
    <row r="996" spans="1:3">
      <c r="A996" t="s">
        <v>1179</v>
      </c>
      <c r="B996">
        <v>1.57097</v>
      </c>
      <c r="C996">
        <f>VLOOKUP(A996,[1]总校正后表!$A:$AF,32,0)</f>
        <v>25.453174</v>
      </c>
    </row>
    <row r="997" spans="1:3">
      <c r="A997" t="s">
        <v>1278</v>
      </c>
      <c r="B997">
        <v>1.57316</v>
      </c>
      <c r="C997">
        <f>VLOOKUP(A997,[1]总校正后表!$A:$AF,32,0)</f>
        <v>28.923264</v>
      </c>
    </row>
    <row r="998" spans="1:3">
      <c r="A998" t="s">
        <v>107</v>
      </c>
      <c r="B998">
        <v>1.591</v>
      </c>
      <c r="C998">
        <f>VLOOKUP(A998,[1]总校正后表!$A:$AF,32,0)</f>
        <v>28.546884</v>
      </c>
    </row>
    <row r="999" spans="1:3">
      <c r="A999" t="s">
        <v>68</v>
      </c>
      <c r="B999">
        <v>1.59126</v>
      </c>
      <c r="C999">
        <f>VLOOKUP(A999,[1]总校正后表!$A:$AF,32,0)</f>
        <v>24.124204</v>
      </c>
    </row>
    <row r="1000" spans="1:3">
      <c r="A1000" t="s">
        <v>419</v>
      </c>
      <c r="B1000">
        <v>1.59285</v>
      </c>
      <c r="C1000">
        <f>VLOOKUP(A1000,[1]总校正后表!$A:$AF,32,0)</f>
        <v>24.3308193</v>
      </c>
    </row>
    <row r="1001" spans="1:3">
      <c r="A1001" t="s">
        <v>24</v>
      </c>
      <c r="B1001">
        <v>1.61201</v>
      </c>
      <c r="C1001">
        <f>VLOOKUP(A1001,[1]总校正后表!$A:$AF,32,0)</f>
        <v>30.98721</v>
      </c>
    </row>
    <row r="1002" spans="1:3">
      <c r="A1002" t="s">
        <v>1014</v>
      </c>
      <c r="B1002">
        <v>1.6127</v>
      </c>
      <c r="C1002">
        <f>VLOOKUP(A1002,[1]总校正后表!$A:$AF,32,0)</f>
        <v>35.846894</v>
      </c>
    </row>
    <row r="1003" spans="1:3">
      <c r="A1003" t="s">
        <v>992</v>
      </c>
      <c r="B1003">
        <v>1.61344</v>
      </c>
      <c r="C1003">
        <f>VLOOKUP(A1003,[1]总校正后表!$A:$AF,32,0)</f>
        <v>34.550744</v>
      </c>
    </row>
    <row r="1004" spans="1:3">
      <c r="A1004" t="s">
        <v>767</v>
      </c>
      <c r="B1004">
        <v>1.61809</v>
      </c>
      <c r="C1004">
        <f>VLOOKUP(A1004,[1]总校正后表!$A:$AF,32,0)</f>
        <v>17.6027093</v>
      </c>
    </row>
    <row r="1005" spans="1:3">
      <c r="A1005" t="s">
        <v>426</v>
      </c>
      <c r="B1005">
        <v>1.62127</v>
      </c>
      <c r="C1005">
        <f>VLOOKUP(A1005,[1]总校正后表!$A:$AF,32,0)</f>
        <v>17.6596093</v>
      </c>
    </row>
    <row r="1006" spans="1:3">
      <c r="A1006" t="s">
        <v>902</v>
      </c>
      <c r="B1006">
        <v>1.64174</v>
      </c>
      <c r="C1006">
        <f>VLOOKUP(A1006,[1]总校正后表!$A:$AF,32,0)</f>
        <v>35.471484</v>
      </c>
    </row>
    <row r="1007" spans="1:3">
      <c r="A1007" t="s">
        <v>195</v>
      </c>
      <c r="B1007">
        <v>1.64619</v>
      </c>
      <c r="C1007">
        <f>VLOOKUP(A1007,[1]总校正后表!$A:$AF,32,0)</f>
        <v>20.428224</v>
      </c>
    </row>
    <row r="1008" spans="1:3">
      <c r="A1008" t="s">
        <v>329</v>
      </c>
      <c r="B1008">
        <v>1.6526</v>
      </c>
      <c r="C1008">
        <f>VLOOKUP(A1008,[1]总校正后表!$A:$AF,32,0)</f>
        <v>22.109814</v>
      </c>
    </row>
    <row r="1009" spans="1:3">
      <c r="A1009" t="s">
        <v>54</v>
      </c>
      <c r="B1009">
        <v>1.65703</v>
      </c>
      <c r="C1009">
        <f>VLOOKUP(A1009,[1]总校正后表!$A:$AF,32,0)</f>
        <v>21.8157</v>
      </c>
    </row>
    <row r="1010" spans="1:3">
      <c r="A1010" t="s">
        <v>1235</v>
      </c>
      <c r="B1010">
        <v>1.65787</v>
      </c>
      <c r="C1010">
        <f>VLOOKUP(A1010,[1]总校正后表!$A:$AF,32,0)</f>
        <v>30.685184</v>
      </c>
    </row>
    <row r="1011" spans="1:3">
      <c r="A1011" t="s">
        <v>379</v>
      </c>
      <c r="B1011">
        <v>1.66862</v>
      </c>
      <c r="C1011">
        <f>VLOOKUP(A1011,[1]总校正后表!$A:$AF,32,0)</f>
        <v>22.247824</v>
      </c>
    </row>
    <row r="1012" spans="1:3">
      <c r="A1012" t="s">
        <v>219</v>
      </c>
      <c r="B1012">
        <v>1.67603</v>
      </c>
      <c r="C1012">
        <f>VLOOKUP(A1012,[1]总校正后表!$A:$AF,32,0)</f>
        <v>30.947764</v>
      </c>
    </row>
    <row r="1013" spans="1:3">
      <c r="A1013" t="s">
        <v>696</v>
      </c>
      <c r="B1013">
        <v>1.69537</v>
      </c>
      <c r="C1013">
        <f>VLOOKUP(A1013,[1]总校正后表!$A:$AF,32,0)</f>
        <v>27.543074</v>
      </c>
    </row>
    <row r="1014" spans="1:3">
      <c r="A1014" t="s">
        <v>1032</v>
      </c>
      <c r="B1014">
        <v>1.69909</v>
      </c>
      <c r="C1014">
        <f>VLOOKUP(A1014,[1]总校正后表!$A:$AF,32,0)</f>
        <v>19.200535</v>
      </c>
    </row>
    <row r="1015" spans="1:3">
      <c r="A1015" t="s">
        <v>346</v>
      </c>
      <c r="B1015">
        <v>1.70432</v>
      </c>
      <c r="C1015">
        <f>VLOOKUP(A1015,[1]总校正后表!$A:$AF,32,0)</f>
        <v>25.344684</v>
      </c>
    </row>
    <row r="1016" spans="1:3">
      <c r="A1016" t="s">
        <v>858</v>
      </c>
      <c r="B1016">
        <v>1.72749</v>
      </c>
      <c r="C1016">
        <f>VLOOKUP(A1016,[1]总校正后表!$A:$AF,32,0)</f>
        <v>21.659314</v>
      </c>
    </row>
    <row r="1017" spans="1:3">
      <c r="A1017" t="s">
        <v>668</v>
      </c>
      <c r="B1017">
        <v>1.7319</v>
      </c>
      <c r="C1017">
        <f>VLOOKUP(A1017,[1]总校正后表!$A:$AF,32,0)</f>
        <v>17.498414</v>
      </c>
    </row>
    <row r="1018" spans="1:3">
      <c r="A1018" t="s">
        <v>404</v>
      </c>
      <c r="B1018">
        <v>1.73244</v>
      </c>
      <c r="C1018">
        <f>VLOOKUP(A1018,[1]总校正后表!$A:$AF,32,0)</f>
        <v>30.881024</v>
      </c>
    </row>
    <row r="1019" spans="1:3">
      <c r="A1019" t="s">
        <v>904</v>
      </c>
      <c r="B1019">
        <v>1.73323</v>
      </c>
      <c r="C1019">
        <f>VLOOKUP(A1019,[1]总校正后表!$A:$AF,32,0)</f>
        <v>30.224955</v>
      </c>
    </row>
    <row r="1020" spans="1:3">
      <c r="A1020" t="s">
        <v>381</v>
      </c>
      <c r="B1020">
        <v>1.73387</v>
      </c>
      <c r="C1020">
        <f>VLOOKUP(A1020,[1]总校正后表!$A:$AF,32,0)</f>
        <v>30.511974</v>
      </c>
    </row>
    <row r="1021" spans="1:3">
      <c r="A1021" t="s">
        <v>237</v>
      </c>
      <c r="B1021">
        <v>1.7408</v>
      </c>
      <c r="C1021">
        <f>VLOOKUP(A1021,[1]总校正后表!$A:$AF,32,0)</f>
        <v>25.929624</v>
      </c>
    </row>
    <row r="1022" spans="1:3">
      <c r="A1022" t="s">
        <v>1117</v>
      </c>
      <c r="B1022">
        <v>1.75525</v>
      </c>
      <c r="C1022">
        <f>VLOOKUP(A1022,[1]总校正后表!$A:$AF,32,0)</f>
        <v>26.696025</v>
      </c>
    </row>
    <row r="1023" spans="1:3">
      <c r="A1023" t="s">
        <v>684</v>
      </c>
      <c r="B1023">
        <v>1.76401</v>
      </c>
      <c r="C1023">
        <f>VLOOKUP(A1023,[1]总校正后表!$A:$AF,32,0)</f>
        <v>25.468824</v>
      </c>
    </row>
    <row r="1024" spans="1:3">
      <c r="A1024" t="s">
        <v>695</v>
      </c>
      <c r="B1024">
        <v>1.7744</v>
      </c>
      <c r="C1024">
        <f>VLOOKUP(A1024,[1]总校正后表!$A:$AF,32,0)</f>
        <v>23.234434</v>
      </c>
    </row>
    <row r="1025" spans="1:3">
      <c r="A1025" t="s">
        <v>720</v>
      </c>
      <c r="B1025">
        <v>1.78251</v>
      </c>
      <c r="C1025">
        <f>VLOOKUP(A1025,[1]总校正后表!$A:$AF,32,0)</f>
        <v>18.688274</v>
      </c>
    </row>
    <row r="1026" spans="1:3">
      <c r="A1026" t="s">
        <v>484</v>
      </c>
      <c r="B1026">
        <v>1.78755</v>
      </c>
      <c r="C1026">
        <f>VLOOKUP(A1026,[1]总校正后表!$A:$AF,32,0)</f>
        <v>17.151174</v>
      </c>
    </row>
    <row r="1027" spans="1:3">
      <c r="A1027" t="s">
        <v>1264</v>
      </c>
      <c r="B1027">
        <v>1.79563</v>
      </c>
      <c r="C1027">
        <f>VLOOKUP(A1027,[1]总校正后表!$A:$AF,32,0)</f>
        <v>27.470524</v>
      </c>
    </row>
    <row r="1028" spans="1:3">
      <c r="A1028" t="s">
        <v>187</v>
      </c>
      <c r="B1028">
        <v>1.79566</v>
      </c>
      <c r="C1028">
        <f>VLOOKUP(A1028,[1]总校正后表!$A:$AF,32,0)</f>
        <v>26.975724</v>
      </c>
    </row>
    <row r="1029" spans="1:3">
      <c r="A1029" t="s">
        <v>358</v>
      </c>
      <c r="B1029">
        <v>1.80038</v>
      </c>
      <c r="C1029">
        <f>VLOOKUP(A1029,[1]总校正后表!$A:$AF,32,0)</f>
        <v>34.973194</v>
      </c>
    </row>
    <row r="1030" spans="1:3">
      <c r="A1030" t="s">
        <v>1051</v>
      </c>
      <c r="B1030">
        <v>1.81159</v>
      </c>
      <c r="C1030">
        <f>VLOOKUP(A1030,[1]总校正后表!$A:$AF,32,0)</f>
        <v>23.304834</v>
      </c>
    </row>
    <row r="1031" spans="1:3">
      <c r="A1031" t="s">
        <v>517</v>
      </c>
      <c r="B1031">
        <v>1.8231</v>
      </c>
      <c r="C1031">
        <f>VLOOKUP(A1031,[1]总校正后表!$A:$AF,32,0)</f>
        <v>19.565814</v>
      </c>
    </row>
    <row r="1032" spans="1:3">
      <c r="A1032" t="s">
        <v>466</v>
      </c>
      <c r="B1032">
        <v>1.82534</v>
      </c>
      <c r="C1032">
        <f>VLOOKUP(A1032,[1]总校正后表!$A:$AF,32,0)</f>
        <v>32.975944</v>
      </c>
    </row>
    <row r="1033" spans="1:3">
      <c r="A1033" t="s">
        <v>17</v>
      </c>
      <c r="B1033">
        <v>1.82847</v>
      </c>
      <c r="C1033">
        <f>VLOOKUP(A1033,[1]总校正后表!$A:$AF,32,0)</f>
        <v>24.997524</v>
      </c>
    </row>
    <row r="1034" spans="1:3">
      <c r="A1034" t="s">
        <v>249</v>
      </c>
      <c r="B1034">
        <v>1.83841</v>
      </c>
      <c r="C1034">
        <f>VLOOKUP(A1034,[1]总校正后表!$A:$AF,32,0)</f>
        <v>32.291414</v>
      </c>
    </row>
    <row r="1035" spans="1:3">
      <c r="A1035" t="s">
        <v>571</v>
      </c>
      <c r="B1035">
        <v>1.84026</v>
      </c>
      <c r="C1035">
        <f>VLOOKUP(A1035,[1]总校正后表!$A:$AF,32,0)</f>
        <v>21.6038993</v>
      </c>
    </row>
    <row r="1036" spans="1:3">
      <c r="A1036" t="s">
        <v>1176</v>
      </c>
      <c r="B1036">
        <v>1.84578</v>
      </c>
      <c r="C1036">
        <f>VLOOKUP(A1036,[1]总校正后表!$A:$AF,32,0)</f>
        <v>26.381474</v>
      </c>
    </row>
    <row r="1037" spans="1:3">
      <c r="A1037" t="s">
        <v>1001</v>
      </c>
      <c r="B1037">
        <v>1.84972</v>
      </c>
      <c r="C1037">
        <f>VLOOKUP(A1037,[1]总校正后表!$A:$AF,32,0)</f>
        <v>37.198595</v>
      </c>
    </row>
    <row r="1038" spans="1:3">
      <c r="A1038" t="s">
        <v>130</v>
      </c>
      <c r="B1038">
        <v>1.85689</v>
      </c>
      <c r="C1038">
        <f>VLOOKUP(A1038,[1]总校正后表!$A:$AF,32,0)</f>
        <v>38.135084</v>
      </c>
    </row>
    <row r="1039" spans="1:3">
      <c r="A1039" t="s">
        <v>687</v>
      </c>
      <c r="B1039">
        <v>1.86293</v>
      </c>
      <c r="C1039">
        <f>VLOOKUP(A1039,[1]总校正后表!$A:$AF,32,0)</f>
        <v>20.901655</v>
      </c>
    </row>
    <row r="1040" spans="1:3">
      <c r="A1040" t="s">
        <v>183</v>
      </c>
      <c r="B1040">
        <v>1.8761</v>
      </c>
      <c r="C1040">
        <f>VLOOKUP(A1040,[1]总校正后表!$A:$AF,32,0)</f>
        <v>28.18471</v>
      </c>
    </row>
    <row r="1041" spans="1:3">
      <c r="A1041" t="s">
        <v>660</v>
      </c>
      <c r="B1041">
        <v>1.87991</v>
      </c>
      <c r="C1041">
        <f>VLOOKUP(A1041,[1]总校正后表!$A:$AF,32,0)</f>
        <v>25.111584</v>
      </c>
    </row>
    <row r="1042" spans="1:3">
      <c r="A1042" t="s">
        <v>418</v>
      </c>
      <c r="B1042">
        <v>1.89325</v>
      </c>
      <c r="C1042">
        <f>VLOOKUP(A1042,[1]总校正后表!$A:$AF,32,0)</f>
        <v>28.981755</v>
      </c>
    </row>
    <row r="1043" spans="1:3">
      <c r="A1043" t="s">
        <v>1043</v>
      </c>
      <c r="B1043">
        <v>1.8994</v>
      </c>
      <c r="C1043">
        <f>VLOOKUP(A1043,[1]总校正后表!$A:$AF,32,0)</f>
        <v>27.404764</v>
      </c>
    </row>
    <row r="1044" spans="1:3">
      <c r="A1044" t="s">
        <v>1049</v>
      </c>
      <c r="B1044">
        <v>1.90139</v>
      </c>
      <c r="C1044">
        <f>VLOOKUP(A1044,[1]总校正后表!$A:$AF,32,0)</f>
        <v>30.269394</v>
      </c>
    </row>
    <row r="1045" spans="1:3">
      <c r="A1045" t="s">
        <v>171</v>
      </c>
      <c r="B1045">
        <v>1.90614</v>
      </c>
      <c r="C1045">
        <f>VLOOKUP(A1045,[1]总校正后表!$A:$AF,32,0)</f>
        <v>24.619745</v>
      </c>
    </row>
    <row r="1046" spans="1:3">
      <c r="A1046" t="s">
        <v>852</v>
      </c>
      <c r="B1046">
        <v>1.92054</v>
      </c>
      <c r="C1046">
        <f>VLOOKUP(A1046,[1]总校正后表!$A:$AF,32,0)</f>
        <v>21.580274</v>
      </c>
    </row>
    <row r="1047" spans="1:3">
      <c r="A1047" t="s">
        <v>968</v>
      </c>
      <c r="B1047">
        <v>1.92673</v>
      </c>
      <c r="C1047">
        <f>VLOOKUP(A1047,[1]总校正后表!$A:$AF,32,0)</f>
        <v>29.329395</v>
      </c>
    </row>
    <row r="1048" spans="1:3">
      <c r="A1048" t="s">
        <v>504</v>
      </c>
      <c r="B1048">
        <v>1.9294</v>
      </c>
      <c r="C1048">
        <f>VLOOKUP(A1048,[1]总校正后表!$A:$AF,32,0)</f>
        <v>31.383084</v>
      </c>
    </row>
    <row r="1049" spans="1:3">
      <c r="A1049" t="s">
        <v>248</v>
      </c>
      <c r="B1049">
        <v>1.93434</v>
      </c>
      <c r="C1049">
        <f>VLOOKUP(A1049,[1]总校正后表!$A:$AF,32,0)</f>
        <v>29.414224</v>
      </c>
    </row>
    <row r="1050" spans="1:3">
      <c r="A1050" t="s">
        <v>1055</v>
      </c>
      <c r="B1050">
        <v>1.93442</v>
      </c>
      <c r="C1050">
        <f>VLOOKUP(A1050,[1]总校正后表!$A:$AF,32,0)</f>
        <v>30.971784</v>
      </c>
    </row>
    <row r="1051" spans="1:3">
      <c r="A1051" t="s">
        <v>1092</v>
      </c>
      <c r="B1051">
        <v>1.9349</v>
      </c>
      <c r="C1051">
        <f>VLOOKUP(A1051,[1]总校正后表!$A:$AF,32,0)</f>
        <v>29.553334</v>
      </c>
    </row>
    <row r="1052" spans="1:3">
      <c r="A1052" t="s">
        <v>1002</v>
      </c>
      <c r="B1052">
        <v>1.93836</v>
      </c>
      <c r="C1052">
        <f>VLOOKUP(A1052,[1]总校正后表!$A:$AF,32,0)</f>
        <v>27.173014</v>
      </c>
    </row>
    <row r="1053" spans="1:3">
      <c r="A1053" t="s">
        <v>1182</v>
      </c>
      <c r="B1053">
        <v>1.94085</v>
      </c>
      <c r="C1053">
        <f>VLOOKUP(A1053,[1]总校正后表!$A:$AF,32,0)</f>
        <v>31.0929193</v>
      </c>
    </row>
    <row r="1054" spans="1:3">
      <c r="A1054" t="s">
        <v>1218</v>
      </c>
      <c r="B1054">
        <v>1.95067</v>
      </c>
      <c r="C1054">
        <f>VLOOKUP(A1054,[1]总校正后表!$A:$AF,32,0)</f>
        <v>32.536704</v>
      </c>
    </row>
    <row r="1055" spans="1:3">
      <c r="A1055" t="s">
        <v>356</v>
      </c>
      <c r="B1055">
        <v>1.95095</v>
      </c>
      <c r="C1055">
        <f>VLOOKUP(A1055,[1]总校正后表!$A:$AF,32,0)</f>
        <v>28.532244</v>
      </c>
    </row>
    <row r="1056" spans="1:3">
      <c r="A1056" t="s">
        <v>1293</v>
      </c>
      <c r="B1056">
        <v>1.95431</v>
      </c>
      <c r="C1056">
        <f>VLOOKUP(A1056,[1]总校正后表!$A:$AF,32,0)</f>
        <v>23.622924</v>
      </c>
    </row>
    <row r="1057" spans="1:3">
      <c r="A1057" t="s">
        <v>733</v>
      </c>
      <c r="B1057">
        <v>1.96528</v>
      </c>
      <c r="C1057">
        <f>VLOOKUP(A1057,[1]总校正后表!$A:$AF,32,0)</f>
        <v>29.760434</v>
      </c>
    </row>
    <row r="1058" spans="1:3">
      <c r="A1058" t="s">
        <v>234</v>
      </c>
      <c r="B1058">
        <v>1.96643</v>
      </c>
      <c r="C1058">
        <f>VLOOKUP(A1058,[1]总校正后表!$A:$AF,32,0)</f>
        <v>26.802195</v>
      </c>
    </row>
    <row r="1059" spans="1:3">
      <c r="A1059" t="s">
        <v>465</v>
      </c>
      <c r="B1059">
        <v>1.96939</v>
      </c>
      <c r="C1059">
        <f>VLOOKUP(A1059,[1]总校正后表!$A:$AF,32,0)</f>
        <v>28.9272993</v>
      </c>
    </row>
    <row r="1060" spans="1:3">
      <c r="A1060" t="s">
        <v>474</v>
      </c>
      <c r="B1060">
        <v>1.97516</v>
      </c>
      <c r="C1060">
        <f>VLOOKUP(A1060,[1]总校正后表!$A:$AF,32,0)</f>
        <v>26.265494</v>
      </c>
    </row>
    <row r="1061" spans="1:3">
      <c r="A1061" t="s">
        <v>612</v>
      </c>
      <c r="B1061">
        <v>1.97519</v>
      </c>
      <c r="C1061">
        <f>VLOOKUP(A1061,[1]总校正后表!$A:$AF,32,0)</f>
        <v>26.8424993</v>
      </c>
    </row>
    <row r="1062" spans="1:3">
      <c r="A1062" t="s">
        <v>1233</v>
      </c>
      <c r="B1062">
        <v>1.97971</v>
      </c>
      <c r="C1062">
        <f>VLOOKUP(A1062,[1]总校正后表!$A:$AF,32,0)</f>
        <v>28.76231</v>
      </c>
    </row>
    <row r="1063" spans="1:3">
      <c r="A1063" t="s">
        <v>617</v>
      </c>
      <c r="B1063">
        <v>1.98016</v>
      </c>
      <c r="C1063">
        <f>VLOOKUP(A1063,[1]总校正后表!$A:$AF,32,0)</f>
        <v>28.571914</v>
      </c>
    </row>
    <row r="1064" spans="1:3">
      <c r="A1064" t="s">
        <v>654</v>
      </c>
      <c r="B1064">
        <v>1.9907</v>
      </c>
      <c r="C1064">
        <f>VLOOKUP(A1064,[1]总校正后表!$A:$AF,32,0)</f>
        <v>32.524224</v>
      </c>
    </row>
    <row r="1065" spans="1:3">
      <c r="A1065" t="s">
        <v>556</v>
      </c>
      <c r="B1065">
        <v>1.99944</v>
      </c>
      <c r="C1065">
        <f>VLOOKUP(A1065,[1]总校正后表!$A:$AF,32,0)</f>
        <v>31.158824</v>
      </c>
    </row>
    <row r="1066" spans="1:3">
      <c r="A1066" t="s">
        <v>1069</v>
      </c>
      <c r="B1066">
        <v>2.01431</v>
      </c>
      <c r="C1066">
        <f>VLOOKUP(A1066,[1]总校正后表!$A:$AF,32,0)</f>
        <v>32.4667193</v>
      </c>
    </row>
    <row r="1067" spans="1:3">
      <c r="A1067" t="s">
        <v>1088</v>
      </c>
      <c r="B1067">
        <v>2.01485</v>
      </c>
      <c r="C1067">
        <f>VLOOKUP(A1067,[1]总校正后表!$A:$AF,32,0)</f>
        <v>21.643374</v>
      </c>
    </row>
    <row r="1068" spans="1:3">
      <c r="A1068" t="s">
        <v>842</v>
      </c>
      <c r="B1068">
        <v>2.01774</v>
      </c>
      <c r="C1068">
        <f>VLOOKUP(A1068,[1]总校正后表!$A:$AF,32,0)</f>
        <v>35.261084</v>
      </c>
    </row>
    <row r="1069" spans="1:3">
      <c r="A1069" t="s">
        <v>644</v>
      </c>
      <c r="B1069">
        <v>2.02789</v>
      </c>
      <c r="C1069">
        <f>VLOOKUP(A1069,[1]总校正后表!$A:$AF,32,0)</f>
        <v>34.275064</v>
      </c>
    </row>
    <row r="1070" spans="1:3">
      <c r="A1070" t="s">
        <v>1096</v>
      </c>
      <c r="B1070">
        <v>2.03968</v>
      </c>
      <c r="C1070">
        <f>VLOOKUP(A1070,[1]总校正后表!$A:$AF,32,0)</f>
        <v>27.317435</v>
      </c>
    </row>
    <row r="1071" spans="1:3">
      <c r="A1071" t="s">
        <v>1302</v>
      </c>
      <c r="B1071">
        <v>2.04716</v>
      </c>
      <c r="C1071">
        <f>VLOOKUP(A1071,[1]总校正后表!$A:$AF,32,0)</f>
        <v>27.73289</v>
      </c>
    </row>
    <row r="1072" spans="1:3">
      <c r="A1072" t="s">
        <v>307</v>
      </c>
      <c r="B1072">
        <v>2.05173</v>
      </c>
      <c r="C1072">
        <f>VLOOKUP(A1072,[1]总校正后表!$A:$AF,32,0)</f>
        <v>25.7896593</v>
      </c>
    </row>
    <row r="1073" spans="1:3">
      <c r="A1073" t="s">
        <v>444</v>
      </c>
      <c r="B1073">
        <v>2.05251</v>
      </c>
      <c r="C1073">
        <f>VLOOKUP(A1073,[1]总校正后表!$A:$AF,32,0)</f>
        <v>29.270325</v>
      </c>
    </row>
    <row r="1074" spans="1:3">
      <c r="A1074" t="s">
        <v>1288</v>
      </c>
      <c r="B1074">
        <v>2.06044</v>
      </c>
      <c r="C1074">
        <f>VLOOKUP(A1074,[1]总校正后表!$A:$AF,32,0)</f>
        <v>30.0501893</v>
      </c>
    </row>
    <row r="1075" spans="1:3">
      <c r="A1075" t="s">
        <v>1105</v>
      </c>
      <c r="B1075">
        <v>2.06133</v>
      </c>
      <c r="C1075">
        <f>VLOOKUP(A1075,[1]总校正后表!$A:$AF,32,0)</f>
        <v>22.66429</v>
      </c>
    </row>
    <row r="1076" spans="1:3">
      <c r="A1076" t="s">
        <v>1175</v>
      </c>
      <c r="B1076">
        <v>2.07745</v>
      </c>
      <c r="C1076">
        <f>VLOOKUP(A1076,[1]总校正后表!$A:$AF,32,0)</f>
        <v>33.916674</v>
      </c>
    </row>
    <row r="1077" spans="1:3">
      <c r="A1077" t="s">
        <v>1207</v>
      </c>
      <c r="B1077">
        <v>2.07889</v>
      </c>
      <c r="C1077">
        <f>VLOOKUP(A1077,[1]总校正后表!$A:$AF,32,0)</f>
        <v>26.426064</v>
      </c>
    </row>
    <row r="1078" spans="1:3">
      <c r="A1078" t="s">
        <v>453</v>
      </c>
      <c r="B1078">
        <v>2.08396</v>
      </c>
      <c r="C1078">
        <f>VLOOKUP(A1078,[1]总校正后表!$A:$AF,32,0)</f>
        <v>31.341984</v>
      </c>
    </row>
    <row r="1079" spans="1:3">
      <c r="A1079" t="s">
        <v>1079</v>
      </c>
      <c r="B1079">
        <v>2.1384</v>
      </c>
      <c r="C1079">
        <f>VLOOKUP(A1079,[1]总校正后表!$A:$AF,32,0)</f>
        <v>29.590734</v>
      </c>
    </row>
    <row r="1080" spans="1:3">
      <c r="A1080" t="s">
        <v>139</v>
      </c>
      <c r="B1080">
        <v>2.14748</v>
      </c>
      <c r="C1080">
        <f>VLOOKUP(A1080,[1]总校正后表!$A:$AF,32,0)</f>
        <v>41.176464</v>
      </c>
    </row>
    <row r="1081" spans="1:3">
      <c r="A1081" t="s">
        <v>1276</v>
      </c>
      <c r="B1081">
        <v>2.15557</v>
      </c>
      <c r="C1081">
        <f>VLOOKUP(A1081,[1]总校正后表!$A:$AF,32,0)</f>
        <v>27.544724</v>
      </c>
    </row>
    <row r="1082" spans="1:3">
      <c r="A1082" t="s">
        <v>251</v>
      </c>
      <c r="B1082">
        <v>2.15843</v>
      </c>
      <c r="C1082">
        <f>VLOOKUP(A1082,[1]总校正后表!$A:$AF,32,0)</f>
        <v>33.428264</v>
      </c>
    </row>
    <row r="1083" spans="1:3">
      <c r="A1083" t="s">
        <v>1012</v>
      </c>
      <c r="B1083">
        <v>2.16156</v>
      </c>
      <c r="C1083">
        <f>VLOOKUP(A1083,[1]总校正后表!$A:$AF,32,0)</f>
        <v>28.650164</v>
      </c>
    </row>
    <row r="1084" spans="1:3">
      <c r="A1084" t="s">
        <v>425</v>
      </c>
      <c r="B1084">
        <v>2.16269</v>
      </c>
      <c r="C1084">
        <f>VLOOKUP(A1084,[1]总校正后表!$A:$AF,32,0)</f>
        <v>18.1644</v>
      </c>
    </row>
    <row r="1085" spans="1:3">
      <c r="A1085" t="s">
        <v>1256</v>
      </c>
      <c r="B1085">
        <v>2.16608</v>
      </c>
      <c r="C1085">
        <f>VLOOKUP(A1085,[1]总校正后表!$A:$AF,32,0)</f>
        <v>32.882624</v>
      </c>
    </row>
    <row r="1086" spans="1:3">
      <c r="A1086" t="s">
        <v>245</v>
      </c>
      <c r="B1086">
        <v>2.16779</v>
      </c>
      <c r="C1086">
        <f>VLOOKUP(A1086,[1]总校正后表!$A:$AF,32,0)</f>
        <v>25.573974</v>
      </c>
    </row>
    <row r="1087" spans="1:3">
      <c r="A1087" t="s">
        <v>923</v>
      </c>
      <c r="B1087">
        <v>2.16879</v>
      </c>
      <c r="C1087">
        <f>VLOOKUP(A1087,[1]总校正后表!$A:$AF,32,0)</f>
        <v>35.652624</v>
      </c>
    </row>
    <row r="1088" spans="1:3">
      <c r="A1088" t="s">
        <v>777</v>
      </c>
      <c r="B1088">
        <v>2.18138</v>
      </c>
      <c r="C1088">
        <f>VLOOKUP(A1088,[1]总校正后表!$A:$AF,32,0)</f>
        <v>24.544974</v>
      </c>
    </row>
    <row r="1089" spans="1:3">
      <c r="A1089" t="s">
        <v>1301</v>
      </c>
      <c r="B1089">
        <v>2.18629</v>
      </c>
      <c r="C1089">
        <f>VLOOKUP(A1089,[1]总校正后表!$A:$AF,32,0)</f>
        <v>33.589664</v>
      </c>
    </row>
    <row r="1090" spans="1:3">
      <c r="A1090" t="s">
        <v>442</v>
      </c>
      <c r="B1090">
        <v>2.20656</v>
      </c>
      <c r="C1090">
        <f>VLOOKUP(A1090,[1]总校正后表!$A:$AF,32,0)</f>
        <v>24.7375993</v>
      </c>
    </row>
    <row r="1091" spans="1:3">
      <c r="A1091" t="s">
        <v>1110</v>
      </c>
      <c r="B1091">
        <v>2.20897</v>
      </c>
      <c r="C1091">
        <f>VLOOKUP(A1091,[1]总校正后表!$A:$AF,32,0)</f>
        <v>28.9584593</v>
      </c>
    </row>
    <row r="1092" spans="1:3">
      <c r="A1092" t="s">
        <v>262</v>
      </c>
      <c r="B1092">
        <v>2.2235</v>
      </c>
      <c r="C1092">
        <f>VLOOKUP(A1092,[1]总校正后表!$A:$AF,32,0)</f>
        <v>30.254464</v>
      </c>
    </row>
    <row r="1093" spans="1:3">
      <c r="A1093" t="s">
        <v>230</v>
      </c>
      <c r="B1093">
        <v>2.24299</v>
      </c>
      <c r="C1093">
        <f>VLOOKUP(A1093,[1]总校正后表!$A:$AF,32,0)</f>
        <v>29.209595</v>
      </c>
    </row>
    <row r="1094" spans="1:3">
      <c r="A1094" t="s">
        <v>592</v>
      </c>
      <c r="B1094">
        <v>2.2444</v>
      </c>
      <c r="C1094">
        <f>VLOOKUP(A1094,[1]总校正后表!$A:$AF,32,0)</f>
        <v>32.334394</v>
      </c>
    </row>
    <row r="1095" spans="1:3">
      <c r="A1095" t="s">
        <v>961</v>
      </c>
      <c r="B1095">
        <v>2.27477</v>
      </c>
      <c r="C1095">
        <f>VLOOKUP(A1095,[1]总校正后表!$A:$AF,32,0)</f>
        <v>18.857014</v>
      </c>
    </row>
    <row r="1096" spans="1:3">
      <c r="A1096" t="s">
        <v>401</v>
      </c>
      <c r="B1096">
        <v>2.2917</v>
      </c>
      <c r="C1096">
        <f>VLOOKUP(A1096,[1]总校正后表!$A:$AF,32,0)</f>
        <v>27.8850193</v>
      </c>
    </row>
    <row r="1097" spans="1:3">
      <c r="A1097" t="s">
        <v>310</v>
      </c>
      <c r="B1097">
        <v>2.29188</v>
      </c>
      <c r="C1097">
        <f>VLOOKUP(A1097,[1]总校正后表!$A:$AF,32,0)</f>
        <v>37.073824</v>
      </c>
    </row>
    <row r="1098" spans="1:3">
      <c r="A1098" t="s">
        <v>599</v>
      </c>
      <c r="B1098">
        <v>2.30236</v>
      </c>
      <c r="C1098">
        <f>VLOOKUP(A1098,[1]总校正后表!$A:$AF,32,0)</f>
        <v>26.918794</v>
      </c>
    </row>
    <row r="1099" spans="1:3">
      <c r="A1099" t="s">
        <v>945</v>
      </c>
      <c r="B1099">
        <v>2.30782</v>
      </c>
      <c r="C1099">
        <f>VLOOKUP(A1099,[1]总校正后表!$A:$AF,32,0)</f>
        <v>30.389424</v>
      </c>
    </row>
    <row r="1100" spans="1:3">
      <c r="A1100" t="s">
        <v>7</v>
      </c>
      <c r="B1100">
        <v>2.31241</v>
      </c>
      <c r="C1100">
        <f>VLOOKUP(A1100,[1]总校正后表!$A:$AF,32,0)</f>
        <v>34.324864</v>
      </c>
    </row>
    <row r="1101" spans="1:3">
      <c r="A1101" t="s">
        <v>960</v>
      </c>
      <c r="B1101">
        <v>2.31964</v>
      </c>
      <c r="C1101">
        <f>VLOOKUP(A1101,[1]总校正后表!$A:$AF,32,0)</f>
        <v>28.966024</v>
      </c>
    </row>
    <row r="1102" spans="1:3">
      <c r="A1102" t="s">
        <v>963</v>
      </c>
      <c r="B1102">
        <v>2.32169</v>
      </c>
      <c r="C1102">
        <f>VLOOKUP(A1102,[1]总校正后表!$A:$AF,32,0)</f>
        <v>30.0341193</v>
      </c>
    </row>
    <row r="1103" spans="1:3">
      <c r="A1103" t="s">
        <v>477</v>
      </c>
      <c r="B1103">
        <v>2.33156</v>
      </c>
      <c r="C1103">
        <f>VLOOKUP(A1103,[1]总校正后表!$A:$AF,32,0)</f>
        <v>26.800614</v>
      </c>
    </row>
    <row r="1104" spans="1:3">
      <c r="A1104" t="s">
        <v>1282</v>
      </c>
      <c r="B1104">
        <v>2.3447</v>
      </c>
      <c r="C1104">
        <f>VLOOKUP(A1104,[1]总校正后表!$A:$AF,32,0)</f>
        <v>35.433814</v>
      </c>
    </row>
    <row r="1105" spans="1:3">
      <c r="A1105" t="s">
        <v>1106</v>
      </c>
      <c r="B1105">
        <v>2.34972</v>
      </c>
      <c r="C1105">
        <f>VLOOKUP(A1105,[1]总校正后表!$A:$AF,32,0)</f>
        <v>24.166635</v>
      </c>
    </row>
    <row r="1106" spans="1:3">
      <c r="A1106" t="s">
        <v>792</v>
      </c>
      <c r="B1106">
        <v>2.36411</v>
      </c>
      <c r="C1106">
        <f>VLOOKUP(A1106,[1]总校正后表!$A:$AF,32,0)</f>
        <v>27.274714</v>
      </c>
    </row>
    <row r="1107" spans="1:3">
      <c r="A1107" t="s">
        <v>362</v>
      </c>
      <c r="B1107">
        <v>2.391</v>
      </c>
      <c r="C1107">
        <f>VLOOKUP(A1107,[1]总校正后表!$A:$AF,32,0)</f>
        <v>35.955344</v>
      </c>
    </row>
    <row r="1108" spans="1:3">
      <c r="A1108" t="s">
        <v>650</v>
      </c>
      <c r="B1108">
        <v>2.39667</v>
      </c>
      <c r="C1108">
        <f>VLOOKUP(A1108,[1]总校正后表!$A:$AF,32,0)</f>
        <v>30.626814</v>
      </c>
    </row>
    <row r="1109" spans="1:3">
      <c r="A1109" t="s">
        <v>1200</v>
      </c>
      <c r="B1109">
        <v>2.43378</v>
      </c>
      <c r="C1109">
        <f>VLOOKUP(A1109,[1]总校正后表!$A:$AF,32,0)</f>
        <v>29.399224</v>
      </c>
    </row>
    <row r="1110" spans="1:3">
      <c r="A1110" t="s">
        <v>726</v>
      </c>
      <c r="B1110">
        <v>2.43607</v>
      </c>
      <c r="C1110">
        <f>VLOOKUP(A1110,[1]总校正后表!$A:$AF,32,0)</f>
        <v>27.137024</v>
      </c>
    </row>
    <row r="1111" spans="1:3">
      <c r="A1111" t="s">
        <v>1070</v>
      </c>
      <c r="B1111">
        <v>2.43812</v>
      </c>
      <c r="C1111">
        <f>VLOOKUP(A1111,[1]总校正后表!$A:$AF,32,0)</f>
        <v>36.509984</v>
      </c>
    </row>
    <row r="1112" spans="1:3">
      <c r="A1112" t="s">
        <v>982</v>
      </c>
      <c r="B1112">
        <v>2.44167</v>
      </c>
      <c r="C1112">
        <f>VLOOKUP(A1112,[1]总校正后表!$A:$AF,32,0)</f>
        <v>30.1473993</v>
      </c>
    </row>
    <row r="1113" spans="1:3">
      <c r="A1113" t="s">
        <v>929</v>
      </c>
      <c r="B1113">
        <v>2.44311</v>
      </c>
      <c r="C1113">
        <f>VLOOKUP(A1113,[1]总校正后表!$A:$AF,32,0)</f>
        <v>41.597384</v>
      </c>
    </row>
    <row r="1114" spans="1:3">
      <c r="A1114" t="s">
        <v>732</v>
      </c>
      <c r="B1114">
        <v>2.4434</v>
      </c>
      <c r="C1114">
        <f>VLOOKUP(A1114,[1]总校正后表!$A:$AF,32,0)</f>
        <v>28.968274</v>
      </c>
    </row>
    <row r="1115" spans="1:3">
      <c r="A1115" t="s">
        <v>403</v>
      </c>
      <c r="B1115">
        <v>2.45423</v>
      </c>
      <c r="C1115">
        <f>VLOOKUP(A1115,[1]总校正后表!$A:$AF,32,0)</f>
        <v>30.594884</v>
      </c>
    </row>
    <row r="1116" spans="1:3">
      <c r="A1116" t="s">
        <v>253</v>
      </c>
      <c r="B1116">
        <v>2.4636</v>
      </c>
      <c r="C1116">
        <f>VLOOKUP(A1116,[1]总校正后表!$A:$AF,32,0)</f>
        <v>31.367804</v>
      </c>
    </row>
    <row r="1117" spans="1:3">
      <c r="A1117" t="s">
        <v>831</v>
      </c>
      <c r="B1117">
        <v>2.46825</v>
      </c>
      <c r="C1117">
        <f>VLOOKUP(A1117,[1]总校正后表!$A:$AF,32,0)</f>
        <v>31.360764</v>
      </c>
    </row>
    <row r="1118" spans="1:3">
      <c r="A1118" t="s">
        <v>752</v>
      </c>
      <c r="B1118">
        <v>2.47718</v>
      </c>
      <c r="C1118">
        <f>VLOOKUP(A1118,[1]总校正后表!$A:$AF,32,0)</f>
        <v>26.904024</v>
      </c>
    </row>
    <row r="1119" spans="1:3">
      <c r="A1119" t="s">
        <v>606</v>
      </c>
      <c r="B1119">
        <v>2.49739</v>
      </c>
      <c r="C1119">
        <f>VLOOKUP(A1119,[1]总校正后表!$A:$AF,32,0)</f>
        <v>34.546795</v>
      </c>
    </row>
    <row r="1120" spans="1:3">
      <c r="A1120" t="s">
        <v>744</v>
      </c>
      <c r="B1120">
        <v>2.50085</v>
      </c>
      <c r="C1120">
        <f>VLOOKUP(A1120,[1]总校正后表!$A:$AF,32,0)</f>
        <v>26.317914</v>
      </c>
    </row>
    <row r="1121" spans="1:3">
      <c r="A1121" t="s">
        <v>416</v>
      </c>
      <c r="B1121">
        <v>2.50226</v>
      </c>
      <c r="C1121">
        <f>VLOOKUP(A1121,[1]总校正后表!$A:$AF,32,0)</f>
        <v>28.746024</v>
      </c>
    </row>
    <row r="1122" spans="1:3">
      <c r="A1122" t="s">
        <v>295</v>
      </c>
      <c r="B1122">
        <v>2.50395</v>
      </c>
      <c r="C1122">
        <f>VLOOKUP(A1122,[1]总校正后表!$A:$AF,32,0)</f>
        <v>19.3137093</v>
      </c>
    </row>
    <row r="1123" spans="1:3">
      <c r="A1123" t="s">
        <v>710</v>
      </c>
      <c r="B1123">
        <v>2.52004</v>
      </c>
      <c r="C1123">
        <f>VLOOKUP(A1123,[1]总校正后表!$A:$AF,32,0)</f>
        <v>29.589864</v>
      </c>
    </row>
    <row r="1124" spans="1:3">
      <c r="A1124" t="s">
        <v>1224</v>
      </c>
      <c r="B1124">
        <v>2.5329</v>
      </c>
      <c r="C1124">
        <f>VLOOKUP(A1124,[1]总校正后表!$A:$AF,32,0)</f>
        <v>35.076044</v>
      </c>
    </row>
    <row r="1125" spans="1:3">
      <c r="A1125" t="s">
        <v>739</v>
      </c>
      <c r="B1125">
        <v>2.54161</v>
      </c>
      <c r="C1125">
        <f>VLOOKUP(A1125,[1]总校正后表!$A:$AF,32,0)</f>
        <v>34.827224</v>
      </c>
    </row>
    <row r="1126" spans="1:3">
      <c r="A1126" t="s">
        <v>79</v>
      </c>
      <c r="B1126">
        <v>2.55503</v>
      </c>
      <c r="C1126">
        <f>VLOOKUP(A1126,[1]总校正后表!$A:$AF,32,0)</f>
        <v>29.070035</v>
      </c>
    </row>
    <row r="1127" spans="1:3">
      <c r="A1127" t="s">
        <v>173</v>
      </c>
      <c r="B1127">
        <v>2.5774</v>
      </c>
      <c r="C1127">
        <f>VLOOKUP(A1127,[1]总校正后表!$A:$AF,32,0)</f>
        <v>26.067284</v>
      </c>
    </row>
    <row r="1128" spans="1:3">
      <c r="A1128" t="s">
        <v>1165</v>
      </c>
      <c r="B1128">
        <v>2.58146</v>
      </c>
      <c r="C1128">
        <f>VLOOKUP(A1128,[1]总校正后表!$A:$AF,32,0)</f>
        <v>27.443764</v>
      </c>
    </row>
    <row r="1129" spans="1:3">
      <c r="A1129" t="s">
        <v>233</v>
      </c>
      <c r="B1129">
        <v>2.59313</v>
      </c>
      <c r="C1129">
        <f>VLOOKUP(A1129,[1]总校正后表!$A:$AF,32,0)</f>
        <v>26.940504</v>
      </c>
    </row>
    <row r="1130" spans="1:3">
      <c r="A1130" t="s">
        <v>648</v>
      </c>
      <c r="B1130">
        <v>2.59682</v>
      </c>
      <c r="C1130">
        <f>VLOOKUP(A1130,[1]总校正后表!$A:$AF,32,0)</f>
        <v>33.300964</v>
      </c>
    </row>
    <row r="1131" spans="1:3">
      <c r="A1131" t="s">
        <v>241</v>
      </c>
      <c r="B1131">
        <v>2.60614</v>
      </c>
      <c r="C1131">
        <f>VLOOKUP(A1131,[1]总校正后表!$A:$AF,32,0)</f>
        <v>23.407884</v>
      </c>
    </row>
    <row r="1132" spans="1:3">
      <c r="A1132" t="s">
        <v>678</v>
      </c>
      <c r="B1132">
        <v>2.63268</v>
      </c>
      <c r="C1132">
        <f>VLOOKUP(A1132,[1]总校正后表!$A:$AF,32,0)</f>
        <v>24.603535</v>
      </c>
    </row>
    <row r="1133" spans="1:3">
      <c r="A1133" t="s">
        <v>844</v>
      </c>
      <c r="B1133">
        <v>2.64755</v>
      </c>
      <c r="C1133">
        <f>VLOOKUP(A1133,[1]总校正后表!$A:$AF,32,0)</f>
        <v>30.733435</v>
      </c>
    </row>
    <row r="1134" spans="1:3">
      <c r="A1134" t="s">
        <v>1026</v>
      </c>
      <c r="B1134">
        <v>2.6536</v>
      </c>
      <c r="C1134">
        <f>VLOOKUP(A1134,[1]总校正后表!$A:$AF,32,0)</f>
        <v>28.016964</v>
      </c>
    </row>
    <row r="1135" spans="1:3">
      <c r="A1135" t="s">
        <v>1250</v>
      </c>
      <c r="B1135">
        <v>2.6871</v>
      </c>
      <c r="C1135">
        <f>VLOOKUP(A1135,[1]总校正后表!$A:$AF,32,0)</f>
        <v>30.0492993</v>
      </c>
    </row>
    <row r="1136" spans="1:3">
      <c r="A1136" t="s">
        <v>887</v>
      </c>
      <c r="B1136">
        <v>2.69566</v>
      </c>
      <c r="C1136">
        <f>VLOOKUP(A1136,[1]总校正后表!$A:$AF,32,0)</f>
        <v>32.040544</v>
      </c>
    </row>
    <row r="1137" spans="1:3">
      <c r="A1137" t="s">
        <v>151</v>
      </c>
      <c r="B1137">
        <v>2.71159</v>
      </c>
      <c r="C1137">
        <f>VLOOKUP(A1137,[1]总校正后表!$A:$AF,32,0)</f>
        <v>30.567284</v>
      </c>
    </row>
    <row r="1138" spans="1:3">
      <c r="A1138" t="s">
        <v>909</v>
      </c>
      <c r="B1138">
        <v>2.7119</v>
      </c>
      <c r="C1138">
        <f>VLOOKUP(A1138,[1]总校正后表!$A:$AF,32,0)</f>
        <v>39.183394</v>
      </c>
    </row>
    <row r="1139" spans="1:3">
      <c r="A1139" t="s">
        <v>820</v>
      </c>
      <c r="B1139">
        <v>2.71356</v>
      </c>
      <c r="C1139">
        <f>VLOOKUP(A1139,[1]总校正后表!$A:$AF,32,0)</f>
        <v>23.669134</v>
      </c>
    </row>
    <row r="1140" spans="1:3">
      <c r="A1140" t="s">
        <v>347</v>
      </c>
      <c r="B1140">
        <v>2.74357</v>
      </c>
      <c r="C1140">
        <f>VLOOKUP(A1140,[1]总校正后表!$A:$AF,32,0)</f>
        <v>38.027524</v>
      </c>
    </row>
    <row r="1141" spans="1:3">
      <c r="A1141" t="s">
        <v>1108</v>
      </c>
      <c r="B1141">
        <v>2.7447</v>
      </c>
      <c r="C1141">
        <f>VLOOKUP(A1141,[1]总校正后表!$A:$AF,32,0)</f>
        <v>21.928124</v>
      </c>
    </row>
    <row r="1142" spans="1:3">
      <c r="A1142" t="s">
        <v>533</v>
      </c>
      <c r="B1142">
        <v>2.76176</v>
      </c>
      <c r="C1142">
        <f>VLOOKUP(A1142,[1]总校正后表!$A:$AF,32,0)</f>
        <v>29.880684</v>
      </c>
    </row>
    <row r="1143" spans="1:3">
      <c r="A1143" t="s">
        <v>1267</v>
      </c>
      <c r="B1143">
        <v>2.7644</v>
      </c>
      <c r="C1143">
        <f>VLOOKUP(A1143,[1]总校正后表!$A:$AF,32,0)</f>
        <v>18.83791</v>
      </c>
    </row>
    <row r="1144" spans="1:3">
      <c r="A1144" t="s">
        <v>360</v>
      </c>
      <c r="B1144">
        <v>2.79512</v>
      </c>
      <c r="C1144">
        <f>VLOOKUP(A1144,[1]总校正后表!$A:$AF,32,0)</f>
        <v>24.001914</v>
      </c>
    </row>
    <row r="1145" spans="1:3">
      <c r="A1145" t="s">
        <v>1060</v>
      </c>
      <c r="B1145">
        <v>2.80929</v>
      </c>
      <c r="C1145">
        <f>VLOOKUP(A1145,[1]总校正后表!$A:$AF,32,0)</f>
        <v>28.608225</v>
      </c>
    </row>
    <row r="1146" spans="1:3">
      <c r="A1146" t="s">
        <v>725</v>
      </c>
      <c r="B1146">
        <v>2.82557</v>
      </c>
      <c r="C1146">
        <f>VLOOKUP(A1146,[1]总校正后表!$A:$AF,32,0)</f>
        <v>23.284134</v>
      </c>
    </row>
    <row r="1147" spans="1:3">
      <c r="A1147" t="s">
        <v>405</v>
      </c>
      <c r="B1147">
        <v>2.82749</v>
      </c>
      <c r="C1147">
        <f>VLOOKUP(A1147,[1]总校正后表!$A:$AF,32,0)</f>
        <v>21.272174</v>
      </c>
    </row>
    <row r="1148" spans="1:3">
      <c r="A1148" t="s">
        <v>1170</v>
      </c>
      <c r="B1148">
        <v>2.85177</v>
      </c>
      <c r="C1148">
        <f>VLOOKUP(A1148,[1]总校正后表!$A:$AF,32,0)</f>
        <v>30.192224</v>
      </c>
    </row>
    <row r="1149" spans="1:3">
      <c r="A1149" t="s">
        <v>1078</v>
      </c>
      <c r="B1149">
        <v>2.85808</v>
      </c>
      <c r="C1149">
        <f>VLOOKUP(A1149,[1]总校正后表!$A:$AF,32,0)</f>
        <v>31.44449</v>
      </c>
    </row>
    <row r="1150" spans="1:3">
      <c r="A1150" t="s">
        <v>991</v>
      </c>
      <c r="B1150">
        <v>2.88208</v>
      </c>
      <c r="C1150">
        <f>VLOOKUP(A1150,[1]总校正后表!$A:$AF,32,0)</f>
        <v>29.6832993</v>
      </c>
    </row>
    <row r="1151" spans="1:3">
      <c r="A1151" t="s">
        <v>738</v>
      </c>
      <c r="B1151">
        <v>2.89629</v>
      </c>
      <c r="C1151">
        <f>VLOOKUP(A1151,[1]总校正后表!$A:$AF,32,0)</f>
        <v>31.275434</v>
      </c>
    </row>
    <row r="1152" spans="1:3">
      <c r="A1152" t="s">
        <v>382</v>
      </c>
      <c r="B1152">
        <v>2.8999</v>
      </c>
      <c r="C1152">
        <f>VLOOKUP(A1152,[1]总校正后表!$A:$AF,32,0)</f>
        <v>23.173214</v>
      </c>
    </row>
    <row r="1153" spans="1:3">
      <c r="A1153" t="s">
        <v>1296</v>
      </c>
      <c r="B1153">
        <v>2.91295</v>
      </c>
      <c r="C1153">
        <f>VLOOKUP(A1153,[1]总校正后表!$A:$AF,32,0)</f>
        <v>38.524434</v>
      </c>
    </row>
    <row r="1154" spans="1:3">
      <c r="A1154" t="s">
        <v>1253</v>
      </c>
      <c r="B1154">
        <v>2.91886</v>
      </c>
      <c r="C1154">
        <f>VLOOKUP(A1154,[1]总校正后表!$A:$AF,32,0)</f>
        <v>30.645434</v>
      </c>
    </row>
    <row r="1155" spans="1:3">
      <c r="A1155" t="s">
        <v>334</v>
      </c>
      <c r="B1155">
        <v>2.94141</v>
      </c>
      <c r="C1155">
        <f>VLOOKUP(A1155,[1]总校正后表!$A:$AF,32,0)</f>
        <v>34.153604</v>
      </c>
    </row>
    <row r="1156" spans="1:3">
      <c r="A1156" t="s">
        <v>1234</v>
      </c>
      <c r="B1156">
        <v>2.94259</v>
      </c>
      <c r="C1156">
        <f>VLOOKUP(A1156,[1]总校正后表!$A:$AF,32,0)</f>
        <v>27.694414</v>
      </c>
    </row>
    <row r="1157" spans="1:3">
      <c r="A1157" t="s">
        <v>1017</v>
      </c>
      <c r="B1157">
        <v>2.94615</v>
      </c>
      <c r="C1157">
        <f>VLOOKUP(A1157,[1]总校正后表!$A:$AF,32,0)</f>
        <v>26.296734</v>
      </c>
    </row>
    <row r="1158" spans="1:3">
      <c r="A1158" t="s">
        <v>594</v>
      </c>
      <c r="B1158">
        <v>2.95168</v>
      </c>
      <c r="C1158">
        <f>VLOOKUP(A1158,[1]总校正后表!$A:$AF,32,0)</f>
        <v>39.561164</v>
      </c>
    </row>
    <row r="1159" spans="1:3">
      <c r="A1159" t="s">
        <v>689</v>
      </c>
      <c r="B1159">
        <v>2.95233</v>
      </c>
      <c r="C1159">
        <f>VLOOKUP(A1159,[1]总校正后表!$A:$AF,32,0)</f>
        <v>34.397004</v>
      </c>
    </row>
    <row r="1160" spans="1:3">
      <c r="A1160" t="s">
        <v>487</v>
      </c>
      <c r="B1160">
        <v>2.95439</v>
      </c>
      <c r="C1160">
        <f>VLOOKUP(A1160,[1]总校正后表!$A:$AF,32,0)</f>
        <v>35.918384</v>
      </c>
    </row>
    <row r="1161" spans="1:3">
      <c r="A1161" t="s">
        <v>892</v>
      </c>
      <c r="B1161">
        <v>2.95791</v>
      </c>
      <c r="C1161">
        <f>VLOOKUP(A1161,[1]总校正后表!$A:$AF,32,0)</f>
        <v>21.922655</v>
      </c>
    </row>
    <row r="1162" spans="1:3">
      <c r="A1162" t="s">
        <v>735</v>
      </c>
      <c r="B1162">
        <v>2.96319</v>
      </c>
      <c r="C1162">
        <f>VLOOKUP(A1162,[1]总校正后表!$A:$AF,32,0)</f>
        <v>18.147474</v>
      </c>
    </row>
    <row r="1163" spans="1:3">
      <c r="A1163" t="s">
        <v>228</v>
      </c>
      <c r="B1163">
        <v>2.96457</v>
      </c>
      <c r="C1163">
        <f>VLOOKUP(A1163,[1]总校正后表!$A:$AF,32,0)</f>
        <v>28.661024</v>
      </c>
    </row>
    <row r="1164" spans="1:3">
      <c r="A1164" t="s">
        <v>694</v>
      </c>
      <c r="B1164">
        <v>2.98792</v>
      </c>
      <c r="C1164">
        <f>VLOOKUP(A1164,[1]总校正后表!$A:$AF,32,0)</f>
        <v>25.04085</v>
      </c>
    </row>
    <row r="1165" spans="1:3">
      <c r="A1165" t="s">
        <v>1150</v>
      </c>
      <c r="B1165">
        <v>2.99476</v>
      </c>
      <c r="C1165">
        <f>VLOOKUP(A1165,[1]总校正后表!$A:$AF,32,0)</f>
        <v>29.605974</v>
      </c>
    </row>
    <row r="1166" spans="1:3">
      <c r="A1166" t="s">
        <v>624</v>
      </c>
      <c r="B1166">
        <v>3.00331</v>
      </c>
      <c r="C1166">
        <f>VLOOKUP(A1166,[1]总校正后表!$A:$AF,32,0)</f>
        <v>34.110564</v>
      </c>
    </row>
    <row r="1167" spans="1:3">
      <c r="A1167" t="s">
        <v>598</v>
      </c>
      <c r="B1167">
        <v>3.00653</v>
      </c>
      <c r="C1167">
        <f>VLOOKUP(A1167,[1]总校正后表!$A:$AF,32,0)</f>
        <v>34.161864</v>
      </c>
    </row>
    <row r="1168" spans="1:3">
      <c r="A1168" t="s">
        <v>665</v>
      </c>
      <c r="B1168">
        <v>3.02407</v>
      </c>
      <c r="C1168">
        <f>VLOOKUP(A1168,[1]总校正后表!$A:$AF,32,0)</f>
        <v>28.602694</v>
      </c>
    </row>
    <row r="1169" spans="1:3">
      <c r="A1169" t="s">
        <v>1104</v>
      </c>
      <c r="B1169">
        <v>3.05658</v>
      </c>
      <c r="C1169">
        <f>VLOOKUP(A1169,[1]总校正后表!$A:$AF,32,0)</f>
        <v>21.723674</v>
      </c>
    </row>
    <row r="1170" spans="1:3">
      <c r="A1170" t="s">
        <v>371</v>
      </c>
      <c r="B1170">
        <v>3.08245</v>
      </c>
      <c r="C1170">
        <f>VLOOKUP(A1170,[1]总校正后表!$A:$AF,32,0)</f>
        <v>22.819614</v>
      </c>
    </row>
    <row r="1171" spans="1:3">
      <c r="A1171" t="s">
        <v>779</v>
      </c>
      <c r="B1171">
        <v>3.09901</v>
      </c>
      <c r="C1171">
        <f>VLOOKUP(A1171,[1]总校正后表!$A:$AF,32,0)</f>
        <v>27.1314993</v>
      </c>
    </row>
    <row r="1172" spans="1:3">
      <c r="A1172" t="s">
        <v>723</v>
      </c>
      <c r="B1172">
        <v>3.1174</v>
      </c>
      <c r="C1172">
        <f>VLOOKUP(A1172,[1]总校正后表!$A:$AF,32,0)</f>
        <v>34.395864</v>
      </c>
    </row>
    <row r="1173" spans="1:3">
      <c r="A1173" t="s">
        <v>320</v>
      </c>
      <c r="B1173">
        <v>3.11764</v>
      </c>
      <c r="C1173">
        <f>VLOOKUP(A1173,[1]总校正后表!$A:$AF,32,0)</f>
        <v>21.855174</v>
      </c>
    </row>
    <row r="1174" spans="1:3">
      <c r="A1174" t="s">
        <v>502</v>
      </c>
      <c r="B1174">
        <v>3.14405</v>
      </c>
      <c r="C1174">
        <f>VLOOKUP(A1174,[1]总校正后表!$A:$AF,32,0)</f>
        <v>29.6069993</v>
      </c>
    </row>
    <row r="1175" spans="1:3">
      <c r="A1175" t="s">
        <v>1225</v>
      </c>
      <c r="B1175">
        <v>3.14631</v>
      </c>
      <c r="C1175">
        <f>VLOOKUP(A1175,[1]总校正后表!$A:$AF,32,0)</f>
        <v>29.78729</v>
      </c>
    </row>
    <row r="1176" spans="1:3">
      <c r="A1176" t="s">
        <v>843</v>
      </c>
      <c r="B1176">
        <v>3.15457</v>
      </c>
      <c r="C1176">
        <f>VLOOKUP(A1176,[1]总校正后表!$A:$AF,32,0)</f>
        <v>28.855764</v>
      </c>
    </row>
    <row r="1177" spans="1:3">
      <c r="A1177" t="s">
        <v>1228</v>
      </c>
      <c r="B1177">
        <v>3.16158</v>
      </c>
      <c r="C1177">
        <f>VLOOKUP(A1177,[1]总校正后表!$A:$AF,32,0)</f>
        <v>21.4594093</v>
      </c>
    </row>
    <row r="1178" spans="1:3">
      <c r="A1178" t="s">
        <v>539</v>
      </c>
      <c r="B1178">
        <v>3.16845</v>
      </c>
      <c r="C1178">
        <f>VLOOKUP(A1178,[1]总校正后表!$A:$AF,32,0)</f>
        <v>21.6311093</v>
      </c>
    </row>
    <row r="1179" spans="1:3">
      <c r="A1179" t="s">
        <v>511</v>
      </c>
      <c r="B1179">
        <v>3.17117</v>
      </c>
      <c r="C1179">
        <f>VLOOKUP(A1179,[1]总校正后表!$A:$AF,32,0)</f>
        <v>34.496194</v>
      </c>
    </row>
    <row r="1180" spans="1:3">
      <c r="A1180" t="s">
        <v>976</v>
      </c>
      <c r="B1180">
        <v>3.17236</v>
      </c>
      <c r="C1180">
        <f>VLOOKUP(A1180,[1]总校正后表!$A:$AF,32,0)</f>
        <v>41.339944</v>
      </c>
    </row>
    <row r="1181" spans="1:3">
      <c r="A1181" t="s">
        <v>1101</v>
      </c>
      <c r="B1181">
        <v>3.17613</v>
      </c>
      <c r="C1181">
        <f>VLOOKUP(A1181,[1]总校正后表!$A:$AF,32,0)</f>
        <v>36.903844</v>
      </c>
    </row>
    <row r="1182" spans="1:3">
      <c r="A1182" t="s">
        <v>437</v>
      </c>
      <c r="B1182">
        <v>3.18215</v>
      </c>
      <c r="C1182">
        <f>VLOOKUP(A1182,[1]总校正后表!$A:$AF,32,0)</f>
        <v>33.197854</v>
      </c>
    </row>
    <row r="1183" spans="1:3">
      <c r="A1183" t="s">
        <v>1249</v>
      </c>
      <c r="B1183">
        <v>3.22247</v>
      </c>
      <c r="C1183">
        <f>VLOOKUP(A1183,[1]总校正后表!$A:$AF,32,0)</f>
        <v>39.429424</v>
      </c>
    </row>
    <row r="1184" spans="1:3">
      <c r="A1184" t="s">
        <v>364</v>
      </c>
      <c r="B1184">
        <v>3.22783</v>
      </c>
      <c r="C1184">
        <f>VLOOKUP(A1184,[1]总校正后表!$A:$AF,32,0)</f>
        <v>29.8649993</v>
      </c>
    </row>
    <row r="1185" spans="1:3">
      <c r="A1185" t="s">
        <v>1155</v>
      </c>
      <c r="B1185">
        <v>3.25225</v>
      </c>
      <c r="C1185">
        <f>VLOOKUP(A1185,[1]总校正后表!$A:$AF,32,0)</f>
        <v>31.084874</v>
      </c>
    </row>
    <row r="1186" spans="1:3">
      <c r="A1186" t="s">
        <v>881</v>
      </c>
      <c r="B1186">
        <v>3.2529</v>
      </c>
      <c r="C1186">
        <f>VLOOKUP(A1186,[1]总校正后表!$A:$AF,32,0)</f>
        <v>25.9275193</v>
      </c>
    </row>
    <row r="1187" spans="1:3">
      <c r="A1187" t="s">
        <v>562</v>
      </c>
      <c r="B1187">
        <v>3.26457</v>
      </c>
      <c r="C1187">
        <f>VLOOKUP(A1187,[1]总校正后表!$A:$AF,32,0)</f>
        <v>36.5913993</v>
      </c>
    </row>
    <row r="1188" spans="1:3">
      <c r="A1188" t="s">
        <v>1211</v>
      </c>
      <c r="B1188">
        <v>3.26523</v>
      </c>
      <c r="C1188">
        <f>VLOOKUP(A1188,[1]总校正后表!$A:$AF,32,0)</f>
        <v>26.20181</v>
      </c>
    </row>
    <row r="1189" spans="1:3">
      <c r="A1189" t="s">
        <v>462</v>
      </c>
      <c r="B1189">
        <v>3.27165</v>
      </c>
      <c r="C1189">
        <f>VLOOKUP(A1189,[1]总校正后表!$A:$AF,32,0)</f>
        <v>36.619564</v>
      </c>
    </row>
    <row r="1190" spans="1:3">
      <c r="A1190" t="s">
        <v>1148</v>
      </c>
      <c r="B1190">
        <v>3.27309</v>
      </c>
      <c r="C1190">
        <f>VLOOKUP(A1190,[1]总校正后表!$A:$AF,32,0)</f>
        <v>32.171224</v>
      </c>
    </row>
    <row r="1191" spans="1:3">
      <c r="A1191" t="s">
        <v>373</v>
      </c>
      <c r="B1191">
        <v>3.28682</v>
      </c>
      <c r="C1191">
        <f>VLOOKUP(A1191,[1]总校正后表!$A:$AF,32,0)</f>
        <v>36.531384</v>
      </c>
    </row>
    <row r="1192" spans="1:3">
      <c r="A1192" t="s">
        <v>1178</v>
      </c>
      <c r="B1192">
        <v>3.33589</v>
      </c>
      <c r="C1192">
        <f>VLOOKUP(A1192,[1]总校正后表!$A:$AF,32,0)</f>
        <v>28.308384</v>
      </c>
    </row>
    <row r="1193" spans="1:3">
      <c r="A1193" t="s">
        <v>296</v>
      </c>
      <c r="B1193">
        <v>3.34072</v>
      </c>
      <c r="C1193">
        <f>VLOOKUP(A1193,[1]总校正后表!$A:$AF,32,0)</f>
        <v>20.419814</v>
      </c>
    </row>
    <row r="1194" spans="1:3">
      <c r="A1194" t="s">
        <v>919</v>
      </c>
      <c r="B1194">
        <v>3.35038</v>
      </c>
      <c r="C1194">
        <f>VLOOKUP(A1194,[1]总校正后表!$A:$AF,32,0)</f>
        <v>28.351355</v>
      </c>
    </row>
    <row r="1195" spans="1:3">
      <c r="A1195" t="s">
        <v>890</v>
      </c>
      <c r="B1195">
        <v>3.36137</v>
      </c>
      <c r="C1195">
        <f>VLOOKUP(A1195,[1]总校正后表!$A:$AF,32,0)</f>
        <v>34.576734</v>
      </c>
    </row>
    <row r="1196" spans="1:3">
      <c r="A1196" t="s">
        <v>977</v>
      </c>
      <c r="B1196">
        <v>3.3707</v>
      </c>
      <c r="C1196">
        <f>VLOOKUP(A1196,[1]总校正后表!$A:$AF,32,0)</f>
        <v>33.001534</v>
      </c>
    </row>
    <row r="1197" spans="1:3">
      <c r="A1197" t="s">
        <v>1227</v>
      </c>
      <c r="B1197">
        <v>3.37929</v>
      </c>
      <c r="C1197">
        <f>VLOOKUP(A1197,[1]总校正后表!$A:$AF,32,0)</f>
        <v>28.69051</v>
      </c>
    </row>
    <row r="1198" spans="1:3">
      <c r="A1198" t="s">
        <v>160</v>
      </c>
      <c r="B1198">
        <v>3.38411</v>
      </c>
      <c r="C1198">
        <f>VLOOKUP(A1198,[1]总校正后表!$A:$AF,32,0)</f>
        <v>42.950994</v>
      </c>
    </row>
    <row r="1199" spans="1:3">
      <c r="A1199" t="s">
        <v>860</v>
      </c>
      <c r="B1199">
        <v>3.39018</v>
      </c>
      <c r="C1199">
        <f>VLOOKUP(A1199,[1]总校正后表!$A:$AF,32,0)</f>
        <v>34.448644</v>
      </c>
    </row>
    <row r="1200" spans="1:3">
      <c r="A1200" t="s">
        <v>348</v>
      </c>
      <c r="B1200">
        <v>3.41471</v>
      </c>
      <c r="C1200">
        <f>VLOOKUP(A1200,[1]总校正后表!$A:$AF,32,0)</f>
        <v>29.69055</v>
      </c>
    </row>
    <row r="1201" spans="1:3">
      <c r="A1201" t="s">
        <v>1204</v>
      </c>
      <c r="B1201">
        <v>3.4618</v>
      </c>
      <c r="C1201">
        <f>VLOOKUP(A1201,[1]总校正后表!$A:$AF,32,0)</f>
        <v>35.372224</v>
      </c>
    </row>
    <row r="1202" spans="1:3">
      <c r="A1202" t="s">
        <v>938</v>
      </c>
      <c r="B1202">
        <v>3.46534</v>
      </c>
      <c r="C1202">
        <f>VLOOKUP(A1202,[1]总校正后表!$A:$AF,32,0)</f>
        <v>35.1187593</v>
      </c>
    </row>
    <row r="1203" spans="1:3">
      <c r="A1203" t="s">
        <v>631</v>
      </c>
      <c r="B1203">
        <v>3.47915</v>
      </c>
      <c r="C1203">
        <f>VLOOKUP(A1203,[1]总校正后表!$A:$AF,32,0)</f>
        <v>31.595024</v>
      </c>
    </row>
    <row r="1204" spans="1:3">
      <c r="A1204" t="s">
        <v>1239</v>
      </c>
      <c r="B1204">
        <v>3.47975</v>
      </c>
      <c r="C1204">
        <f>VLOOKUP(A1204,[1]总校正后表!$A:$AF,32,0)</f>
        <v>35.965464</v>
      </c>
    </row>
    <row r="1205" spans="1:3">
      <c r="A1205" t="s">
        <v>322</v>
      </c>
      <c r="B1205">
        <v>3.49097</v>
      </c>
      <c r="C1205">
        <f>VLOOKUP(A1205,[1]总校正后表!$A:$AF,32,0)</f>
        <v>31.038564</v>
      </c>
    </row>
    <row r="1206" spans="1:3">
      <c r="A1206" t="s">
        <v>729</v>
      </c>
      <c r="B1206">
        <v>3.49779</v>
      </c>
      <c r="C1206">
        <f>VLOOKUP(A1206,[1]总校正后表!$A:$AF,32,0)</f>
        <v>32.731724</v>
      </c>
    </row>
    <row r="1207" spans="1:3">
      <c r="A1207" t="s">
        <v>789</v>
      </c>
      <c r="B1207">
        <v>3.50183</v>
      </c>
      <c r="C1207">
        <f>VLOOKUP(A1207,[1]总校正后表!$A:$AF,32,0)</f>
        <v>25.140584</v>
      </c>
    </row>
    <row r="1208" spans="1:3">
      <c r="A1208" t="s">
        <v>368</v>
      </c>
      <c r="B1208">
        <v>3.50245</v>
      </c>
      <c r="C1208">
        <f>VLOOKUP(A1208,[1]总校正后表!$A:$AF,32,0)</f>
        <v>37.653934</v>
      </c>
    </row>
    <row r="1209" spans="1:3">
      <c r="A1209" t="s">
        <v>751</v>
      </c>
      <c r="B1209">
        <v>3.51741</v>
      </c>
      <c r="C1209">
        <f>VLOOKUP(A1209,[1]总校正后表!$A:$AF,32,0)</f>
        <v>31.606964</v>
      </c>
    </row>
    <row r="1210" spans="1:3">
      <c r="A1210" t="s">
        <v>26</v>
      </c>
      <c r="B1210">
        <v>3.55764</v>
      </c>
      <c r="C1210">
        <f>VLOOKUP(A1210,[1]总校正后表!$A:$AF,32,0)</f>
        <v>36.257044</v>
      </c>
    </row>
    <row r="1211" spans="1:3">
      <c r="A1211" t="s">
        <v>611</v>
      </c>
      <c r="B1211">
        <v>3.56354</v>
      </c>
      <c r="C1211">
        <f>VLOOKUP(A1211,[1]总校正后表!$A:$AF,32,0)</f>
        <v>34.875104</v>
      </c>
    </row>
    <row r="1212" spans="1:3">
      <c r="A1212" t="s">
        <v>1263</v>
      </c>
      <c r="B1212">
        <v>3.57541</v>
      </c>
      <c r="C1212">
        <f>VLOOKUP(A1212,[1]总校正后表!$A:$AF,32,0)</f>
        <v>31.323414</v>
      </c>
    </row>
    <row r="1213" spans="1:3">
      <c r="A1213" t="s">
        <v>203</v>
      </c>
      <c r="B1213">
        <v>3.60628</v>
      </c>
      <c r="C1213">
        <f>VLOOKUP(A1213,[1]总校正后表!$A:$AF,32,0)</f>
        <v>30.023244</v>
      </c>
    </row>
    <row r="1214" spans="1:3">
      <c r="A1214" t="s">
        <v>1238</v>
      </c>
      <c r="B1214">
        <v>3.61789</v>
      </c>
      <c r="C1214">
        <f>VLOOKUP(A1214,[1]总校正后表!$A:$AF,32,0)</f>
        <v>36.935964</v>
      </c>
    </row>
    <row r="1215" spans="1:3">
      <c r="A1215" t="s">
        <v>521</v>
      </c>
      <c r="B1215">
        <v>3.61927</v>
      </c>
      <c r="C1215">
        <f>VLOOKUP(A1215,[1]总校正后表!$A:$AF,32,0)</f>
        <v>29.621674</v>
      </c>
    </row>
    <row r="1216" spans="1:3">
      <c r="A1216" t="s">
        <v>226</v>
      </c>
      <c r="B1216">
        <v>3.62009</v>
      </c>
      <c r="C1216">
        <f>VLOOKUP(A1216,[1]总校正后表!$A:$AF,32,0)</f>
        <v>27.555755</v>
      </c>
    </row>
    <row r="1217" spans="1:3">
      <c r="A1217" t="s">
        <v>1205</v>
      </c>
      <c r="B1217">
        <v>3.62475</v>
      </c>
      <c r="C1217">
        <f>VLOOKUP(A1217,[1]总校正后表!$A:$AF,32,0)</f>
        <v>39.152384</v>
      </c>
    </row>
    <row r="1218" spans="1:3">
      <c r="A1218" t="s">
        <v>981</v>
      </c>
      <c r="B1218">
        <v>3.63291</v>
      </c>
      <c r="C1218">
        <f>VLOOKUP(A1218,[1]总校正后表!$A:$AF,32,0)</f>
        <v>37.807264</v>
      </c>
    </row>
    <row r="1219" spans="1:3">
      <c r="A1219" t="s">
        <v>1090</v>
      </c>
      <c r="B1219">
        <v>3.64582</v>
      </c>
      <c r="C1219">
        <f>VLOOKUP(A1219,[1]总校正后表!$A:$AF,32,0)</f>
        <v>32.703674</v>
      </c>
    </row>
    <row r="1220" spans="1:3">
      <c r="A1220" t="s">
        <v>610</v>
      </c>
      <c r="B1220">
        <v>3.64841</v>
      </c>
      <c r="C1220">
        <f>VLOOKUP(A1220,[1]总校正后表!$A:$AF,32,0)</f>
        <v>41.330874</v>
      </c>
    </row>
    <row r="1221" spans="1:3">
      <c r="A1221" t="s">
        <v>145</v>
      </c>
      <c r="B1221">
        <v>3.67025</v>
      </c>
      <c r="C1221">
        <f>VLOOKUP(A1221,[1]总校正后表!$A:$AF,32,0)</f>
        <v>42.319774</v>
      </c>
    </row>
    <row r="1222" spans="1:3">
      <c r="A1222" t="s">
        <v>312</v>
      </c>
      <c r="B1222">
        <v>3.67296</v>
      </c>
      <c r="C1222">
        <f>VLOOKUP(A1222,[1]总校正后表!$A:$AF,32,0)</f>
        <v>29.901284</v>
      </c>
    </row>
    <row r="1223" spans="1:3">
      <c r="A1223" t="s">
        <v>1097</v>
      </c>
      <c r="B1223">
        <v>3.68676</v>
      </c>
      <c r="C1223">
        <f>VLOOKUP(A1223,[1]总校正后表!$A:$AF,32,0)</f>
        <v>34.098204</v>
      </c>
    </row>
    <row r="1224" spans="1:3">
      <c r="A1224" t="s">
        <v>794</v>
      </c>
      <c r="B1224">
        <v>3.69819</v>
      </c>
      <c r="C1224">
        <f>VLOOKUP(A1224,[1]总校正后表!$A:$AF,32,0)</f>
        <v>26.586474</v>
      </c>
    </row>
    <row r="1225" spans="1:3">
      <c r="A1225" t="s">
        <v>1080</v>
      </c>
      <c r="B1225">
        <v>3.70139</v>
      </c>
      <c r="C1225">
        <f>VLOOKUP(A1225,[1]总校正后表!$A:$AF,32,0)</f>
        <v>27.7166993</v>
      </c>
    </row>
    <row r="1226" spans="1:3">
      <c r="A1226" t="s">
        <v>1188</v>
      </c>
      <c r="B1226">
        <v>3.72699</v>
      </c>
      <c r="C1226">
        <f>VLOOKUP(A1226,[1]总校正后表!$A:$AF,32,0)</f>
        <v>32.4958193</v>
      </c>
    </row>
    <row r="1227" spans="1:3">
      <c r="A1227" t="s">
        <v>1245</v>
      </c>
      <c r="B1227">
        <v>3.74289</v>
      </c>
      <c r="C1227">
        <f>VLOOKUP(A1227,[1]总校正后表!$A:$AF,32,0)</f>
        <v>35.370404</v>
      </c>
    </row>
    <row r="1228" spans="1:3">
      <c r="A1228" t="s">
        <v>1255</v>
      </c>
      <c r="B1228">
        <v>3.75547</v>
      </c>
      <c r="C1228">
        <f>VLOOKUP(A1228,[1]总校正后表!$A:$AF,32,0)</f>
        <v>29.604934</v>
      </c>
    </row>
    <row r="1229" spans="1:3">
      <c r="A1229" t="s">
        <v>20</v>
      </c>
      <c r="B1229">
        <v>3.82708</v>
      </c>
      <c r="C1229">
        <f>VLOOKUP(A1229,[1]总校正后表!$A:$AF,32,0)</f>
        <v>31.690624</v>
      </c>
    </row>
    <row r="1230" spans="1:3">
      <c r="A1230" t="s">
        <v>1050</v>
      </c>
      <c r="B1230">
        <v>3.84479</v>
      </c>
      <c r="C1230">
        <f>VLOOKUP(A1230,[1]总校正后表!$A:$AF,32,0)</f>
        <v>30.5966993</v>
      </c>
    </row>
    <row r="1231" spans="1:3">
      <c r="A1231" t="s">
        <v>535</v>
      </c>
      <c r="B1231">
        <v>3.86189</v>
      </c>
      <c r="C1231">
        <f>VLOOKUP(A1231,[1]总校正后表!$A:$AF,32,0)</f>
        <v>30.451935</v>
      </c>
    </row>
    <row r="1232" spans="1:3">
      <c r="A1232" t="s">
        <v>1076</v>
      </c>
      <c r="B1232">
        <v>3.88031</v>
      </c>
      <c r="C1232">
        <f>VLOOKUP(A1232,[1]总校正后表!$A:$AF,32,0)</f>
        <v>29.779374</v>
      </c>
    </row>
    <row r="1233" spans="1:3">
      <c r="A1233" t="s">
        <v>1280</v>
      </c>
      <c r="B1233">
        <v>3.89773</v>
      </c>
      <c r="C1233">
        <f>VLOOKUP(A1233,[1]总校正后表!$A:$AF,32,0)</f>
        <v>30.682924</v>
      </c>
    </row>
    <row r="1234" spans="1:3">
      <c r="A1234" t="s">
        <v>672</v>
      </c>
      <c r="B1234">
        <v>3.90214</v>
      </c>
      <c r="C1234">
        <f>VLOOKUP(A1234,[1]总校正后表!$A:$AF,32,0)</f>
        <v>34.530864</v>
      </c>
    </row>
    <row r="1235" spans="1:3">
      <c r="A1235" t="s">
        <v>679</v>
      </c>
      <c r="B1235">
        <v>3.91519</v>
      </c>
      <c r="C1235">
        <f>VLOOKUP(A1235,[1]总校正后表!$A:$AF,32,0)</f>
        <v>28.064234</v>
      </c>
    </row>
    <row r="1236" spans="1:3">
      <c r="A1236" t="s">
        <v>388</v>
      </c>
      <c r="B1236">
        <v>3.93398</v>
      </c>
      <c r="C1236">
        <f>VLOOKUP(A1236,[1]总校正后表!$A:$AF,32,0)</f>
        <v>25.79649</v>
      </c>
    </row>
    <row r="1237" spans="1:3">
      <c r="A1237" t="s">
        <v>1297</v>
      </c>
      <c r="B1237">
        <v>3.94092</v>
      </c>
      <c r="C1237">
        <f>VLOOKUP(A1237,[1]总校正后表!$A:$AF,32,0)</f>
        <v>27.261045</v>
      </c>
    </row>
    <row r="1238" spans="1:3">
      <c r="A1238" t="s">
        <v>1281</v>
      </c>
      <c r="B1238">
        <v>3.96274</v>
      </c>
      <c r="C1238">
        <f>VLOOKUP(A1238,[1]总校正后表!$A:$AF,32,0)</f>
        <v>33.457324</v>
      </c>
    </row>
    <row r="1239" spans="1:3">
      <c r="A1239" t="s">
        <v>958</v>
      </c>
      <c r="B1239">
        <v>3.97058</v>
      </c>
      <c r="C1239">
        <f>VLOOKUP(A1239,[1]总校正后表!$A:$AF,32,0)</f>
        <v>35.222354</v>
      </c>
    </row>
    <row r="1240" spans="1:3">
      <c r="A1240" t="s">
        <v>1127</v>
      </c>
      <c r="B1240">
        <v>4.04052</v>
      </c>
      <c r="C1240">
        <f>VLOOKUP(A1240,[1]总校正后表!$A:$AF,32,0)</f>
        <v>22.264234</v>
      </c>
    </row>
    <row r="1241" spans="1:3">
      <c r="A1241" t="s">
        <v>1230</v>
      </c>
      <c r="B1241">
        <v>4.06322</v>
      </c>
      <c r="C1241">
        <f>VLOOKUP(A1241,[1]总校正后表!$A:$AF,32,0)</f>
        <v>27.50109</v>
      </c>
    </row>
    <row r="1242" spans="1:3">
      <c r="A1242" t="s">
        <v>872</v>
      </c>
      <c r="B1242">
        <v>4.10617</v>
      </c>
      <c r="C1242">
        <f>VLOOKUP(A1242,[1]总校正后表!$A:$AF,32,0)</f>
        <v>37.995104</v>
      </c>
    </row>
    <row r="1243" spans="1:3">
      <c r="A1243" t="s">
        <v>1303</v>
      </c>
      <c r="B1243">
        <v>4.13802</v>
      </c>
      <c r="C1243">
        <f>VLOOKUP(A1243,[1]总校正后表!$A:$AF,32,0)</f>
        <v>43.701314</v>
      </c>
    </row>
    <row r="1244" spans="1:3">
      <c r="A1244" t="s">
        <v>1261</v>
      </c>
      <c r="B1244">
        <v>4.15323</v>
      </c>
      <c r="C1244">
        <f>VLOOKUP(A1244,[1]总校正后表!$A:$AF,32,0)</f>
        <v>41.229594</v>
      </c>
    </row>
    <row r="1245" spans="1:3">
      <c r="A1245" t="s">
        <v>1243</v>
      </c>
      <c r="B1245">
        <v>4.15783</v>
      </c>
      <c r="C1245">
        <f>VLOOKUP(A1245,[1]总校正后表!$A:$AF,32,0)</f>
        <v>37.261704</v>
      </c>
    </row>
    <row r="1246" spans="1:3">
      <c r="A1246" t="s">
        <v>776</v>
      </c>
      <c r="B1246">
        <v>4.17315</v>
      </c>
      <c r="C1246">
        <f>VLOOKUP(A1246,[1]总校正后表!$A:$AF,32,0)</f>
        <v>36.806904</v>
      </c>
    </row>
    <row r="1247" spans="1:3">
      <c r="A1247" t="s">
        <v>763</v>
      </c>
      <c r="B1247">
        <v>4.23678</v>
      </c>
      <c r="C1247">
        <f>VLOOKUP(A1247,[1]总校正后表!$A:$AF,32,0)</f>
        <v>33.943634</v>
      </c>
    </row>
    <row r="1248" spans="1:3">
      <c r="A1248" t="s">
        <v>1269</v>
      </c>
      <c r="B1248">
        <v>4.24997</v>
      </c>
      <c r="C1248">
        <f>VLOOKUP(A1248,[1]总校正后表!$A:$AF,32,0)</f>
        <v>27.013494</v>
      </c>
    </row>
    <row r="1249" spans="1:3">
      <c r="A1249" t="s">
        <v>436</v>
      </c>
      <c r="B1249">
        <v>4.25319</v>
      </c>
      <c r="C1249">
        <f>VLOOKUP(A1249,[1]总校正后表!$A:$AF,32,0)</f>
        <v>31.901284</v>
      </c>
    </row>
    <row r="1250" spans="1:3">
      <c r="A1250" t="s">
        <v>713</v>
      </c>
      <c r="B1250">
        <v>4.25689</v>
      </c>
      <c r="C1250">
        <f>VLOOKUP(A1250,[1]总校正后表!$A:$AF,32,0)</f>
        <v>29.269214</v>
      </c>
    </row>
    <row r="1251" spans="1:3">
      <c r="A1251" t="s">
        <v>1295</v>
      </c>
      <c r="B1251">
        <v>4.26049</v>
      </c>
      <c r="C1251">
        <f>VLOOKUP(A1251,[1]总校正后表!$A:$AF,32,0)</f>
        <v>35.295724</v>
      </c>
    </row>
    <row r="1252" spans="1:3">
      <c r="A1252" t="s">
        <v>1189</v>
      </c>
      <c r="B1252">
        <v>4.32409</v>
      </c>
      <c r="C1252">
        <f>VLOOKUP(A1252,[1]总校正后表!$A:$AF,32,0)</f>
        <v>33.471244</v>
      </c>
    </row>
    <row r="1253" spans="1:3">
      <c r="A1253" t="s">
        <v>1100</v>
      </c>
      <c r="B1253">
        <v>4.33537</v>
      </c>
      <c r="C1253">
        <f>VLOOKUP(A1253,[1]总校正后表!$A:$AF,32,0)</f>
        <v>39.004074</v>
      </c>
    </row>
    <row r="1254" spans="1:3">
      <c r="A1254" t="s">
        <v>76</v>
      </c>
      <c r="B1254">
        <v>4.36192</v>
      </c>
      <c r="C1254">
        <f>VLOOKUP(A1254,[1]总校正后表!$A:$AF,32,0)</f>
        <v>31.397655</v>
      </c>
    </row>
    <row r="1255" spans="1:3">
      <c r="A1255" t="s">
        <v>1265</v>
      </c>
      <c r="B1255">
        <v>4.37622</v>
      </c>
      <c r="C1255">
        <f>VLOOKUP(A1255,[1]总校正后表!$A:$AF,32,0)</f>
        <v>32.559674</v>
      </c>
    </row>
    <row r="1256" spans="1:3">
      <c r="A1256" t="s">
        <v>797</v>
      </c>
      <c r="B1256">
        <v>4.37842</v>
      </c>
      <c r="C1256">
        <f>VLOOKUP(A1256,[1]总校正后表!$A:$AF,32,0)</f>
        <v>31.87275</v>
      </c>
    </row>
    <row r="1257" spans="1:3">
      <c r="A1257" t="s">
        <v>910</v>
      </c>
      <c r="B1257">
        <v>4.38851</v>
      </c>
      <c r="C1257">
        <f>VLOOKUP(A1257,[1]总校正后表!$A:$AF,32,0)</f>
        <v>37.589734</v>
      </c>
    </row>
    <row r="1258" spans="1:3">
      <c r="A1258" t="s">
        <v>1066</v>
      </c>
      <c r="B1258">
        <v>4.41021</v>
      </c>
      <c r="C1258">
        <f>VLOOKUP(A1258,[1]总校正后表!$A:$AF,32,0)</f>
        <v>29.759655</v>
      </c>
    </row>
    <row r="1259" spans="1:3">
      <c r="A1259" t="s">
        <v>1291</v>
      </c>
      <c r="B1259">
        <v>4.45133</v>
      </c>
      <c r="C1259">
        <f>VLOOKUP(A1259,[1]总校正后表!$A:$AF,32,0)</f>
        <v>32.1083893</v>
      </c>
    </row>
    <row r="1260" spans="1:3">
      <c r="A1260" t="s">
        <v>323</v>
      </c>
      <c r="B1260">
        <v>4.48091</v>
      </c>
      <c r="C1260">
        <f>VLOOKUP(A1260,[1]总校正后表!$A:$AF,32,0)</f>
        <v>21.40781</v>
      </c>
    </row>
    <row r="1261" spans="1:3">
      <c r="A1261" t="s">
        <v>718</v>
      </c>
      <c r="B1261">
        <v>4.50325</v>
      </c>
      <c r="C1261">
        <f>VLOOKUP(A1261,[1]总校正后表!$A:$AF,32,0)</f>
        <v>40.426084</v>
      </c>
    </row>
    <row r="1262" spans="1:3">
      <c r="A1262" t="s">
        <v>736</v>
      </c>
      <c r="B1262">
        <v>4.52493</v>
      </c>
      <c r="C1262">
        <f>VLOOKUP(A1262,[1]总校正后表!$A:$AF,32,0)</f>
        <v>37.836584</v>
      </c>
    </row>
    <row r="1263" spans="1:3">
      <c r="A1263" t="s">
        <v>1258</v>
      </c>
      <c r="B1263">
        <v>4.53301</v>
      </c>
      <c r="C1263">
        <f>VLOOKUP(A1263,[1]总校正后表!$A:$AF,32,0)</f>
        <v>40.163454</v>
      </c>
    </row>
    <row r="1264" spans="1:3">
      <c r="A1264" t="s">
        <v>1112</v>
      </c>
      <c r="B1264">
        <v>4.54912</v>
      </c>
      <c r="C1264">
        <f>VLOOKUP(A1264,[1]总校正后表!$A:$AF,32,0)</f>
        <v>57.965214</v>
      </c>
    </row>
    <row r="1265" spans="1:3">
      <c r="A1265" t="s">
        <v>1181</v>
      </c>
      <c r="B1265">
        <v>4.6125</v>
      </c>
      <c r="C1265">
        <f>VLOOKUP(A1265,[1]总校正后表!$A:$AF,32,0)</f>
        <v>32.783424</v>
      </c>
    </row>
    <row r="1266" spans="1:3">
      <c r="A1266" t="s">
        <v>18</v>
      </c>
      <c r="B1266">
        <v>4.61934</v>
      </c>
      <c r="C1266">
        <f>VLOOKUP(A1266,[1]总校正后表!$A:$AF,32,0)</f>
        <v>26.66471</v>
      </c>
    </row>
    <row r="1267" spans="1:3">
      <c r="A1267" t="s">
        <v>1236</v>
      </c>
      <c r="B1267">
        <v>4.63421</v>
      </c>
      <c r="C1267">
        <f>VLOOKUP(A1267,[1]总校正后表!$A:$AF,32,0)</f>
        <v>41.045874</v>
      </c>
    </row>
    <row r="1268" spans="1:3">
      <c r="A1268" t="s">
        <v>838</v>
      </c>
      <c r="B1268">
        <v>4.64638</v>
      </c>
      <c r="C1268">
        <f>VLOOKUP(A1268,[1]总校正后表!$A:$AF,32,0)</f>
        <v>26.3687093</v>
      </c>
    </row>
    <row r="1269" spans="1:3">
      <c r="A1269" t="s">
        <v>808</v>
      </c>
      <c r="B1269">
        <v>4.64864</v>
      </c>
      <c r="C1269">
        <f>VLOOKUP(A1269,[1]总校正后表!$A:$AF,32,0)</f>
        <v>43.605964</v>
      </c>
    </row>
    <row r="1270" spans="1:3">
      <c r="A1270" t="s">
        <v>1248</v>
      </c>
      <c r="B1270">
        <v>4.81663</v>
      </c>
      <c r="C1270">
        <f>VLOOKUP(A1270,[1]总校正后表!$A:$AF,32,0)</f>
        <v>34.947744</v>
      </c>
    </row>
    <row r="1271" spans="1:3">
      <c r="A1271" t="s">
        <v>1138</v>
      </c>
      <c r="B1271">
        <v>4.85095</v>
      </c>
      <c r="C1271">
        <f>VLOOKUP(A1271,[1]总校正后表!$A:$AF,32,0)</f>
        <v>38.578374</v>
      </c>
    </row>
    <row r="1272" spans="1:3">
      <c r="A1272" t="s">
        <v>1172</v>
      </c>
      <c r="B1272">
        <v>4.86562</v>
      </c>
      <c r="C1272">
        <f>VLOOKUP(A1272,[1]总校正后表!$A:$AF,32,0)</f>
        <v>28.157384</v>
      </c>
    </row>
    <row r="1273" spans="1:3">
      <c r="A1273" t="s">
        <v>1219</v>
      </c>
      <c r="B1273">
        <v>4.90086</v>
      </c>
      <c r="C1273">
        <f>VLOOKUP(A1273,[1]总校正后表!$A:$AF,32,0)</f>
        <v>23.813994</v>
      </c>
    </row>
    <row r="1274" spans="1:3">
      <c r="A1274" t="s">
        <v>52</v>
      </c>
      <c r="B1274">
        <v>4.91801</v>
      </c>
      <c r="C1274">
        <f>VLOOKUP(A1274,[1]总校正后表!$A:$AF,32,0)</f>
        <v>34.180434</v>
      </c>
    </row>
    <row r="1275" spans="1:3">
      <c r="A1275" t="s">
        <v>1010</v>
      </c>
      <c r="B1275">
        <v>4.96823</v>
      </c>
      <c r="C1275">
        <f>VLOOKUP(A1275,[1]总校正后表!$A:$AF,32,0)</f>
        <v>29.1072993</v>
      </c>
    </row>
    <row r="1276" spans="1:3">
      <c r="A1276" t="s">
        <v>869</v>
      </c>
      <c r="B1276">
        <v>5.12522</v>
      </c>
      <c r="C1276">
        <f>VLOOKUP(A1276,[1]总校正后表!$A:$AF,32,0)</f>
        <v>41.226274</v>
      </c>
    </row>
    <row r="1277" spans="1:3">
      <c r="A1277" t="s">
        <v>1252</v>
      </c>
      <c r="B1277">
        <v>5.14653</v>
      </c>
      <c r="C1277">
        <f>VLOOKUP(A1277,[1]总校正后表!$A:$AF,32,0)</f>
        <v>43.279534</v>
      </c>
    </row>
    <row r="1278" spans="1:3">
      <c r="A1278" t="s">
        <v>1244</v>
      </c>
      <c r="B1278">
        <v>5.24224</v>
      </c>
      <c r="C1278">
        <f>VLOOKUP(A1278,[1]总校正后表!$A:$AF,32,0)</f>
        <v>31.00071</v>
      </c>
    </row>
    <row r="1279" spans="1:3">
      <c r="A1279" t="s">
        <v>5</v>
      </c>
      <c r="B1279">
        <v>5.25241</v>
      </c>
      <c r="C1279">
        <f>VLOOKUP(A1279,[1]总校正后表!$A:$AF,32,0)</f>
        <v>32.28051</v>
      </c>
    </row>
    <row r="1280" spans="1:3">
      <c r="A1280" t="s">
        <v>1131</v>
      </c>
      <c r="B1280">
        <v>5.37295</v>
      </c>
      <c r="C1280">
        <f>VLOOKUP(A1280,[1]总校正后表!$A:$AF,32,0)</f>
        <v>38.010124</v>
      </c>
    </row>
    <row r="1281" spans="1:3">
      <c r="A1281" t="s">
        <v>1044</v>
      </c>
      <c r="B1281">
        <v>5.54397</v>
      </c>
      <c r="C1281">
        <f>VLOOKUP(A1281,[1]总校正后表!$A:$AF,32,0)</f>
        <v>36.605324</v>
      </c>
    </row>
    <row r="1282" spans="1:3">
      <c r="A1282" t="s">
        <v>1047</v>
      </c>
      <c r="B1282">
        <v>5.58047</v>
      </c>
      <c r="C1282">
        <f>VLOOKUP(A1282,[1]总校正后表!$A:$AF,32,0)</f>
        <v>33.32521</v>
      </c>
    </row>
    <row r="1283" spans="1:3">
      <c r="A1283" t="s">
        <v>1190</v>
      </c>
      <c r="B1283">
        <v>5.63644</v>
      </c>
      <c r="C1283">
        <f>VLOOKUP(A1283,[1]总校正后表!$A:$AF,32,0)</f>
        <v>36.149504</v>
      </c>
    </row>
    <row r="1284" spans="1:3">
      <c r="A1284" t="s">
        <v>1153</v>
      </c>
      <c r="B1284">
        <v>5.68641</v>
      </c>
      <c r="C1284">
        <f>VLOOKUP(A1284,[1]总校正后表!$A:$AF,32,0)</f>
        <v>37.398774</v>
      </c>
    </row>
    <row r="1285" spans="1:3">
      <c r="A1285" t="s">
        <v>134</v>
      </c>
      <c r="B1285">
        <v>5.70298</v>
      </c>
      <c r="C1285">
        <f>VLOOKUP(A1285,[1]总校正后表!$A:$AF,32,0)</f>
        <v>41.131454</v>
      </c>
    </row>
    <row r="1286" spans="1:3">
      <c r="A1286" t="s">
        <v>1128</v>
      </c>
      <c r="B1286">
        <v>5.71133</v>
      </c>
      <c r="C1286">
        <f>VLOOKUP(A1286,[1]总校正后表!$A:$AF,32,0)</f>
        <v>35.899414</v>
      </c>
    </row>
    <row r="1287" spans="1:3">
      <c r="A1287" t="s">
        <v>1046</v>
      </c>
      <c r="B1287">
        <v>5.95033</v>
      </c>
      <c r="C1287">
        <f>VLOOKUP(A1287,[1]总校正后表!$A:$AF,32,0)</f>
        <v>31.050674</v>
      </c>
    </row>
    <row r="1288" spans="1:3">
      <c r="A1288" t="s">
        <v>338</v>
      </c>
      <c r="B1288">
        <v>5.95433</v>
      </c>
      <c r="C1288">
        <f>VLOOKUP(A1288,[1]总校正后表!$A:$AF,32,0)</f>
        <v>35.909174</v>
      </c>
    </row>
    <row r="1289" spans="1:3">
      <c r="A1289" t="s">
        <v>124</v>
      </c>
      <c r="B1289">
        <v>5.98418</v>
      </c>
      <c r="C1289">
        <f>VLOOKUP(A1289,[1]总校正后表!$A:$AF,32,0)</f>
        <v>49.072764</v>
      </c>
    </row>
    <row r="1290" spans="1:3">
      <c r="A1290" t="s">
        <v>757</v>
      </c>
      <c r="B1290">
        <v>6.29608</v>
      </c>
      <c r="C1290">
        <f>VLOOKUP(A1290,[1]总校正后表!$A:$AF,32,0)</f>
        <v>47.9563193</v>
      </c>
    </row>
    <row r="1291" spans="1:3">
      <c r="A1291" t="s">
        <v>486</v>
      </c>
      <c r="B1291">
        <v>6.3735</v>
      </c>
      <c r="C1291">
        <f>VLOOKUP(A1291,[1]总校正后表!$A:$AF,32,0)</f>
        <v>38.615314</v>
      </c>
    </row>
    <row r="1292" spans="1:3">
      <c r="A1292" t="s">
        <v>760</v>
      </c>
      <c r="B1292">
        <v>6.53115</v>
      </c>
      <c r="C1292">
        <f>VLOOKUP(A1292,[1]总校正后表!$A:$AF,32,0)</f>
        <v>39.007624</v>
      </c>
    </row>
    <row r="1293" spans="1:3">
      <c r="A1293" t="s">
        <v>1283</v>
      </c>
      <c r="B1293">
        <v>6.67507</v>
      </c>
      <c r="C1293">
        <f>VLOOKUP(A1293,[1]总校正后表!$A:$AF,32,0)</f>
        <v>42.333545</v>
      </c>
    </row>
    <row r="1294" spans="1:3">
      <c r="A1294" t="s">
        <v>907</v>
      </c>
      <c r="B1294">
        <v>6.73538</v>
      </c>
      <c r="C1294">
        <f>VLOOKUP(A1294,[1]总校正后表!$A:$AF,32,0)</f>
        <v>38.434124</v>
      </c>
    </row>
    <row r="1295" spans="1:3">
      <c r="A1295" t="s">
        <v>994</v>
      </c>
      <c r="B1295">
        <v>6.8615</v>
      </c>
      <c r="C1295">
        <f>VLOOKUP(A1295,[1]总校正后表!$A:$AF,32,0)</f>
        <v>38.456974</v>
      </c>
    </row>
    <row r="1296" spans="1:3">
      <c r="A1296" t="s">
        <v>809</v>
      </c>
      <c r="B1296">
        <v>6.95402</v>
      </c>
      <c r="C1296">
        <f>VLOOKUP(A1296,[1]总校正后表!$A:$AF,32,0)</f>
        <v>33.872224</v>
      </c>
    </row>
    <row r="1297" spans="1:3">
      <c r="A1297" t="s">
        <v>1156</v>
      </c>
      <c r="B1297">
        <v>7.14884</v>
      </c>
      <c r="C1297">
        <f>VLOOKUP(A1297,[1]总校正后表!$A:$AF,32,0)</f>
        <v>42.996404</v>
      </c>
    </row>
    <row r="1298" spans="1:3">
      <c r="A1298" t="s">
        <v>1198</v>
      </c>
      <c r="B1298">
        <v>7.39576</v>
      </c>
      <c r="C1298">
        <f>VLOOKUP(A1298,[1]总校正后表!$A:$AF,32,0)</f>
        <v>35.094204</v>
      </c>
    </row>
    <row r="1299" spans="1:3">
      <c r="A1299" t="s">
        <v>951</v>
      </c>
      <c r="B1299">
        <v>7.45389</v>
      </c>
      <c r="C1299">
        <f>VLOOKUP(A1299,[1]总校正后表!$A:$AF,32,0)</f>
        <v>44.621694</v>
      </c>
    </row>
    <row r="1300" spans="1:3">
      <c r="A1300" t="s">
        <v>1298</v>
      </c>
      <c r="B1300">
        <v>7.73153</v>
      </c>
      <c r="C1300">
        <f>VLOOKUP(A1300,[1]总校正后表!$A:$AF,32,0)</f>
        <v>41.919994</v>
      </c>
    </row>
    <row r="1301" spans="1:3">
      <c r="A1301" t="s">
        <v>682</v>
      </c>
      <c r="B1301">
        <v>8.16706</v>
      </c>
      <c r="C1301">
        <f>VLOOKUP(A1301,[1]总校正后表!$A:$AF,32,0)</f>
        <v>45.930084</v>
      </c>
    </row>
    <row r="1302" spans="1:3">
      <c r="A1302" t="s">
        <v>246</v>
      </c>
      <c r="B1302">
        <v>9.45447</v>
      </c>
      <c r="C1302">
        <f>VLOOKUP(A1302,[1]总校正后表!$A:$AF,32,0)</f>
        <v>37.506474</v>
      </c>
    </row>
    <row r="1303" spans="1:3">
      <c r="A1303" t="s">
        <v>634</v>
      </c>
      <c r="B1303">
        <v>9.77317</v>
      </c>
      <c r="C1303">
        <f>VLOOKUP(A1303,[1]总校正后表!$A:$AF,32,0)</f>
        <v>53.378064</v>
      </c>
    </row>
    <row r="1304" spans="2:2">
      <c r="B1304">
        <f>AVERAGE(B2:B1303)</f>
        <v>-0.201376913202763</v>
      </c>
    </row>
  </sheetData>
  <sortState ref="A2:C1303">
    <sortCondition ref="B2"/>
  </sortState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04"/>
  <sheetViews>
    <sheetView tabSelected="1" topLeftCell="A688" workbookViewId="0">
      <selection activeCell="E3" sqref="E3"/>
    </sheetView>
  </sheetViews>
  <sheetFormatPr defaultColWidth="8.72727272727273" defaultRowHeight="14" outlineLevelCol="4"/>
  <cols>
    <col min="2" max="2" width="12.8181818181818"/>
    <col min="3" max="3" width="10.5454545454545"/>
    <col min="5" max="5" width="12.8181818181818"/>
  </cols>
  <sheetData>
    <row r="1" spans="1:2">
      <c r="A1" t="s">
        <v>0</v>
      </c>
      <c r="B1" t="s">
        <v>1</v>
      </c>
    </row>
    <row r="2" spans="1:5">
      <c r="A2" t="s">
        <v>188</v>
      </c>
      <c r="B2">
        <v>-7.47007</v>
      </c>
      <c r="C2">
        <f>VLOOKUP(A2,[1]总校正后表!$A:$AG,33,0)</f>
        <v>7.761633</v>
      </c>
      <c r="E2">
        <f>PEARSON(B2:B1303,C2:C1303)</f>
        <v>0.734880171058196</v>
      </c>
    </row>
    <row r="3" spans="1:3">
      <c r="A3" t="s">
        <v>1030</v>
      </c>
      <c r="B3">
        <v>-7.0912</v>
      </c>
      <c r="C3">
        <f>VLOOKUP(A3,[1]总校正后表!$A:$AG,33,0)</f>
        <v>1.55903</v>
      </c>
    </row>
    <row r="4" spans="1:3">
      <c r="A4" t="s">
        <v>223</v>
      </c>
      <c r="B4">
        <v>-6.92855</v>
      </c>
      <c r="C4">
        <f>VLOOKUP(A4,[1]总校正后表!$A:$AG,33,0)</f>
        <v>2.505223</v>
      </c>
    </row>
    <row r="5" spans="1:3">
      <c r="A5" t="s">
        <v>579</v>
      </c>
      <c r="B5">
        <v>-6.90543</v>
      </c>
      <c r="C5">
        <f>VLOOKUP(A5,[1]总校正后表!$A:$AG,33,0)</f>
        <v>10.68695</v>
      </c>
    </row>
    <row r="6" spans="1:3">
      <c r="A6" t="s">
        <v>162</v>
      </c>
      <c r="B6">
        <v>-6.6698</v>
      </c>
      <c r="C6">
        <f>VLOOKUP(A6,[1]总校正后表!$A:$AG,33,0)</f>
        <v>1.466249</v>
      </c>
    </row>
    <row r="7" spans="1:3">
      <c r="A7" t="s">
        <v>254</v>
      </c>
      <c r="B7">
        <v>-5.94966</v>
      </c>
      <c r="C7">
        <f>VLOOKUP(A7,[1]总校正后表!$A:$AG,33,0)</f>
        <v>4.049367</v>
      </c>
    </row>
    <row r="8" spans="1:3">
      <c r="A8" t="s">
        <v>1203</v>
      </c>
      <c r="B8">
        <v>-5.6248</v>
      </c>
      <c r="C8">
        <f>VLOOKUP(A8,[1]总校正后表!$A:$AG,33,0)</f>
        <v>14.610849</v>
      </c>
    </row>
    <row r="9" spans="1:3">
      <c r="A9" t="s">
        <v>922</v>
      </c>
      <c r="B9">
        <v>-5.5223</v>
      </c>
      <c r="C9">
        <f>VLOOKUP(A9,[1]总校正后表!$A:$AG,33,0)</f>
        <v>7.880449</v>
      </c>
    </row>
    <row r="10" spans="1:3">
      <c r="A10" t="s">
        <v>435</v>
      </c>
      <c r="B10">
        <v>-5.35025</v>
      </c>
      <c r="C10">
        <f>VLOOKUP(A10,[1]总校正后表!$A:$AG,33,0)</f>
        <v>-1.468944</v>
      </c>
    </row>
    <row r="11" spans="1:3">
      <c r="A11" t="s">
        <v>87</v>
      </c>
      <c r="B11">
        <v>-5.23393</v>
      </c>
      <c r="C11">
        <f>VLOOKUP(A11,[1]总校正后表!$A:$AG,33,0)</f>
        <v>3.080277</v>
      </c>
    </row>
    <row r="12" spans="1:3">
      <c r="A12" t="s">
        <v>507</v>
      </c>
      <c r="B12">
        <v>-5.18975</v>
      </c>
      <c r="C12">
        <f>VLOOKUP(A12,[1]总校正后表!$A:$AG,33,0)</f>
        <v>1.935869</v>
      </c>
    </row>
    <row r="13" spans="1:3">
      <c r="A13" t="s">
        <v>211</v>
      </c>
      <c r="B13">
        <v>-5.0916</v>
      </c>
      <c r="C13">
        <f>VLOOKUP(A13,[1]总校正后表!$A:$AG,33,0)</f>
        <v>9.526519</v>
      </c>
    </row>
    <row r="14" spans="1:3">
      <c r="A14" t="s">
        <v>23</v>
      </c>
      <c r="B14">
        <v>-5.04265</v>
      </c>
      <c r="C14">
        <f>VLOOKUP(A14,[1]总校正后表!$A:$AG,33,0)</f>
        <v>5.06717</v>
      </c>
    </row>
    <row r="15" spans="1:3">
      <c r="A15" t="s">
        <v>478</v>
      </c>
      <c r="B15">
        <v>-4.91847</v>
      </c>
      <c r="C15">
        <f>VLOOKUP(A15,[1]总校正后表!$A:$AG,33,0)</f>
        <v>2.06527</v>
      </c>
    </row>
    <row r="16" spans="1:3">
      <c r="A16" t="s">
        <v>153</v>
      </c>
      <c r="B16">
        <v>-4.87941</v>
      </c>
      <c r="C16">
        <f>VLOOKUP(A16,[1]总校正后表!$A:$AG,33,0)</f>
        <v>2.506637</v>
      </c>
    </row>
    <row r="17" spans="1:3">
      <c r="A17" t="s">
        <v>967</v>
      </c>
      <c r="B17">
        <v>-4.87187</v>
      </c>
      <c r="C17">
        <f>VLOOKUP(A17,[1]总校正后表!$A:$AG,33,0)</f>
        <v>3.351599</v>
      </c>
    </row>
    <row r="18" spans="1:3">
      <c r="A18" t="s">
        <v>421</v>
      </c>
      <c r="B18">
        <v>-4.84108</v>
      </c>
      <c r="C18">
        <f>VLOOKUP(A18,[1]总校正后表!$A:$AG,33,0)</f>
        <v>8.892959</v>
      </c>
    </row>
    <row r="19" spans="1:3">
      <c r="A19" t="s">
        <v>109</v>
      </c>
      <c r="B19">
        <v>-4.83984</v>
      </c>
      <c r="C19">
        <f>VLOOKUP(A19,[1]总校正后表!$A:$AG,33,0)</f>
        <v>6.925019</v>
      </c>
    </row>
    <row r="20" spans="1:3">
      <c r="A20" t="s">
        <v>263</v>
      </c>
      <c r="B20">
        <v>-4.82941</v>
      </c>
      <c r="C20">
        <f>VLOOKUP(A20,[1]总校正后表!$A:$AG,33,0)</f>
        <v>7.06638</v>
      </c>
    </row>
    <row r="21" spans="1:3">
      <c r="A21" t="s">
        <v>60</v>
      </c>
      <c r="B21">
        <v>-4.59843</v>
      </c>
      <c r="C21">
        <f>VLOOKUP(A21,[1]总校正后表!$A:$AG,33,0)</f>
        <v>4.00416</v>
      </c>
    </row>
    <row r="22" spans="1:3">
      <c r="A22" t="s">
        <v>470</v>
      </c>
      <c r="B22">
        <v>-4.51271</v>
      </c>
      <c r="C22">
        <f>VLOOKUP(A22,[1]总校正后表!$A:$AG,33,0)</f>
        <v>5.92928</v>
      </c>
    </row>
    <row r="23" spans="1:3">
      <c r="A23" t="s">
        <v>1045</v>
      </c>
      <c r="B23">
        <v>-4.46758</v>
      </c>
      <c r="C23">
        <f>VLOOKUP(A23,[1]总校正后表!$A:$AG,33,0)</f>
        <v>13.18914</v>
      </c>
    </row>
    <row r="24" spans="1:3">
      <c r="A24" t="s">
        <v>158</v>
      </c>
      <c r="B24">
        <v>-4.39684</v>
      </c>
      <c r="C24">
        <f>VLOOKUP(A24,[1]总校正后表!$A:$AG,33,0)</f>
        <v>6.156019</v>
      </c>
    </row>
    <row r="25" spans="1:3">
      <c r="A25" t="s">
        <v>546</v>
      </c>
      <c r="B25">
        <v>-4.3829</v>
      </c>
      <c r="C25">
        <f>VLOOKUP(A25,[1]总校正后表!$A:$AG,33,0)</f>
        <v>11.9723</v>
      </c>
    </row>
    <row r="26" spans="1:3">
      <c r="A26" t="s">
        <v>89</v>
      </c>
      <c r="B26">
        <v>-4.37878</v>
      </c>
      <c r="C26">
        <f>VLOOKUP(A26,[1]总校正后表!$A:$AG,33,0)</f>
        <v>3.481073</v>
      </c>
    </row>
    <row r="27" spans="1:3">
      <c r="A27" t="s">
        <v>498</v>
      </c>
      <c r="B27">
        <v>-4.35101</v>
      </c>
      <c r="C27">
        <f>VLOOKUP(A27,[1]总校正后表!$A:$AG,33,0)</f>
        <v>5.245491</v>
      </c>
    </row>
    <row r="28" spans="1:3">
      <c r="A28" t="s">
        <v>25</v>
      </c>
      <c r="B28">
        <v>-4.34712</v>
      </c>
      <c r="C28">
        <f>VLOOKUP(A28,[1]总校正后表!$A:$AG,33,0)</f>
        <v>3.507479</v>
      </c>
    </row>
    <row r="29" spans="1:3">
      <c r="A29" t="s">
        <v>524</v>
      </c>
      <c r="B29">
        <v>-4.31579</v>
      </c>
      <c r="C29">
        <f>VLOOKUP(A29,[1]总校正后表!$A:$AG,33,0)</f>
        <v>8.763613</v>
      </c>
    </row>
    <row r="30" spans="1:3">
      <c r="A30" t="s">
        <v>472</v>
      </c>
      <c r="B30">
        <v>-4.23286</v>
      </c>
      <c r="C30">
        <f>VLOOKUP(A30,[1]总校正后表!$A:$AG,33,0)</f>
        <v>13.683</v>
      </c>
    </row>
    <row r="31" spans="1:3">
      <c r="A31" t="s">
        <v>179</v>
      </c>
      <c r="B31">
        <v>-4.21727</v>
      </c>
      <c r="C31">
        <f>VLOOKUP(A31,[1]总校正后表!$A:$AG,33,0)</f>
        <v>7.71959</v>
      </c>
    </row>
    <row r="32" spans="1:3">
      <c r="A32" t="s">
        <v>638</v>
      </c>
      <c r="B32">
        <v>-4.16957</v>
      </c>
      <c r="C32">
        <f>VLOOKUP(A32,[1]总校正后表!$A:$AG,33,0)</f>
        <v>-0.855021</v>
      </c>
    </row>
    <row r="33" spans="1:3">
      <c r="A33" t="s">
        <v>666</v>
      </c>
      <c r="B33">
        <v>-4.15587</v>
      </c>
      <c r="C33">
        <f>VLOOKUP(A33,[1]总校正后表!$A:$AG,33,0)</f>
        <v>9.90381</v>
      </c>
    </row>
    <row r="34" spans="1:3">
      <c r="A34" t="s">
        <v>607</v>
      </c>
      <c r="B34">
        <v>-4.10905</v>
      </c>
      <c r="C34">
        <f>VLOOKUP(A34,[1]总校正后表!$A:$AG,33,0)</f>
        <v>7.699447</v>
      </c>
    </row>
    <row r="35" spans="1:3">
      <c r="A35" t="s">
        <v>58</v>
      </c>
      <c r="B35">
        <v>-4.08951</v>
      </c>
      <c r="C35">
        <f>VLOOKUP(A35,[1]总校正后表!$A:$AG,33,0)</f>
        <v>0.638277</v>
      </c>
    </row>
    <row r="36" spans="1:3">
      <c r="A36" t="s">
        <v>61</v>
      </c>
      <c r="B36">
        <v>-4.05353</v>
      </c>
      <c r="C36">
        <f>VLOOKUP(A36,[1]总校正后表!$A:$AG,33,0)</f>
        <v>12.146359</v>
      </c>
    </row>
    <row r="37" spans="1:3">
      <c r="A37" t="s">
        <v>45</v>
      </c>
      <c r="B37">
        <v>-4.05023</v>
      </c>
      <c r="C37">
        <f>VLOOKUP(A37,[1]总校正后表!$A:$AG,33,0)</f>
        <v>9.08866</v>
      </c>
    </row>
    <row r="38" spans="1:3">
      <c r="A38" t="s">
        <v>496</v>
      </c>
      <c r="B38">
        <v>-3.99561</v>
      </c>
      <c r="C38">
        <f>VLOOKUP(A38,[1]总校正后表!$A:$AG,33,0)</f>
        <v>7.50308</v>
      </c>
    </row>
    <row r="39" spans="1:3">
      <c r="A39" t="s">
        <v>1187</v>
      </c>
      <c r="B39">
        <v>-3.95077</v>
      </c>
      <c r="C39">
        <f>VLOOKUP(A39,[1]总校正后表!$A:$AG,33,0)</f>
        <v>15.74819</v>
      </c>
    </row>
    <row r="40" spans="1:3">
      <c r="A40" t="s">
        <v>944</v>
      </c>
      <c r="B40">
        <v>-3.91947</v>
      </c>
      <c r="C40">
        <f>VLOOKUP(A40,[1]总校正后表!$A:$AG,33,0)</f>
        <v>6.42858</v>
      </c>
    </row>
    <row r="41" spans="1:3">
      <c r="A41" t="s">
        <v>888</v>
      </c>
      <c r="B41">
        <v>-3.88238</v>
      </c>
      <c r="C41">
        <f>VLOOKUP(A41,[1]总校正后表!$A:$AG,33,0)</f>
        <v>7.52618</v>
      </c>
    </row>
    <row r="42" spans="1:3">
      <c r="A42" t="s">
        <v>443</v>
      </c>
      <c r="B42">
        <v>-3.85569</v>
      </c>
      <c r="C42">
        <f>VLOOKUP(A42,[1]总校正后表!$A:$AG,33,0)</f>
        <v>7.89802</v>
      </c>
    </row>
    <row r="43" spans="1:3">
      <c r="A43" t="s">
        <v>647</v>
      </c>
      <c r="B43">
        <v>-3.85346</v>
      </c>
      <c r="C43">
        <f>VLOOKUP(A43,[1]总校正后表!$A:$AG,33,0)</f>
        <v>10.03707</v>
      </c>
    </row>
    <row r="44" spans="1:3">
      <c r="A44" t="s">
        <v>361</v>
      </c>
      <c r="B44">
        <v>-3.84807</v>
      </c>
      <c r="C44">
        <f>VLOOKUP(A44,[1]总校正后表!$A:$AG,33,0)</f>
        <v>15.071149</v>
      </c>
    </row>
    <row r="45" spans="1:3">
      <c r="A45" t="s">
        <v>99</v>
      </c>
      <c r="B45">
        <v>-3.79984</v>
      </c>
      <c r="C45">
        <f>VLOOKUP(A45,[1]总校正后表!$A:$AG,33,0)</f>
        <v>8.22487</v>
      </c>
    </row>
    <row r="46" spans="1:3">
      <c r="A46" t="s">
        <v>494</v>
      </c>
      <c r="B46">
        <v>-3.79095</v>
      </c>
      <c r="C46">
        <f>VLOOKUP(A46,[1]总校正后表!$A:$AG,33,0)</f>
        <v>6.570651</v>
      </c>
    </row>
    <row r="47" spans="1:3">
      <c r="A47" t="s">
        <v>722</v>
      </c>
      <c r="B47">
        <v>-3.78274</v>
      </c>
      <c r="C47">
        <f>VLOOKUP(A47,[1]总校正后表!$A:$AG,33,0)</f>
        <v>7.421229</v>
      </c>
    </row>
    <row r="48" spans="1:3">
      <c r="A48" t="s">
        <v>6</v>
      </c>
      <c r="B48">
        <v>-3.75686</v>
      </c>
      <c r="C48">
        <f>VLOOKUP(A48,[1]总校正后表!$A:$AG,33,0)</f>
        <v>3.612069</v>
      </c>
    </row>
    <row r="49" spans="1:3">
      <c r="A49" t="s">
        <v>407</v>
      </c>
      <c r="B49">
        <v>-3.73739</v>
      </c>
      <c r="C49">
        <f>VLOOKUP(A49,[1]总校正后表!$A:$AG,33,0)</f>
        <v>8.984627</v>
      </c>
    </row>
    <row r="50" spans="1:3">
      <c r="A50" t="s">
        <v>557</v>
      </c>
      <c r="B50">
        <v>-3.72939</v>
      </c>
      <c r="C50">
        <f>VLOOKUP(A50,[1]总校正后表!$A:$AG,33,0)</f>
        <v>8.56744</v>
      </c>
    </row>
    <row r="51" spans="1:3">
      <c r="A51" t="s">
        <v>780</v>
      </c>
      <c r="B51">
        <v>-3.69356</v>
      </c>
      <c r="C51">
        <f>VLOOKUP(A51,[1]总校正后表!$A:$AG,33,0)</f>
        <v>5.366087</v>
      </c>
    </row>
    <row r="52" spans="1:3">
      <c r="A52" t="s">
        <v>871</v>
      </c>
      <c r="B52">
        <v>-3.68808</v>
      </c>
      <c r="C52">
        <f>VLOOKUP(A52,[1]总校正后表!$A:$AG,33,0)</f>
        <v>-1.460205</v>
      </c>
    </row>
    <row r="53" spans="1:3">
      <c r="A53" t="s">
        <v>795</v>
      </c>
      <c r="B53">
        <v>-3.65617</v>
      </c>
      <c r="C53">
        <f>VLOOKUP(A53,[1]总校正后表!$A:$AG,33,0)</f>
        <v>9.013369</v>
      </c>
    </row>
    <row r="54" spans="1:3">
      <c r="A54" t="s">
        <v>615</v>
      </c>
      <c r="B54">
        <v>-3.63051</v>
      </c>
      <c r="C54">
        <f>VLOOKUP(A54,[1]总校正后表!$A:$AG,33,0)</f>
        <v>8.603237</v>
      </c>
    </row>
    <row r="55" spans="1:3">
      <c r="A55" t="s">
        <v>593</v>
      </c>
      <c r="B55">
        <v>-3.62251</v>
      </c>
      <c r="C55">
        <f>VLOOKUP(A55,[1]总校正后表!$A:$AG,33,0)</f>
        <v>12.24799</v>
      </c>
    </row>
    <row r="56" spans="1:3">
      <c r="A56" t="s">
        <v>303</v>
      </c>
      <c r="B56">
        <v>-3.61299</v>
      </c>
      <c r="C56">
        <f>VLOOKUP(A56,[1]总校正后表!$A:$AG,33,0)</f>
        <v>8.94592</v>
      </c>
    </row>
    <row r="57" spans="1:3">
      <c r="A57" t="s">
        <v>207</v>
      </c>
      <c r="B57">
        <v>-3.60449</v>
      </c>
      <c r="C57">
        <f>VLOOKUP(A57,[1]总校正后表!$A:$AG,33,0)</f>
        <v>5.818339</v>
      </c>
    </row>
    <row r="58" spans="1:3">
      <c r="A58" t="s">
        <v>50</v>
      </c>
      <c r="B58">
        <v>-3.59944</v>
      </c>
      <c r="C58">
        <f>VLOOKUP(A58,[1]总校正后表!$A:$AG,33,0)</f>
        <v>9.685863</v>
      </c>
    </row>
    <row r="59" spans="1:3">
      <c r="A59" t="s">
        <v>623</v>
      </c>
      <c r="B59">
        <v>-3.57646</v>
      </c>
      <c r="C59">
        <f>VLOOKUP(A59,[1]总校正后表!$A:$AG,33,0)</f>
        <v>11.81737</v>
      </c>
    </row>
    <row r="60" spans="1:3">
      <c r="A60" t="s">
        <v>833</v>
      </c>
      <c r="B60">
        <v>-3.56497</v>
      </c>
      <c r="C60">
        <f>VLOOKUP(A60,[1]总校正后表!$A:$AG,33,0)</f>
        <v>6.5981</v>
      </c>
    </row>
    <row r="61" spans="1:3">
      <c r="A61" t="s">
        <v>459</v>
      </c>
      <c r="B61">
        <v>-3.54516</v>
      </c>
      <c r="C61">
        <f>VLOOKUP(A61,[1]总校正后表!$A:$AG,33,0)</f>
        <v>6.100419</v>
      </c>
    </row>
    <row r="62" spans="1:3">
      <c r="A62" t="s">
        <v>605</v>
      </c>
      <c r="B62">
        <v>-3.53599</v>
      </c>
      <c r="C62">
        <f>VLOOKUP(A62,[1]总校正后表!$A:$AG,33,0)</f>
        <v>8.772079</v>
      </c>
    </row>
    <row r="63" spans="1:3">
      <c r="A63" t="s">
        <v>846</v>
      </c>
      <c r="B63">
        <v>-3.53208</v>
      </c>
      <c r="C63">
        <f>VLOOKUP(A63,[1]总校正后表!$A:$AG,33,0)</f>
        <v>3.03022</v>
      </c>
    </row>
    <row r="64" spans="1:3">
      <c r="A64" t="s">
        <v>708</v>
      </c>
      <c r="B64">
        <v>-3.52598</v>
      </c>
      <c r="C64">
        <f>VLOOKUP(A64,[1]总校正后表!$A:$AG,33,0)</f>
        <v>12.78219</v>
      </c>
    </row>
    <row r="65" spans="1:3">
      <c r="A65" t="s">
        <v>773</v>
      </c>
      <c r="B65">
        <v>-3.51543</v>
      </c>
      <c r="C65">
        <f>VLOOKUP(A65,[1]总校正后表!$A:$AG,33,0)</f>
        <v>6.48945</v>
      </c>
    </row>
    <row r="66" spans="1:3">
      <c r="A66" t="s">
        <v>164</v>
      </c>
      <c r="B66">
        <v>-3.51331</v>
      </c>
      <c r="C66">
        <f>VLOOKUP(A66,[1]总校正后表!$A:$AG,33,0)</f>
        <v>10.50636</v>
      </c>
    </row>
    <row r="67" spans="1:3">
      <c r="A67" t="s">
        <v>995</v>
      </c>
      <c r="B67">
        <v>-3.50323</v>
      </c>
      <c r="C67">
        <f>VLOOKUP(A67,[1]总校正后表!$A:$AG,33,0)</f>
        <v>6.68311</v>
      </c>
    </row>
    <row r="68" spans="1:3">
      <c r="A68" t="s">
        <v>1285</v>
      </c>
      <c r="B68">
        <v>-3.50303</v>
      </c>
      <c r="C68">
        <f>VLOOKUP(A68,[1]总校正后表!$A:$AG,33,0)</f>
        <v>7.66332</v>
      </c>
    </row>
    <row r="69" spans="1:3">
      <c r="A69" t="s">
        <v>108</v>
      </c>
      <c r="B69">
        <v>-3.4951</v>
      </c>
      <c r="C69">
        <f>VLOOKUP(A69,[1]总校正后表!$A:$AG,33,0)</f>
        <v>6.66458</v>
      </c>
    </row>
    <row r="70" spans="1:3">
      <c r="A70" t="s">
        <v>434</v>
      </c>
      <c r="B70">
        <v>-3.47828</v>
      </c>
      <c r="C70">
        <f>VLOOKUP(A70,[1]总校正后表!$A:$AG,33,0)</f>
        <v>10.73151</v>
      </c>
    </row>
    <row r="71" spans="1:3">
      <c r="A71" t="s">
        <v>1123</v>
      </c>
      <c r="B71">
        <v>-3.47341</v>
      </c>
      <c r="C71">
        <f>VLOOKUP(A71,[1]总校正后表!$A:$AG,33,0)</f>
        <v>9.705079</v>
      </c>
    </row>
    <row r="72" spans="1:3">
      <c r="A72" t="s">
        <v>449</v>
      </c>
      <c r="B72">
        <v>-3.46872</v>
      </c>
      <c r="C72">
        <f>VLOOKUP(A72,[1]总校正后表!$A:$AG,33,0)</f>
        <v>6.125521</v>
      </c>
    </row>
    <row r="73" spans="1:3">
      <c r="A73" t="s">
        <v>819</v>
      </c>
      <c r="B73">
        <v>-3.44832</v>
      </c>
      <c r="C73">
        <f>VLOOKUP(A73,[1]总校正后表!$A:$AG,33,0)</f>
        <v>7.033507</v>
      </c>
    </row>
    <row r="74" spans="1:3">
      <c r="A74" t="s">
        <v>78</v>
      </c>
      <c r="B74">
        <v>-3.42958</v>
      </c>
      <c r="C74">
        <f>VLOOKUP(A74,[1]总校正后表!$A:$AG,33,0)</f>
        <v>6.606033</v>
      </c>
    </row>
    <row r="75" spans="1:3">
      <c r="A75" t="s">
        <v>72</v>
      </c>
      <c r="B75">
        <v>-3.41993</v>
      </c>
      <c r="C75">
        <f>VLOOKUP(A75,[1]总校正后表!$A:$AG,33,0)</f>
        <v>6.545557</v>
      </c>
    </row>
    <row r="76" spans="1:3">
      <c r="A76" t="s">
        <v>1039</v>
      </c>
      <c r="B76">
        <v>-3.4066</v>
      </c>
      <c r="C76">
        <f>VLOOKUP(A76,[1]总校正后表!$A:$AG,33,0)</f>
        <v>8.83194</v>
      </c>
    </row>
    <row r="77" spans="1:3">
      <c r="A77" t="s">
        <v>990</v>
      </c>
      <c r="B77">
        <v>-3.40446</v>
      </c>
      <c r="C77">
        <f>VLOOKUP(A77,[1]总校正后表!$A:$AG,33,0)</f>
        <v>7.703857</v>
      </c>
    </row>
    <row r="78" spans="1:3">
      <c r="A78" t="s">
        <v>823</v>
      </c>
      <c r="B78">
        <v>-3.38939</v>
      </c>
      <c r="C78">
        <f>VLOOKUP(A78,[1]总校正后表!$A:$AG,33,0)</f>
        <v>4.642307</v>
      </c>
    </row>
    <row r="79" spans="1:3">
      <c r="A79" t="s">
        <v>150</v>
      </c>
      <c r="B79">
        <v>-3.38757</v>
      </c>
      <c r="C79">
        <f>VLOOKUP(A79,[1]总校正后表!$A:$AG,33,0)</f>
        <v>0.805073</v>
      </c>
    </row>
    <row r="80" spans="1:3">
      <c r="A80" t="s">
        <v>104</v>
      </c>
      <c r="B80">
        <v>-3.36785</v>
      </c>
      <c r="C80">
        <f>VLOOKUP(A80,[1]总校正后表!$A:$AG,33,0)</f>
        <v>5.076419</v>
      </c>
    </row>
    <row r="81" spans="1:3">
      <c r="A81" t="s">
        <v>1120</v>
      </c>
      <c r="B81">
        <v>-3.36236</v>
      </c>
      <c r="C81">
        <f>VLOOKUP(A81,[1]总校正后表!$A:$AG,33,0)</f>
        <v>16.468077</v>
      </c>
    </row>
    <row r="82" spans="1:3">
      <c r="A82" t="s">
        <v>8</v>
      </c>
      <c r="B82">
        <v>-3.34863</v>
      </c>
      <c r="C82">
        <f>VLOOKUP(A82,[1]总校正后表!$A:$AG,33,0)</f>
        <v>9.33988</v>
      </c>
    </row>
    <row r="83" spans="1:3">
      <c r="A83" t="s">
        <v>675</v>
      </c>
      <c r="B83">
        <v>-3.30212</v>
      </c>
      <c r="C83">
        <f>VLOOKUP(A83,[1]总校正后表!$A:$AG,33,0)</f>
        <v>5.84616</v>
      </c>
    </row>
    <row r="84" spans="1:3">
      <c r="A84" t="s">
        <v>848</v>
      </c>
      <c r="B84">
        <v>-3.29868</v>
      </c>
      <c r="C84">
        <f>VLOOKUP(A84,[1]总校正后表!$A:$AG,33,0)</f>
        <v>11.08854</v>
      </c>
    </row>
    <row r="85" spans="1:3">
      <c r="A85" t="s">
        <v>44</v>
      </c>
      <c r="B85">
        <v>-3.29846</v>
      </c>
      <c r="C85">
        <f>VLOOKUP(A85,[1]总校正后表!$A:$AG,33,0)</f>
        <v>6.933471</v>
      </c>
    </row>
    <row r="86" spans="1:3">
      <c r="A86" t="s">
        <v>289</v>
      </c>
      <c r="B86">
        <v>-3.29367</v>
      </c>
      <c r="C86">
        <f>VLOOKUP(A86,[1]总校正后表!$A:$AG,33,0)</f>
        <v>15.65159</v>
      </c>
    </row>
    <row r="87" spans="1:3">
      <c r="A87" t="s">
        <v>304</v>
      </c>
      <c r="B87">
        <v>-3.28495</v>
      </c>
      <c r="C87">
        <f>VLOOKUP(A87,[1]总校正后表!$A:$AG,33,0)</f>
        <v>11.28787</v>
      </c>
    </row>
    <row r="88" spans="1:3">
      <c r="A88" t="s">
        <v>947</v>
      </c>
      <c r="B88">
        <v>-3.28118</v>
      </c>
      <c r="C88">
        <f>VLOOKUP(A88,[1]总校正后表!$A:$AG,33,0)</f>
        <v>7.656669</v>
      </c>
    </row>
    <row r="89" spans="1:3">
      <c r="A89" t="s">
        <v>31</v>
      </c>
      <c r="B89">
        <v>-3.27297</v>
      </c>
      <c r="C89">
        <f>VLOOKUP(A89,[1]总校正后表!$A:$AG,33,0)</f>
        <v>4.854343</v>
      </c>
    </row>
    <row r="90" spans="1:3">
      <c r="A90" t="s">
        <v>555</v>
      </c>
      <c r="B90">
        <v>-3.25654</v>
      </c>
      <c r="C90">
        <f>VLOOKUP(A90,[1]总校正后表!$A:$AG,33,0)</f>
        <v>12.99226</v>
      </c>
    </row>
    <row r="91" spans="1:3">
      <c r="A91" t="s">
        <v>291</v>
      </c>
      <c r="B91">
        <v>-3.25018</v>
      </c>
      <c r="C91">
        <f>VLOOKUP(A91,[1]总校正后表!$A:$AG,33,0)</f>
        <v>17.68757</v>
      </c>
    </row>
    <row r="92" spans="1:3">
      <c r="A92" t="s">
        <v>756</v>
      </c>
      <c r="B92">
        <v>-3.24725</v>
      </c>
      <c r="C92">
        <f>VLOOKUP(A92,[1]总校正后表!$A:$AG,33,0)</f>
        <v>9.889103</v>
      </c>
    </row>
    <row r="93" spans="1:3">
      <c r="A93" t="s">
        <v>520</v>
      </c>
      <c r="B93">
        <v>-3.2374</v>
      </c>
      <c r="C93">
        <f>VLOOKUP(A93,[1]总校正后表!$A:$AG,33,0)</f>
        <v>10.46981</v>
      </c>
    </row>
    <row r="94" spans="1:3">
      <c r="A94" t="s">
        <v>950</v>
      </c>
      <c r="B94">
        <v>-3.19077</v>
      </c>
      <c r="C94">
        <f>VLOOKUP(A94,[1]总校正后表!$A:$AG,33,0)</f>
        <v>9.434003</v>
      </c>
    </row>
    <row r="95" spans="1:3">
      <c r="A95" t="s">
        <v>1186</v>
      </c>
      <c r="B95">
        <v>-3.18046</v>
      </c>
      <c r="C95">
        <f>VLOOKUP(A95,[1]总校正后表!$A:$AG,33,0)</f>
        <v>7.560491</v>
      </c>
    </row>
    <row r="96" spans="1:3">
      <c r="A96" t="s">
        <v>810</v>
      </c>
      <c r="B96">
        <v>-3.18045</v>
      </c>
      <c r="C96">
        <f>VLOOKUP(A96,[1]总校正后表!$A:$AG,33,0)</f>
        <v>14.69967</v>
      </c>
    </row>
    <row r="97" spans="1:3">
      <c r="A97" t="s">
        <v>19</v>
      </c>
      <c r="B97">
        <v>-3.17668</v>
      </c>
      <c r="C97">
        <f>VLOOKUP(A97,[1]总校正后表!$A:$AG,33,0)</f>
        <v>7.54906</v>
      </c>
    </row>
    <row r="98" spans="1:3">
      <c r="A98" t="s">
        <v>70</v>
      </c>
      <c r="B98">
        <v>-3.17187</v>
      </c>
      <c r="C98">
        <f>VLOOKUP(A98,[1]总校正后表!$A:$AG,33,0)</f>
        <v>9.13652</v>
      </c>
    </row>
    <row r="99" spans="1:3">
      <c r="A99" t="s">
        <v>523</v>
      </c>
      <c r="B99">
        <v>-3.16091</v>
      </c>
      <c r="C99">
        <f>VLOOKUP(A99,[1]总校正后表!$A:$AG,33,0)</f>
        <v>7.96741</v>
      </c>
    </row>
    <row r="100" spans="1:3">
      <c r="A100" t="s">
        <v>553</v>
      </c>
      <c r="B100">
        <v>-3.15634</v>
      </c>
      <c r="C100">
        <f>VLOOKUP(A100,[1]总校正后表!$A:$AG,33,0)</f>
        <v>12.25361</v>
      </c>
    </row>
    <row r="101" spans="1:3">
      <c r="A101" t="s">
        <v>1152</v>
      </c>
      <c r="B101">
        <v>-3.15478</v>
      </c>
      <c r="C101">
        <f>VLOOKUP(A101,[1]总校正后表!$A:$AG,33,0)</f>
        <v>12.36601</v>
      </c>
    </row>
    <row r="102" spans="1:3">
      <c r="A102" t="s">
        <v>257</v>
      </c>
      <c r="B102">
        <v>-3.15309</v>
      </c>
      <c r="C102">
        <f>VLOOKUP(A102,[1]总校正后表!$A:$AG,33,0)</f>
        <v>12.536903</v>
      </c>
    </row>
    <row r="103" spans="1:3">
      <c r="A103" t="s">
        <v>1073</v>
      </c>
      <c r="B103">
        <v>-3.14735</v>
      </c>
      <c r="C103">
        <f>VLOOKUP(A103,[1]总校正后表!$A:$AG,33,0)</f>
        <v>6.452779</v>
      </c>
    </row>
    <row r="104" spans="1:3">
      <c r="A104" t="s">
        <v>461</v>
      </c>
      <c r="B104">
        <v>-3.14682</v>
      </c>
      <c r="C104">
        <f>VLOOKUP(A104,[1]总校正后表!$A:$AG,33,0)</f>
        <v>13.03554</v>
      </c>
    </row>
    <row r="105" spans="1:3">
      <c r="A105" t="s">
        <v>1205</v>
      </c>
      <c r="B105">
        <v>-3.14122</v>
      </c>
      <c r="C105">
        <f>VLOOKUP(A105,[1]总校正后表!$A:$AG,33,0)</f>
        <v>9.620977</v>
      </c>
    </row>
    <row r="106" spans="1:3">
      <c r="A106" t="s">
        <v>309</v>
      </c>
      <c r="B106">
        <v>-3.12198</v>
      </c>
      <c r="C106">
        <f>VLOOKUP(A106,[1]总校正后表!$A:$AG,33,0)</f>
        <v>8.83986</v>
      </c>
    </row>
    <row r="107" spans="1:3">
      <c r="A107" t="s">
        <v>653</v>
      </c>
      <c r="B107">
        <v>-3.12012</v>
      </c>
      <c r="C107">
        <f>VLOOKUP(A107,[1]总校正后表!$A:$AG,33,0)</f>
        <v>8.154327</v>
      </c>
    </row>
    <row r="108" spans="1:3">
      <c r="A108" t="s">
        <v>1082</v>
      </c>
      <c r="B108">
        <v>-3.09309</v>
      </c>
      <c r="C108">
        <f>VLOOKUP(A108,[1]总校正后表!$A:$AG,33,0)</f>
        <v>9.303409</v>
      </c>
    </row>
    <row r="109" spans="1:3">
      <c r="A109" t="s">
        <v>208</v>
      </c>
      <c r="B109">
        <v>-3.08109</v>
      </c>
      <c r="C109">
        <f>VLOOKUP(A109,[1]总校正后表!$A:$AG,33,0)</f>
        <v>14.59154</v>
      </c>
    </row>
    <row r="110" spans="1:3">
      <c r="A110" t="s">
        <v>754</v>
      </c>
      <c r="B110">
        <v>-3.04974</v>
      </c>
      <c r="C110">
        <f>VLOOKUP(A110,[1]总校正后表!$A:$AG,33,0)</f>
        <v>11.27414</v>
      </c>
    </row>
    <row r="111" spans="1:3">
      <c r="A111" t="s">
        <v>224</v>
      </c>
      <c r="B111">
        <v>-3.04609</v>
      </c>
      <c r="C111">
        <f>VLOOKUP(A111,[1]总校正后表!$A:$AG,33,0)</f>
        <v>4.32384</v>
      </c>
    </row>
    <row r="112" spans="1:3">
      <c r="A112" t="s">
        <v>149</v>
      </c>
      <c r="B112">
        <v>-3.03824</v>
      </c>
      <c r="C112">
        <f>VLOOKUP(A112,[1]总校正后表!$A:$AG,33,0)</f>
        <v>5.770421</v>
      </c>
    </row>
    <row r="113" spans="1:3">
      <c r="A113" t="s">
        <v>440</v>
      </c>
      <c r="B113">
        <v>-3.03687</v>
      </c>
      <c r="C113">
        <f>VLOOKUP(A113,[1]总校正后表!$A:$AG,33,0)</f>
        <v>10.42449</v>
      </c>
    </row>
    <row r="114" spans="1:3">
      <c r="A114" t="s">
        <v>1162</v>
      </c>
      <c r="B114">
        <v>-3.03558</v>
      </c>
      <c r="C114">
        <f>VLOOKUP(A114,[1]总校正后表!$A:$AG,33,0)</f>
        <v>11.270979</v>
      </c>
    </row>
    <row r="115" spans="1:3">
      <c r="A115" t="s">
        <v>1013</v>
      </c>
      <c r="B115">
        <v>-3.0317</v>
      </c>
      <c r="C115">
        <f>VLOOKUP(A115,[1]总校正后表!$A:$AG,33,0)</f>
        <v>19.37765</v>
      </c>
    </row>
    <row r="116" spans="1:3">
      <c r="A116" t="s">
        <v>41</v>
      </c>
      <c r="B116">
        <v>-3.02427</v>
      </c>
      <c r="C116">
        <f>VLOOKUP(A116,[1]总校正后表!$A:$AG,33,0)</f>
        <v>2.549591</v>
      </c>
    </row>
    <row r="117" spans="1:3">
      <c r="A117" t="s">
        <v>432</v>
      </c>
      <c r="B117">
        <v>-3.02076</v>
      </c>
      <c r="C117">
        <f>VLOOKUP(A117,[1]总校正后表!$A:$AG,33,0)</f>
        <v>9.21841</v>
      </c>
    </row>
    <row r="118" spans="1:3">
      <c r="A118" t="s">
        <v>927</v>
      </c>
      <c r="B118">
        <v>-3.01808</v>
      </c>
      <c r="C118">
        <f>VLOOKUP(A118,[1]总校正后表!$A:$AG,33,0)</f>
        <v>7.81925</v>
      </c>
    </row>
    <row r="119" spans="1:3">
      <c r="A119" t="s">
        <v>116</v>
      </c>
      <c r="B119">
        <v>-2.99237</v>
      </c>
      <c r="C119">
        <f>VLOOKUP(A119,[1]总校正后表!$A:$AG,33,0)</f>
        <v>9.330277</v>
      </c>
    </row>
    <row r="120" spans="1:3">
      <c r="A120" t="s">
        <v>739</v>
      </c>
      <c r="B120">
        <v>-2.94508</v>
      </c>
      <c r="C120">
        <f>VLOOKUP(A120,[1]总校正后表!$A:$AG,33,0)</f>
        <v>10.152009</v>
      </c>
    </row>
    <row r="121" spans="1:3">
      <c r="A121" t="s">
        <v>1159</v>
      </c>
      <c r="B121">
        <v>-2.93335</v>
      </c>
      <c r="C121">
        <f>VLOOKUP(A121,[1]总校正后表!$A:$AG,33,0)</f>
        <v>7.30284</v>
      </c>
    </row>
    <row r="122" spans="1:3">
      <c r="A122" t="s">
        <v>1028</v>
      </c>
      <c r="B122">
        <v>-2.91913</v>
      </c>
      <c r="C122">
        <f>VLOOKUP(A122,[1]总校正后表!$A:$AG,33,0)</f>
        <v>-1.311017</v>
      </c>
    </row>
    <row r="123" spans="1:3">
      <c r="A123" t="s">
        <v>56</v>
      </c>
      <c r="B123">
        <v>-2.89741</v>
      </c>
      <c r="C123">
        <f>VLOOKUP(A123,[1]总校正后表!$A:$AG,33,0)</f>
        <v>10.43267</v>
      </c>
    </row>
    <row r="124" spans="1:3">
      <c r="A124" t="s">
        <v>351</v>
      </c>
      <c r="B124">
        <v>-2.8856</v>
      </c>
      <c r="C124">
        <f>VLOOKUP(A124,[1]总校正后表!$A:$AG,33,0)</f>
        <v>13.24296</v>
      </c>
    </row>
    <row r="125" spans="1:3">
      <c r="A125" t="s">
        <v>481</v>
      </c>
      <c r="B125">
        <v>-2.88064</v>
      </c>
      <c r="C125">
        <f>VLOOKUP(A125,[1]总校正后表!$A:$AG,33,0)</f>
        <v>5.643893</v>
      </c>
    </row>
    <row r="126" spans="1:3">
      <c r="A126" t="s">
        <v>482</v>
      </c>
      <c r="B126">
        <v>-2.87452</v>
      </c>
      <c r="C126">
        <f>VLOOKUP(A126,[1]总校正后表!$A:$AG,33,0)</f>
        <v>12.96981</v>
      </c>
    </row>
    <row r="127" spans="1:3">
      <c r="A127" t="s">
        <v>102</v>
      </c>
      <c r="B127">
        <v>-2.872</v>
      </c>
      <c r="C127">
        <f>VLOOKUP(A127,[1]总校正后表!$A:$AG,33,0)</f>
        <v>9.82337</v>
      </c>
    </row>
    <row r="128" spans="1:3">
      <c r="A128" t="s">
        <v>152</v>
      </c>
      <c r="B128">
        <v>-2.87051</v>
      </c>
      <c r="C128">
        <f>VLOOKUP(A128,[1]总校正后表!$A:$AG,33,0)</f>
        <v>4.00929</v>
      </c>
    </row>
    <row r="129" spans="1:3">
      <c r="A129" t="s">
        <v>2</v>
      </c>
      <c r="B129">
        <v>-2.85977</v>
      </c>
      <c r="C129">
        <f>VLOOKUP(A129,[1]总校正后表!$A:$AG,33,0)</f>
        <v>8.621</v>
      </c>
    </row>
    <row r="130" spans="1:3">
      <c r="A130" t="s">
        <v>298</v>
      </c>
      <c r="B130">
        <v>-2.81171</v>
      </c>
      <c r="C130">
        <f>VLOOKUP(A130,[1]总校正后表!$A:$AG,33,0)</f>
        <v>4.326979</v>
      </c>
    </row>
    <row r="131" spans="1:3">
      <c r="A131" t="s">
        <v>834</v>
      </c>
      <c r="B131">
        <v>-2.81166</v>
      </c>
      <c r="C131">
        <f>VLOOKUP(A131,[1]总校正后表!$A:$AG,33,0)</f>
        <v>7.692969</v>
      </c>
    </row>
    <row r="132" spans="1:3">
      <c r="A132" t="s">
        <v>20</v>
      </c>
      <c r="B132">
        <v>-2.80747</v>
      </c>
      <c r="C132">
        <f>VLOOKUP(A132,[1]总校正后表!$A:$AG,33,0)</f>
        <v>13.94846</v>
      </c>
    </row>
    <row r="133" spans="1:3">
      <c r="A133" t="s">
        <v>344</v>
      </c>
      <c r="B133">
        <v>-2.80166</v>
      </c>
      <c r="C133">
        <f>VLOOKUP(A133,[1]总校正后表!$A:$AG,33,0)</f>
        <v>11.69507</v>
      </c>
    </row>
    <row r="134" spans="1:3">
      <c r="A134" t="s">
        <v>14</v>
      </c>
      <c r="B134">
        <v>-2.80084</v>
      </c>
      <c r="C134">
        <f>VLOOKUP(A134,[1]总校正后表!$A:$AG,33,0)</f>
        <v>2.064713</v>
      </c>
    </row>
    <row r="135" spans="1:3">
      <c r="A135" t="s">
        <v>915</v>
      </c>
      <c r="B135">
        <v>-2.79258</v>
      </c>
      <c r="C135">
        <f>VLOOKUP(A135,[1]总校正后表!$A:$AG,33,0)</f>
        <v>5.80659</v>
      </c>
    </row>
    <row r="136" spans="1:3">
      <c r="A136" t="s">
        <v>664</v>
      </c>
      <c r="B136">
        <v>-2.79011</v>
      </c>
      <c r="C136">
        <f>VLOOKUP(A136,[1]总校正后表!$A:$AG,33,0)</f>
        <v>10.342579</v>
      </c>
    </row>
    <row r="137" spans="1:3">
      <c r="A137" t="s">
        <v>473</v>
      </c>
      <c r="B137">
        <v>-2.78783</v>
      </c>
      <c r="C137">
        <f>VLOOKUP(A137,[1]总校正后表!$A:$AG,33,0)</f>
        <v>9.953581</v>
      </c>
    </row>
    <row r="138" spans="1:3">
      <c r="A138" t="s">
        <v>497</v>
      </c>
      <c r="B138">
        <v>-2.77937</v>
      </c>
      <c r="C138">
        <f>VLOOKUP(A138,[1]总校正后表!$A:$AG,33,0)</f>
        <v>10.306737</v>
      </c>
    </row>
    <row r="139" spans="1:3">
      <c r="A139" t="s">
        <v>989</v>
      </c>
      <c r="B139">
        <v>-2.77357</v>
      </c>
      <c r="C139">
        <f>VLOOKUP(A139,[1]总校正后表!$A:$AG,33,0)</f>
        <v>15.12776</v>
      </c>
    </row>
    <row r="140" spans="1:3">
      <c r="A140" t="s">
        <v>811</v>
      </c>
      <c r="B140">
        <v>-2.77351</v>
      </c>
      <c r="C140">
        <f>VLOOKUP(A140,[1]总校正后表!$A:$AG,33,0)</f>
        <v>10.593469</v>
      </c>
    </row>
    <row r="141" spans="1:3">
      <c r="A141" t="s">
        <v>54</v>
      </c>
      <c r="B141">
        <v>-2.77237</v>
      </c>
      <c r="C141">
        <f>VLOOKUP(A141,[1]总校正后表!$A:$AG,33,0)</f>
        <v>9.74438</v>
      </c>
    </row>
    <row r="142" spans="1:3">
      <c r="A142" t="s">
        <v>1183</v>
      </c>
      <c r="B142">
        <v>-2.767</v>
      </c>
      <c r="C142">
        <f>VLOOKUP(A142,[1]总校正后表!$A:$AG,33,0)</f>
        <v>9.513753</v>
      </c>
    </row>
    <row r="143" spans="1:3">
      <c r="A143" t="s">
        <v>621</v>
      </c>
      <c r="B143">
        <v>-2.76484</v>
      </c>
      <c r="C143">
        <f>VLOOKUP(A143,[1]总校正后表!$A:$AG,33,0)</f>
        <v>8.61787</v>
      </c>
    </row>
    <row r="144" spans="1:3">
      <c r="A144" t="s">
        <v>96</v>
      </c>
      <c r="B144">
        <v>-2.74237</v>
      </c>
      <c r="C144">
        <f>VLOOKUP(A144,[1]总校正后表!$A:$AG,33,0)</f>
        <v>8.37907</v>
      </c>
    </row>
    <row r="145" spans="1:3">
      <c r="A145" t="s">
        <v>1151</v>
      </c>
      <c r="B145">
        <v>-2.731</v>
      </c>
      <c r="C145">
        <f>VLOOKUP(A145,[1]总校正后表!$A:$AG,33,0)</f>
        <v>8.89427</v>
      </c>
    </row>
    <row r="146" spans="1:3">
      <c r="A146" t="s">
        <v>867</v>
      </c>
      <c r="B146">
        <v>-2.7252</v>
      </c>
      <c r="C146">
        <f>VLOOKUP(A146,[1]总校正后表!$A:$AG,33,0)</f>
        <v>8.458909</v>
      </c>
    </row>
    <row r="147" spans="1:3">
      <c r="A147" t="s">
        <v>616</v>
      </c>
      <c r="B147">
        <v>-2.71764</v>
      </c>
      <c r="C147">
        <f>VLOOKUP(A147,[1]总校正后表!$A:$AG,33,0)</f>
        <v>8.612303</v>
      </c>
    </row>
    <row r="148" spans="1:3">
      <c r="A148" t="s">
        <v>493</v>
      </c>
      <c r="B148">
        <v>-2.71242</v>
      </c>
      <c r="C148">
        <f>VLOOKUP(A148,[1]总校正后表!$A:$AG,33,0)</f>
        <v>8.187863</v>
      </c>
    </row>
    <row r="149" spans="1:3">
      <c r="A149" t="s">
        <v>259</v>
      </c>
      <c r="B149">
        <v>-2.69481</v>
      </c>
      <c r="C149">
        <f>VLOOKUP(A149,[1]总校正后表!$A:$AG,33,0)</f>
        <v>11.856769</v>
      </c>
    </row>
    <row r="150" spans="1:3">
      <c r="A150" t="s">
        <v>341</v>
      </c>
      <c r="B150">
        <v>-2.67141</v>
      </c>
      <c r="C150">
        <f>VLOOKUP(A150,[1]总校正后表!$A:$AG,33,0)</f>
        <v>9.79077</v>
      </c>
    </row>
    <row r="151" spans="1:3">
      <c r="A151" t="s">
        <v>90</v>
      </c>
      <c r="B151">
        <v>-2.66586</v>
      </c>
      <c r="C151">
        <f>VLOOKUP(A151,[1]总校正后表!$A:$AG,33,0)</f>
        <v>1.876643</v>
      </c>
    </row>
    <row r="152" spans="1:3">
      <c r="A152" t="s">
        <v>996</v>
      </c>
      <c r="B152">
        <v>-2.65649</v>
      </c>
      <c r="C152">
        <f>VLOOKUP(A152,[1]总校正后表!$A:$AG,33,0)</f>
        <v>3.240547</v>
      </c>
    </row>
    <row r="153" spans="1:3">
      <c r="A153" t="s">
        <v>1098</v>
      </c>
      <c r="B153">
        <v>-2.63881</v>
      </c>
      <c r="C153">
        <f>VLOOKUP(A153,[1]总校正后表!$A:$AG,33,0)</f>
        <v>5.144653</v>
      </c>
    </row>
    <row r="154" spans="1:3">
      <c r="A154" t="s">
        <v>573</v>
      </c>
      <c r="B154">
        <v>-2.61811</v>
      </c>
      <c r="C154">
        <f>VLOOKUP(A154,[1]总校正后表!$A:$AG,33,0)</f>
        <v>4.746121</v>
      </c>
    </row>
    <row r="155" spans="1:3">
      <c r="A155" t="s">
        <v>450</v>
      </c>
      <c r="B155">
        <v>-2.60984</v>
      </c>
      <c r="C155">
        <f>VLOOKUP(A155,[1]总校正后表!$A:$AG,33,0)</f>
        <v>11.44932</v>
      </c>
    </row>
    <row r="156" spans="1:3">
      <c r="A156" t="s">
        <v>1130</v>
      </c>
      <c r="B156">
        <v>-2.60964</v>
      </c>
      <c r="C156">
        <f>VLOOKUP(A156,[1]总校正后表!$A:$AG,33,0)</f>
        <v>6.85206</v>
      </c>
    </row>
    <row r="157" spans="1:3">
      <c r="A157" t="s">
        <v>885</v>
      </c>
      <c r="B157">
        <v>-2.6089</v>
      </c>
      <c r="C157">
        <f>VLOOKUP(A157,[1]总校正后表!$A:$AG,33,0)</f>
        <v>7.026743</v>
      </c>
    </row>
    <row r="158" spans="1:3">
      <c r="A158" t="s">
        <v>787</v>
      </c>
      <c r="B158">
        <v>-2.60687</v>
      </c>
      <c r="C158">
        <f>VLOOKUP(A158,[1]总校正后表!$A:$AG,33,0)</f>
        <v>9.97892</v>
      </c>
    </row>
    <row r="159" spans="1:3">
      <c r="A159" t="s">
        <v>771</v>
      </c>
      <c r="B159">
        <v>-2.60438</v>
      </c>
      <c r="C159">
        <f>VLOOKUP(A159,[1]总校正后表!$A:$AG,33,0)</f>
        <v>5.91247</v>
      </c>
    </row>
    <row r="160" spans="1:3">
      <c r="A160" t="s">
        <v>216</v>
      </c>
      <c r="B160">
        <v>-2.59084</v>
      </c>
      <c r="C160">
        <f>VLOOKUP(A160,[1]总校正后表!$A:$AG,33,0)</f>
        <v>8.85901</v>
      </c>
    </row>
    <row r="161" spans="1:3">
      <c r="A161" t="s">
        <v>135</v>
      </c>
      <c r="B161">
        <v>-2.58903</v>
      </c>
      <c r="C161">
        <f>VLOOKUP(A161,[1]总校正后表!$A:$AG,33,0)</f>
        <v>11.88879</v>
      </c>
    </row>
    <row r="162" spans="1:3">
      <c r="A162" t="s">
        <v>277</v>
      </c>
      <c r="B162">
        <v>-2.58831</v>
      </c>
      <c r="C162">
        <f>VLOOKUP(A162,[1]总校正后表!$A:$AG,33,0)</f>
        <v>7.364309</v>
      </c>
    </row>
    <row r="163" spans="1:3">
      <c r="A163" t="s">
        <v>873</v>
      </c>
      <c r="B163">
        <v>-2.57738</v>
      </c>
      <c r="C163">
        <f>VLOOKUP(A163,[1]总校正后表!$A:$AG,33,0)</f>
        <v>11.954753</v>
      </c>
    </row>
    <row r="164" spans="1:3">
      <c r="A164" t="s">
        <v>307</v>
      </c>
      <c r="B164">
        <v>-2.57694</v>
      </c>
      <c r="C164">
        <f>VLOOKUP(A164,[1]总校正后表!$A:$AG,33,0)</f>
        <v>5.843623</v>
      </c>
    </row>
    <row r="165" spans="1:3">
      <c r="A165" t="s">
        <v>1272</v>
      </c>
      <c r="B165">
        <v>-2.57692</v>
      </c>
      <c r="C165">
        <f>VLOOKUP(A165,[1]总校正后表!$A:$AG,33,0)</f>
        <v>16.19388</v>
      </c>
    </row>
    <row r="166" spans="1:3">
      <c r="A166" t="s">
        <v>704</v>
      </c>
      <c r="B166">
        <v>-2.56659</v>
      </c>
      <c r="C166">
        <f>VLOOKUP(A166,[1]总校正后表!$A:$AG,33,0)</f>
        <v>9.347533</v>
      </c>
    </row>
    <row r="167" spans="1:3">
      <c r="A167" t="s">
        <v>353</v>
      </c>
      <c r="B167">
        <v>-2.5643</v>
      </c>
      <c r="C167">
        <f>VLOOKUP(A167,[1]总校正后表!$A:$AG,33,0)</f>
        <v>15.85632</v>
      </c>
    </row>
    <row r="168" spans="1:3">
      <c r="A168" t="s">
        <v>1139</v>
      </c>
      <c r="B168">
        <v>-2.56306</v>
      </c>
      <c r="C168">
        <f>VLOOKUP(A168,[1]总校正后表!$A:$AG,33,0)</f>
        <v>5.069553</v>
      </c>
    </row>
    <row r="169" spans="1:3">
      <c r="A169" t="s">
        <v>1254</v>
      </c>
      <c r="B169">
        <v>-2.54981</v>
      </c>
      <c r="C169">
        <f>VLOOKUP(A169,[1]总校正后表!$A:$AG,33,0)</f>
        <v>19.115827</v>
      </c>
    </row>
    <row r="170" spans="1:3">
      <c r="A170" t="s">
        <v>788</v>
      </c>
      <c r="B170">
        <v>-2.54949</v>
      </c>
      <c r="C170">
        <f>VLOOKUP(A170,[1]总校正后表!$A:$AG,33,0)</f>
        <v>6.4837</v>
      </c>
    </row>
    <row r="171" spans="1:3">
      <c r="A171" t="s">
        <v>258</v>
      </c>
      <c r="B171">
        <v>-2.53796</v>
      </c>
      <c r="C171">
        <f>VLOOKUP(A171,[1]总校正后表!$A:$AG,33,0)</f>
        <v>5.26858</v>
      </c>
    </row>
    <row r="172" spans="1:3">
      <c r="A172" t="s">
        <v>453</v>
      </c>
      <c r="B172">
        <v>-2.528</v>
      </c>
      <c r="C172">
        <f>VLOOKUP(A172,[1]总校正后表!$A:$AG,33,0)</f>
        <v>8.292977</v>
      </c>
    </row>
    <row r="173" spans="1:3">
      <c r="A173" t="s">
        <v>793</v>
      </c>
      <c r="B173">
        <v>-2.52482</v>
      </c>
      <c r="C173">
        <f>VLOOKUP(A173,[1]总校正后表!$A:$AG,33,0)</f>
        <v>13.96031</v>
      </c>
    </row>
    <row r="174" spans="1:3">
      <c r="A174" t="s">
        <v>144</v>
      </c>
      <c r="B174">
        <v>-2.4784</v>
      </c>
      <c r="C174">
        <f>VLOOKUP(A174,[1]总校正后表!$A:$AG,33,0)</f>
        <v>5.289367</v>
      </c>
    </row>
    <row r="175" spans="1:3">
      <c r="A175" t="s">
        <v>1084</v>
      </c>
      <c r="B175">
        <v>-2.47743</v>
      </c>
      <c r="C175">
        <f>VLOOKUP(A175,[1]总校正后表!$A:$AG,33,0)</f>
        <v>5.271063</v>
      </c>
    </row>
    <row r="176" spans="1:3">
      <c r="A176" t="s">
        <v>483</v>
      </c>
      <c r="B176">
        <v>-2.47061</v>
      </c>
      <c r="C176">
        <f>VLOOKUP(A176,[1]总校正后表!$A:$AG,33,0)</f>
        <v>6.6505</v>
      </c>
    </row>
    <row r="177" spans="1:3">
      <c r="A177" t="s">
        <v>1048</v>
      </c>
      <c r="B177">
        <v>-2.45898</v>
      </c>
      <c r="C177">
        <f>VLOOKUP(A177,[1]总校正后表!$A:$AG,33,0)</f>
        <v>3.751361</v>
      </c>
    </row>
    <row r="178" spans="1:3">
      <c r="A178" t="s">
        <v>71</v>
      </c>
      <c r="B178">
        <v>-2.45738</v>
      </c>
      <c r="C178">
        <f>VLOOKUP(A178,[1]总校正后表!$A:$AG,33,0)</f>
        <v>9.72671</v>
      </c>
    </row>
    <row r="179" spans="1:3">
      <c r="A179" t="s">
        <v>94</v>
      </c>
      <c r="B179">
        <v>-2.45228</v>
      </c>
      <c r="C179">
        <f>VLOOKUP(A179,[1]总校正后表!$A:$AG,33,0)</f>
        <v>10.73083</v>
      </c>
    </row>
    <row r="180" spans="1:3">
      <c r="A180" t="s">
        <v>747</v>
      </c>
      <c r="B180">
        <v>-2.45094</v>
      </c>
      <c r="C180">
        <f>VLOOKUP(A180,[1]总校正后表!$A:$AG,33,0)</f>
        <v>8.772769</v>
      </c>
    </row>
    <row r="181" spans="1:3">
      <c r="A181" t="s">
        <v>924</v>
      </c>
      <c r="B181">
        <v>-2.42082</v>
      </c>
      <c r="C181">
        <f>VLOOKUP(A181,[1]总校正后表!$A:$AG,33,0)</f>
        <v>7.680369</v>
      </c>
    </row>
    <row r="182" spans="1:3">
      <c r="A182" t="s">
        <v>508</v>
      </c>
      <c r="B182">
        <v>-2.42021</v>
      </c>
      <c r="C182">
        <f>VLOOKUP(A182,[1]总校正后表!$A:$AG,33,0)</f>
        <v>11.45937</v>
      </c>
    </row>
    <row r="183" spans="1:3">
      <c r="A183" t="s">
        <v>914</v>
      </c>
      <c r="B183">
        <v>-2.41229</v>
      </c>
      <c r="C183">
        <f>VLOOKUP(A183,[1]总校正后表!$A:$AG,33,0)</f>
        <v>13.57029</v>
      </c>
    </row>
    <row r="184" spans="1:3">
      <c r="A184" t="s">
        <v>851</v>
      </c>
      <c r="B184">
        <v>-2.40643</v>
      </c>
      <c r="C184">
        <f>VLOOKUP(A184,[1]总校正后表!$A:$AG,33,0)</f>
        <v>17.16171</v>
      </c>
    </row>
    <row r="185" spans="1:3">
      <c r="A185" t="s">
        <v>1005</v>
      </c>
      <c r="B185">
        <v>-2.40481</v>
      </c>
      <c r="C185">
        <f>VLOOKUP(A185,[1]总校正后表!$A:$AG,33,0)</f>
        <v>11.89717</v>
      </c>
    </row>
    <row r="186" spans="1:3">
      <c r="A186" t="s">
        <v>973</v>
      </c>
      <c r="B186">
        <v>-2.40178</v>
      </c>
      <c r="C186">
        <f>VLOOKUP(A186,[1]总校正后表!$A:$AG,33,0)</f>
        <v>5.70814</v>
      </c>
    </row>
    <row r="187" spans="1:3">
      <c r="A187" t="s">
        <v>349</v>
      </c>
      <c r="B187">
        <v>-2.40136</v>
      </c>
      <c r="C187">
        <f>VLOOKUP(A187,[1]总校正后表!$A:$AG,33,0)</f>
        <v>15.759731</v>
      </c>
    </row>
    <row r="188" spans="1:3">
      <c r="A188" t="s">
        <v>1006</v>
      </c>
      <c r="B188">
        <v>-2.39774</v>
      </c>
      <c r="C188">
        <f>VLOOKUP(A188,[1]总校正后表!$A:$AG,33,0)</f>
        <v>14.55959</v>
      </c>
    </row>
    <row r="189" spans="1:3">
      <c r="A189" t="s">
        <v>1278</v>
      </c>
      <c r="B189">
        <v>-2.39605</v>
      </c>
      <c r="C189">
        <f>VLOOKUP(A189,[1]总校正后表!$A:$AG,33,0)</f>
        <v>9.54611</v>
      </c>
    </row>
    <row r="190" spans="1:3">
      <c r="A190" t="s">
        <v>111</v>
      </c>
      <c r="B190">
        <v>-2.38773</v>
      </c>
      <c r="C190">
        <f>VLOOKUP(A190,[1]总校正后表!$A:$AG,33,0)</f>
        <v>14.860303</v>
      </c>
    </row>
    <row r="191" spans="1:3">
      <c r="A191" t="s">
        <v>27</v>
      </c>
      <c r="B191">
        <v>-2.38524</v>
      </c>
      <c r="C191">
        <f>VLOOKUP(A191,[1]总校正后表!$A:$AG,33,0)</f>
        <v>10.10053</v>
      </c>
    </row>
    <row r="192" spans="1:3">
      <c r="A192" t="s">
        <v>93</v>
      </c>
      <c r="B192">
        <v>-2.37946</v>
      </c>
      <c r="C192">
        <f>VLOOKUP(A192,[1]总校正后表!$A:$AG,33,0)</f>
        <v>13.321319</v>
      </c>
    </row>
    <row r="193" spans="1:3">
      <c r="A193" t="s">
        <v>334</v>
      </c>
      <c r="B193">
        <v>-2.36313</v>
      </c>
      <c r="C193">
        <f>VLOOKUP(A193,[1]总校正后表!$A:$AG,33,0)</f>
        <v>16.389877</v>
      </c>
    </row>
    <row r="194" spans="1:3">
      <c r="A194" t="s">
        <v>122</v>
      </c>
      <c r="B194">
        <v>-2.36084</v>
      </c>
      <c r="C194">
        <f>VLOOKUP(A194,[1]总校正后表!$A:$AG,33,0)</f>
        <v>12.08607</v>
      </c>
    </row>
    <row r="195" spans="1:3">
      <c r="A195" t="s">
        <v>392</v>
      </c>
      <c r="B195">
        <v>-2.35181</v>
      </c>
      <c r="C195">
        <f>VLOOKUP(A195,[1]总校正后表!$A:$AG,33,0)</f>
        <v>15.91735</v>
      </c>
    </row>
    <row r="196" spans="1:3">
      <c r="A196" t="s">
        <v>821</v>
      </c>
      <c r="B196">
        <v>-2.351</v>
      </c>
      <c r="C196">
        <f>VLOOKUP(A196,[1]总校正后表!$A:$AG,33,0)</f>
        <v>18.80783</v>
      </c>
    </row>
    <row r="197" spans="1:3">
      <c r="A197" t="s">
        <v>480</v>
      </c>
      <c r="B197">
        <v>-2.3456</v>
      </c>
      <c r="C197">
        <f>VLOOKUP(A197,[1]总校正后表!$A:$AG,33,0)</f>
        <v>8.961731</v>
      </c>
    </row>
    <row r="198" spans="1:3">
      <c r="A198" t="s">
        <v>81</v>
      </c>
      <c r="B198">
        <v>-2.3451</v>
      </c>
      <c r="C198">
        <f>VLOOKUP(A198,[1]总校正后表!$A:$AG,33,0)</f>
        <v>10.552033</v>
      </c>
    </row>
    <row r="199" spans="1:3">
      <c r="A199" t="s">
        <v>454</v>
      </c>
      <c r="B199">
        <v>-2.3413</v>
      </c>
      <c r="C199">
        <f>VLOOKUP(A199,[1]总校正后表!$A:$AG,33,0)</f>
        <v>10.912609</v>
      </c>
    </row>
    <row r="200" spans="1:3">
      <c r="A200" t="s">
        <v>433</v>
      </c>
      <c r="B200">
        <v>-2.33432</v>
      </c>
      <c r="C200">
        <f>VLOOKUP(A200,[1]总校正后表!$A:$AG,33,0)</f>
        <v>7.84553</v>
      </c>
    </row>
    <row r="201" spans="1:3">
      <c r="A201" t="s">
        <v>1049</v>
      </c>
      <c r="B201">
        <v>-2.32006</v>
      </c>
      <c r="C201">
        <f>VLOOKUP(A201,[1]总校正后表!$A:$AG,33,0)</f>
        <v>10.69413</v>
      </c>
    </row>
    <row r="202" spans="1:3">
      <c r="A202" t="s">
        <v>272</v>
      </c>
      <c r="B202">
        <v>-2.31344</v>
      </c>
      <c r="C202">
        <f>VLOOKUP(A202,[1]总校正后表!$A:$AG,33,0)</f>
        <v>12.201753</v>
      </c>
    </row>
    <row r="203" spans="1:3">
      <c r="A203" t="s">
        <v>456</v>
      </c>
      <c r="B203">
        <v>-2.306</v>
      </c>
      <c r="C203">
        <f>VLOOKUP(A203,[1]总校正后表!$A:$AG,33,0)</f>
        <v>6.610963</v>
      </c>
    </row>
    <row r="204" spans="1:3">
      <c r="A204" t="s">
        <v>970</v>
      </c>
      <c r="B204">
        <v>-2.30396</v>
      </c>
      <c r="C204">
        <f>VLOOKUP(A204,[1]总校正后表!$A:$AG,33,0)</f>
        <v>8.08074</v>
      </c>
    </row>
    <row r="205" spans="1:3">
      <c r="A205" t="s">
        <v>177</v>
      </c>
      <c r="B205">
        <v>-2.30375</v>
      </c>
      <c r="C205">
        <f>VLOOKUP(A205,[1]总校正后表!$A:$AG,33,0)</f>
        <v>-0.501053</v>
      </c>
    </row>
    <row r="206" spans="1:3">
      <c r="A206" t="s">
        <v>84</v>
      </c>
      <c r="B206">
        <v>-2.3037</v>
      </c>
      <c r="C206">
        <f>VLOOKUP(A206,[1]总校正后表!$A:$AG,33,0)</f>
        <v>7.090799</v>
      </c>
    </row>
    <row r="207" spans="1:3">
      <c r="A207" t="s">
        <v>176</v>
      </c>
      <c r="B207">
        <v>-2.27442</v>
      </c>
      <c r="C207">
        <f>VLOOKUP(A207,[1]总校正后表!$A:$AG,33,0)</f>
        <v>9.554663</v>
      </c>
    </row>
    <row r="208" spans="1:3">
      <c r="A208" t="s">
        <v>863</v>
      </c>
      <c r="B208">
        <v>-2.27044</v>
      </c>
      <c r="C208">
        <f>VLOOKUP(A208,[1]总校正后表!$A:$AG,33,0)</f>
        <v>5.393509</v>
      </c>
    </row>
    <row r="209" spans="1:3">
      <c r="A209" t="s">
        <v>217</v>
      </c>
      <c r="B209">
        <v>-2.26247</v>
      </c>
      <c r="C209">
        <f>VLOOKUP(A209,[1]总校正后表!$A:$AG,33,0)</f>
        <v>9.3135</v>
      </c>
    </row>
    <row r="210" spans="1:3">
      <c r="A210" t="s">
        <v>705</v>
      </c>
      <c r="B210">
        <v>-2.25818</v>
      </c>
      <c r="C210">
        <f>VLOOKUP(A210,[1]总校正后表!$A:$AG,33,0)</f>
        <v>16.41827</v>
      </c>
    </row>
    <row r="211" spans="1:3">
      <c r="A211" t="s">
        <v>628</v>
      </c>
      <c r="B211">
        <v>-2.25778</v>
      </c>
      <c r="C211">
        <f>VLOOKUP(A211,[1]总校正后表!$A:$AG,33,0)</f>
        <v>11.929537</v>
      </c>
    </row>
    <row r="212" spans="1:3">
      <c r="A212" t="s">
        <v>489</v>
      </c>
      <c r="B212">
        <v>-2.25235</v>
      </c>
      <c r="C212">
        <f>VLOOKUP(A212,[1]总校正后表!$A:$AG,33,0)</f>
        <v>9.986503</v>
      </c>
    </row>
    <row r="213" spans="1:3">
      <c r="A213" t="s">
        <v>556</v>
      </c>
      <c r="B213">
        <v>-2.2309</v>
      </c>
      <c r="C213">
        <f>VLOOKUP(A213,[1]总校正后表!$A:$AG,33,0)</f>
        <v>9.21461</v>
      </c>
    </row>
    <row r="214" spans="1:3">
      <c r="A214" t="s">
        <v>745</v>
      </c>
      <c r="B214">
        <v>-2.22964</v>
      </c>
      <c r="C214">
        <f>VLOOKUP(A214,[1]总校正后表!$A:$AG,33,0)</f>
        <v>9.519909</v>
      </c>
    </row>
    <row r="215" spans="1:3">
      <c r="A215" t="s">
        <v>37</v>
      </c>
      <c r="B215">
        <v>-2.22154</v>
      </c>
      <c r="C215">
        <f>VLOOKUP(A215,[1]总校正后表!$A:$AG,33,0)</f>
        <v>9.904869</v>
      </c>
    </row>
    <row r="216" spans="1:3">
      <c r="A216" t="s">
        <v>595</v>
      </c>
      <c r="B216">
        <v>-2.22015</v>
      </c>
      <c r="C216">
        <f>VLOOKUP(A216,[1]总校正后表!$A:$AG,33,0)</f>
        <v>5.919197</v>
      </c>
    </row>
    <row r="217" spans="1:3">
      <c r="A217" t="s">
        <v>403</v>
      </c>
      <c r="B217">
        <v>-2.21976</v>
      </c>
      <c r="C217">
        <f>VLOOKUP(A217,[1]总校正后表!$A:$AG,33,0)</f>
        <v>10.15656</v>
      </c>
    </row>
    <row r="218" spans="1:3">
      <c r="A218" t="s">
        <v>63</v>
      </c>
      <c r="B218">
        <v>-2.20742</v>
      </c>
      <c r="C218">
        <f>VLOOKUP(A218,[1]总校正后表!$A:$AG,33,0)</f>
        <v>11.188079</v>
      </c>
    </row>
    <row r="219" spans="1:3">
      <c r="A219" t="s">
        <v>269</v>
      </c>
      <c r="B219">
        <v>-2.19556</v>
      </c>
      <c r="C219">
        <f>VLOOKUP(A219,[1]总校正后表!$A:$AG,33,0)</f>
        <v>11.06062</v>
      </c>
    </row>
    <row r="220" spans="1:3">
      <c r="A220" t="s">
        <v>466</v>
      </c>
      <c r="B220">
        <v>-2.19534</v>
      </c>
      <c r="C220">
        <f>VLOOKUP(A220,[1]总校正后表!$A:$AG,33,0)</f>
        <v>8.561559</v>
      </c>
    </row>
    <row r="221" spans="1:3">
      <c r="A221" t="s">
        <v>767</v>
      </c>
      <c r="B221">
        <v>-2.18953</v>
      </c>
      <c r="C221">
        <f>VLOOKUP(A221,[1]总校正后表!$A:$AG,33,0)</f>
        <v>8.006963</v>
      </c>
    </row>
    <row r="222" spans="1:3">
      <c r="A222" t="s">
        <v>812</v>
      </c>
      <c r="B222">
        <v>-2.16829</v>
      </c>
      <c r="C222">
        <f>VLOOKUP(A222,[1]总校正后表!$A:$AG,33,0)</f>
        <v>9.640203</v>
      </c>
    </row>
    <row r="223" spans="1:3">
      <c r="A223" t="s">
        <v>1132</v>
      </c>
      <c r="B223">
        <v>-2.15642</v>
      </c>
      <c r="C223">
        <f>VLOOKUP(A223,[1]总校正后表!$A:$AG,33,0)</f>
        <v>15.43345</v>
      </c>
    </row>
    <row r="224" spans="1:3">
      <c r="A224" t="s">
        <v>783</v>
      </c>
      <c r="B224">
        <v>-2.14707</v>
      </c>
      <c r="C224">
        <f>VLOOKUP(A224,[1]总校正后表!$A:$AG,33,0)</f>
        <v>10.136331</v>
      </c>
    </row>
    <row r="225" spans="1:3">
      <c r="A225" t="s">
        <v>126</v>
      </c>
      <c r="B225">
        <v>-2.14645</v>
      </c>
      <c r="C225">
        <f>VLOOKUP(A225,[1]总校正后表!$A:$AG,33,0)</f>
        <v>10.64092</v>
      </c>
    </row>
    <row r="226" spans="1:3">
      <c r="A226" t="s">
        <v>536</v>
      </c>
      <c r="B226">
        <v>-2.12923</v>
      </c>
      <c r="C226">
        <f>VLOOKUP(A226,[1]总校正后表!$A:$AG,33,0)</f>
        <v>7.043103</v>
      </c>
    </row>
    <row r="227" spans="1:3">
      <c r="A227" t="s">
        <v>391</v>
      </c>
      <c r="B227">
        <v>-2.12013</v>
      </c>
      <c r="C227">
        <f>VLOOKUP(A227,[1]总校正后表!$A:$AG,33,0)</f>
        <v>3.129539</v>
      </c>
    </row>
    <row r="228" spans="1:3">
      <c r="A228" t="s">
        <v>65</v>
      </c>
      <c r="B228">
        <v>-2.11746</v>
      </c>
      <c r="C228">
        <f>VLOOKUP(A228,[1]总校正后表!$A:$AG,33,0)</f>
        <v>15.99794</v>
      </c>
    </row>
    <row r="229" spans="1:3">
      <c r="A229" t="s">
        <v>542</v>
      </c>
      <c r="B229">
        <v>-2.09882</v>
      </c>
      <c r="C229">
        <f>VLOOKUP(A229,[1]总校正后表!$A:$AG,33,0)</f>
        <v>12.10789</v>
      </c>
    </row>
    <row r="230" spans="1:3">
      <c r="A230" t="s">
        <v>534</v>
      </c>
      <c r="B230">
        <v>-2.09671</v>
      </c>
      <c r="C230">
        <f>VLOOKUP(A230,[1]总校正后表!$A:$AG,33,0)</f>
        <v>12.41275</v>
      </c>
    </row>
    <row r="231" spans="1:3">
      <c r="A231" t="s">
        <v>1232</v>
      </c>
      <c r="B231">
        <v>-2.08944</v>
      </c>
      <c r="C231">
        <f>VLOOKUP(A231,[1]总校正后表!$A:$AG,33,0)</f>
        <v>8.1454</v>
      </c>
    </row>
    <row r="232" spans="1:3">
      <c r="A232" t="s">
        <v>895</v>
      </c>
      <c r="B232">
        <v>-2.0845</v>
      </c>
      <c r="C232">
        <f>VLOOKUP(A232,[1]总校正后表!$A:$AG,33,0)</f>
        <v>8.68482</v>
      </c>
    </row>
    <row r="233" spans="1:3">
      <c r="A233" t="s">
        <v>839</v>
      </c>
      <c r="B233">
        <v>-2.08335</v>
      </c>
      <c r="C233">
        <f>VLOOKUP(A233,[1]总校正后表!$A:$AG,33,0)</f>
        <v>4.7084</v>
      </c>
    </row>
    <row r="234" spans="1:3">
      <c r="A234" t="s">
        <v>69</v>
      </c>
      <c r="B234">
        <v>-2.08297</v>
      </c>
      <c r="C234">
        <f>VLOOKUP(A234,[1]总校正后表!$A:$AG,33,0)</f>
        <v>10.14011</v>
      </c>
    </row>
    <row r="235" spans="1:3">
      <c r="A235" t="s">
        <v>154</v>
      </c>
      <c r="B235">
        <v>-2.0816</v>
      </c>
      <c r="C235">
        <f>VLOOKUP(A235,[1]总校正后表!$A:$AG,33,0)</f>
        <v>5.51177</v>
      </c>
    </row>
    <row r="236" spans="1:3">
      <c r="A236" t="s">
        <v>402</v>
      </c>
      <c r="B236">
        <v>-2.0781</v>
      </c>
      <c r="C236">
        <f>VLOOKUP(A236,[1]总校正后表!$A:$AG,33,0)</f>
        <v>5.305847</v>
      </c>
    </row>
    <row r="237" spans="1:3">
      <c r="A237" t="s">
        <v>243</v>
      </c>
      <c r="B237">
        <v>-2.0749</v>
      </c>
      <c r="C237">
        <f>VLOOKUP(A237,[1]总校正后表!$A:$AG,33,0)</f>
        <v>19.305961</v>
      </c>
    </row>
    <row r="238" spans="1:3">
      <c r="A238" t="s">
        <v>236</v>
      </c>
      <c r="B238">
        <v>-2.06061</v>
      </c>
      <c r="C238">
        <f>VLOOKUP(A238,[1]总校正后表!$A:$AG,33,0)</f>
        <v>21.381407</v>
      </c>
    </row>
    <row r="239" spans="1:3">
      <c r="A239" t="s">
        <v>1004</v>
      </c>
      <c r="B239">
        <v>-2.04489</v>
      </c>
      <c r="C239">
        <f>VLOOKUP(A239,[1]总校正后表!$A:$AG,33,0)</f>
        <v>9.11489</v>
      </c>
    </row>
    <row r="240" spans="1:3">
      <c r="A240" t="s">
        <v>746</v>
      </c>
      <c r="B240">
        <v>-2.0384</v>
      </c>
      <c r="C240">
        <f>VLOOKUP(A240,[1]总校正后表!$A:$AG,33,0)</f>
        <v>9.568253</v>
      </c>
    </row>
    <row r="241" spans="1:3">
      <c r="A241" t="s">
        <v>725</v>
      </c>
      <c r="B241">
        <v>-2.03497</v>
      </c>
      <c r="C241">
        <f>VLOOKUP(A241,[1]总校正后表!$A:$AG,33,0)</f>
        <v>7.046099</v>
      </c>
    </row>
    <row r="242" spans="1:3">
      <c r="A242" t="s">
        <v>505</v>
      </c>
      <c r="B242">
        <v>-2.02656</v>
      </c>
      <c r="C242">
        <f>VLOOKUP(A242,[1]总校正后表!$A:$AG,33,0)</f>
        <v>6.43263</v>
      </c>
    </row>
    <row r="243" spans="1:3">
      <c r="A243" t="s">
        <v>769</v>
      </c>
      <c r="B243">
        <v>-2.01922</v>
      </c>
      <c r="C243">
        <f>VLOOKUP(A243,[1]总校正后表!$A:$AG,33,0)</f>
        <v>11.71217</v>
      </c>
    </row>
    <row r="244" spans="1:3">
      <c r="A244" t="s">
        <v>10</v>
      </c>
      <c r="B244">
        <v>-2.01483</v>
      </c>
      <c r="C244">
        <f>VLOOKUP(A244,[1]总校正后表!$A:$AG,33,0)</f>
        <v>13.49611</v>
      </c>
    </row>
    <row r="245" spans="1:3">
      <c r="A245" t="s">
        <v>1057</v>
      </c>
      <c r="B245">
        <v>-2.01475</v>
      </c>
      <c r="C245">
        <f>VLOOKUP(A245,[1]总校正后表!$A:$AG,33,0)</f>
        <v>10.08922</v>
      </c>
    </row>
    <row r="246" spans="1:3">
      <c r="A246" t="s">
        <v>627</v>
      </c>
      <c r="B246">
        <v>-2.00879</v>
      </c>
      <c r="C246">
        <f>VLOOKUP(A246,[1]总校正后表!$A:$AG,33,0)</f>
        <v>15.510727</v>
      </c>
    </row>
    <row r="247" spans="1:3">
      <c r="A247" t="s">
        <v>1149</v>
      </c>
      <c r="B247">
        <v>-1.99586</v>
      </c>
      <c r="C247">
        <f>VLOOKUP(A247,[1]总校正后表!$A:$AG,33,0)</f>
        <v>8.08977</v>
      </c>
    </row>
    <row r="248" spans="1:3">
      <c r="A248" t="s">
        <v>803</v>
      </c>
      <c r="B248">
        <v>-1.99206</v>
      </c>
      <c r="C248">
        <f>VLOOKUP(A248,[1]总校正后表!$A:$AG,33,0)</f>
        <v>12.563169</v>
      </c>
    </row>
    <row r="249" spans="1:3">
      <c r="A249" t="s">
        <v>942</v>
      </c>
      <c r="B249">
        <v>-1.9894</v>
      </c>
      <c r="C249">
        <f>VLOOKUP(A249,[1]总校正后表!$A:$AG,33,0)</f>
        <v>10.23326</v>
      </c>
    </row>
    <row r="250" spans="1:3">
      <c r="A250" t="s">
        <v>202</v>
      </c>
      <c r="B250">
        <v>-1.98891</v>
      </c>
      <c r="C250">
        <f>VLOOKUP(A250,[1]总校正后表!$A:$AG,33,0)</f>
        <v>6.52809</v>
      </c>
    </row>
    <row r="251" spans="1:3">
      <c r="A251" t="s">
        <v>458</v>
      </c>
      <c r="B251">
        <v>-1.98582</v>
      </c>
      <c r="C251">
        <f>VLOOKUP(A251,[1]总校正后表!$A:$AG,33,0)</f>
        <v>13.087207</v>
      </c>
    </row>
    <row r="252" spans="1:3">
      <c r="A252" t="s">
        <v>286</v>
      </c>
      <c r="B252">
        <v>-1.98015</v>
      </c>
      <c r="C252">
        <f>VLOOKUP(A252,[1]总校正后表!$A:$AG,33,0)</f>
        <v>12.210581</v>
      </c>
    </row>
    <row r="253" spans="1:3">
      <c r="A253" t="s">
        <v>80</v>
      </c>
      <c r="B253">
        <v>-1.97829</v>
      </c>
      <c r="C253">
        <f>VLOOKUP(A253,[1]总校正后表!$A:$AG,33,0)</f>
        <v>11.877327</v>
      </c>
    </row>
    <row r="254" spans="1:3">
      <c r="A254" t="s">
        <v>119</v>
      </c>
      <c r="B254">
        <v>-1.96356</v>
      </c>
      <c r="C254">
        <f>VLOOKUP(A254,[1]总校正后表!$A:$AG,33,0)</f>
        <v>3.901143</v>
      </c>
    </row>
    <row r="255" spans="1:3">
      <c r="A255" t="s">
        <v>1301</v>
      </c>
      <c r="B255">
        <v>-1.96178</v>
      </c>
      <c r="C255">
        <f>VLOOKUP(A255,[1]总校正后表!$A:$AG,33,0)</f>
        <v>7.32227</v>
      </c>
    </row>
    <row r="256" spans="1:3">
      <c r="A256" t="s">
        <v>786</v>
      </c>
      <c r="B256">
        <v>-1.95276</v>
      </c>
      <c r="C256">
        <f>VLOOKUP(A256,[1]总校正后表!$A:$AG,33,0)</f>
        <v>18.59318</v>
      </c>
    </row>
    <row r="257" spans="1:3">
      <c r="A257" t="s">
        <v>120</v>
      </c>
      <c r="B257">
        <v>-1.95258</v>
      </c>
      <c r="C257">
        <f>VLOOKUP(A257,[1]总校正后表!$A:$AG,33,0)</f>
        <v>8.757383</v>
      </c>
    </row>
    <row r="258" spans="1:3">
      <c r="A258" t="s">
        <v>974</v>
      </c>
      <c r="B258">
        <v>-1.93429</v>
      </c>
      <c r="C258">
        <f>VLOOKUP(A258,[1]总校正后表!$A:$AG,33,0)</f>
        <v>9.123927</v>
      </c>
    </row>
    <row r="259" spans="1:3">
      <c r="A259" t="s">
        <v>1089</v>
      </c>
      <c r="B259">
        <v>-1.93269</v>
      </c>
      <c r="C259">
        <f>VLOOKUP(A259,[1]总校正后表!$A:$AG,33,0)</f>
        <v>16.69877</v>
      </c>
    </row>
    <row r="260" spans="1:3">
      <c r="A260" t="s">
        <v>1157</v>
      </c>
      <c r="B260">
        <v>-1.92938</v>
      </c>
      <c r="C260">
        <f>VLOOKUP(A260,[1]总校正后表!$A:$AG,33,0)</f>
        <v>9.72701</v>
      </c>
    </row>
    <row r="261" spans="1:3">
      <c r="A261" t="s">
        <v>419</v>
      </c>
      <c r="B261">
        <v>-1.91785</v>
      </c>
      <c r="C261">
        <f>VLOOKUP(A261,[1]总校正后表!$A:$AG,33,0)</f>
        <v>9.389253</v>
      </c>
    </row>
    <row r="262" spans="1:3">
      <c r="A262" t="s">
        <v>515</v>
      </c>
      <c r="B262">
        <v>-1.91013</v>
      </c>
      <c r="C262">
        <f>VLOOKUP(A262,[1]总校正后表!$A:$AG,33,0)</f>
        <v>6.68083</v>
      </c>
    </row>
    <row r="263" spans="1:3">
      <c r="A263" t="s">
        <v>274</v>
      </c>
      <c r="B263">
        <v>-1.90897</v>
      </c>
      <c r="C263">
        <f>VLOOKUP(A263,[1]总校正后表!$A:$AG,33,0)</f>
        <v>12.196879</v>
      </c>
    </row>
    <row r="264" spans="1:3">
      <c r="A264" t="s">
        <v>324</v>
      </c>
      <c r="B264">
        <v>-1.9085</v>
      </c>
      <c r="C264">
        <f>VLOOKUP(A264,[1]总校正后表!$A:$AG,33,0)</f>
        <v>7.91461</v>
      </c>
    </row>
    <row r="265" spans="1:3">
      <c r="A265" t="s">
        <v>59</v>
      </c>
      <c r="B265">
        <v>-1.90358</v>
      </c>
      <c r="C265">
        <f>VLOOKUP(A265,[1]总校正后表!$A:$AG,33,0)</f>
        <v>12.58095</v>
      </c>
    </row>
    <row r="266" spans="1:3">
      <c r="A266" t="s">
        <v>816</v>
      </c>
      <c r="B266">
        <v>-1.89263</v>
      </c>
      <c r="C266">
        <f>VLOOKUP(A266,[1]总校正后表!$A:$AG,33,0)</f>
        <v>9.648327</v>
      </c>
    </row>
    <row r="267" spans="1:3">
      <c r="A267" t="s">
        <v>625</v>
      </c>
      <c r="B267">
        <v>-1.89132</v>
      </c>
      <c r="C267">
        <f>VLOOKUP(A267,[1]总校正后表!$A:$AG,33,0)</f>
        <v>7.99497</v>
      </c>
    </row>
    <row r="268" spans="1:3">
      <c r="A268" t="s">
        <v>629</v>
      </c>
      <c r="B268">
        <v>-1.89054</v>
      </c>
      <c r="C268">
        <f>VLOOKUP(A268,[1]总校正后表!$A:$AG,33,0)</f>
        <v>9.699363</v>
      </c>
    </row>
    <row r="269" spans="1:3">
      <c r="A269" t="s">
        <v>799</v>
      </c>
      <c r="B269">
        <v>-1.88227</v>
      </c>
      <c r="C269">
        <f>VLOOKUP(A269,[1]总校正后表!$A:$AG,33,0)</f>
        <v>10.65117</v>
      </c>
    </row>
    <row r="270" spans="1:3">
      <c r="A270" t="s">
        <v>1122</v>
      </c>
      <c r="B270">
        <v>-1.87504</v>
      </c>
      <c r="C270">
        <f>VLOOKUP(A270,[1]总校正后表!$A:$AG,33,0)</f>
        <v>17.73837</v>
      </c>
    </row>
    <row r="271" spans="1:3">
      <c r="A271" t="s">
        <v>939</v>
      </c>
      <c r="B271">
        <v>-1.87154</v>
      </c>
      <c r="C271">
        <f>VLOOKUP(A271,[1]总校正后表!$A:$AG,33,0)</f>
        <v>4.056643</v>
      </c>
    </row>
    <row r="272" spans="1:3">
      <c r="A272" t="s">
        <v>697</v>
      </c>
      <c r="B272">
        <v>-1.86432</v>
      </c>
      <c r="C272">
        <f>VLOOKUP(A272,[1]总校正后表!$A:$AG,33,0)</f>
        <v>12.94988</v>
      </c>
    </row>
    <row r="273" spans="1:3">
      <c r="A273" t="s">
        <v>1207</v>
      </c>
      <c r="B273">
        <v>-1.8574</v>
      </c>
      <c r="C273">
        <f>VLOOKUP(A273,[1]总校正后表!$A:$AG,33,0)</f>
        <v>13.01311</v>
      </c>
    </row>
    <row r="274" spans="1:3">
      <c r="A274" t="s">
        <v>622</v>
      </c>
      <c r="B274">
        <v>-1.85718</v>
      </c>
      <c r="C274">
        <f>VLOOKUP(A274,[1]总校正后表!$A:$AG,33,0)</f>
        <v>13.280127</v>
      </c>
    </row>
    <row r="275" spans="1:3">
      <c r="A275" t="s">
        <v>1011</v>
      </c>
      <c r="B275">
        <v>-1.85635</v>
      </c>
      <c r="C275">
        <f>VLOOKUP(A275,[1]总校正后表!$A:$AG,33,0)</f>
        <v>10.48196</v>
      </c>
    </row>
    <row r="276" spans="1:3">
      <c r="A276" t="s">
        <v>543</v>
      </c>
      <c r="B276">
        <v>-1.85344</v>
      </c>
      <c r="C276">
        <f>VLOOKUP(A276,[1]总校正后表!$A:$AG,33,0)</f>
        <v>13.77727</v>
      </c>
    </row>
    <row r="277" spans="1:3">
      <c r="A277" t="s">
        <v>827</v>
      </c>
      <c r="B277">
        <v>-1.82913</v>
      </c>
      <c r="C277">
        <f>VLOOKUP(A277,[1]总校正后表!$A:$AG,33,0)</f>
        <v>20.21318</v>
      </c>
    </row>
    <row r="278" spans="1:3">
      <c r="A278" t="s">
        <v>53</v>
      </c>
      <c r="B278">
        <v>-1.82644</v>
      </c>
      <c r="C278">
        <f>VLOOKUP(A278,[1]总校正后表!$A:$AG,33,0)</f>
        <v>12.49017</v>
      </c>
    </row>
    <row r="279" spans="1:3">
      <c r="A279" t="s">
        <v>529</v>
      </c>
      <c r="B279">
        <v>-1.82224</v>
      </c>
      <c r="C279">
        <f>VLOOKUP(A279,[1]总校正后表!$A:$AG,33,0)</f>
        <v>9.622359</v>
      </c>
    </row>
    <row r="280" spans="1:3">
      <c r="A280" t="s">
        <v>340</v>
      </c>
      <c r="B280">
        <v>-1.8197</v>
      </c>
      <c r="C280">
        <f>VLOOKUP(A280,[1]总校正后表!$A:$AG,33,0)</f>
        <v>13.099079</v>
      </c>
    </row>
    <row r="281" spans="1:3">
      <c r="A281" t="s">
        <v>801</v>
      </c>
      <c r="B281">
        <v>-1.81648</v>
      </c>
      <c r="C281">
        <f>VLOOKUP(A281,[1]总校正后表!$A:$AG,33,0)</f>
        <v>11.088559</v>
      </c>
    </row>
    <row r="282" spans="1:3">
      <c r="A282" t="s">
        <v>526</v>
      </c>
      <c r="B282">
        <v>-1.81448</v>
      </c>
      <c r="C282">
        <f>VLOOKUP(A282,[1]总校正后表!$A:$AG,33,0)</f>
        <v>8.60778</v>
      </c>
    </row>
    <row r="283" spans="1:3">
      <c r="A283" t="s">
        <v>242</v>
      </c>
      <c r="B283">
        <v>-1.81207</v>
      </c>
      <c r="C283">
        <f>VLOOKUP(A283,[1]总校正后表!$A:$AG,33,0)</f>
        <v>14.56837</v>
      </c>
    </row>
    <row r="284" spans="1:3">
      <c r="A284" t="s">
        <v>40</v>
      </c>
      <c r="B284">
        <v>-1.79957</v>
      </c>
      <c r="C284">
        <f>VLOOKUP(A284,[1]总校正后表!$A:$AG,33,0)</f>
        <v>8.551053</v>
      </c>
    </row>
    <row r="285" spans="1:3">
      <c r="A285" t="s">
        <v>678</v>
      </c>
      <c r="B285">
        <v>-1.79683</v>
      </c>
      <c r="C285">
        <f>VLOOKUP(A285,[1]总校正后表!$A:$AG,33,0)</f>
        <v>10.19272</v>
      </c>
    </row>
    <row r="286" spans="1:3">
      <c r="A286" t="s">
        <v>12</v>
      </c>
      <c r="B286">
        <v>-1.79409</v>
      </c>
      <c r="C286">
        <f>VLOOKUP(A286,[1]总校正后表!$A:$AG,33,0)</f>
        <v>20.38298</v>
      </c>
    </row>
    <row r="287" spans="1:3">
      <c r="A287" t="s">
        <v>378</v>
      </c>
      <c r="B287">
        <v>-1.79313</v>
      </c>
      <c r="C287">
        <f>VLOOKUP(A287,[1]总校正后表!$A:$AG,33,0)</f>
        <v>12.11246</v>
      </c>
    </row>
    <row r="288" spans="1:3">
      <c r="A288" t="s">
        <v>28</v>
      </c>
      <c r="B288">
        <v>-1.79014</v>
      </c>
      <c r="C288">
        <f>VLOOKUP(A288,[1]总校正后表!$A:$AG,33,0)</f>
        <v>5.637309</v>
      </c>
    </row>
    <row r="289" spans="1:3">
      <c r="A289" t="s">
        <v>800</v>
      </c>
      <c r="B289">
        <v>-1.78569</v>
      </c>
      <c r="C289">
        <f>VLOOKUP(A289,[1]总校正后表!$A:$AG,33,0)</f>
        <v>10.206269</v>
      </c>
    </row>
    <row r="290" spans="1:3">
      <c r="A290" t="s">
        <v>318</v>
      </c>
      <c r="B290">
        <v>-1.7831</v>
      </c>
      <c r="C290">
        <f>VLOOKUP(A290,[1]总校正后表!$A:$AG,33,0)</f>
        <v>16.34148</v>
      </c>
    </row>
    <row r="291" spans="1:3">
      <c r="A291" t="s">
        <v>346</v>
      </c>
      <c r="B291">
        <v>-1.78057</v>
      </c>
      <c r="C291">
        <f>VLOOKUP(A291,[1]总校正后表!$A:$AG,33,0)</f>
        <v>9.09094</v>
      </c>
    </row>
    <row r="292" spans="1:3">
      <c r="A292" t="s">
        <v>917</v>
      </c>
      <c r="B292">
        <v>-1.77065</v>
      </c>
      <c r="C292">
        <f>VLOOKUP(A292,[1]总校正后表!$A:$AG,33,0)</f>
        <v>7.917379</v>
      </c>
    </row>
    <row r="293" spans="1:3">
      <c r="A293" t="s">
        <v>580</v>
      </c>
      <c r="B293">
        <v>-1.75723</v>
      </c>
      <c r="C293">
        <f>VLOOKUP(A293,[1]总校正后表!$A:$AG,33,0)</f>
        <v>9.657091</v>
      </c>
    </row>
    <row r="294" spans="1:3">
      <c r="A294" t="s">
        <v>51</v>
      </c>
      <c r="B294">
        <v>-1.75143</v>
      </c>
      <c r="C294">
        <f>VLOOKUP(A294,[1]总校正后表!$A:$AG,33,0)</f>
        <v>15.70593</v>
      </c>
    </row>
    <row r="295" spans="1:3">
      <c r="A295" t="s">
        <v>148</v>
      </c>
      <c r="B295">
        <v>-1.73997</v>
      </c>
      <c r="C295">
        <f>VLOOKUP(A295,[1]总校正后表!$A:$AG,33,0)</f>
        <v>8.769127</v>
      </c>
    </row>
    <row r="296" spans="1:3">
      <c r="A296" t="s">
        <v>405</v>
      </c>
      <c r="B296">
        <v>-1.73855</v>
      </c>
      <c r="C296">
        <f>VLOOKUP(A296,[1]总校正后表!$A:$AG,33,0)</f>
        <v>7.982579</v>
      </c>
    </row>
    <row r="297" spans="1:3">
      <c r="A297" t="s">
        <v>197</v>
      </c>
      <c r="B297">
        <v>-1.72204</v>
      </c>
      <c r="C297">
        <f>VLOOKUP(A297,[1]总校正后表!$A:$AG,33,0)</f>
        <v>13.800969</v>
      </c>
    </row>
    <row r="298" spans="1:3">
      <c r="A298" t="s">
        <v>280</v>
      </c>
      <c r="B298">
        <v>-1.71957</v>
      </c>
      <c r="C298">
        <f>VLOOKUP(A298,[1]总校正后表!$A:$AG,33,0)</f>
        <v>6.389401</v>
      </c>
    </row>
    <row r="299" spans="1:3">
      <c r="A299" t="s">
        <v>558</v>
      </c>
      <c r="B299">
        <v>-1.71465</v>
      </c>
      <c r="C299">
        <f>VLOOKUP(A299,[1]总校正后表!$A:$AG,33,0)</f>
        <v>6.217329</v>
      </c>
    </row>
    <row r="300" spans="1:3">
      <c r="A300" t="s">
        <v>1259</v>
      </c>
      <c r="B300">
        <v>-1.71072</v>
      </c>
      <c r="C300">
        <f>VLOOKUP(A300,[1]总校正后表!$A:$AG,33,0)</f>
        <v>8.30581</v>
      </c>
    </row>
    <row r="301" spans="1:3">
      <c r="A301" t="s">
        <v>230</v>
      </c>
      <c r="B301">
        <v>-1.70245</v>
      </c>
      <c r="C301">
        <f>VLOOKUP(A301,[1]总校正后表!$A:$AG,33,0)</f>
        <v>8.72018</v>
      </c>
    </row>
    <row r="302" spans="1:3">
      <c r="A302" t="s">
        <v>1015</v>
      </c>
      <c r="B302">
        <v>-1.70114</v>
      </c>
      <c r="C302">
        <f>VLOOKUP(A302,[1]总校正后表!$A:$AG,33,0)</f>
        <v>6.519951</v>
      </c>
    </row>
    <row r="303" spans="1:3">
      <c r="A303" t="s">
        <v>1173</v>
      </c>
      <c r="B303">
        <v>-1.69206</v>
      </c>
      <c r="C303">
        <f>VLOOKUP(A303,[1]总校正后表!$A:$AG,33,0)</f>
        <v>17.24257</v>
      </c>
    </row>
    <row r="304" spans="1:3">
      <c r="A304" t="s">
        <v>136</v>
      </c>
      <c r="B304">
        <v>-1.69065</v>
      </c>
      <c r="C304">
        <f>VLOOKUP(A304,[1]总校正后表!$A:$AG,33,0)</f>
        <v>18.71297</v>
      </c>
    </row>
    <row r="305" spans="1:3">
      <c r="A305" t="s">
        <v>77</v>
      </c>
      <c r="B305">
        <v>-1.68925</v>
      </c>
      <c r="C305">
        <f>VLOOKUP(A305,[1]总校正后表!$A:$AG,33,0)</f>
        <v>11.513627</v>
      </c>
    </row>
    <row r="306" spans="1:3">
      <c r="A306" t="s">
        <v>22</v>
      </c>
      <c r="B306">
        <v>-1.68548</v>
      </c>
      <c r="C306">
        <f>VLOOKUP(A306,[1]总校正后表!$A:$AG,33,0)</f>
        <v>12.04277</v>
      </c>
    </row>
    <row r="307" spans="1:3">
      <c r="A307" t="s">
        <v>503</v>
      </c>
      <c r="B307">
        <v>-1.68469</v>
      </c>
      <c r="C307">
        <f>VLOOKUP(A307,[1]总校正后表!$A:$AG,33,0)</f>
        <v>7.276727</v>
      </c>
    </row>
    <row r="308" spans="1:3">
      <c r="A308" t="s">
        <v>170</v>
      </c>
      <c r="B308">
        <v>-1.67484</v>
      </c>
      <c r="C308">
        <f>VLOOKUP(A308,[1]总校正后表!$A:$AG,33,0)</f>
        <v>6.074631</v>
      </c>
    </row>
    <row r="309" spans="1:3">
      <c r="A309" t="s">
        <v>131</v>
      </c>
      <c r="B309">
        <v>-1.66615</v>
      </c>
      <c r="C309">
        <f>VLOOKUP(A309,[1]总校正后表!$A:$AG,33,0)</f>
        <v>3.542641</v>
      </c>
    </row>
    <row r="310" spans="1:3">
      <c r="A310" t="s">
        <v>759</v>
      </c>
      <c r="B310">
        <v>-1.6581</v>
      </c>
      <c r="C310">
        <f>VLOOKUP(A310,[1]总校正后表!$A:$AG,33,0)</f>
        <v>7.86173</v>
      </c>
    </row>
    <row r="311" spans="1:3">
      <c r="A311" t="s">
        <v>329</v>
      </c>
      <c r="B311">
        <v>-1.64791</v>
      </c>
      <c r="C311">
        <f>VLOOKUP(A311,[1]总校正后表!$A:$AG,33,0)</f>
        <v>17.67602</v>
      </c>
    </row>
    <row r="312" spans="1:3">
      <c r="A312" t="s">
        <v>1237</v>
      </c>
      <c r="B312">
        <v>-1.64689</v>
      </c>
      <c r="C312">
        <f>VLOOKUP(A312,[1]总校正后表!$A:$AG,33,0)</f>
        <v>8.35597</v>
      </c>
    </row>
    <row r="313" spans="1:3">
      <c r="A313" t="s">
        <v>724</v>
      </c>
      <c r="B313">
        <v>-1.63752</v>
      </c>
      <c r="C313">
        <f>VLOOKUP(A313,[1]总校正后表!$A:$AG,33,0)</f>
        <v>14.164727</v>
      </c>
    </row>
    <row r="314" spans="1:3">
      <c r="A314" t="s">
        <v>161</v>
      </c>
      <c r="B314">
        <v>-1.63681</v>
      </c>
      <c r="C314">
        <f>VLOOKUP(A314,[1]总校正后表!$A:$AG,33,0)</f>
        <v>12.75779</v>
      </c>
    </row>
    <row r="315" spans="1:3">
      <c r="A315" t="s">
        <v>1112</v>
      </c>
      <c r="B315">
        <v>-1.63565</v>
      </c>
      <c r="C315">
        <f>VLOOKUP(A315,[1]总校正后表!$A:$AG,33,0)</f>
        <v>15.468231</v>
      </c>
    </row>
    <row r="316" spans="1:3">
      <c r="A316" t="s">
        <v>92</v>
      </c>
      <c r="B316">
        <v>-1.63517</v>
      </c>
      <c r="C316">
        <f>VLOOKUP(A316,[1]总校正后表!$A:$AG,33,0)</f>
        <v>16.14019</v>
      </c>
    </row>
    <row r="317" spans="1:3">
      <c r="A317" t="s">
        <v>728</v>
      </c>
      <c r="B317">
        <v>-1.62214</v>
      </c>
      <c r="C317">
        <f>VLOOKUP(A317,[1]总校正后表!$A:$AG,33,0)</f>
        <v>11.79779</v>
      </c>
    </row>
    <row r="318" spans="1:3">
      <c r="A318" t="s">
        <v>471</v>
      </c>
      <c r="B318">
        <v>-1.62199</v>
      </c>
      <c r="C318">
        <f>VLOOKUP(A318,[1]总校正后表!$A:$AG,33,0)</f>
        <v>11.765681</v>
      </c>
    </row>
    <row r="319" spans="1:3">
      <c r="A319" t="s">
        <v>301</v>
      </c>
      <c r="B319">
        <v>-1.62094</v>
      </c>
      <c r="C319">
        <f>VLOOKUP(A319,[1]总校正后表!$A:$AG,33,0)</f>
        <v>13.43877</v>
      </c>
    </row>
    <row r="320" spans="1:3">
      <c r="A320" t="s">
        <v>143</v>
      </c>
      <c r="B320">
        <v>-1.6109</v>
      </c>
      <c r="C320">
        <f>VLOOKUP(A320,[1]总校正后表!$A:$AG,33,0)</f>
        <v>4.867869</v>
      </c>
    </row>
    <row r="321" spans="1:3">
      <c r="A321" t="s">
        <v>319</v>
      </c>
      <c r="B321">
        <v>-1.61008</v>
      </c>
      <c r="C321">
        <f>VLOOKUP(A321,[1]总校正后表!$A:$AG,33,0)</f>
        <v>14.58466</v>
      </c>
    </row>
    <row r="322" spans="1:3">
      <c r="A322" t="s">
        <v>363</v>
      </c>
      <c r="B322">
        <v>-1.60544</v>
      </c>
      <c r="C322">
        <f>VLOOKUP(A322,[1]总校正后表!$A:$AG,33,0)</f>
        <v>5.77912</v>
      </c>
    </row>
    <row r="323" spans="1:3">
      <c r="A323" t="s">
        <v>900</v>
      </c>
      <c r="B323">
        <v>-1.59807</v>
      </c>
      <c r="C323">
        <f>VLOOKUP(A323,[1]总校正后表!$A:$AG,33,0)</f>
        <v>10.74106</v>
      </c>
    </row>
    <row r="324" spans="1:3">
      <c r="A324" t="s">
        <v>696</v>
      </c>
      <c r="B324">
        <v>-1.59743</v>
      </c>
      <c r="C324">
        <f>VLOOKUP(A324,[1]总校正后表!$A:$AG,33,0)</f>
        <v>12.122279</v>
      </c>
    </row>
    <row r="325" spans="1:3">
      <c r="A325" t="s">
        <v>1192</v>
      </c>
      <c r="B325">
        <v>-1.59477</v>
      </c>
      <c r="C325">
        <f>VLOOKUP(A325,[1]总校正后表!$A:$AG,33,0)</f>
        <v>3.157657</v>
      </c>
    </row>
    <row r="326" spans="1:3">
      <c r="A326" t="s">
        <v>33</v>
      </c>
      <c r="B326">
        <v>-1.57042</v>
      </c>
      <c r="C326">
        <f>VLOOKUP(A326,[1]总校正后表!$A:$AG,33,0)</f>
        <v>23.73047</v>
      </c>
    </row>
    <row r="327" spans="1:3">
      <c r="A327" t="s">
        <v>719</v>
      </c>
      <c r="B327">
        <v>-1.55644</v>
      </c>
      <c r="C327">
        <f>VLOOKUP(A327,[1]总校正后表!$A:$AG,33,0)</f>
        <v>6.375457</v>
      </c>
    </row>
    <row r="328" spans="1:3">
      <c r="A328" t="s">
        <v>880</v>
      </c>
      <c r="B328">
        <v>-1.54794</v>
      </c>
      <c r="C328">
        <f>VLOOKUP(A328,[1]总校正后表!$A:$AG,33,0)</f>
        <v>5.57531</v>
      </c>
    </row>
    <row r="329" spans="1:3">
      <c r="A329" t="s">
        <v>662</v>
      </c>
      <c r="B329">
        <v>-1.54577</v>
      </c>
      <c r="C329">
        <f>VLOOKUP(A329,[1]总校正后表!$A:$AG,33,0)</f>
        <v>14.83043</v>
      </c>
    </row>
    <row r="330" spans="1:3">
      <c r="A330" t="s">
        <v>1263</v>
      </c>
      <c r="B330">
        <v>-1.54309</v>
      </c>
      <c r="C330">
        <f>VLOOKUP(A330,[1]总校正后表!$A:$AG,33,0)</f>
        <v>14.166631</v>
      </c>
    </row>
    <row r="331" spans="1:3">
      <c r="A331" t="s">
        <v>601</v>
      </c>
      <c r="B331">
        <v>-1.5288</v>
      </c>
      <c r="C331">
        <f>VLOOKUP(A331,[1]总校正后表!$A:$AG,33,0)</f>
        <v>16.425077</v>
      </c>
    </row>
    <row r="332" spans="1:3">
      <c r="A332" t="s">
        <v>716</v>
      </c>
      <c r="B332">
        <v>-1.52675</v>
      </c>
      <c r="C332">
        <f>VLOOKUP(A332,[1]总校正后表!$A:$AG,33,0)</f>
        <v>11.004481</v>
      </c>
    </row>
    <row r="333" spans="1:3">
      <c r="A333" t="s">
        <v>815</v>
      </c>
      <c r="B333">
        <v>-1.5241</v>
      </c>
      <c r="C333">
        <f>VLOOKUP(A333,[1]总校正后表!$A:$AG,33,0)</f>
        <v>12.187437</v>
      </c>
    </row>
    <row r="334" spans="1:3">
      <c r="A334" t="s">
        <v>918</v>
      </c>
      <c r="B334">
        <v>-1.51934</v>
      </c>
      <c r="C334">
        <f>VLOOKUP(A334,[1]总校正后表!$A:$AG,33,0)</f>
        <v>15.98719</v>
      </c>
    </row>
    <row r="335" spans="1:3">
      <c r="A335" t="s">
        <v>271</v>
      </c>
      <c r="B335">
        <v>-1.5181</v>
      </c>
      <c r="C335">
        <f>VLOOKUP(A335,[1]总校正后表!$A:$AG,33,0)</f>
        <v>10.72713</v>
      </c>
    </row>
    <row r="336" spans="1:3">
      <c r="A336" t="s">
        <v>396</v>
      </c>
      <c r="B336">
        <v>-1.51304</v>
      </c>
      <c r="C336">
        <f>VLOOKUP(A336,[1]总校正后表!$A:$AG,33,0)</f>
        <v>3.776287</v>
      </c>
    </row>
    <row r="337" spans="1:3">
      <c r="A337" t="s">
        <v>568</v>
      </c>
      <c r="B337">
        <v>-1.50841</v>
      </c>
      <c r="C337">
        <f>VLOOKUP(A337,[1]总校正后表!$A:$AG,33,0)</f>
        <v>8.13518</v>
      </c>
    </row>
    <row r="338" spans="1:3">
      <c r="A338" t="s">
        <v>766</v>
      </c>
      <c r="B338">
        <v>-1.50762</v>
      </c>
      <c r="C338">
        <f>VLOOKUP(A338,[1]总校正后表!$A:$AG,33,0)</f>
        <v>16.878877</v>
      </c>
    </row>
    <row r="339" spans="1:3">
      <c r="A339" t="s">
        <v>532</v>
      </c>
      <c r="B339">
        <v>-1.50668</v>
      </c>
      <c r="C339">
        <f>VLOOKUP(A339,[1]总校正后表!$A:$AG,33,0)</f>
        <v>10.61247</v>
      </c>
    </row>
    <row r="340" spans="1:3">
      <c r="A340" t="s">
        <v>142</v>
      </c>
      <c r="B340">
        <v>-1.50575</v>
      </c>
      <c r="C340">
        <f>VLOOKUP(A340,[1]总校正后表!$A:$AG,33,0)</f>
        <v>17.272881</v>
      </c>
    </row>
    <row r="341" spans="1:3">
      <c r="A341" t="s">
        <v>95</v>
      </c>
      <c r="B341">
        <v>-1.50134</v>
      </c>
      <c r="C341">
        <f>VLOOKUP(A341,[1]总校正后表!$A:$AG,33,0)</f>
        <v>9.95741</v>
      </c>
    </row>
    <row r="342" spans="1:3">
      <c r="A342" t="s">
        <v>35</v>
      </c>
      <c r="B342">
        <v>-1.49773</v>
      </c>
      <c r="C342">
        <f>VLOOKUP(A342,[1]总校正后表!$A:$AG,33,0)</f>
        <v>8.27172</v>
      </c>
    </row>
    <row r="343" spans="1:3">
      <c r="A343" t="s">
        <v>551</v>
      </c>
      <c r="B343">
        <v>-1.4972</v>
      </c>
      <c r="C343">
        <f>VLOOKUP(A343,[1]总校正后表!$A:$AG,33,0)</f>
        <v>7.379721</v>
      </c>
    </row>
    <row r="344" spans="1:3">
      <c r="A344" t="s">
        <v>410</v>
      </c>
      <c r="B344">
        <v>-1.49576</v>
      </c>
      <c r="C344">
        <f>VLOOKUP(A344,[1]总校正后表!$A:$AG,33,0)</f>
        <v>9.441269</v>
      </c>
    </row>
    <row r="345" spans="1:3">
      <c r="A345" t="s">
        <v>1138</v>
      </c>
      <c r="B345">
        <v>-1.49531</v>
      </c>
      <c r="C345">
        <f>VLOOKUP(A345,[1]总校正后表!$A:$AG,33,0)</f>
        <v>7.84247</v>
      </c>
    </row>
    <row r="346" spans="1:3">
      <c r="A346" t="s">
        <v>365</v>
      </c>
      <c r="B346">
        <v>-1.49519</v>
      </c>
      <c r="C346">
        <f>VLOOKUP(A346,[1]总校正后表!$A:$AG,33,0)</f>
        <v>13.77026</v>
      </c>
    </row>
    <row r="347" spans="1:3">
      <c r="A347" t="s">
        <v>574</v>
      </c>
      <c r="B347">
        <v>-1.49335</v>
      </c>
      <c r="C347">
        <f>VLOOKUP(A347,[1]总校正后表!$A:$AG,33,0)</f>
        <v>14.761731</v>
      </c>
    </row>
    <row r="348" spans="1:3">
      <c r="A348" t="s">
        <v>141</v>
      </c>
      <c r="B348">
        <v>-1.48885</v>
      </c>
      <c r="C348">
        <f>VLOOKUP(A348,[1]总校正后表!$A:$AG,33,0)</f>
        <v>9.74673</v>
      </c>
    </row>
    <row r="349" spans="1:3">
      <c r="A349" t="s">
        <v>620</v>
      </c>
      <c r="B349">
        <v>-1.48064</v>
      </c>
      <c r="C349">
        <f>VLOOKUP(A349,[1]总校正后表!$A:$AG,33,0)</f>
        <v>16.64449</v>
      </c>
    </row>
    <row r="350" spans="1:3">
      <c r="A350" t="s">
        <v>374</v>
      </c>
      <c r="B350">
        <v>-1.48005</v>
      </c>
      <c r="C350">
        <f>VLOOKUP(A350,[1]总校正后表!$A:$AG,33,0)</f>
        <v>15.356891</v>
      </c>
    </row>
    <row r="351" spans="1:3">
      <c r="A351" t="s">
        <v>4</v>
      </c>
      <c r="B351">
        <v>-1.47766</v>
      </c>
      <c r="C351">
        <f>VLOOKUP(A351,[1]总校正后表!$A:$AG,33,0)</f>
        <v>9.211279</v>
      </c>
    </row>
    <row r="352" spans="1:3">
      <c r="A352" t="s">
        <v>285</v>
      </c>
      <c r="B352">
        <v>-1.47618</v>
      </c>
      <c r="C352">
        <f>VLOOKUP(A352,[1]总校正后表!$A:$AG,33,0)</f>
        <v>7.88324</v>
      </c>
    </row>
    <row r="353" spans="1:3">
      <c r="A353" t="s">
        <v>1071</v>
      </c>
      <c r="B353">
        <v>-1.46497</v>
      </c>
      <c r="C353">
        <f>VLOOKUP(A353,[1]总校正后表!$A:$AG,33,0)</f>
        <v>17.65601</v>
      </c>
    </row>
    <row r="354" spans="1:3">
      <c r="A354" t="s">
        <v>1083</v>
      </c>
      <c r="B354">
        <v>-1.46289</v>
      </c>
      <c r="C354">
        <f>VLOOKUP(A354,[1]总校正后表!$A:$AG,33,0)</f>
        <v>9.019777</v>
      </c>
    </row>
    <row r="355" spans="1:3">
      <c r="A355" t="s">
        <v>46</v>
      </c>
      <c r="B355">
        <v>-1.46107</v>
      </c>
      <c r="C355">
        <f>VLOOKUP(A355,[1]总校正后表!$A:$AG,33,0)</f>
        <v>5.185021</v>
      </c>
    </row>
    <row r="356" spans="1:3">
      <c r="A356" t="s">
        <v>146</v>
      </c>
      <c r="B356">
        <v>-1.4601</v>
      </c>
      <c r="C356">
        <f>VLOOKUP(A356,[1]总校正后表!$A:$AG,33,0)</f>
        <v>5.33771</v>
      </c>
    </row>
    <row r="357" spans="1:3">
      <c r="A357" t="s">
        <v>758</v>
      </c>
      <c r="B357">
        <v>-1.45722</v>
      </c>
      <c r="C357">
        <f>VLOOKUP(A357,[1]总校正后表!$A:$AG,33,0)</f>
        <v>15.28361</v>
      </c>
    </row>
    <row r="358" spans="1:3">
      <c r="A358" t="s">
        <v>841</v>
      </c>
      <c r="B358">
        <v>-1.45031</v>
      </c>
      <c r="C358">
        <f>VLOOKUP(A358,[1]总校正后表!$A:$AG,33,0)</f>
        <v>10.43358</v>
      </c>
    </row>
    <row r="359" spans="1:3">
      <c r="A359" t="s">
        <v>467</v>
      </c>
      <c r="B359">
        <v>-1.44675</v>
      </c>
      <c r="C359">
        <f>VLOOKUP(A359,[1]总校正后表!$A:$AG,33,0)</f>
        <v>16.12462</v>
      </c>
    </row>
    <row r="360" spans="1:3">
      <c r="A360" t="s">
        <v>11</v>
      </c>
      <c r="B360">
        <v>-1.43501</v>
      </c>
      <c r="C360">
        <f>VLOOKUP(A360,[1]总校正后表!$A:$AG,33,0)</f>
        <v>10.830219</v>
      </c>
    </row>
    <row r="361" spans="1:3">
      <c r="A361" t="s">
        <v>564</v>
      </c>
      <c r="B361">
        <v>-1.43149</v>
      </c>
      <c r="C361">
        <f>VLOOKUP(A361,[1]总校正后表!$A:$AG,33,0)</f>
        <v>15.02454</v>
      </c>
    </row>
    <row r="362" spans="1:3">
      <c r="A362" t="s">
        <v>1253</v>
      </c>
      <c r="B362">
        <v>-1.42998</v>
      </c>
      <c r="C362">
        <f>VLOOKUP(A362,[1]总校正后表!$A:$AG,33,0)</f>
        <v>10.320981</v>
      </c>
    </row>
    <row r="363" spans="1:3">
      <c r="A363" t="s">
        <v>897</v>
      </c>
      <c r="B363">
        <v>-1.42555</v>
      </c>
      <c r="C363">
        <f>VLOOKUP(A363,[1]总校正后表!$A:$AG,33,0)</f>
        <v>10.10777</v>
      </c>
    </row>
    <row r="364" spans="1:3">
      <c r="A364" t="s">
        <v>1095</v>
      </c>
      <c r="B364">
        <v>-1.42526</v>
      </c>
      <c r="C364">
        <f>VLOOKUP(A364,[1]总校正后表!$A:$AG,33,0)</f>
        <v>17.130253</v>
      </c>
    </row>
    <row r="365" spans="1:3">
      <c r="A365" t="s">
        <v>805</v>
      </c>
      <c r="B365">
        <v>-1.41782</v>
      </c>
      <c r="C365">
        <f>VLOOKUP(A365,[1]总校正后表!$A:$AG,33,0)</f>
        <v>18.62602</v>
      </c>
    </row>
    <row r="366" spans="1:3">
      <c r="A366" t="s">
        <v>916</v>
      </c>
      <c r="B366">
        <v>-1.41556</v>
      </c>
      <c r="C366">
        <f>VLOOKUP(A366,[1]总校正后表!$A:$AG,33,0)</f>
        <v>8.863769</v>
      </c>
    </row>
    <row r="367" spans="1:3">
      <c r="A367" t="s">
        <v>790</v>
      </c>
      <c r="B367">
        <v>-1.41297</v>
      </c>
      <c r="C367">
        <f>VLOOKUP(A367,[1]总校正后表!$A:$AG,33,0)</f>
        <v>10.905609</v>
      </c>
    </row>
    <row r="368" spans="1:3">
      <c r="A368" t="s">
        <v>357</v>
      </c>
      <c r="B368">
        <v>-1.40832</v>
      </c>
      <c r="C368">
        <f>VLOOKUP(A368,[1]总校正后表!$A:$AG,33,0)</f>
        <v>8.899553</v>
      </c>
    </row>
    <row r="369" spans="1:3">
      <c r="A369" t="s">
        <v>569</v>
      </c>
      <c r="B369">
        <v>-1.4035</v>
      </c>
      <c r="C369">
        <f>VLOOKUP(A369,[1]总校正后表!$A:$AG,33,0)</f>
        <v>10.537479</v>
      </c>
    </row>
    <row r="370" spans="1:3">
      <c r="A370" t="s">
        <v>1270</v>
      </c>
      <c r="B370">
        <v>-1.40158</v>
      </c>
      <c r="C370">
        <f>VLOOKUP(A370,[1]总校正后表!$A:$AG,33,0)</f>
        <v>10.773077</v>
      </c>
    </row>
    <row r="371" spans="1:3">
      <c r="A371" t="s">
        <v>29</v>
      </c>
      <c r="B371">
        <v>-1.39388</v>
      </c>
      <c r="C371">
        <f>VLOOKUP(A371,[1]总校正后表!$A:$AG,33,0)</f>
        <v>20.12636</v>
      </c>
    </row>
    <row r="372" spans="1:3">
      <c r="A372" t="s">
        <v>212</v>
      </c>
      <c r="B372">
        <v>-1.39381</v>
      </c>
      <c r="C372">
        <f>VLOOKUP(A372,[1]总校正后表!$A:$AG,33,0)</f>
        <v>9.84331</v>
      </c>
    </row>
    <row r="373" spans="1:3">
      <c r="A373" t="s">
        <v>82</v>
      </c>
      <c r="B373">
        <v>-1.38959</v>
      </c>
      <c r="C373">
        <f>VLOOKUP(A373,[1]总校正后表!$A:$AG,33,0)</f>
        <v>10.409279</v>
      </c>
    </row>
    <row r="374" spans="1:3">
      <c r="A374" t="s">
        <v>934</v>
      </c>
      <c r="B374">
        <v>-1.38511</v>
      </c>
      <c r="C374">
        <f>VLOOKUP(A374,[1]总校正后表!$A:$AG,33,0)</f>
        <v>15.193981</v>
      </c>
    </row>
    <row r="375" spans="1:3">
      <c r="A375" t="s">
        <v>460</v>
      </c>
      <c r="B375">
        <v>-1.38424</v>
      </c>
      <c r="C375">
        <f>VLOOKUP(A375,[1]总校正后表!$A:$AG,33,0)</f>
        <v>5.925229</v>
      </c>
    </row>
    <row r="376" spans="1:3">
      <c r="A376" t="s">
        <v>452</v>
      </c>
      <c r="B376">
        <v>-1.38155</v>
      </c>
      <c r="C376">
        <f>VLOOKUP(A376,[1]总校正后表!$A:$AG,33,0)</f>
        <v>19.422749</v>
      </c>
    </row>
    <row r="377" spans="1:3">
      <c r="A377" t="s">
        <v>292</v>
      </c>
      <c r="B377">
        <v>-1.38016</v>
      </c>
      <c r="C377">
        <f>VLOOKUP(A377,[1]总校正后表!$A:$AG,33,0)</f>
        <v>14.106581</v>
      </c>
    </row>
    <row r="378" spans="1:3">
      <c r="A378" t="s">
        <v>743</v>
      </c>
      <c r="B378">
        <v>-1.37994</v>
      </c>
      <c r="C378">
        <f>VLOOKUP(A378,[1]总校正后表!$A:$AG,33,0)</f>
        <v>13.31396</v>
      </c>
    </row>
    <row r="379" spans="1:3">
      <c r="A379" t="s">
        <v>55</v>
      </c>
      <c r="B379">
        <v>-1.37288</v>
      </c>
      <c r="C379">
        <f>VLOOKUP(A379,[1]总校正后表!$A:$AG,33,0)</f>
        <v>12.89497</v>
      </c>
    </row>
    <row r="380" spans="1:3">
      <c r="A380" t="s">
        <v>531</v>
      </c>
      <c r="B380">
        <v>-1.36692</v>
      </c>
      <c r="C380">
        <f>VLOOKUP(A380,[1]总校正后表!$A:$AG,33,0)</f>
        <v>15.416259</v>
      </c>
    </row>
    <row r="381" spans="1:3">
      <c r="A381" t="s">
        <v>969</v>
      </c>
      <c r="B381">
        <v>-1.3629</v>
      </c>
      <c r="C381">
        <f>VLOOKUP(A381,[1]总校正后表!$A:$AG,33,0)</f>
        <v>15.784231</v>
      </c>
    </row>
    <row r="382" spans="1:3">
      <c r="A382" t="s">
        <v>1284</v>
      </c>
      <c r="B382">
        <v>-1.35962</v>
      </c>
      <c r="C382">
        <f>VLOOKUP(A382,[1]总校正后表!$A:$AG,33,0)</f>
        <v>7.610353</v>
      </c>
    </row>
    <row r="383" spans="1:3">
      <c r="A383" t="s">
        <v>518</v>
      </c>
      <c r="B383">
        <v>-1.35926</v>
      </c>
      <c r="C383">
        <f>VLOOKUP(A383,[1]总校正后表!$A:$AG,33,0)</f>
        <v>9.128669</v>
      </c>
    </row>
    <row r="384" spans="1:3">
      <c r="A384" t="s">
        <v>845</v>
      </c>
      <c r="B384">
        <v>-1.35793</v>
      </c>
      <c r="C384">
        <f>VLOOKUP(A384,[1]总校正后表!$A:$AG,33,0)</f>
        <v>16.63666</v>
      </c>
    </row>
    <row r="385" spans="1:3">
      <c r="A385" t="s">
        <v>100</v>
      </c>
      <c r="B385">
        <v>-1.34302</v>
      </c>
      <c r="C385">
        <f>VLOOKUP(A385,[1]总校正后表!$A:$AG,33,0)</f>
        <v>12.829037</v>
      </c>
    </row>
    <row r="386" spans="1:3">
      <c r="A386" t="s">
        <v>409</v>
      </c>
      <c r="B386">
        <v>-1.33853</v>
      </c>
      <c r="C386">
        <f>VLOOKUP(A386,[1]总校正后表!$A:$AG,33,0)</f>
        <v>15.587553</v>
      </c>
    </row>
    <row r="387" spans="1:3">
      <c r="A387" t="s">
        <v>375</v>
      </c>
      <c r="B387">
        <v>-1.33079</v>
      </c>
      <c r="C387">
        <f>VLOOKUP(A387,[1]总校正后表!$A:$AG,33,0)</f>
        <v>10.641453</v>
      </c>
    </row>
    <row r="388" spans="1:3">
      <c r="A388" t="s">
        <v>30</v>
      </c>
      <c r="B388">
        <v>-1.32661</v>
      </c>
      <c r="C388">
        <f>VLOOKUP(A388,[1]总校正后表!$A:$AG,33,0)</f>
        <v>15.34767</v>
      </c>
    </row>
    <row r="389" spans="1:3">
      <c r="A389" t="s">
        <v>626</v>
      </c>
      <c r="B389">
        <v>-1.32065</v>
      </c>
      <c r="C389">
        <f>VLOOKUP(A389,[1]总校正后表!$A:$AG,33,0)</f>
        <v>13.956703</v>
      </c>
    </row>
    <row r="390" spans="1:3">
      <c r="A390" t="s">
        <v>335</v>
      </c>
      <c r="B390">
        <v>-1.31896</v>
      </c>
      <c r="C390">
        <f>VLOOKUP(A390,[1]总校正后表!$A:$AG,33,0)</f>
        <v>15.35386</v>
      </c>
    </row>
    <row r="391" spans="1:3">
      <c r="A391" t="s">
        <v>731</v>
      </c>
      <c r="B391">
        <v>-1.30576</v>
      </c>
      <c r="C391">
        <f>VLOOKUP(A391,[1]总校正后表!$A:$AG,33,0)</f>
        <v>13.86856</v>
      </c>
    </row>
    <row r="392" spans="1:3">
      <c r="A392" t="s">
        <v>86</v>
      </c>
      <c r="B392">
        <v>-1.30306</v>
      </c>
      <c r="C392">
        <f>VLOOKUP(A392,[1]总校正后表!$A:$AG,33,0)</f>
        <v>8.29761</v>
      </c>
    </row>
    <row r="393" spans="1:3">
      <c r="A393" t="s">
        <v>548</v>
      </c>
      <c r="B393">
        <v>-1.29702</v>
      </c>
      <c r="C393">
        <f>VLOOKUP(A393,[1]总校正后表!$A:$AG,33,0)</f>
        <v>12.51901</v>
      </c>
    </row>
    <row r="394" spans="1:3">
      <c r="A394" t="s">
        <v>140</v>
      </c>
      <c r="B394">
        <v>-1.2951</v>
      </c>
      <c r="C394">
        <f>VLOOKUP(A394,[1]总校正后表!$A:$AG,33,0)</f>
        <v>7.929837</v>
      </c>
    </row>
    <row r="395" spans="1:3">
      <c r="A395" t="s">
        <v>825</v>
      </c>
      <c r="B395">
        <v>-1.29173</v>
      </c>
      <c r="C395">
        <f>VLOOKUP(A395,[1]总校正后表!$A:$AG,33,0)</f>
        <v>9.65236</v>
      </c>
    </row>
    <row r="396" spans="1:3">
      <c r="A396" t="s">
        <v>105</v>
      </c>
      <c r="B396">
        <v>-1.28907</v>
      </c>
      <c r="C396">
        <f>VLOOKUP(A396,[1]总校正后表!$A:$AG,33,0)</f>
        <v>22.43386</v>
      </c>
    </row>
    <row r="397" spans="1:3">
      <c r="A397" t="s">
        <v>381</v>
      </c>
      <c r="B397">
        <v>-1.28859</v>
      </c>
      <c r="C397">
        <f>VLOOKUP(A397,[1]总校正后表!$A:$AG,33,0)</f>
        <v>10.55228</v>
      </c>
    </row>
    <row r="398" spans="1:3">
      <c r="A398" t="s">
        <v>265</v>
      </c>
      <c r="B398">
        <v>-1.2853</v>
      </c>
      <c r="C398">
        <f>VLOOKUP(A398,[1]总校正后表!$A:$AG,33,0)</f>
        <v>19.744961</v>
      </c>
    </row>
    <row r="399" spans="1:3">
      <c r="A399" t="s">
        <v>1248</v>
      </c>
      <c r="B399">
        <v>-1.28504</v>
      </c>
      <c r="C399">
        <f>VLOOKUP(A399,[1]总校正后表!$A:$AG,33,0)</f>
        <v>11.47427</v>
      </c>
    </row>
    <row r="400" spans="1:3">
      <c r="A400" t="s">
        <v>399</v>
      </c>
      <c r="B400">
        <v>-1.28374</v>
      </c>
      <c r="C400">
        <f>VLOOKUP(A400,[1]总校正后表!$A:$AG,33,0)</f>
        <v>11.12221</v>
      </c>
    </row>
    <row r="401" spans="1:3">
      <c r="A401" t="s">
        <v>252</v>
      </c>
      <c r="B401">
        <v>-1.27036</v>
      </c>
      <c r="C401">
        <f>VLOOKUP(A401,[1]总校正后表!$A:$AG,33,0)</f>
        <v>19.273449</v>
      </c>
    </row>
    <row r="402" spans="1:3">
      <c r="A402" t="s">
        <v>159</v>
      </c>
      <c r="B402">
        <v>-1.26699</v>
      </c>
      <c r="C402">
        <f>VLOOKUP(A402,[1]总校正后表!$A:$AG,33,0)</f>
        <v>5.724159</v>
      </c>
    </row>
    <row r="403" spans="1:3">
      <c r="A403" t="s">
        <v>210</v>
      </c>
      <c r="B403">
        <v>-1.26025</v>
      </c>
      <c r="C403">
        <f>VLOOKUP(A403,[1]总校正后表!$A:$AG,33,0)</f>
        <v>18.24739</v>
      </c>
    </row>
    <row r="404" spans="1:3">
      <c r="A404" t="s">
        <v>163</v>
      </c>
      <c r="B404">
        <v>-1.2473</v>
      </c>
      <c r="C404">
        <f>VLOOKUP(A404,[1]总校正后表!$A:$AG,33,0)</f>
        <v>5.365179</v>
      </c>
    </row>
    <row r="405" spans="1:3">
      <c r="A405" t="s">
        <v>930</v>
      </c>
      <c r="B405">
        <v>-1.24557</v>
      </c>
      <c r="C405">
        <f>VLOOKUP(A405,[1]总校正后表!$A:$AG,33,0)</f>
        <v>4.756929</v>
      </c>
    </row>
    <row r="406" spans="1:3">
      <c r="A406" t="s">
        <v>422</v>
      </c>
      <c r="B406">
        <v>-1.24416</v>
      </c>
      <c r="C406">
        <f>VLOOKUP(A406,[1]总校正后表!$A:$AG,33,0)</f>
        <v>10.644631</v>
      </c>
    </row>
    <row r="407" spans="1:3">
      <c r="A407" t="s">
        <v>791</v>
      </c>
      <c r="B407">
        <v>-1.23867</v>
      </c>
      <c r="C407">
        <f>VLOOKUP(A407,[1]总校正后表!$A:$AG,33,0)</f>
        <v>13.006603</v>
      </c>
    </row>
    <row r="408" spans="1:3">
      <c r="A408" t="s">
        <v>198</v>
      </c>
      <c r="B408">
        <v>-1.23478</v>
      </c>
      <c r="C408">
        <f>VLOOKUP(A408,[1]总校正后表!$A:$AG,33,0)</f>
        <v>3.757299</v>
      </c>
    </row>
    <row r="409" spans="1:3">
      <c r="A409" t="s">
        <v>359</v>
      </c>
      <c r="B409">
        <v>-1.2336</v>
      </c>
      <c r="C409">
        <f>VLOOKUP(A409,[1]总校正后表!$A:$AG,33,0)</f>
        <v>7.779169</v>
      </c>
    </row>
    <row r="410" spans="1:3">
      <c r="A410" t="s">
        <v>18</v>
      </c>
      <c r="B410">
        <v>-1.22941</v>
      </c>
      <c r="C410">
        <f>VLOOKUP(A410,[1]总校正后表!$A:$AG,33,0)</f>
        <v>13.39719</v>
      </c>
    </row>
    <row r="411" spans="1:3">
      <c r="A411" t="s">
        <v>899</v>
      </c>
      <c r="B411">
        <v>-1.22767</v>
      </c>
      <c r="C411">
        <f>VLOOKUP(A411,[1]总校正后表!$A:$AG,33,0)</f>
        <v>4.39308</v>
      </c>
    </row>
    <row r="412" spans="1:3">
      <c r="A412" t="s">
        <v>195</v>
      </c>
      <c r="B412">
        <v>-1.21933</v>
      </c>
      <c r="C412">
        <f>VLOOKUP(A412,[1]总校正后表!$A:$AG,33,0)</f>
        <v>8.39481</v>
      </c>
    </row>
    <row r="413" spans="1:3">
      <c r="A413" t="s">
        <v>854</v>
      </c>
      <c r="B413">
        <v>-1.21662</v>
      </c>
      <c r="C413">
        <f>VLOOKUP(A413,[1]总校正后表!$A:$AG,33,0)</f>
        <v>9.01041</v>
      </c>
    </row>
    <row r="414" spans="1:3">
      <c r="A414" t="s">
        <v>1090</v>
      </c>
      <c r="B414">
        <v>-1.21629</v>
      </c>
      <c r="C414">
        <f>VLOOKUP(A414,[1]总校正后表!$A:$AG,33,0)</f>
        <v>17.184879</v>
      </c>
    </row>
    <row r="415" spans="1:3">
      <c r="A415" t="s">
        <v>425</v>
      </c>
      <c r="B415">
        <v>-1.20822</v>
      </c>
      <c r="C415">
        <f>VLOOKUP(A415,[1]总校正后表!$A:$AG,33,0)</f>
        <v>16.0149</v>
      </c>
    </row>
    <row r="416" spans="1:3">
      <c r="A416" t="s">
        <v>166</v>
      </c>
      <c r="B416">
        <v>-1.20404</v>
      </c>
      <c r="C416">
        <f>VLOOKUP(A416,[1]总校正后表!$A:$AG,33,0)</f>
        <v>9.196469</v>
      </c>
    </row>
    <row r="417" spans="1:3">
      <c r="A417" t="s">
        <v>751</v>
      </c>
      <c r="B417">
        <v>-1.20181</v>
      </c>
      <c r="C417">
        <f>VLOOKUP(A417,[1]总校正后表!$A:$AG,33,0)</f>
        <v>9.752519</v>
      </c>
    </row>
    <row r="418" spans="1:3">
      <c r="A418" t="s">
        <v>279</v>
      </c>
      <c r="B418">
        <v>-1.20159</v>
      </c>
      <c r="C418">
        <f>VLOOKUP(A418,[1]总校正后表!$A:$AG,33,0)</f>
        <v>8.228429</v>
      </c>
    </row>
    <row r="419" spans="1:3">
      <c r="A419" t="s">
        <v>455</v>
      </c>
      <c r="B419">
        <v>-1.1914</v>
      </c>
      <c r="C419">
        <f>VLOOKUP(A419,[1]总校正后表!$A:$AG,33,0)</f>
        <v>9.78087</v>
      </c>
    </row>
    <row r="420" spans="1:3">
      <c r="A420" t="s">
        <v>590</v>
      </c>
      <c r="B420">
        <v>-1.18809</v>
      </c>
      <c r="C420">
        <f>VLOOKUP(A420,[1]总校正后表!$A:$AG,33,0)</f>
        <v>16.47119</v>
      </c>
    </row>
    <row r="421" spans="1:3">
      <c r="A421" t="s">
        <v>894</v>
      </c>
      <c r="B421">
        <v>-1.18627</v>
      </c>
      <c r="C421">
        <f>VLOOKUP(A421,[1]总校正后表!$A:$AG,33,0)</f>
        <v>7.285737</v>
      </c>
    </row>
    <row r="422" spans="1:3">
      <c r="A422" t="s">
        <v>908</v>
      </c>
      <c r="B422">
        <v>-1.18362</v>
      </c>
      <c r="C422">
        <f>VLOOKUP(A422,[1]总校正后表!$A:$AG,33,0)</f>
        <v>15.382109</v>
      </c>
    </row>
    <row r="423" spans="1:3">
      <c r="A423" t="s">
        <v>642</v>
      </c>
      <c r="B423">
        <v>-1.18125</v>
      </c>
      <c r="C423">
        <f>VLOOKUP(A423,[1]总校正后表!$A:$AG,33,0)</f>
        <v>7.452237</v>
      </c>
    </row>
    <row r="424" spans="1:3">
      <c r="A424" t="s">
        <v>656</v>
      </c>
      <c r="B424">
        <v>-1.17521</v>
      </c>
      <c r="C424">
        <f>VLOOKUP(A424,[1]总校正后表!$A:$AG,33,0)</f>
        <v>7.83855</v>
      </c>
    </row>
    <row r="425" spans="1:3">
      <c r="A425" t="s">
        <v>110</v>
      </c>
      <c r="B425">
        <v>-1.16094</v>
      </c>
      <c r="C425">
        <f>VLOOKUP(A425,[1]总校正后表!$A:$AG,33,0)</f>
        <v>9.6172</v>
      </c>
    </row>
    <row r="426" spans="1:3">
      <c r="A426" t="s">
        <v>189</v>
      </c>
      <c r="B426">
        <v>-1.15262</v>
      </c>
      <c r="C426">
        <f>VLOOKUP(A426,[1]总校正后表!$A:$AG,33,0)</f>
        <v>9.405503</v>
      </c>
    </row>
    <row r="427" spans="1:3">
      <c r="A427" t="s">
        <v>1233</v>
      </c>
      <c r="B427">
        <v>-1.14533</v>
      </c>
      <c r="C427">
        <f>VLOOKUP(A427,[1]总校正后表!$A:$AG,33,0)</f>
        <v>14.20819</v>
      </c>
    </row>
    <row r="428" spans="1:3">
      <c r="A428" t="s">
        <v>199</v>
      </c>
      <c r="B428">
        <v>-1.14449</v>
      </c>
      <c r="C428">
        <f>VLOOKUP(A428,[1]总校正后表!$A:$AG,33,0)</f>
        <v>7.414853</v>
      </c>
    </row>
    <row r="429" spans="1:3">
      <c r="A429" t="s">
        <v>398</v>
      </c>
      <c r="B429">
        <v>-1.13025</v>
      </c>
      <c r="C429">
        <f>VLOOKUP(A429,[1]总校正后表!$A:$AG,33,0)</f>
        <v>12.082053</v>
      </c>
    </row>
    <row r="430" spans="1:3">
      <c r="A430" t="s">
        <v>1043</v>
      </c>
      <c r="B430">
        <v>-1.13014</v>
      </c>
      <c r="C430">
        <f>VLOOKUP(A430,[1]总校正后表!$A:$AG,33,0)</f>
        <v>10.76781</v>
      </c>
    </row>
    <row r="431" spans="1:3">
      <c r="A431" t="s">
        <v>386</v>
      </c>
      <c r="B431">
        <v>-1.12609</v>
      </c>
      <c r="C431">
        <f>VLOOKUP(A431,[1]总校正后表!$A:$AG,33,0)</f>
        <v>11.16187</v>
      </c>
    </row>
    <row r="432" spans="1:3">
      <c r="A432" t="s">
        <v>414</v>
      </c>
      <c r="B432">
        <v>-1.11889</v>
      </c>
      <c r="C432">
        <f>VLOOKUP(A432,[1]总校正后表!$A:$AG,33,0)</f>
        <v>17.252691</v>
      </c>
    </row>
    <row r="433" spans="1:3">
      <c r="A433" t="s">
        <v>504</v>
      </c>
      <c r="B433">
        <v>-1.11521</v>
      </c>
      <c r="C433">
        <f>VLOOKUP(A433,[1]总校正后表!$A:$AG,33,0)</f>
        <v>9.289259</v>
      </c>
    </row>
    <row r="434" spans="1:3">
      <c r="A434" t="s">
        <v>129</v>
      </c>
      <c r="B434">
        <v>-1.11429</v>
      </c>
      <c r="C434">
        <f>VLOOKUP(A434,[1]总校正后表!$A:$AG,33,0)</f>
        <v>8.94845</v>
      </c>
    </row>
    <row r="435" spans="1:3">
      <c r="A435" t="s">
        <v>379</v>
      </c>
      <c r="B435">
        <v>-1.11299</v>
      </c>
      <c r="C435">
        <f>VLOOKUP(A435,[1]总校正后表!$A:$AG,33,0)</f>
        <v>12.109791</v>
      </c>
    </row>
    <row r="436" spans="1:3">
      <c r="A436" t="s">
        <v>125</v>
      </c>
      <c r="B436">
        <v>-1.10552</v>
      </c>
      <c r="C436">
        <f>VLOOKUP(A436,[1]总校正后表!$A:$AG,33,0)</f>
        <v>10.937591</v>
      </c>
    </row>
    <row r="437" spans="1:3">
      <c r="A437" t="s">
        <v>979</v>
      </c>
      <c r="B437">
        <v>-1.1053</v>
      </c>
      <c r="C437">
        <f>VLOOKUP(A437,[1]总校正后表!$A:$AG,33,0)</f>
        <v>7.474027</v>
      </c>
    </row>
    <row r="438" spans="1:3">
      <c r="A438" t="s">
        <v>937</v>
      </c>
      <c r="B438">
        <v>-1.10383</v>
      </c>
      <c r="C438">
        <f>VLOOKUP(A438,[1]总校正后表!$A:$AG,33,0)</f>
        <v>9.75817</v>
      </c>
    </row>
    <row r="439" spans="1:3">
      <c r="A439" t="s">
        <v>1035</v>
      </c>
      <c r="B439">
        <v>-1.09351</v>
      </c>
      <c r="C439">
        <f>VLOOKUP(A439,[1]总校正后表!$A:$AG,33,0)</f>
        <v>14.66349</v>
      </c>
    </row>
    <row r="440" spans="1:3">
      <c r="A440" t="s">
        <v>999</v>
      </c>
      <c r="B440">
        <v>-1.08368</v>
      </c>
      <c r="C440">
        <f>VLOOKUP(A440,[1]总校正后表!$A:$AG,33,0)</f>
        <v>7.31283</v>
      </c>
    </row>
    <row r="441" spans="1:3">
      <c r="A441" t="s">
        <v>935</v>
      </c>
      <c r="B441">
        <v>-1.08012</v>
      </c>
      <c r="C441">
        <f>VLOOKUP(A441,[1]总校正后表!$A:$AG,33,0)</f>
        <v>18.20077</v>
      </c>
    </row>
    <row r="442" spans="1:3">
      <c r="A442" t="s">
        <v>316</v>
      </c>
      <c r="B442">
        <v>-1.07867</v>
      </c>
      <c r="C442">
        <f>VLOOKUP(A442,[1]总校正后表!$A:$AG,33,0)</f>
        <v>8.490591</v>
      </c>
    </row>
    <row r="443" spans="1:3">
      <c r="A443" t="s">
        <v>906</v>
      </c>
      <c r="B443">
        <v>-1.07174</v>
      </c>
      <c r="C443">
        <f>VLOOKUP(A443,[1]总校正后表!$A:$AG,33,0)</f>
        <v>7.352553</v>
      </c>
    </row>
    <row r="444" spans="1:3">
      <c r="A444" t="s">
        <v>1008</v>
      </c>
      <c r="B444">
        <v>-1.06837</v>
      </c>
      <c r="C444">
        <f>VLOOKUP(A444,[1]总校正后表!$A:$AG,33,0)</f>
        <v>11.98499</v>
      </c>
    </row>
    <row r="445" spans="1:3">
      <c r="A445" t="s">
        <v>817</v>
      </c>
      <c r="B445">
        <v>-1.05976</v>
      </c>
      <c r="C445">
        <f>VLOOKUP(A445,[1]总校正后表!$A:$AG,33,0)</f>
        <v>9.475003</v>
      </c>
    </row>
    <row r="446" spans="1:3">
      <c r="A446" t="s">
        <v>657</v>
      </c>
      <c r="B446">
        <v>-1.05779</v>
      </c>
      <c r="C446">
        <f>VLOOKUP(A446,[1]总校正后表!$A:$AG,33,0)</f>
        <v>14.438327</v>
      </c>
    </row>
    <row r="447" spans="1:3">
      <c r="A447" t="s">
        <v>244</v>
      </c>
      <c r="B447">
        <v>-1.05534</v>
      </c>
      <c r="C447">
        <f>VLOOKUP(A447,[1]总校正后表!$A:$AG,33,0)</f>
        <v>10.20983</v>
      </c>
    </row>
    <row r="448" spans="1:3">
      <c r="A448" t="s">
        <v>1144</v>
      </c>
      <c r="B448">
        <v>-1.05199</v>
      </c>
      <c r="C448">
        <f>VLOOKUP(A448,[1]总校正后表!$A:$AG,33,0)</f>
        <v>17.73437</v>
      </c>
    </row>
    <row r="449" spans="1:3">
      <c r="A449" t="s">
        <v>313</v>
      </c>
      <c r="B449">
        <v>-1.04931</v>
      </c>
      <c r="C449">
        <f>VLOOKUP(A449,[1]总校正后表!$A:$AG,33,0)</f>
        <v>15.19631</v>
      </c>
    </row>
    <row r="450" spans="1:3">
      <c r="A450" t="s">
        <v>331</v>
      </c>
      <c r="B450">
        <v>-1.04899</v>
      </c>
      <c r="C450">
        <f>VLOOKUP(A450,[1]总校正后表!$A:$AG,33,0)</f>
        <v>8.205237</v>
      </c>
    </row>
    <row r="451" spans="1:3">
      <c r="A451" t="s">
        <v>1268</v>
      </c>
      <c r="B451">
        <v>-1.04589</v>
      </c>
      <c r="C451">
        <f>VLOOKUP(A451,[1]总校正后表!$A:$AG,33,0)</f>
        <v>11.80396</v>
      </c>
    </row>
    <row r="452" spans="1:3">
      <c r="A452" t="s">
        <v>165</v>
      </c>
      <c r="B452">
        <v>-1.0454</v>
      </c>
      <c r="C452">
        <f>VLOOKUP(A452,[1]总校正后表!$A:$AG,33,0)</f>
        <v>7.35716</v>
      </c>
    </row>
    <row r="453" spans="1:3">
      <c r="A453" t="s">
        <v>423</v>
      </c>
      <c r="B453">
        <v>-1.03938</v>
      </c>
      <c r="C453">
        <f>VLOOKUP(A453,[1]总校正后表!$A:$AG,33,0)</f>
        <v>15.88303</v>
      </c>
    </row>
    <row r="454" spans="1:3">
      <c r="A454" t="s">
        <v>878</v>
      </c>
      <c r="B454">
        <v>-1.03593</v>
      </c>
      <c r="C454">
        <f>VLOOKUP(A454,[1]总校正后表!$A:$AG,33,0)</f>
        <v>9.29281</v>
      </c>
    </row>
    <row r="455" spans="1:3">
      <c r="A455" t="s">
        <v>372</v>
      </c>
      <c r="B455">
        <v>-1.03383</v>
      </c>
      <c r="C455">
        <f>VLOOKUP(A455,[1]总校正后表!$A:$AG,33,0)</f>
        <v>11.18174</v>
      </c>
    </row>
    <row r="456" spans="1:3">
      <c r="A456" t="s">
        <v>1196</v>
      </c>
      <c r="B456">
        <v>-1.03301</v>
      </c>
      <c r="C456">
        <f>VLOOKUP(A456,[1]总校正后表!$A:$AG,33,0)</f>
        <v>14.33037</v>
      </c>
    </row>
    <row r="457" spans="1:3">
      <c r="A457" t="s">
        <v>765</v>
      </c>
      <c r="B457">
        <v>-1.03284</v>
      </c>
      <c r="C457">
        <f>VLOOKUP(A457,[1]总校正后表!$A:$AG,33,0)</f>
        <v>13.95071</v>
      </c>
    </row>
    <row r="458" spans="1:3">
      <c r="A458" t="s">
        <v>1171</v>
      </c>
      <c r="B458">
        <v>-1.01999</v>
      </c>
      <c r="C458">
        <f>VLOOKUP(A458,[1]总校正后表!$A:$AG,33,0)</f>
        <v>13.10322</v>
      </c>
    </row>
    <row r="459" spans="1:3">
      <c r="A459" t="s">
        <v>522</v>
      </c>
      <c r="B459">
        <v>-1.0092</v>
      </c>
      <c r="C459">
        <f>VLOOKUP(A459,[1]总校正后表!$A:$AG,33,0)</f>
        <v>9.58146</v>
      </c>
    </row>
    <row r="460" spans="1:3">
      <c r="A460" t="s">
        <v>1174</v>
      </c>
      <c r="B460">
        <v>-0.999475</v>
      </c>
      <c r="C460">
        <f>VLOOKUP(A460,[1]总校正后表!$A:$AG,33,0)</f>
        <v>7.489997</v>
      </c>
    </row>
    <row r="461" spans="1:3">
      <c r="A461" t="s">
        <v>74</v>
      </c>
      <c r="B461">
        <v>-0.99736</v>
      </c>
      <c r="C461">
        <f>VLOOKUP(A461,[1]总校正后表!$A:$AG,33,0)</f>
        <v>13.553059</v>
      </c>
    </row>
    <row r="462" spans="1:3">
      <c r="A462" t="s">
        <v>476</v>
      </c>
      <c r="B462">
        <v>-0.99683</v>
      </c>
      <c r="C462">
        <f>VLOOKUP(A462,[1]总校正后表!$A:$AG,33,0)</f>
        <v>17.91569</v>
      </c>
    </row>
    <row r="463" spans="1:3">
      <c r="A463" t="s">
        <v>488</v>
      </c>
      <c r="B463">
        <v>-0.984947</v>
      </c>
      <c r="C463">
        <f>VLOOKUP(A463,[1]总校正后表!$A:$AG,33,0)</f>
        <v>15.43877</v>
      </c>
    </row>
    <row r="464" spans="1:3">
      <c r="A464" t="s">
        <v>945</v>
      </c>
      <c r="B464">
        <v>-0.984168</v>
      </c>
      <c r="C464">
        <f>VLOOKUP(A464,[1]总校正后表!$A:$AG,33,0)</f>
        <v>10.327909</v>
      </c>
    </row>
    <row r="465" spans="1:3">
      <c r="A465" t="s">
        <v>172</v>
      </c>
      <c r="B465">
        <v>-0.977658</v>
      </c>
      <c r="C465">
        <f>VLOOKUP(A465,[1]总校正后表!$A:$AG,33,0)</f>
        <v>14.29237</v>
      </c>
    </row>
    <row r="466" spans="1:3">
      <c r="A466" t="s">
        <v>1070</v>
      </c>
      <c r="B466">
        <v>-0.971908</v>
      </c>
      <c r="C466">
        <f>VLOOKUP(A466,[1]总校正后表!$A:$AG,33,0)</f>
        <v>12.643677</v>
      </c>
    </row>
    <row r="467" spans="1:3">
      <c r="A467" t="s">
        <v>219</v>
      </c>
      <c r="B467">
        <v>-0.96444</v>
      </c>
      <c r="C467">
        <f>VLOOKUP(A467,[1]总校正后表!$A:$AG,33,0)</f>
        <v>12.79641</v>
      </c>
    </row>
    <row r="468" spans="1:3">
      <c r="A468" t="s">
        <v>836</v>
      </c>
      <c r="B468">
        <v>-0.957195</v>
      </c>
      <c r="C468">
        <f>VLOOKUP(A468,[1]总校正后表!$A:$AG,33,0)</f>
        <v>13.170679</v>
      </c>
    </row>
    <row r="469" spans="1:3">
      <c r="A469" t="s">
        <v>256</v>
      </c>
      <c r="B469">
        <v>-0.95707</v>
      </c>
      <c r="C469">
        <f>VLOOKUP(A469,[1]总校正后表!$A:$AG,33,0)</f>
        <v>10.02816</v>
      </c>
    </row>
    <row r="470" spans="1:3">
      <c r="A470" t="s">
        <v>1055</v>
      </c>
      <c r="B470">
        <v>-0.946383</v>
      </c>
      <c r="C470">
        <f>VLOOKUP(A470,[1]总校正后表!$A:$AG,33,0)</f>
        <v>14.62316</v>
      </c>
    </row>
    <row r="471" spans="1:3">
      <c r="A471" t="s">
        <v>857</v>
      </c>
      <c r="B471">
        <v>-0.944352</v>
      </c>
      <c r="C471">
        <f>VLOOKUP(A471,[1]总校正后表!$A:$AG,33,0)</f>
        <v>18.02434</v>
      </c>
    </row>
    <row r="472" spans="1:3">
      <c r="A472" t="s">
        <v>898</v>
      </c>
      <c r="B472">
        <v>-0.943258</v>
      </c>
      <c r="C472">
        <f>VLOOKUP(A472,[1]总校正后表!$A:$AG,33,0)</f>
        <v>12.85877</v>
      </c>
    </row>
    <row r="473" spans="1:3">
      <c r="A473" t="s">
        <v>633</v>
      </c>
      <c r="B473">
        <v>-0.941967</v>
      </c>
      <c r="C473">
        <f>VLOOKUP(A473,[1]总校正后表!$A:$AG,33,0)</f>
        <v>17.16446</v>
      </c>
    </row>
    <row r="474" spans="1:3">
      <c r="A474" t="s">
        <v>1145</v>
      </c>
      <c r="B474">
        <v>-0.939615</v>
      </c>
      <c r="C474">
        <f>VLOOKUP(A474,[1]总校正后表!$A:$AG,33,0)</f>
        <v>16.88488</v>
      </c>
    </row>
    <row r="475" spans="1:3">
      <c r="A475" t="s">
        <v>429</v>
      </c>
      <c r="B475">
        <v>-0.937884</v>
      </c>
      <c r="C475">
        <f>VLOOKUP(A475,[1]总校正后表!$A:$AG,33,0)</f>
        <v>16.87166</v>
      </c>
    </row>
    <row r="476" spans="1:3">
      <c r="A476" t="s">
        <v>137</v>
      </c>
      <c r="B476">
        <v>-0.931063</v>
      </c>
      <c r="C476">
        <f>VLOOKUP(A476,[1]总校正后表!$A:$AG,33,0)</f>
        <v>12.119637</v>
      </c>
    </row>
    <row r="477" spans="1:3">
      <c r="A477" t="s">
        <v>936</v>
      </c>
      <c r="B477">
        <v>-0.927433</v>
      </c>
      <c r="C477">
        <f>VLOOKUP(A477,[1]总校正后表!$A:$AG,33,0)</f>
        <v>18.64551</v>
      </c>
    </row>
    <row r="478" spans="1:3">
      <c r="A478" t="s">
        <v>576</v>
      </c>
      <c r="B478">
        <v>-0.927018</v>
      </c>
      <c r="C478">
        <f>VLOOKUP(A478,[1]总校正后表!$A:$AG,33,0)</f>
        <v>26.36216</v>
      </c>
    </row>
    <row r="479" spans="1:3">
      <c r="A479" t="s">
        <v>1166</v>
      </c>
      <c r="B479">
        <v>-0.910971</v>
      </c>
      <c r="C479">
        <f>VLOOKUP(A479,[1]总校正后表!$A:$AG,33,0)</f>
        <v>8.279663</v>
      </c>
    </row>
    <row r="480" spans="1:3">
      <c r="A480" t="s">
        <v>903</v>
      </c>
      <c r="B480">
        <v>-0.897915</v>
      </c>
      <c r="C480">
        <f>VLOOKUP(A480,[1]总校正后表!$A:$AG,33,0)</f>
        <v>13.83473</v>
      </c>
    </row>
    <row r="481" spans="1:3">
      <c r="A481" t="s">
        <v>305</v>
      </c>
      <c r="B481">
        <v>-0.896059</v>
      </c>
      <c r="C481">
        <f>VLOOKUP(A481,[1]总校正后表!$A:$AG,33,0)</f>
        <v>9.411931</v>
      </c>
    </row>
    <row r="482" spans="1:3">
      <c r="A482" t="s">
        <v>499</v>
      </c>
      <c r="B482">
        <v>-0.8944</v>
      </c>
      <c r="C482">
        <f>VLOOKUP(A482,[1]总校正后表!$A:$AG,33,0)</f>
        <v>15.460109</v>
      </c>
    </row>
    <row r="483" spans="1:3">
      <c r="A483" t="s">
        <v>781</v>
      </c>
      <c r="B483">
        <v>-0.890084</v>
      </c>
      <c r="C483">
        <f>VLOOKUP(A483,[1]总校正后表!$A:$AG,33,0)</f>
        <v>16.33826</v>
      </c>
    </row>
    <row r="484" spans="1:3">
      <c r="A484" t="s">
        <v>571</v>
      </c>
      <c r="B484">
        <v>-0.886619</v>
      </c>
      <c r="C484">
        <f>VLOOKUP(A484,[1]总校正后表!$A:$AG,33,0)</f>
        <v>10.271003</v>
      </c>
    </row>
    <row r="485" spans="1:3">
      <c r="A485" t="s">
        <v>360</v>
      </c>
      <c r="B485">
        <v>-0.885966</v>
      </c>
      <c r="C485">
        <f>VLOOKUP(A485,[1]总校正后表!$A:$AG,33,0)</f>
        <v>10.56822</v>
      </c>
    </row>
    <row r="486" spans="1:3">
      <c r="A486" t="s">
        <v>738</v>
      </c>
      <c r="B486">
        <v>-0.882618</v>
      </c>
      <c r="C486">
        <f>VLOOKUP(A486,[1]总校正后表!$A:$AG,33,0)</f>
        <v>13.038769</v>
      </c>
    </row>
    <row r="487" spans="1:3">
      <c r="A487" t="s">
        <v>952</v>
      </c>
      <c r="B487">
        <v>-0.877378</v>
      </c>
      <c r="C487">
        <f>VLOOKUP(A487,[1]总校正后表!$A:$AG,33,0)</f>
        <v>10.28614</v>
      </c>
    </row>
    <row r="488" spans="1:3">
      <c r="A488" t="s">
        <v>1115</v>
      </c>
      <c r="B488">
        <v>-0.869152</v>
      </c>
      <c r="C488">
        <f>VLOOKUP(A488,[1]总校正后表!$A:$AG,33,0)</f>
        <v>14.954877</v>
      </c>
    </row>
    <row r="489" spans="1:3">
      <c r="A489" t="s">
        <v>535</v>
      </c>
      <c r="B489">
        <v>-0.868279</v>
      </c>
      <c r="C489">
        <f>VLOOKUP(A489,[1]总校正后表!$A:$AG,33,0)</f>
        <v>15.73262</v>
      </c>
    </row>
    <row r="490" spans="1:3">
      <c r="A490" t="s">
        <v>698</v>
      </c>
      <c r="B490">
        <v>-0.867025</v>
      </c>
      <c r="C490">
        <f>VLOOKUP(A490,[1]总校正后表!$A:$AG,33,0)</f>
        <v>9.282859</v>
      </c>
    </row>
    <row r="491" spans="1:3">
      <c r="A491" t="s">
        <v>194</v>
      </c>
      <c r="B491">
        <v>-0.859333</v>
      </c>
      <c r="C491">
        <f>VLOOKUP(A491,[1]总校正后表!$A:$AG,33,0)</f>
        <v>14.142381</v>
      </c>
    </row>
    <row r="492" spans="1:3">
      <c r="A492" t="s">
        <v>390</v>
      </c>
      <c r="B492">
        <v>-0.855702</v>
      </c>
      <c r="C492">
        <f>VLOOKUP(A492,[1]总校正后表!$A:$AG,33,0)</f>
        <v>6.831109</v>
      </c>
    </row>
    <row r="493" spans="1:3">
      <c r="A493" t="s">
        <v>266</v>
      </c>
      <c r="B493">
        <v>-0.852634</v>
      </c>
      <c r="C493">
        <f>VLOOKUP(A493,[1]总校正后表!$A:$AG,33,0)</f>
        <v>14.84437</v>
      </c>
    </row>
    <row r="494" spans="1:3">
      <c r="A494" t="s">
        <v>1052</v>
      </c>
      <c r="B494">
        <v>-0.848649</v>
      </c>
      <c r="C494">
        <f>VLOOKUP(A494,[1]总校正后表!$A:$AG,33,0)</f>
        <v>12.84946</v>
      </c>
    </row>
    <row r="495" spans="1:3">
      <c r="A495" t="s">
        <v>865</v>
      </c>
      <c r="B495">
        <v>-0.847082</v>
      </c>
      <c r="C495">
        <f>VLOOKUP(A495,[1]总校正后表!$A:$AG,33,0)</f>
        <v>14.108309</v>
      </c>
    </row>
    <row r="496" spans="1:3">
      <c r="A496" t="s">
        <v>712</v>
      </c>
      <c r="B496">
        <v>-0.840191</v>
      </c>
      <c r="C496">
        <f>VLOOKUP(A496,[1]总校正后表!$A:$AG,33,0)</f>
        <v>10.85486</v>
      </c>
    </row>
    <row r="497" spans="1:3">
      <c r="A497" t="s">
        <v>649</v>
      </c>
      <c r="B497">
        <v>-0.838214</v>
      </c>
      <c r="C497">
        <f>VLOOKUP(A497,[1]总校正后表!$A:$AG,33,0)</f>
        <v>9.41751</v>
      </c>
    </row>
    <row r="498" spans="1:3">
      <c r="A498" t="s">
        <v>1024</v>
      </c>
      <c r="B498">
        <v>-0.834576</v>
      </c>
      <c r="C498">
        <f>VLOOKUP(A498,[1]总校正后表!$A:$AG,33,0)</f>
        <v>12.281027</v>
      </c>
    </row>
    <row r="499" spans="1:3">
      <c r="A499" t="s">
        <v>1209</v>
      </c>
      <c r="B499">
        <v>-0.83359</v>
      </c>
      <c r="C499">
        <f>VLOOKUP(A499,[1]总校正后表!$A:$AG,33,0)</f>
        <v>8.88024</v>
      </c>
    </row>
    <row r="500" spans="1:3">
      <c r="A500" t="s">
        <v>167</v>
      </c>
      <c r="B500">
        <v>-0.832766</v>
      </c>
      <c r="C500">
        <f>VLOOKUP(A500,[1]总校正后表!$A:$AG,33,0)</f>
        <v>14.30737</v>
      </c>
    </row>
    <row r="501" spans="1:3">
      <c r="A501" t="s">
        <v>321</v>
      </c>
      <c r="B501">
        <v>-0.830391</v>
      </c>
      <c r="C501">
        <f>VLOOKUP(A501,[1]总校正后表!$A:$AG,33,0)</f>
        <v>17.07687</v>
      </c>
    </row>
    <row r="502" spans="1:3">
      <c r="A502" t="s">
        <v>174</v>
      </c>
      <c r="B502">
        <v>-0.825496</v>
      </c>
      <c r="C502">
        <f>VLOOKUP(A502,[1]总校正后表!$A:$AG,33,0)</f>
        <v>7.82191</v>
      </c>
    </row>
    <row r="503" spans="1:3">
      <c r="A503" t="s">
        <v>57</v>
      </c>
      <c r="B503">
        <v>-0.822169</v>
      </c>
      <c r="C503">
        <f>VLOOKUP(A503,[1]总校正后表!$A:$AG,33,0)</f>
        <v>16.17709</v>
      </c>
    </row>
    <row r="504" spans="1:3">
      <c r="A504" t="s">
        <v>339</v>
      </c>
      <c r="B504">
        <v>-0.82052</v>
      </c>
      <c r="C504">
        <f>VLOOKUP(A504,[1]总校正后表!$A:$AG,33,0)</f>
        <v>11.824331</v>
      </c>
    </row>
    <row r="505" spans="1:3">
      <c r="A505" t="s">
        <v>586</v>
      </c>
      <c r="B505">
        <v>-0.818149</v>
      </c>
      <c r="C505">
        <f>VLOOKUP(A505,[1]总校正后表!$A:$AG,33,0)</f>
        <v>12.77863</v>
      </c>
    </row>
    <row r="506" spans="1:3">
      <c r="A506" t="s">
        <v>370</v>
      </c>
      <c r="B506">
        <v>-0.817287</v>
      </c>
      <c r="C506">
        <f>VLOOKUP(A506,[1]总校正后表!$A:$AG,33,0)</f>
        <v>6.856419</v>
      </c>
    </row>
    <row r="507" spans="1:3">
      <c r="A507" t="s">
        <v>439</v>
      </c>
      <c r="B507">
        <v>-0.810565</v>
      </c>
      <c r="C507">
        <f>VLOOKUP(A507,[1]总校正后表!$A:$AG,33,0)</f>
        <v>18.61201</v>
      </c>
    </row>
    <row r="508" spans="1:3">
      <c r="A508" t="s">
        <v>658</v>
      </c>
      <c r="B508">
        <v>-0.802994</v>
      </c>
      <c r="C508">
        <f>VLOOKUP(A508,[1]总校正后表!$A:$AG,33,0)</f>
        <v>10.771733</v>
      </c>
    </row>
    <row r="509" spans="1:3">
      <c r="A509" t="s">
        <v>603</v>
      </c>
      <c r="B509">
        <v>-0.800411</v>
      </c>
      <c r="C509">
        <f>VLOOKUP(A509,[1]总校正后表!$A:$AG,33,0)</f>
        <v>16.310153</v>
      </c>
    </row>
    <row r="510" spans="1:3">
      <c r="A510" t="s">
        <v>1201</v>
      </c>
      <c r="B510">
        <v>-0.794269</v>
      </c>
      <c r="C510">
        <f>VLOOKUP(A510,[1]总校正后表!$A:$AG,33,0)</f>
        <v>7.280923</v>
      </c>
    </row>
    <row r="511" spans="1:3">
      <c r="A511" t="s">
        <v>103</v>
      </c>
      <c r="B511">
        <v>-0.78891</v>
      </c>
      <c r="C511">
        <f>VLOOKUP(A511,[1]总校正后表!$A:$AG,33,0)</f>
        <v>10.12957</v>
      </c>
    </row>
    <row r="512" spans="1:3">
      <c r="A512" t="s">
        <v>445</v>
      </c>
      <c r="B512">
        <v>-0.766305</v>
      </c>
      <c r="C512">
        <f>VLOOKUP(A512,[1]总校正后表!$A:$AG,33,0)</f>
        <v>8.683827</v>
      </c>
    </row>
    <row r="513" spans="1:3">
      <c r="A513" t="s">
        <v>1109</v>
      </c>
      <c r="B513">
        <v>-0.762273</v>
      </c>
      <c r="C513">
        <f>VLOOKUP(A513,[1]总校正后表!$A:$AG,33,0)</f>
        <v>14.233837</v>
      </c>
    </row>
    <row r="514" spans="1:3">
      <c r="A514" t="s">
        <v>284</v>
      </c>
      <c r="B514">
        <v>-0.751265</v>
      </c>
      <c r="C514">
        <f>VLOOKUP(A514,[1]总校正后表!$A:$AG,33,0)</f>
        <v>16.74617</v>
      </c>
    </row>
    <row r="515" spans="1:3">
      <c r="A515" t="s">
        <v>26</v>
      </c>
      <c r="B515">
        <v>-0.751245</v>
      </c>
      <c r="C515">
        <f>VLOOKUP(A515,[1]总校正后表!$A:$AG,33,0)</f>
        <v>11.422527</v>
      </c>
    </row>
    <row r="516" spans="1:3">
      <c r="A516" t="s">
        <v>1252</v>
      </c>
      <c r="B516">
        <v>-0.750539</v>
      </c>
      <c r="C516">
        <f>VLOOKUP(A516,[1]总校正后表!$A:$AG,33,0)</f>
        <v>18.355181</v>
      </c>
    </row>
    <row r="517" spans="1:3">
      <c r="A517" t="s">
        <v>387</v>
      </c>
      <c r="B517">
        <v>-0.748286</v>
      </c>
      <c r="C517">
        <f>VLOOKUP(A517,[1]总校正后表!$A:$AG,33,0)</f>
        <v>17.200249</v>
      </c>
    </row>
    <row r="518" spans="1:3">
      <c r="A518" t="s">
        <v>350</v>
      </c>
      <c r="B518">
        <v>-0.742623</v>
      </c>
      <c r="C518">
        <f>VLOOKUP(A518,[1]总校正后表!$A:$AG,33,0)</f>
        <v>12.08766</v>
      </c>
    </row>
    <row r="519" spans="1:3">
      <c r="A519" t="s">
        <v>85</v>
      </c>
      <c r="B519">
        <v>-0.742495</v>
      </c>
      <c r="C519">
        <f>VLOOKUP(A519,[1]总校正后表!$A:$AG,33,0)</f>
        <v>9.3948</v>
      </c>
    </row>
    <row r="520" spans="1:3">
      <c r="A520" t="s">
        <v>707</v>
      </c>
      <c r="B520">
        <v>-0.742194</v>
      </c>
      <c r="C520">
        <f>VLOOKUP(A520,[1]总校正后表!$A:$AG,33,0)</f>
        <v>11.083209</v>
      </c>
    </row>
    <row r="521" spans="1:3">
      <c r="A521" t="s">
        <v>1118</v>
      </c>
      <c r="B521">
        <v>-0.736977</v>
      </c>
      <c r="C521">
        <f>VLOOKUP(A521,[1]总校正后表!$A:$AG,33,0)</f>
        <v>7.117953</v>
      </c>
    </row>
    <row r="522" spans="1:3">
      <c r="A522" t="s">
        <v>1092</v>
      </c>
      <c r="B522">
        <v>-0.724524</v>
      </c>
      <c r="C522">
        <f>VLOOKUP(A522,[1]总校正后表!$A:$AG,33,0)</f>
        <v>15.722481</v>
      </c>
    </row>
    <row r="523" spans="1:3">
      <c r="A523" t="s">
        <v>345</v>
      </c>
      <c r="B523">
        <v>-0.724329</v>
      </c>
      <c r="C523">
        <f>VLOOKUP(A523,[1]总校正后表!$A:$AG,33,0)</f>
        <v>11.777609</v>
      </c>
    </row>
    <row r="524" spans="1:3">
      <c r="A524" t="s">
        <v>288</v>
      </c>
      <c r="B524">
        <v>-0.719985</v>
      </c>
      <c r="C524">
        <f>VLOOKUP(A524,[1]总校正后表!$A:$AG,33,0)</f>
        <v>10.00904</v>
      </c>
    </row>
    <row r="525" spans="1:3">
      <c r="A525" t="s">
        <v>596</v>
      </c>
      <c r="B525">
        <v>-0.719915</v>
      </c>
      <c r="C525">
        <f>VLOOKUP(A525,[1]总校正后表!$A:$AG,33,0)</f>
        <v>16.24236</v>
      </c>
    </row>
    <row r="526" spans="1:3">
      <c r="A526" t="s">
        <v>479</v>
      </c>
      <c r="B526">
        <v>-0.711569</v>
      </c>
      <c r="C526">
        <f>VLOOKUP(A526,[1]总校正后表!$A:$AG,33,0)</f>
        <v>11.242009</v>
      </c>
    </row>
    <row r="527" spans="1:3">
      <c r="A527" t="s">
        <v>251</v>
      </c>
      <c r="B527">
        <v>-0.709655</v>
      </c>
      <c r="C527">
        <f>VLOOKUP(A527,[1]总校正后表!$A:$AG,33,0)</f>
        <v>13.481219</v>
      </c>
    </row>
    <row r="528" spans="1:3">
      <c r="A528" t="s">
        <v>1217</v>
      </c>
      <c r="B528">
        <v>-0.709131</v>
      </c>
      <c r="C528">
        <f>VLOOKUP(A528,[1]总校正后表!$A:$AG,33,0)</f>
        <v>7.376119</v>
      </c>
    </row>
    <row r="529" spans="1:3">
      <c r="A529" t="s">
        <v>406</v>
      </c>
      <c r="B529">
        <v>-0.701634</v>
      </c>
      <c r="C529">
        <f>VLOOKUP(A529,[1]总校正后表!$A:$AG,33,0)</f>
        <v>14.111749</v>
      </c>
    </row>
    <row r="530" spans="1:3">
      <c r="A530" t="s">
        <v>1208</v>
      </c>
      <c r="B530">
        <v>-0.699874</v>
      </c>
      <c r="C530">
        <f>VLOOKUP(A530,[1]总校正后表!$A:$AG,33,0)</f>
        <v>5.636089</v>
      </c>
    </row>
    <row r="531" spans="1:3">
      <c r="A531" t="s">
        <v>221</v>
      </c>
      <c r="B531">
        <v>-0.699244</v>
      </c>
      <c r="C531">
        <f>VLOOKUP(A531,[1]总校正后表!$A:$AG,33,0)</f>
        <v>18.729719</v>
      </c>
    </row>
    <row r="532" spans="1:3">
      <c r="A532" t="s">
        <v>965</v>
      </c>
      <c r="B532">
        <v>-0.698563</v>
      </c>
      <c r="C532">
        <f>VLOOKUP(A532,[1]总校正后表!$A:$AG,33,0)</f>
        <v>11.058631</v>
      </c>
    </row>
    <row r="533" spans="1:3">
      <c r="A533" t="s">
        <v>946</v>
      </c>
      <c r="B533">
        <v>-0.695915</v>
      </c>
      <c r="C533">
        <f>VLOOKUP(A533,[1]总校正后表!$A:$AG,33,0)</f>
        <v>11.554769</v>
      </c>
    </row>
    <row r="534" spans="1:3">
      <c r="A534" t="s">
        <v>13</v>
      </c>
      <c r="B534">
        <v>-0.683164</v>
      </c>
      <c r="C534">
        <f>VLOOKUP(A534,[1]总校正后表!$A:$AG,33,0)</f>
        <v>21.54099</v>
      </c>
    </row>
    <row r="535" spans="1:3">
      <c r="A535" t="s">
        <v>1007</v>
      </c>
      <c r="B535">
        <v>-0.678442</v>
      </c>
      <c r="C535">
        <f>VLOOKUP(A535,[1]总校正后表!$A:$AG,33,0)</f>
        <v>9.80746</v>
      </c>
    </row>
    <row r="536" spans="1:3">
      <c r="A536" t="s">
        <v>842</v>
      </c>
      <c r="B536">
        <v>-0.677617</v>
      </c>
      <c r="C536">
        <f>VLOOKUP(A536,[1]总校正后表!$A:$AG,33,0)</f>
        <v>13.448469</v>
      </c>
    </row>
    <row r="537" spans="1:3">
      <c r="A537" t="s">
        <v>101</v>
      </c>
      <c r="B537">
        <v>-0.677173</v>
      </c>
      <c r="C537">
        <f>VLOOKUP(A537,[1]总校正后表!$A:$AG,33,0)</f>
        <v>12.663109</v>
      </c>
    </row>
    <row r="538" spans="1:3">
      <c r="A538" t="s">
        <v>9</v>
      </c>
      <c r="B538">
        <v>-0.670952</v>
      </c>
      <c r="C538">
        <f>VLOOKUP(A538,[1]总校正后表!$A:$AG,33,0)</f>
        <v>6.922487</v>
      </c>
    </row>
    <row r="539" spans="1:3">
      <c r="A539" t="s">
        <v>383</v>
      </c>
      <c r="B539">
        <v>-0.662102</v>
      </c>
      <c r="C539">
        <f>VLOOKUP(A539,[1]总校正后表!$A:$AG,33,0)</f>
        <v>18.78111</v>
      </c>
    </row>
    <row r="540" spans="1:3">
      <c r="A540" t="s">
        <v>652</v>
      </c>
      <c r="B540">
        <v>-0.660362</v>
      </c>
      <c r="C540">
        <f>VLOOKUP(A540,[1]总校正后表!$A:$AG,33,0)</f>
        <v>15.182227</v>
      </c>
    </row>
    <row r="541" spans="1:3">
      <c r="A541" t="s">
        <v>115</v>
      </c>
      <c r="B541">
        <v>-0.659218</v>
      </c>
      <c r="C541">
        <f>VLOOKUP(A541,[1]总校正后表!$A:$AG,33,0)</f>
        <v>12.082553</v>
      </c>
    </row>
    <row r="542" spans="1:3">
      <c r="A542" t="s">
        <v>175</v>
      </c>
      <c r="B542">
        <v>-0.658076</v>
      </c>
      <c r="C542">
        <f>VLOOKUP(A542,[1]总校正后表!$A:$AG,33,0)</f>
        <v>8.05221</v>
      </c>
    </row>
    <row r="543" spans="1:3">
      <c r="A543" t="s">
        <v>853</v>
      </c>
      <c r="B543">
        <v>-0.649141</v>
      </c>
      <c r="C543">
        <f>VLOOKUP(A543,[1]总校正后表!$A:$AG,33,0)</f>
        <v>18.556477</v>
      </c>
    </row>
    <row r="544" spans="1:3">
      <c r="A544" t="s">
        <v>1231</v>
      </c>
      <c r="B544">
        <v>-0.647993</v>
      </c>
      <c r="C544">
        <f>VLOOKUP(A544,[1]总校正后表!$A:$AG,33,0)</f>
        <v>10.720453</v>
      </c>
    </row>
    <row r="545" spans="1:3">
      <c r="A545" t="s">
        <v>68</v>
      </c>
      <c r="B545">
        <v>-0.645504</v>
      </c>
      <c r="C545">
        <f>VLOOKUP(A545,[1]总校正后表!$A:$AG,33,0)</f>
        <v>5.065297</v>
      </c>
    </row>
    <row r="546" spans="1:3">
      <c r="A546" t="s">
        <v>283</v>
      </c>
      <c r="B546">
        <v>-0.64236</v>
      </c>
      <c r="C546">
        <f>VLOOKUP(A546,[1]总校正后表!$A:$AG,33,0)</f>
        <v>8.626353</v>
      </c>
    </row>
    <row r="547" spans="1:3">
      <c r="A547" t="s">
        <v>959</v>
      </c>
      <c r="B547">
        <v>-0.641631</v>
      </c>
      <c r="C547">
        <f>VLOOKUP(A547,[1]总校正后表!$A:$AG,33,0)</f>
        <v>9.309269</v>
      </c>
    </row>
    <row r="548" spans="1:3">
      <c r="A548" t="s">
        <v>276</v>
      </c>
      <c r="B548">
        <v>-0.635291</v>
      </c>
      <c r="C548">
        <f>VLOOKUP(A548,[1]总校正后表!$A:$AG,33,0)</f>
        <v>13.695809</v>
      </c>
    </row>
    <row r="549" spans="1:3">
      <c r="A549" t="s">
        <v>919</v>
      </c>
      <c r="B549">
        <v>-0.633383</v>
      </c>
      <c r="C549">
        <f>VLOOKUP(A549,[1]总校正后表!$A:$AG,33,0)</f>
        <v>11.15547</v>
      </c>
    </row>
    <row r="550" spans="1:3">
      <c r="A550" t="s">
        <v>901</v>
      </c>
      <c r="B550">
        <v>-0.631384</v>
      </c>
      <c r="C550">
        <f>VLOOKUP(A550,[1]总校正后表!$A:$AG,33,0)</f>
        <v>12.29687</v>
      </c>
    </row>
    <row r="551" spans="1:3">
      <c r="A551" t="s">
        <v>145</v>
      </c>
      <c r="B551">
        <v>-0.630677</v>
      </c>
      <c r="C551">
        <f>VLOOKUP(A551,[1]总校正后表!$A:$AG,33,0)</f>
        <v>15.716281</v>
      </c>
    </row>
    <row r="552" spans="1:3">
      <c r="A552" t="s">
        <v>43</v>
      </c>
      <c r="B552">
        <v>-0.625192</v>
      </c>
      <c r="C552">
        <f>VLOOKUP(A552,[1]总校正后表!$A:$AG,33,0)</f>
        <v>16.62305</v>
      </c>
    </row>
    <row r="553" spans="1:3">
      <c r="A553" t="s">
        <v>261</v>
      </c>
      <c r="B553">
        <v>-0.624206</v>
      </c>
      <c r="C553">
        <f>VLOOKUP(A553,[1]总校正后表!$A:$AG,33,0)</f>
        <v>8.821977</v>
      </c>
    </row>
    <row r="554" spans="1:3">
      <c r="A554" t="s">
        <v>323</v>
      </c>
      <c r="B554">
        <v>-0.622129</v>
      </c>
      <c r="C554">
        <f>VLOOKUP(A554,[1]总校正后表!$A:$AG,33,0)</f>
        <v>13.51829</v>
      </c>
    </row>
    <row r="555" spans="1:3">
      <c r="A555" t="s">
        <v>891</v>
      </c>
      <c r="B555">
        <v>-0.621353</v>
      </c>
      <c r="C555">
        <f>VLOOKUP(A555,[1]总校正后表!$A:$AG,33,0)</f>
        <v>18.711927</v>
      </c>
    </row>
    <row r="556" spans="1:3">
      <c r="A556" t="s">
        <v>1216</v>
      </c>
      <c r="B556">
        <v>-0.618535</v>
      </c>
      <c r="C556">
        <f>VLOOKUP(A556,[1]总校正后表!$A:$AG,33,0)</f>
        <v>11.461531</v>
      </c>
    </row>
    <row r="557" spans="1:3">
      <c r="A557" t="s">
        <v>464</v>
      </c>
      <c r="B557">
        <v>-0.618351</v>
      </c>
      <c r="C557">
        <f>VLOOKUP(A557,[1]总校正后表!$A:$AG,33,0)</f>
        <v>9.69287</v>
      </c>
    </row>
    <row r="558" spans="1:3">
      <c r="A558" t="s">
        <v>1093</v>
      </c>
      <c r="B558">
        <v>-0.615668</v>
      </c>
      <c r="C558">
        <f>VLOOKUP(A558,[1]总校正后表!$A:$AG,33,0)</f>
        <v>9.868781</v>
      </c>
    </row>
    <row r="559" spans="1:3">
      <c r="A559" t="s">
        <v>570</v>
      </c>
      <c r="B559">
        <v>-0.614604</v>
      </c>
      <c r="C559">
        <f>VLOOKUP(A559,[1]总校正后表!$A:$AG,33,0)</f>
        <v>12.800669</v>
      </c>
    </row>
    <row r="560" spans="1:3">
      <c r="A560" t="s">
        <v>151</v>
      </c>
      <c r="B560">
        <v>-0.612577</v>
      </c>
      <c r="C560">
        <f>VLOOKUP(A560,[1]总校正后表!$A:$AG,33,0)</f>
        <v>9.306077</v>
      </c>
    </row>
    <row r="561" spans="1:3">
      <c r="A561" t="s">
        <v>956</v>
      </c>
      <c r="B561">
        <v>-0.60593</v>
      </c>
      <c r="C561">
        <f>VLOOKUP(A561,[1]总校正后表!$A:$AG,33,0)</f>
        <v>9.882969</v>
      </c>
    </row>
    <row r="562" spans="1:3">
      <c r="A562" t="s">
        <v>49</v>
      </c>
      <c r="B562">
        <v>-0.601023</v>
      </c>
      <c r="C562">
        <f>VLOOKUP(A562,[1]总校正后表!$A:$AG,33,0)</f>
        <v>10.551153</v>
      </c>
    </row>
    <row r="563" spans="1:3">
      <c r="A563" t="s">
        <v>436</v>
      </c>
      <c r="B563">
        <v>-0.599818</v>
      </c>
      <c r="C563">
        <f>VLOOKUP(A563,[1]总校正后表!$A:$AG,33,0)</f>
        <v>6.94353</v>
      </c>
    </row>
    <row r="564" spans="1:3">
      <c r="A564" t="s">
        <v>1102</v>
      </c>
      <c r="B564">
        <v>-0.589595</v>
      </c>
      <c r="C564">
        <f>VLOOKUP(A564,[1]总校正后表!$A:$AG,33,0)</f>
        <v>10.006981</v>
      </c>
    </row>
    <row r="565" spans="1:3">
      <c r="A565" t="s">
        <v>1125</v>
      </c>
      <c r="B565">
        <v>-0.586164</v>
      </c>
      <c r="C565">
        <f>VLOOKUP(A565,[1]总校正后表!$A:$AG,33,0)</f>
        <v>9.77426</v>
      </c>
    </row>
    <row r="566" spans="1:3">
      <c r="A566" t="s">
        <v>1002</v>
      </c>
      <c r="B566">
        <v>-0.584755</v>
      </c>
      <c r="C566">
        <f>VLOOKUP(A566,[1]总校正后表!$A:$AG,33,0)</f>
        <v>9.802937</v>
      </c>
    </row>
    <row r="567" spans="1:3">
      <c r="A567" t="s">
        <v>446</v>
      </c>
      <c r="B567">
        <v>-0.584602</v>
      </c>
      <c r="C567">
        <f>VLOOKUP(A567,[1]总校正后表!$A:$AG,33,0)</f>
        <v>12.84751</v>
      </c>
    </row>
    <row r="568" spans="1:3">
      <c r="A568" t="s">
        <v>905</v>
      </c>
      <c r="B568">
        <v>-0.567587</v>
      </c>
      <c r="C568">
        <f>VLOOKUP(A568,[1]总校正后表!$A:$AG,33,0)</f>
        <v>10.262181</v>
      </c>
    </row>
    <row r="569" spans="1:3">
      <c r="A569" t="s">
        <v>418</v>
      </c>
      <c r="B569">
        <v>-0.557057</v>
      </c>
      <c r="C569">
        <f>VLOOKUP(A569,[1]总校正后表!$A:$AG,33,0)</f>
        <v>14.76167</v>
      </c>
    </row>
    <row r="570" spans="1:3">
      <c r="A570" t="s">
        <v>117</v>
      </c>
      <c r="B570">
        <v>-0.553639</v>
      </c>
      <c r="C570">
        <f>VLOOKUP(A570,[1]总校正后表!$A:$AG,33,0)</f>
        <v>15.718069</v>
      </c>
    </row>
    <row r="571" spans="1:3">
      <c r="A571" t="s">
        <v>861</v>
      </c>
      <c r="B571">
        <v>-0.551676</v>
      </c>
      <c r="C571">
        <f>VLOOKUP(A571,[1]总校正后表!$A:$AG,33,0)</f>
        <v>17.21329</v>
      </c>
    </row>
    <row r="572" spans="1:3">
      <c r="A572" t="s">
        <v>958</v>
      </c>
      <c r="B572">
        <v>-0.549675</v>
      </c>
      <c r="C572">
        <f>VLOOKUP(A572,[1]总校正后表!$A:$AG,33,0)</f>
        <v>13.29554</v>
      </c>
    </row>
    <row r="573" spans="1:3">
      <c r="A573" t="s">
        <v>730</v>
      </c>
      <c r="B573">
        <v>-0.542014</v>
      </c>
      <c r="C573">
        <f>VLOOKUP(A573,[1]总校正后表!$A:$AG,33,0)</f>
        <v>8.353109</v>
      </c>
    </row>
    <row r="574" spans="1:3">
      <c r="A574" t="s">
        <v>1184</v>
      </c>
      <c r="B574">
        <v>-0.537206</v>
      </c>
      <c r="C574">
        <f>VLOOKUP(A574,[1]总校正后表!$A:$AG,33,0)</f>
        <v>7.190279</v>
      </c>
    </row>
    <row r="575" spans="1:3">
      <c r="A575" t="s">
        <v>281</v>
      </c>
      <c r="B575">
        <v>-0.531273</v>
      </c>
      <c r="C575">
        <f>VLOOKUP(A575,[1]总校正后表!$A:$AG,33,0)</f>
        <v>23.240361</v>
      </c>
    </row>
    <row r="576" spans="1:3">
      <c r="A576" t="s">
        <v>73</v>
      </c>
      <c r="B576">
        <v>-0.524863</v>
      </c>
      <c r="C576">
        <f>VLOOKUP(A576,[1]总校正后表!$A:$AG,33,0)</f>
        <v>12.25911</v>
      </c>
    </row>
    <row r="577" spans="1:3">
      <c r="A577" t="s">
        <v>715</v>
      </c>
      <c r="B577">
        <v>-0.520553</v>
      </c>
      <c r="C577">
        <f>VLOOKUP(A577,[1]总校正后表!$A:$AG,33,0)</f>
        <v>13.026753</v>
      </c>
    </row>
    <row r="578" spans="1:3">
      <c r="A578" t="s">
        <v>770</v>
      </c>
      <c r="B578">
        <v>-0.516834</v>
      </c>
      <c r="C578">
        <f>VLOOKUP(A578,[1]总校正后表!$A:$AG,33,0)</f>
        <v>11.91574</v>
      </c>
    </row>
    <row r="579" spans="1:3">
      <c r="A579" t="s">
        <v>1242</v>
      </c>
      <c r="B579">
        <v>-0.501643</v>
      </c>
      <c r="C579">
        <f>VLOOKUP(A579,[1]总校正后表!$A:$AG,33,0)</f>
        <v>23.72079</v>
      </c>
    </row>
    <row r="580" spans="1:3">
      <c r="A580" t="s">
        <v>463</v>
      </c>
      <c r="B580">
        <v>-0.500383</v>
      </c>
      <c r="C580">
        <f>VLOOKUP(A580,[1]总校正后表!$A:$AG,33,0)</f>
        <v>11.582669</v>
      </c>
    </row>
    <row r="581" spans="1:3">
      <c r="A581" t="s">
        <v>688</v>
      </c>
      <c r="B581">
        <v>-0.494907</v>
      </c>
      <c r="C581">
        <f>VLOOKUP(A581,[1]总校正后表!$A:$AG,33,0)</f>
        <v>13.61328</v>
      </c>
    </row>
    <row r="582" spans="1:3">
      <c r="A582" t="s">
        <v>932</v>
      </c>
      <c r="B582">
        <v>-0.494886</v>
      </c>
      <c r="C582">
        <f>VLOOKUP(A582,[1]总校正后表!$A:$AG,33,0)</f>
        <v>8.916027</v>
      </c>
    </row>
    <row r="583" spans="1:3">
      <c r="A583" t="s">
        <v>646</v>
      </c>
      <c r="B583">
        <v>-0.487595</v>
      </c>
      <c r="C583">
        <f>VLOOKUP(A583,[1]总校正后表!$A:$AG,33,0)</f>
        <v>8.362553</v>
      </c>
    </row>
    <row r="584" spans="1:3">
      <c r="A584" t="s">
        <v>248</v>
      </c>
      <c r="B584">
        <v>-0.481852</v>
      </c>
      <c r="C584">
        <f>VLOOKUP(A584,[1]总校正后表!$A:$AG,33,0)</f>
        <v>12.88221</v>
      </c>
    </row>
    <row r="585" spans="1:3">
      <c r="A585" t="s">
        <v>1085</v>
      </c>
      <c r="B585">
        <v>-0.477825</v>
      </c>
      <c r="C585">
        <f>VLOOKUP(A585,[1]总校正后表!$A:$AG,33,0)</f>
        <v>9.058127</v>
      </c>
    </row>
    <row r="586" spans="1:3">
      <c r="A586" t="s">
        <v>1275</v>
      </c>
      <c r="B586">
        <v>-0.476894</v>
      </c>
      <c r="C586">
        <f>VLOOKUP(A586,[1]总校正后表!$A:$AG,33,0)</f>
        <v>9.316353</v>
      </c>
    </row>
    <row r="587" spans="1:3">
      <c r="A587" t="s">
        <v>516</v>
      </c>
      <c r="B587">
        <v>-0.476855</v>
      </c>
      <c r="C587">
        <f>VLOOKUP(A587,[1]总校正后表!$A:$AG,33,0)</f>
        <v>16.75807</v>
      </c>
    </row>
    <row r="588" spans="1:3">
      <c r="A588" t="s">
        <v>753</v>
      </c>
      <c r="B588">
        <v>-0.471838</v>
      </c>
      <c r="C588">
        <f>VLOOKUP(A588,[1]总校正后表!$A:$AG,33,0)</f>
        <v>9.18731</v>
      </c>
    </row>
    <row r="589" spans="1:3">
      <c r="A589" t="s">
        <v>196</v>
      </c>
      <c r="B589">
        <v>-0.469537</v>
      </c>
      <c r="C589">
        <f>VLOOKUP(A589,[1]总校正后表!$A:$AG,33,0)</f>
        <v>21.04764</v>
      </c>
    </row>
    <row r="590" spans="1:3">
      <c r="A590" t="s">
        <v>912</v>
      </c>
      <c r="B590">
        <v>-0.45931</v>
      </c>
      <c r="C590">
        <f>VLOOKUP(A590,[1]总校正后表!$A:$AG,33,0)</f>
        <v>10.048563</v>
      </c>
    </row>
    <row r="591" spans="1:3">
      <c r="A591" t="s">
        <v>336</v>
      </c>
      <c r="B591">
        <v>-0.452111</v>
      </c>
      <c r="C591">
        <f>VLOOKUP(A591,[1]总校正后表!$A:$AG,33,0)</f>
        <v>10.930553</v>
      </c>
    </row>
    <row r="592" spans="1:3">
      <c r="A592" t="s">
        <v>169</v>
      </c>
      <c r="B592">
        <v>-0.45165</v>
      </c>
      <c r="C592">
        <f>VLOOKUP(A592,[1]总校正后表!$A:$AG,33,0)</f>
        <v>14.662053</v>
      </c>
    </row>
    <row r="593" spans="1:3">
      <c r="A593" t="s">
        <v>632</v>
      </c>
      <c r="B593">
        <v>-0.451401</v>
      </c>
      <c r="C593">
        <f>VLOOKUP(A593,[1]总校正后表!$A:$AG,33,0)</f>
        <v>11.931581</v>
      </c>
    </row>
    <row r="594" spans="1:3">
      <c r="A594" t="s">
        <v>1175</v>
      </c>
      <c r="B594">
        <v>-0.445973</v>
      </c>
      <c r="C594">
        <f>VLOOKUP(A594,[1]总校正后表!$A:$AG,33,0)</f>
        <v>17.890881</v>
      </c>
    </row>
    <row r="595" spans="1:3">
      <c r="A595" t="s">
        <v>348</v>
      </c>
      <c r="B595">
        <v>-0.436679</v>
      </c>
      <c r="C595">
        <f>VLOOKUP(A595,[1]总校正后表!$A:$AG,33,0)</f>
        <v>21.28139</v>
      </c>
    </row>
    <row r="596" spans="1:3">
      <c r="A596" t="s">
        <v>530</v>
      </c>
      <c r="B596">
        <v>-0.42991</v>
      </c>
      <c r="C596">
        <f>VLOOKUP(A596,[1]总校正后表!$A:$AG,33,0)</f>
        <v>15.604419</v>
      </c>
    </row>
    <row r="597" spans="1:3">
      <c r="A597" t="s">
        <v>735</v>
      </c>
      <c r="B597">
        <v>-0.425563</v>
      </c>
      <c r="C597">
        <f>VLOOKUP(A597,[1]总校正后表!$A:$AG,33,0)</f>
        <v>7.4016</v>
      </c>
    </row>
    <row r="598" spans="1:3">
      <c r="A598" t="s">
        <v>317</v>
      </c>
      <c r="B598">
        <v>-0.42151</v>
      </c>
      <c r="C598">
        <f>VLOOKUP(A598,[1]总校正后表!$A:$AG,33,0)</f>
        <v>8.694353</v>
      </c>
    </row>
    <row r="599" spans="1:3">
      <c r="A599" t="s">
        <v>1042</v>
      </c>
      <c r="B599">
        <v>-0.415816</v>
      </c>
      <c r="C599">
        <f>VLOOKUP(A599,[1]总校正后表!$A:$AG,33,0)</f>
        <v>11.990459</v>
      </c>
    </row>
    <row r="600" spans="1:3">
      <c r="A600" t="s">
        <v>451</v>
      </c>
      <c r="B600">
        <v>-0.410529</v>
      </c>
      <c r="C600">
        <f>VLOOKUP(A600,[1]总校正后表!$A:$AG,33,0)</f>
        <v>15.773031</v>
      </c>
    </row>
    <row r="601" spans="1:3">
      <c r="A601" t="s">
        <v>300</v>
      </c>
      <c r="B601">
        <v>-0.407962</v>
      </c>
      <c r="C601">
        <f>VLOOKUP(A601,[1]总校正后表!$A:$AG,33,0)</f>
        <v>16.689027</v>
      </c>
    </row>
    <row r="602" spans="1:3">
      <c r="A602" t="s">
        <v>1001</v>
      </c>
      <c r="B602">
        <v>-0.407784</v>
      </c>
      <c r="C602">
        <f>VLOOKUP(A602,[1]总校正后表!$A:$AG,33,0)</f>
        <v>19.47997</v>
      </c>
    </row>
    <row r="603" spans="1:3">
      <c r="A603" t="s">
        <v>563</v>
      </c>
      <c r="B603">
        <v>-0.406646</v>
      </c>
      <c r="C603">
        <f>VLOOKUP(A603,[1]总校正后表!$A:$AG,33,0)</f>
        <v>17.53819</v>
      </c>
    </row>
    <row r="604" spans="1:3">
      <c r="A604" t="s">
        <v>550</v>
      </c>
      <c r="B604">
        <v>-0.402001</v>
      </c>
      <c r="C604">
        <f>VLOOKUP(A604,[1]总校正后表!$A:$AG,33,0)</f>
        <v>11.046779</v>
      </c>
    </row>
    <row r="605" spans="1:3">
      <c r="A605" t="s">
        <v>247</v>
      </c>
      <c r="B605">
        <v>-0.394519</v>
      </c>
      <c r="C605">
        <f>VLOOKUP(A605,[1]总校正后表!$A:$AG,33,0)</f>
        <v>10.793907</v>
      </c>
    </row>
    <row r="606" spans="1:3">
      <c r="A606" t="s">
        <v>591</v>
      </c>
      <c r="B606">
        <v>-0.388801</v>
      </c>
      <c r="C606">
        <f>VLOOKUP(A606,[1]总校正后表!$A:$AG,33,0)</f>
        <v>8.85493</v>
      </c>
    </row>
    <row r="607" spans="1:3">
      <c r="A607" t="s">
        <v>637</v>
      </c>
      <c r="B607">
        <v>-0.381738</v>
      </c>
      <c r="C607">
        <f>VLOOKUP(A607,[1]总校正后表!$A:$AG,33,0)</f>
        <v>9.546253</v>
      </c>
    </row>
    <row r="608" spans="1:3">
      <c r="A608" t="s">
        <v>1181</v>
      </c>
      <c r="B608">
        <v>-0.381324</v>
      </c>
      <c r="C608">
        <f>VLOOKUP(A608,[1]总校正后表!$A:$AG,33,0)</f>
        <v>6.45032</v>
      </c>
    </row>
    <row r="609" spans="1:3">
      <c r="A609" t="s">
        <v>168</v>
      </c>
      <c r="B609">
        <v>-0.380521</v>
      </c>
      <c r="C609">
        <f>VLOOKUP(A609,[1]总校正后表!$A:$AG,33,0)</f>
        <v>9.363053</v>
      </c>
    </row>
    <row r="610" spans="1:3">
      <c r="A610" t="s">
        <v>667</v>
      </c>
      <c r="B610">
        <v>-0.375401</v>
      </c>
      <c r="C610">
        <f>VLOOKUP(A610,[1]总校正后表!$A:$AG,33,0)</f>
        <v>17.825869</v>
      </c>
    </row>
    <row r="611" spans="1:3">
      <c r="A611" t="s">
        <v>220</v>
      </c>
      <c r="B611">
        <v>-0.373662</v>
      </c>
      <c r="C611">
        <f>VLOOKUP(A611,[1]总校正后表!$A:$AG,33,0)</f>
        <v>9.10441</v>
      </c>
    </row>
    <row r="612" spans="1:3">
      <c r="A612" t="s">
        <v>75</v>
      </c>
      <c r="B612">
        <v>-0.37207</v>
      </c>
      <c r="C612">
        <f>VLOOKUP(A612,[1]总校正后表!$A:$AG,33,0)</f>
        <v>7.575853</v>
      </c>
    </row>
    <row r="613" spans="1:3">
      <c r="A613" t="s">
        <v>412</v>
      </c>
      <c r="B613">
        <v>-0.35606</v>
      </c>
      <c r="C613">
        <f>VLOOKUP(A613,[1]总校正后表!$A:$AG,33,0)</f>
        <v>19.185281</v>
      </c>
    </row>
    <row r="614" spans="1:3">
      <c r="A614" t="s">
        <v>613</v>
      </c>
      <c r="B614">
        <v>-0.348362</v>
      </c>
      <c r="C614">
        <f>VLOOKUP(A614,[1]总校正后表!$A:$AG,33,0)</f>
        <v>17.805091</v>
      </c>
    </row>
    <row r="615" spans="1:3">
      <c r="A615" t="s">
        <v>983</v>
      </c>
      <c r="B615">
        <v>-0.346437</v>
      </c>
      <c r="C615">
        <f>VLOOKUP(A615,[1]总校正后表!$A:$AG,33,0)</f>
        <v>16.082309</v>
      </c>
    </row>
    <row r="616" spans="1:3">
      <c r="A616" t="s">
        <v>1223</v>
      </c>
      <c r="B616">
        <v>-0.345129</v>
      </c>
      <c r="C616">
        <f>VLOOKUP(A616,[1]总校正后表!$A:$AG,33,0)</f>
        <v>20.672569</v>
      </c>
    </row>
    <row r="617" spans="1:3">
      <c r="A617" t="s">
        <v>925</v>
      </c>
      <c r="B617">
        <v>-0.343418</v>
      </c>
      <c r="C617">
        <f>VLOOKUP(A617,[1]总校正后表!$A:$AG,33,0)</f>
        <v>7.93684</v>
      </c>
    </row>
    <row r="618" spans="1:3">
      <c r="A618" t="s">
        <v>32</v>
      </c>
      <c r="B618">
        <v>-0.342039</v>
      </c>
      <c r="C618">
        <f>VLOOKUP(A618,[1]总校正后表!$A:$AG,33,0)</f>
        <v>23.179633</v>
      </c>
    </row>
    <row r="619" spans="1:3">
      <c r="A619" t="s">
        <v>1194</v>
      </c>
      <c r="B619">
        <v>-0.336938</v>
      </c>
      <c r="C619">
        <f>VLOOKUP(A619,[1]总校正后表!$A:$AG,33,0)</f>
        <v>10.118037</v>
      </c>
    </row>
    <row r="620" spans="1:3">
      <c r="A620" t="s">
        <v>887</v>
      </c>
      <c r="B620">
        <v>-0.335667</v>
      </c>
      <c r="C620">
        <f>VLOOKUP(A620,[1]总校正后表!$A:$AG,33,0)</f>
        <v>12.328759</v>
      </c>
    </row>
    <row r="621" spans="1:3">
      <c r="A621" t="s">
        <v>1251</v>
      </c>
      <c r="B621">
        <v>-0.326913</v>
      </c>
      <c r="C621">
        <f>VLOOKUP(A621,[1]总校正后表!$A:$AG,33,0)</f>
        <v>14.75907</v>
      </c>
    </row>
    <row r="622" spans="1:3">
      <c r="A622" t="s">
        <v>294</v>
      </c>
      <c r="B622">
        <v>-0.308312</v>
      </c>
      <c r="C622">
        <f>VLOOKUP(A622,[1]总校正后表!$A:$AG,33,0)</f>
        <v>16.98082</v>
      </c>
    </row>
    <row r="623" spans="1:3">
      <c r="A623" t="s">
        <v>1080</v>
      </c>
      <c r="B623">
        <v>-0.30352</v>
      </c>
      <c r="C623">
        <f>VLOOKUP(A623,[1]总校正后表!$A:$AG,33,0)</f>
        <v>5.271183</v>
      </c>
    </row>
    <row r="624" spans="1:3">
      <c r="A624" t="s">
        <v>911</v>
      </c>
      <c r="B624">
        <v>-0.30263</v>
      </c>
      <c r="C624">
        <f>VLOOKUP(A624,[1]总校正后表!$A:$AG,33,0)</f>
        <v>12.044281</v>
      </c>
    </row>
    <row r="625" spans="1:3">
      <c r="A625" t="s">
        <v>249</v>
      </c>
      <c r="B625">
        <v>-0.297246</v>
      </c>
      <c r="C625">
        <f>VLOOKUP(A625,[1]总校正后表!$A:$AG,33,0)</f>
        <v>20.135231</v>
      </c>
    </row>
    <row r="626" spans="1:3">
      <c r="A626" t="s">
        <v>587</v>
      </c>
      <c r="B626">
        <v>-0.291807</v>
      </c>
      <c r="C626">
        <f>VLOOKUP(A626,[1]总校正后表!$A:$AG,33,0)</f>
        <v>20.629179</v>
      </c>
    </row>
    <row r="627" spans="1:3">
      <c r="A627" t="s">
        <v>784</v>
      </c>
      <c r="B627">
        <v>-0.286512</v>
      </c>
      <c r="C627">
        <f>VLOOKUP(A627,[1]总校正后表!$A:$AG,33,0)</f>
        <v>10.513753</v>
      </c>
    </row>
    <row r="628" spans="1:3">
      <c r="A628" t="s">
        <v>133</v>
      </c>
      <c r="B628">
        <v>-0.280803</v>
      </c>
      <c r="C628">
        <f>VLOOKUP(A628,[1]总校正后表!$A:$AG,33,0)</f>
        <v>11.247591</v>
      </c>
    </row>
    <row r="629" spans="1:3">
      <c r="A629" t="s">
        <v>717</v>
      </c>
      <c r="B629">
        <v>-0.276872</v>
      </c>
      <c r="C629">
        <f>VLOOKUP(A629,[1]总校正后表!$A:$AG,33,0)</f>
        <v>12.413727</v>
      </c>
    </row>
    <row r="630" spans="1:3">
      <c r="A630" t="s">
        <v>1133</v>
      </c>
      <c r="B630">
        <v>-0.275694</v>
      </c>
      <c r="C630">
        <f>VLOOKUP(A630,[1]总校正后表!$A:$AG,33,0)</f>
        <v>22.879281</v>
      </c>
    </row>
    <row r="631" spans="1:3">
      <c r="A631" t="s">
        <v>511</v>
      </c>
      <c r="B631">
        <v>-0.274198</v>
      </c>
      <c r="C631">
        <f>VLOOKUP(A631,[1]总校正后表!$A:$AG,33,0)</f>
        <v>11.939507</v>
      </c>
    </row>
    <row r="632" spans="1:3">
      <c r="A632" t="s">
        <v>778</v>
      </c>
      <c r="B632">
        <v>-0.273309</v>
      </c>
      <c r="C632">
        <f>VLOOKUP(A632,[1]总校正后表!$A:$AG,33,0)</f>
        <v>6.732679</v>
      </c>
    </row>
    <row r="633" spans="1:3">
      <c r="A633" t="s">
        <v>680</v>
      </c>
      <c r="B633">
        <v>-0.267757</v>
      </c>
      <c r="C633">
        <f>VLOOKUP(A633,[1]总校正后表!$A:$AG,33,0)</f>
        <v>20.892753</v>
      </c>
    </row>
    <row r="634" spans="1:3">
      <c r="A634" t="s">
        <v>469</v>
      </c>
      <c r="B634">
        <v>-0.262514</v>
      </c>
      <c r="C634">
        <f>VLOOKUP(A634,[1]总校正后表!$A:$AG,33,0)</f>
        <v>11.735369</v>
      </c>
    </row>
    <row r="635" spans="1:3">
      <c r="A635" t="s">
        <v>160</v>
      </c>
      <c r="B635">
        <v>-0.249952</v>
      </c>
      <c r="C635">
        <f>VLOOKUP(A635,[1]总校正后表!$A:$AG,33,0)</f>
        <v>16.40773</v>
      </c>
    </row>
    <row r="636" spans="1:3">
      <c r="A636" t="s">
        <v>352</v>
      </c>
      <c r="B636">
        <v>-0.245764</v>
      </c>
      <c r="C636">
        <f>VLOOKUP(A636,[1]总校正后表!$A:$AG,33,0)</f>
        <v>17.04916</v>
      </c>
    </row>
    <row r="637" spans="1:3">
      <c r="A637" t="s">
        <v>107</v>
      </c>
      <c r="B637">
        <v>-0.24033</v>
      </c>
      <c r="C637">
        <f>VLOOKUP(A637,[1]总校正后表!$A:$AG,33,0)</f>
        <v>10.296469</v>
      </c>
    </row>
    <row r="638" spans="1:3">
      <c r="A638" t="s">
        <v>835</v>
      </c>
      <c r="B638">
        <v>-0.235869</v>
      </c>
      <c r="C638">
        <f>VLOOKUP(A638,[1]总校正后表!$A:$AG,33,0)</f>
        <v>15.30431</v>
      </c>
    </row>
    <row r="639" spans="1:3">
      <c r="A639" t="s">
        <v>438</v>
      </c>
      <c r="B639">
        <v>-0.225903</v>
      </c>
      <c r="C639">
        <f>VLOOKUP(A639,[1]总校正后表!$A:$AG,33,0)</f>
        <v>15.07187</v>
      </c>
    </row>
    <row r="640" spans="1:3">
      <c r="A640" t="s">
        <v>826</v>
      </c>
      <c r="B640">
        <v>-0.222718</v>
      </c>
      <c r="C640">
        <f>VLOOKUP(A640,[1]总校正后表!$A:$AG,33,0)</f>
        <v>13.295669</v>
      </c>
    </row>
    <row r="641" spans="1:3">
      <c r="A641" t="s">
        <v>241</v>
      </c>
      <c r="B641">
        <v>-0.220974</v>
      </c>
      <c r="C641">
        <f>VLOOKUP(A641,[1]总校正后表!$A:$AG,33,0)</f>
        <v>7.184799</v>
      </c>
    </row>
    <row r="642" spans="1:3">
      <c r="A642" t="s">
        <v>1177</v>
      </c>
      <c r="B642">
        <v>-0.220968</v>
      </c>
      <c r="C642">
        <f>VLOOKUP(A642,[1]总校正后表!$A:$AG,33,0)</f>
        <v>14.36699</v>
      </c>
    </row>
    <row r="643" spans="1:3">
      <c r="A643" t="s">
        <v>584</v>
      </c>
      <c r="B643">
        <v>-0.220493</v>
      </c>
      <c r="C643">
        <f>VLOOKUP(A643,[1]总校正后表!$A:$AG,33,0)</f>
        <v>10.676069</v>
      </c>
    </row>
    <row r="644" spans="1:3">
      <c r="A644" t="s">
        <v>388</v>
      </c>
      <c r="B644">
        <v>-0.218206</v>
      </c>
      <c r="C644">
        <f>VLOOKUP(A644,[1]总校正后表!$A:$AG,33,0)</f>
        <v>12.23634</v>
      </c>
    </row>
    <row r="645" spans="1:3">
      <c r="A645" t="s">
        <v>1276</v>
      </c>
      <c r="B645">
        <v>-0.217267</v>
      </c>
      <c r="C645">
        <f>VLOOKUP(A645,[1]总校正后表!$A:$AG,33,0)</f>
        <v>5.92836</v>
      </c>
    </row>
    <row r="646" spans="1:3">
      <c r="A646" t="s">
        <v>540</v>
      </c>
      <c r="B646">
        <v>-0.215352</v>
      </c>
      <c r="C646">
        <f>VLOOKUP(A646,[1]总校正后表!$A:$AG,33,0)</f>
        <v>13.034037</v>
      </c>
    </row>
    <row r="647" spans="1:3">
      <c r="A647" t="s">
        <v>582</v>
      </c>
      <c r="B647">
        <v>-0.204686</v>
      </c>
      <c r="C647">
        <f>VLOOKUP(A647,[1]总校正后表!$A:$AG,33,0)</f>
        <v>14.94576</v>
      </c>
    </row>
    <row r="648" spans="1:3">
      <c r="A648" t="s">
        <v>1260</v>
      </c>
      <c r="B648">
        <v>-0.199873</v>
      </c>
      <c r="C648">
        <f>VLOOKUP(A648,[1]总校正后表!$A:$AG,33,0)</f>
        <v>14.489579</v>
      </c>
    </row>
    <row r="649" spans="1:3">
      <c r="A649" t="s">
        <v>775</v>
      </c>
      <c r="B649">
        <v>-0.197578</v>
      </c>
      <c r="C649">
        <f>VLOOKUP(A649,[1]总校正后表!$A:$AG,33,0)</f>
        <v>9.01601</v>
      </c>
    </row>
    <row r="650" spans="1:3">
      <c r="A650" t="s">
        <v>121</v>
      </c>
      <c r="B650">
        <v>-0.194279</v>
      </c>
      <c r="C650">
        <f>VLOOKUP(A650,[1]总校正后表!$A:$AG,33,0)</f>
        <v>17.72489</v>
      </c>
    </row>
    <row r="651" spans="1:3">
      <c r="A651" t="s">
        <v>506</v>
      </c>
      <c r="B651">
        <v>-0.191797</v>
      </c>
      <c r="C651">
        <f>VLOOKUP(A651,[1]总校正后表!$A:$AG,33,0)</f>
        <v>15.524679</v>
      </c>
    </row>
    <row r="652" spans="1:3">
      <c r="A652" t="s">
        <v>964</v>
      </c>
      <c r="B652">
        <v>-0.188276</v>
      </c>
      <c r="C652">
        <f>VLOOKUP(A652,[1]总校正后表!$A:$AG,33,0)</f>
        <v>17.200561</v>
      </c>
    </row>
    <row r="653" spans="1:3">
      <c r="A653" t="s">
        <v>600</v>
      </c>
      <c r="B653">
        <v>-0.183682</v>
      </c>
      <c r="C653">
        <f>VLOOKUP(A653,[1]总校正后表!$A:$AG,33,0)</f>
        <v>16.63024</v>
      </c>
    </row>
    <row r="654" spans="1:3">
      <c r="A654" t="s">
        <v>733</v>
      </c>
      <c r="B654">
        <v>-0.179223</v>
      </c>
      <c r="C654">
        <f>VLOOKUP(A654,[1]总校正后表!$A:$AG,33,0)</f>
        <v>12.150981</v>
      </c>
    </row>
    <row r="655" spans="1:3">
      <c r="A655" t="s">
        <v>655</v>
      </c>
      <c r="B655">
        <v>-0.173277</v>
      </c>
      <c r="C655">
        <f>VLOOKUP(A655,[1]总校正后表!$A:$AG,33,0)</f>
        <v>7.129753</v>
      </c>
    </row>
    <row r="656" spans="1:3">
      <c r="A656" t="s">
        <v>552</v>
      </c>
      <c r="B656">
        <v>-0.169585</v>
      </c>
      <c r="C656">
        <f>VLOOKUP(A656,[1]总校正后表!$A:$AG,33,0)</f>
        <v>12.920937</v>
      </c>
    </row>
    <row r="657" spans="1:3">
      <c r="A657" t="s">
        <v>156</v>
      </c>
      <c r="B657">
        <v>-0.169002</v>
      </c>
      <c r="C657">
        <f>VLOOKUP(A657,[1]总校正后表!$A:$AG,33,0)</f>
        <v>10.37934</v>
      </c>
    </row>
    <row r="658" spans="1:3">
      <c r="A658" t="s">
        <v>1000</v>
      </c>
      <c r="B658">
        <v>-0.166242</v>
      </c>
      <c r="C658">
        <f>VLOOKUP(A658,[1]总校正后表!$A:$AG,33,0)</f>
        <v>14.058303</v>
      </c>
    </row>
    <row r="659" spans="1:3">
      <c r="A659" t="s">
        <v>640</v>
      </c>
      <c r="B659">
        <v>-0.154411</v>
      </c>
      <c r="C659">
        <f>VLOOKUP(A659,[1]总校正后表!$A:$AG,33,0)</f>
        <v>10.874053</v>
      </c>
    </row>
    <row r="660" spans="1:3">
      <c r="A660" t="s">
        <v>1009</v>
      </c>
      <c r="B660">
        <v>-0.152751</v>
      </c>
      <c r="C660">
        <f>VLOOKUP(A660,[1]总校正后表!$A:$AG,33,0)</f>
        <v>20.27422</v>
      </c>
    </row>
    <row r="661" spans="1:3">
      <c r="A661" t="s">
        <v>66</v>
      </c>
      <c r="B661">
        <v>-0.142025</v>
      </c>
      <c r="C661">
        <f>VLOOKUP(A661,[1]总校正后表!$A:$AG,33,0)</f>
        <v>9.36359</v>
      </c>
    </row>
    <row r="662" spans="1:3">
      <c r="A662" t="s">
        <v>1031</v>
      </c>
      <c r="B662">
        <v>-0.136348</v>
      </c>
      <c r="C662">
        <f>VLOOKUP(A662,[1]总校正后表!$A:$AG,33,0)</f>
        <v>12.401353</v>
      </c>
    </row>
    <row r="663" spans="1:3">
      <c r="A663" t="s">
        <v>1017</v>
      </c>
      <c r="B663">
        <v>-0.135176</v>
      </c>
      <c r="C663">
        <f>VLOOKUP(A663,[1]总校正后表!$A:$AG,33,0)</f>
        <v>12.352581</v>
      </c>
    </row>
    <row r="664" spans="1:3">
      <c r="A664" t="s">
        <v>509</v>
      </c>
      <c r="B664">
        <v>-0.128751</v>
      </c>
      <c r="C664">
        <f>VLOOKUP(A664,[1]总校正后表!$A:$AG,33,0)</f>
        <v>11.72447</v>
      </c>
    </row>
    <row r="665" spans="1:3">
      <c r="A665" t="s">
        <v>310</v>
      </c>
      <c r="B665">
        <v>-0.125521</v>
      </c>
      <c r="C665">
        <f>VLOOKUP(A665,[1]总校正后表!$A:$AG,33,0)</f>
        <v>14.116809</v>
      </c>
    </row>
    <row r="666" spans="1:3">
      <c r="A666" t="s">
        <v>270</v>
      </c>
      <c r="B666">
        <v>-0.124368</v>
      </c>
      <c r="C666">
        <f>VLOOKUP(A666,[1]总校正后表!$A:$AG,33,0)</f>
        <v>5.391789</v>
      </c>
    </row>
    <row r="667" spans="1:3">
      <c r="A667" t="s">
        <v>734</v>
      </c>
      <c r="B667">
        <v>-0.120161</v>
      </c>
      <c r="C667">
        <f>VLOOKUP(A667,[1]总校正后表!$A:$AG,33,0)</f>
        <v>9.118403</v>
      </c>
    </row>
    <row r="668" spans="1:3">
      <c r="A668" t="s">
        <v>427</v>
      </c>
      <c r="B668">
        <v>-0.119045</v>
      </c>
      <c r="C668">
        <f>VLOOKUP(A668,[1]总校正后表!$A:$AG,33,0)</f>
        <v>10.737663</v>
      </c>
    </row>
    <row r="669" spans="1:3">
      <c r="A669" t="s">
        <v>311</v>
      </c>
      <c r="B669">
        <v>-0.116821</v>
      </c>
      <c r="C669">
        <f>VLOOKUP(A669,[1]总校正后表!$A:$AG,33,0)</f>
        <v>13.36577</v>
      </c>
    </row>
    <row r="670" spans="1:3">
      <c r="A670" t="s">
        <v>837</v>
      </c>
      <c r="B670">
        <v>-0.110237</v>
      </c>
      <c r="C670">
        <f>VLOOKUP(A670,[1]总校正后表!$A:$AG,33,0)</f>
        <v>27.33057</v>
      </c>
    </row>
    <row r="671" spans="1:3">
      <c r="A671" t="s">
        <v>413</v>
      </c>
      <c r="B671">
        <v>-0.108116</v>
      </c>
      <c r="C671">
        <f>VLOOKUP(A671,[1]总校正后表!$A:$AG,33,0)</f>
        <v>6.879977</v>
      </c>
    </row>
    <row r="672" spans="1:3">
      <c r="A672" t="s">
        <v>879</v>
      </c>
      <c r="B672">
        <v>-0.104067</v>
      </c>
      <c r="C672">
        <f>VLOOKUP(A672,[1]总校正后表!$A:$AG,33,0)</f>
        <v>11.84497</v>
      </c>
    </row>
    <row r="673" spans="1:3">
      <c r="A673" t="s">
        <v>205</v>
      </c>
      <c r="B673">
        <v>-0.103679</v>
      </c>
      <c r="C673">
        <f>VLOOKUP(A673,[1]总校正后表!$A:$AG,33,0)</f>
        <v>11.52431</v>
      </c>
    </row>
    <row r="674" spans="1:3">
      <c r="A674" t="s">
        <v>859</v>
      </c>
      <c r="B674">
        <v>-0.103479</v>
      </c>
      <c r="C674">
        <f>VLOOKUP(A674,[1]总校正后表!$A:$AG,33,0)</f>
        <v>15.155881</v>
      </c>
    </row>
    <row r="675" spans="1:3">
      <c r="A675" t="s">
        <v>660</v>
      </c>
      <c r="B675">
        <v>-0.097709</v>
      </c>
      <c r="C675">
        <f>VLOOKUP(A675,[1]总校正后表!$A:$AG,33,0)</f>
        <v>13.41126</v>
      </c>
    </row>
    <row r="676" spans="1:3">
      <c r="A676" t="s">
        <v>24</v>
      </c>
      <c r="B676">
        <v>-0.0972831</v>
      </c>
      <c r="C676">
        <f>VLOOKUP(A676,[1]总校正后表!$A:$AG,33,0)</f>
        <v>18.49339</v>
      </c>
    </row>
    <row r="677" spans="1:3">
      <c r="A677" t="s">
        <v>806</v>
      </c>
      <c r="B677">
        <v>-0.0964808</v>
      </c>
      <c r="C677">
        <f>VLOOKUP(A677,[1]总校正后表!$A:$AG,33,0)</f>
        <v>16.26186</v>
      </c>
    </row>
    <row r="678" spans="1:3">
      <c r="A678" t="s">
        <v>355</v>
      </c>
      <c r="B678">
        <v>-0.0845678</v>
      </c>
      <c r="C678">
        <f>VLOOKUP(A678,[1]总校正后表!$A:$AG,33,0)</f>
        <v>12.841969</v>
      </c>
    </row>
    <row r="679" spans="1:3">
      <c r="A679" t="s">
        <v>64</v>
      </c>
      <c r="B679">
        <v>-0.084398</v>
      </c>
      <c r="C679">
        <f>VLOOKUP(A679,[1]总校正后表!$A:$AG,33,0)</f>
        <v>15.362263</v>
      </c>
    </row>
    <row r="680" spans="1:3">
      <c r="A680" t="s">
        <v>785</v>
      </c>
      <c r="B680">
        <v>-0.0701358</v>
      </c>
      <c r="C680">
        <f>VLOOKUP(A680,[1]总校正后表!$A:$AG,33,0)</f>
        <v>14.581853</v>
      </c>
    </row>
    <row r="681" spans="1:3">
      <c r="A681" t="s">
        <v>782</v>
      </c>
      <c r="B681">
        <v>-0.0688853</v>
      </c>
      <c r="C681">
        <f>VLOOKUP(A681,[1]总校正后表!$A:$AG,33,0)</f>
        <v>18.70107</v>
      </c>
    </row>
    <row r="682" spans="1:3">
      <c r="A682" t="s">
        <v>630</v>
      </c>
      <c r="B682">
        <v>-0.0673356</v>
      </c>
      <c r="C682">
        <f>VLOOKUP(A682,[1]总校正后表!$A:$AG,33,0)</f>
        <v>11.708303</v>
      </c>
    </row>
    <row r="683" spans="1:3">
      <c r="A683" t="s">
        <v>369</v>
      </c>
      <c r="B683">
        <v>-0.0669242</v>
      </c>
      <c r="C683">
        <f>VLOOKUP(A683,[1]总校正后表!$A:$AG,33,0)</f>
        <v>13.11716</v>
      </c>
    </row>
    <row r="684" spans="1:3">
      <c r="A684" t="s">
        <v>326</v>
      </c>
      <c r="B684">
        <v>-0.0667189</v>
      </c>
      <c r="C684">
        <f>VLOOKUP(A684,[1]总校正后表!$A:$AG,33,0)</f>
        <v>8.67287</v>
      </c>
    </row>
    <row r="685" spans="1:3">
      <c r="A685" t="s">
        <v>694</v>
      </c>
      <c r="B685">
        <v>-0.065921</v>
      </c>
      <c r="C685">
        <f>VLOOKUP(A685,[1]总校正后表!$A:$AG,33,0)</f>
        <v>17.82849</v>
      </c>
    </row>
    <row r="686" spans="1:3">
      <c r="A686" t="s">
        <v>921</v>
      </c>
      <c r="B686">
        <v>-0.0651191</v>
      </c>
      <c r="C686">
        <f>VLOOKUP(A686,[1]总校正后表!$A:$AG,33,0)</f>
        <v>16.803737</v>
      </c>
    </row>
    <row r="687" spans="1:3">
      <c r="A687" t="s">
        <v>619</v>
      </c>
      <c r="B687">
        <v>-0.0643422</v>
      </c>
      <c r="C687">
        <f>VLOOKUP(A687,[1]总校正后表!$A:$AG,33,0)</f>
        <v>24.16214</v>
      </c>
    </row>
    <row r="688" spans="1:3">
      <c r="A688" t="s">
        <v>554</v>
      </c>
      <c r="B688">
        <v>-0.0603062</v>
      </c>
      <c r="C688">
        <f>VLOOKUP(A688,[1]总校正后表!$A:$AG,33,0)</f>
        <v>16.33545</v>
      </c>
    </row>
    <row r="689" spans="1:3">
      <c r="A689" t="s">
        <v>384</v>
      </c>
      <c r="B689">
        <v>-0.0587747</v>
      </c>
      <c r="C689">
        <f>VLOOKUP(A689,[1]总校正后表!$A:$AG,33,0)</f>
        <v>14.400753</v>
      </c>
    </row>
    <row r="690" spans="1:3">
      <c r="A690" t="s">
        <v>1154</v>
      </c>
      <c r="B690">
        <v>-0.0541381</v>
      </c>
      <c r="C690">
        <f>VLOOKUP(A690,[1]总校正后表!$A:$AG,33,0)</f>
        <v>5.875453</v>
      </c>
    </row>
    <row r="691" spans="1:3">
      <c r="A691" t="s">
        <v>395</v>
      </c>
      <c r="B691">
        <v>-0.0494255</v>
      </c>
      <c r="C691">
        <f>VLOOKUP(A691,[1]总校正后表!$A:$AG,33,0)</f>
        <v>8.497753</v>
      </c>
    </row>
    <row r="692" spans="1:3">
      <c r="A692" t="s">
        <v>796</v>
      </c>
      <c r="B692">
        <v>-0.0468066</v>
      </c>
      <c r="C692">
        <f>VLOOKUP(A692,[1]总校正后表!$A:$AG,33,0)</f>
        <v>10.200553</v>
      </c>
    </row>
    <row r="693" spans="1:3">
      <c r="A693" t="s">
        <v>951</v>
      </c>
      <c r="B693">
        <v>-0.0296459</v>
      </c>
      <c r="C693">
        <f>VLOOKUP(A693,[1]总校正后表!$A:$AG,33,0)</f>
        <v>12.31503</v>
      </c>
    </row>
    <row r="694" spans="1:3">
      <c r="A694" t="s">
        <v>764</v>
      </c>
      <c r="B694">
        <v>-0.0236571</v>
      </c>
      <c r="C694">
        <f>VLOOKUP(A694,[1]总校正后表!$A:$AG,33,0)</f>
        <v>19.14798</v>
      </c>
    </row>
    <row r="695" spans="1:3">
      <c r="A695" t="s">
        <v>240</v>
      </c>
      <c r="B695">
        <v>-0.0207227</v>
      </c>
      <c r="C695">
        <f>VLOOKUP(A695,[1]总校正后表!$A:$AG,33,0)</f>
        <v>13.641381</v>
      </c>
    </row>
    <row r="696" spans="1:3">
      <c r="A696" t="s">
        <v>213</v>
      </c>
      <c r="B696">
        <v>-0.0123341</v>
      </c>
      <c r="C696">
        <f>VLOOKUP(A696,[1]总校正后表!$A:$AG,33,0)</f>
        <v>9.88457</v>
      </c>
    </row>
    <row r="697" spans="1:3">
      <c r="A697" t="s">
        <v>597</v>
      </c>
      <c r="B697">
        <v>-0.0117239</v>
      </c>
      <c r="C697">
        <f>VLOOKUP(A697,[1]总校正后表!$A:$AG,33,0)</f>
        <v>17.267377</v>
      </c>
    </row>
    <row r="698" spans="1:3">
      <c r="A698" t="s">
        <v>829</v>
      </c>
      <c r="B698">
        <v>-0.0101034</v>
      </c>
      <c r="C698">
        <f>VLOOKUP(A698,[1]总校正后表!$A:$AG,33,0)</f>
        <v>16.748569</v>
      </c>
    </row>
    <row r="699" spans="1:3">
      <c r="A699" t="s">
        <v>322</v>
      </c>
      <c r="B699">
        <v>-0.00244399</v>
      </c>
      <c r="C699">
        <f>VLOOKUP(A699,[1]总校正后表!$A:$AG,33,0)</f>
        <v>11.09451</v>
      </c>
    </row>
    <row r="700" spans="1:3">
      <c r="A700" t="s">
        <v>485</v>
      </c>
      <c r="B700">
        <v>0.00174881</v>
      </c>
      <c r="C700">
        <f>VLOOKUP(A700,[1]总校正后表!$A:$AG,33,0)</f>
        <v>18.204227</v>
      </c>
    </row>
    <row r="701" spans="1:3">
      <c r="A701" t="s">
        <v>963</v>
      </c>
      <c r="B701">
        <v>0.00499547</v>
      </c>
      <c r="C701">
        <f>VLOOKUP(A701,[1]总校正后表!$A:$AG,33,0)</f>
        <v>12.745353</v>
      </c>
    </row>
    <row r="702" spans="1:3">
      <c r="A702" t="s">
        <v>465</v>
      </c>
      <c r="B702">
        <v>0.00666816</v>
      </c>
      <c r="C702">
        <f>VLOOKUP(A702,[1]总校正后表!$A:$AG,33,0)</f>
        <v>18.109103</v>
      </c>
    </row>
    <row r="703" spans="1:3">
      <c r="A703" t="s">
        <v>1279</v>
      </c>
      <c r="B703">
        <v>0.00939649</v>
      </c>
      <c r="C703">
        <f>VLOOKUP(A703,[1]总校正后表!$A:$AG,33,0)</f>
        <v>17.28306</v>
      </c>
    </row>
    <row r="704" spans="1:3">
      <c r="A704" t="s">
        <v>182</v>
      </c>
      <c r="B704">
        <v>0.00968601</v>
      </c>
      <c r="C704">
        <f>VLOOKUP(A704,[1]总校正后表!$A:$AG,33,0)</f>
        <v>14.27406</v>
      </c>
    </row>
    <row r="705" spans="1:3">
      <c r="A705" t="s">
        <v>114</v>
      </c>
      <c r="B705">
        <v>0.0101185</v>
      </c>
      <c r="C705">
        <f>VLOOKUP(A705,[1]总校正后表!$A:$AG,33,0)</f>
        <v>13.493153</v>
      </c>
    </row>
    <row r="706" spans="1:3">
      <c r="A706" t="s">
        <v>1247</v>
      </c>
      <c r="B706">
        <v>0.0128528</v>
      </c>
      <c r="C706">
        <f>VLOOKUP(A706,[1]总校正后表!$A:$AG,33,0)</f>
        <v>12.874353</v>
      </c>
    </row>
    <row r="707" spans="1:3">
      <c r="A707" t="s">
        <v>1067</v>
      </c>
      <c r="B707">
        <v>0.0180224</v>
      </c>
      <c r="C707">
        <f>VLOOKUP(A707,[1]总校正后表!$A:$AG,33,0)</f>
        <v>8.163647</v>
      </c>
    </row>
    <row r="708" spans="1:3">
      <c r="A708" t="s">
        <v>380</v>
      </c>
      <c r="B708">
        <v>0.0206364</v>
      </c>
      <c r="C708">
        <f>VLOOKUP(A708,[1]总校正后表!$A:$AG,33,0)</f>
        <v>15.763619</v>
      </c>
    </row>
    <row r="709" spans="1:3">
      <c r="A709" t="s">
        <v>1037</v>
      </c>
      <c r="B709">
        <v>0.0249723</v>
      </c>
      <c r="C709">
        <f>VLOOKUP(A709,[1]总校正后表!$A:$AG,33,0)</f>
        <v>14.73841</v>
      </c>
    </row>
    <row r="710" spans="1:3">
      <c r="A710" t="s">
        <v>356</v>
      </c>
      <c r="B710">
        <v>0.0292637</v>
      </c>
      <c r="C710">
        <f>VLOOKUP(A710,[1]总校正后表!$A:$AG,33,0)</f>
        <v>14.627459</v>
      </c>
    </row>
    <row r="711" spans="1:3">
      <c r="A711" t="s">
        <v>874</v>
      </c>
      <c r="B711">
        <v>0.0301036</v>
      </c>
      <c r="C711">
        <f>VLOOKUP(A711,[1]总校正后表!$A:$AG,33,0)</f>
        <v>8.81326</v>
      </c>
    </row>
    <row r="712" spans="1:3">
      <c r="A712" t="s">
        <v>367</v>
      </c>
      <c r="B712">
        <v>0.034096</v>
      </c>
      <c r="C712">
        <f>VLOOKUP(A712,[1]总校正后表!$A:$AG,33,0)</f>
        <v>15.257827</v>
      </c>
    </row>
    <row r="713" spans="1:3">
      <c r="A713" t="s">
        <v>1056</v>
      </c>
      <c r="B713">
        <v>0.0380558</v>
      </c>
      <c r="C713">
        <f>VLOOKUP(A713,[1]总校正后表!$A:$AG,33,0)</f>
        <v>15.857853</v>
      </c>
    </row>
    <row r="714" spans="1:3">
      <c r="A714" t="s">
        <v>411</v>
      </c>
      <c r="B714">
        <v>0.0408803</v>
      </c>
      <c r="C714">
        <f>VLOOKUP(A714,[1]总校正后表!$A:$AG,33,0)</f>
        <v>25.43168</v>
      </c>
    </row>
    <row r="715" spans="1:3">
      <c r="A715" t="s">
        <v>727</v>
      </c>
      <c r="B715">
        <v>0.0536208</v>
      </c>
      <c r="C715">
        <f>VLOOKUP(A715,[1]总校正后表!$A:$AG,33,0)</f>
        <v>18.33746</v>
      </c>
    </row>
    <row r="716" spans="1:3">
      <c r="A716" t="s">
        <v>1220</v>
      </c>
      <c r="B716">
        <v>0.05502</v>
      </c>
      <c r="C716">
        <f>VLOOKUP(A716,[1]总校正后表!$A:$AG,33,0)</f>
        <v>16.462681</v>
      </c>
    </row>
    <row r="717" spans="1:3">
      <c r="A717" t="s">
        <v>385</v>
      </c>
      <c r="B717">
        <v>0.0592096</v>
      </c>
      <c r="C717">
        <f>VLOOKUP(A717,[1]总校正后表!$A:$AG,33,0)</f>
        <v>15.513591</v>
      </c>
    </row>
    <row r="718" spans="1:3">
      <c r="A718" t="s">
        <v>941</v>
      </c>
      <c r="B718">
        <v>0.0658503</v>
      </c>
      <c r="C718">
        <f>VLOOKUP(A718,[1]总校正后表!$A:$AG,33,0)</f>
        <v>17.83956</v>
      </c>
    </row>
    <row r="719" spans="1:3">
      <c r="A719" t="s">
        <v>3</v>
      </c>
      <c r="B719">
        <v>0.0691488</v>
      </c>
      <c r="C719">
        <f>VLOOKUP(A719,[1]总校正后表!$A:$AG,33,0)</f>
        <v>8.506227</v>
      </c>
    </row>
    <row r="720" spans="1:3">
      <c r="A720" t="s">
        <v>1018</v>
      </c>
      <c r="B720">
        <v>0.0734241</v>
      </c>
      <c r="C720">
        <f>VLOOKUP(A720,[1]总校正后表!$A:$AG,33,0)</f>
        <v>15.09151</v>
      </c>
    </row>
    <row r="721" spans="1:3">
      <c r="A721" t="s">
        <v>772</v>
      </c>
      <c r="B721">
        <v>0.0745195</v>
      </c>
      <c r="C721">
        <f>VLOOKUP(A721,[1]总校正后表!$A:$AG,33,0)</f>
        <v>17.113453</v>
      </c>
    </row>
    <row r="722" spans="1:3">
      <c r="A722" t="s">
        <v>275</v>
      </c>
      <c r="B722">
        <v>0.0797237</v>
      </c>
      <c r="C722">
        <f>VLOOKUP(A722,[1]总校正后表!$A:$AG,33,0)</f>
        <v>22.92974</v>
      </c>
    </row>
    <row r="723" spans="1:3">
      <c r="A723" t="s">
        <v>955</v>
      </c>
      <c r="B723">
        <v>0.0811643</v>
      </c>
      <c r="C723">
        <f>VLOOKUP(A723,[1]总校正后表!$A:$AG,33,0)</f>
        <v>15.94196</v>
      </c>
    </row>
    <row r="724" spans="1:3">
      <c r="A724" t="s">
        <v>980</v>
      </c>
      <c r="B724">
        <v>0.0839408</v>
      </c>
      <c r="C724">
        <f>VLOOKUP(A724,[1]总校正后表!$A:$AG,33,0)</f>
        <v>12.508981</v>
      </c>
    </row>
    <row r="725" spans="1:3">
      <c r="A725" t="s">
        <v>720</v>
      </c>
      <c r="B725">
        <v>0.0842726</v>
      </c>
      <c r="C725">
        <f>VLOOKUP(A725,[1]总校正后表!$A:$AG,33,0)</f>
        <v>14.07767</v>
      </c>
    </row>
    <row r="726" spans="1:3">
      <c r="A726" t="s">
        <v>1161</v>
      </c>
      <c r="B726">
        <v>0.0854132</v>
      </c>
      <c r="C726">
        <f>VLOOKUP(A726,[1]总校正后表!$A:$AG,33,0)</f>
        <v>11.932053</v>
      </c>
    </row>
    <row r="727" spans="1:3">
      <c r="A727" t="s">
        <v>528</v>
      </c>
      <c r="B727">
        <v>0.0855682</v>
      </c>
      <c r="C727">
        <f>VLOOKUP(A727,[1]总校正后表!$A:$AG,33,0)</f>
        <v>15.261379</v>
      </c>
    </row>
    <row r="728" spans="1:3">
      <c r="A728" t="s">
        <v>430</v>
      </c>
      <c r="B728">
        <v>0.0866014</v>
      </c>
      <c r="C728">
        <f>VLOOKUP(A728,[1]总校正后表!$A:$AG,33,0)</f>
        <v>19.02789</v>
      </c>
    </row>
    <row r="729" spans="1:3">
      <c r="A729" t="s">
        <v>931</v>
      </c>
      <c r="B729">
        <v>0.0936902</v>
      </c>
      <c r="C729">
        <f>VLOOKUP(A729,[1]总校正后表!$A:$AG,33,0)</f>
        <v>15.824169</v>
      </c>
    </row>
    <row r="730" spans="1:3">
      <c r="A730" t="s">
        <v>1193</v>
      </c>
      <c r="B730">
        <v>0.0965624</v>
      </c>
      <c r="C730">
        <f>VLOOKUP(A730,[1]总校正后表!$A:$AG,33,0)</f>
        <v>11.67013</v>
      </c>
    </row>
    <row r="731" spans="1:3">
      <c r="A731" t="s">
        <v>79</v>
      </c>
      <c r="B731">
        <v>0.0987434</v>
      </c>
      <c r="C731">
        <f>VLOOKUP(A731,[1]总校正后表!$A:$AG,33,0)</f>
        <v>13.11562</v>
      </c>
    </row>
    <row r="732" spans="1:3">
      <c r="A732" t="s">
        <v>147</v>
      </c>
      <c r="B732">
        <v>0.101689</v>
      </c>
      <c r="C732">
        <f>VLOOKUP(A732,[1]总校正后表!$A:$AG,33,0)</f>
        <v>11.414209</v>
      </c>
    </row>
    <row r="733" spans="1:3">
      <c r="A733" t="s">
        <v>278</v>
      </c>
      <c r="B733">
        <v>0.101888</v>
      </c>
      <c r="C733">
        <f>VLOOKUP(A733,[1]总校正后表!$A:$AG,33,0)</f>
        <v>13.65907</v>
      </c>
    </row>
    <row r="734" spans="1:3">
      <c r="A734" t="s">
        <v>1141</v>
      </c>
      <c r="B734">
        <v>0.104345</v>
      </c>
      <c r="C734">
        <f>VLOOKUP(A734,[1]总校正后表!$A:$AG,33,0)</f>
        <v>15.35598</v>
      </c>
    </row>
    <row r="735" spans="1:3">
      <c r="A735" t="s">
        <v>320</v>
      </c>
      <c r="B735">
        <v>0.105275</v>
      </c>
      <c r="C735">
        <f>VLOOKUP(A735,[1]总校正后表!$A:$AG,33,0)</f>
        <v>12.93117</v>
      </c>
    </row>
    <row r="736" spans="1:3">
      <c r="A736" t="s">
        <v>608</v>
      </c>
      <c r="B736">
        <v>0.110104</v>
      </c>
      <c r="C736">
        <f>VLOOKUP(A736,[1]总校正后表!$A:$AG,33,0)</f>
        <v>10.405691</v>
      </c>
    </row>
    <row r="737" spans="1:3">
      <c r="A737" t="s">
        <v>991</v>
      </c>
      <c r="B737">
        <v>0.112057</v>
      </c>
      <c r="C737">
        <f>VLOOKUP(A737,[1]总校正后表!$A:$AG,33,0)</f>
        <v>13.550303</v>
      </c>
    </row>
    <row r="738" spans="1:3">
      <c r="A738" t="s">
        <v>218</v>
      </c>
      <c r="B738">
        <v>0.118716</v>
      </c>
      <c r="C738">
        <f>VLOOKUP(A738,[1]总校正后表!$A:$AG,33,0)</f>
        <v>15.66462</v>
      </c>
    </row>
    <row r="739" spans="1:3">
      <c r="A739" t="s">
        <v>847</v>
      </c>
      <c r="B739">
        <v>0.124205</v>
      </c>
      <c r="C739">
        <f>VLOOKUP(A739,[1]总校正后表!$A:$AG,33,0)</f>
        <v>13.178263</v>
      </c>
    </row>
    <row r="740" spans="1:3">
      <c r="A740" t="s">
        <v>1019</v>
      </c>
      <c r="B740">
        <v>0.124502</v>
      </c>
      <c r="C740">
        <f>VLOOKUP(A740,[1]总校正后表!$A:$AG,33,0)</f>
        <v>12.856577</v>
      </c>
    </row>
    <row r="741" spans="1:3">
      <c r="A741" t="s">
        <v>201</v>
      </c>
      <c r="B741">
        <v>0.131503</v>
      </c>
      <c r="C741">
        <f>VLOOKUP(A741,[1]总校正后表!$A:$AG,33,0)</f>
        <v>14.77717</v>
      </c>
    </row>
    <row r="742" spans="1:3">
      <c r="A742" t="s">
        <v>545</v>
      </c>
      <c r="B742">
        <v>0.132198</v>
      </c>
      <c r="C742">
        <f>VLOOKUP(A742,[1]总校正后表!$A:$AG,33,0)</f>
        <v>15.765079</v>
      </c>
    </row>
    <row r="743" spans="1:3">
      <c r="A743" t="s">
        <v>191</v>
      </c>
      <c r="B743">
        <v>0.134769</v>
      </c>
      <c r="C743">
        <f>VLOOKUP(A743,[1]总校正后表!$A:$AG,33,0)</f>
        <v>12.479763</v>
      </c>
    </row>
    <row r="744" spans="1:3">
      <c r="A744" t="s">
        <v>1246</v>
      </c>
      <c r="B744">
        <v>0.13673</v>
      </c>
      <c r="C744">
        <f>VLOOKUP(A744,[1]总校正后表!$A:$AG,33,0)</f>
        <v>8.056563</v>
      </c>
    </row>
    <row r="745" spans="1:3">
      <c r="A745" t="s">
        <v>1077</v>
      </c>
      <c r="B745">
        <v>0.14391</v>
      </c>
      <c r="C745">
        <f>VLOOKUP(A745,[1]总校正后表!$A:$AG,33,0)</f>
        <v>13.60042</v>
      </c>
    </row>
    <row r="746" spans="1:3">
      <c r="A746" t="s">
        <v>665</v>
      </c>
      <c r="B746">
        <v>0.144001</v>
      </c>
      <c r="C746">
        <f>VLOOKUP(A746,[1]总校正后表!$A:$AG,33,0)</f>
        <v>11.261307</v>
      </c>
    </row>
    <row r="747" spans="1:3">
      <c r="A747" t="s">
        <v>541</v>
      </c>
      <c r="B747">
        <v>0.149322</v>
      </c>
      <c r="C747">
        <f>VLOOKUP(A747,[1]总校正后表!$A:$AG,33,0)</f>
        <v>12.27496</v>
      </c>
    </row>
    <row r="748" spans="1:3">
      <c r="A748" t="s">
        <v>824</v>
      </c>
      <c r="B748">
        <v>0.151756</v>
      </c>
      <c r="C748">
        <f>VLOOKUP(A748,[1]总校正后表!$A:$AG,33,0)</f>
        <v>13.58761</v>
      </c>
    </row>
    <row r="749" spans="1:3">
      <c r="A749" t="s">
        <v>1213</v>
      </c>
      <c r="B749">
        <v>0.153699</v>
      </c>
      <c r="C749">
        <f>VLOOKUP(A749,[1]总校正后表!$A:$AG,33,0)</f>
        <v>13.275007</v>
      </c>
    </row>
    <row r="750" spans="1:3">
      <c r="A750" t="s">
        <v>858</v>
      </c>
      <c r="B750">
        <v>0.159929</v>
      </c>
      <c r="C750">
        <f>VLOOKUP(A750,[1]总校正后表!$A:$AG,33,0)</f>
        <v>12.300337</v>
      </c>
    </row>
    <row r="751" spans="1:3">
      <c r="A751" t="s">
        <v>856</v>
      </c>
      <c r="B751">
        <v>0.164385</v>
      </c>
      <c r="C751">
        <f>VLOOKUP(A751,[1]总校正后表!$A:$AG,33,0)</f>
        <v>12.46671</v>
      </c>
    </row>
    <row r="752" spans="1:3">
      <c r="A752" t="s">
        <v>948</v>
      </c>
      <c r="B752">
        <v>0.166244</v>
      </c>
      <c r="C752">
        <f>VLOOKUP(A752,[1]总校正后表!$A:$AG,33,0)</f>
        <v>17.590819</v>
      </c>
    </row>
    <row r="753" spans="1:3">
      <c r="A753" t="s">
        <v>588</v>
      </c>
      <c r="B753">
        <v>0.172756</v>
      </c>
      <c r="C753">
        <f>VLOOKUP(A753,[1]总校正后表!$A:$AG,33,0)</f>
        <v>15.052837</v>
      </c>
    </row>
    <row r="754" spans="1:3">
      <c r="A754" t="s">
        <v>929</v>
      </c>
      <c r="B754">
        <v>0.173211</v>
      </c>
      <c r="C754">
        <f>VLOOKUP(A754,[1]总校正后表!$A:$AG,33,0)</f>
        <v>23.464359</v>
      </c>
    </row>
    <row r="755" spans="1:3">
      <c r="A755" t="s">
        <v>325</v>
      </c>
      <c r="B755">
        <v>0.188627</v>
      </c>
      <c r="C755">
        <f>VLOOKUP(A755,[1]总校正后表!$A:$AG,33,0)</f>
        <v>15.174781</v>
      </c>
    </row>
    <row r="756" spans="1:3">
      <c r="A756" t="s">
        <v>866</v>
      </c>
      <c r="B756">
        <v>0.189809</v>
      </c>
      <c r="C756">
        <f>VLOOKUP(A756,[1]总校正后表!$A:$AG,33,0)</f>
        <v>7.610453</v>
      </c>
    </row>
    <row r="757" spans="1:3">
      <c r="A757" t="s">
        <v>138</v>
      </c>
      <c r="B757">
        <v>0.195832</v>
      </c>
      <c r="C757">
        <f>VLOOKUP(A757,[1]总校正后表!$A:$AG,33,0)</f>
        <v>12.97692</v>
      </c>
    </row>
    <row r="758" spans="1:3">
      <c r="A758" t="s">
        <v>928</v>
      </c>
      <c r="B758">
        <v>0.208236</v>
      </c>
      <c r="C758">
        <f>VLOOKUP(A758,[1]总校正后表!$A:$AG,33,0)</f>
        <v>18.08299</v>
      </c>
    </row>
    <row r="759" spans="1:3">
      <c r="A759" t="s">
        <v>748</v>
      </c>
      <c r="B759">
        <v>0.223097</v>
      </c>
      <c r="C759">
        <f>VLOOKUP(A759,[1]总校正后表!$A:$AG,33,0)</f>
        <v>18.60281</v>
      </c>
    </row>
    <row r="760" spans="1:3">
      <c r="A760" t="s">
        <v>957</v>
      </c>
      <c r="B760">
        <v>0.224022</v>
      </c>
      <c r="C760">
        <f>VLOOKUP(A760,[1]总校正后表!$A:$AG,33,0)</f>
        <v>8.203653</v>
      </c>
    </row>
    <row r="761" spans="1:3">
      <c r="A761" t="s">
        <v>651</v>
      </c>
      <c r="B761">
        <v>0.226145</v>
      </c>
      <c r="C761">
        <f>VLOOKUP(A761,[1]总校正后表!$A:$AG,33,0)</f>
        <v>17.49756</v>
      </c>
    </row>
    <row r="762" spans="1:3">
      <c r="A762" t="s">
        <v>975</v>
      </c>
      <c r="B762">
        <v>0.233159</v>
      </c>
      <c r="C762">
        <f>VLOOKUP(A762,[1]总校正后表!$A:$AG,33,0)</f>
        <v>19.57691</v>
      </c>
    </row>
    <row r="763" spans="1:3">
      <c r="A763" t="s">
        <v>703</v>
      </c>
      <c r="B763">
        <v>0.235242</v>
      </c>
      <c r="C763">
        <f>VLOOKUP(A763,[1]总校正后表!$A:$AG,33,0)</f>
        <v>9.514569</v>
      </c>
    </row>
    <row r="764" spans="1:3">
      <c r="A764" t="s">
        <v>684</v>
      </c>
      <c r="B764">
        <v>0.240629</v>
      </c>
      <c r="C764">
        <f>VLOOKUP(A764,[1]总校正后表!$A:$AG,33,0)</f>
        <v>16.195491</v>
      </c>
    </row>
    <row r="765" spans="1:3">
      <c r="A765" t="s">
        <v>671</v>
      </c>
      <c r="B765">
        <v>0.243665</v>
      </c>
      <c r="C765">
        <f>VLOOKUP(A765,[1]总校正后表!$A:$AG,33,0)</f>
        <v>18.22921</v>
      </c>
    </row>
    <row r="766" spans="1:3">
      <c r="A766" t="s">
        <v>42</v>
      </c>
      <c r="B766">
        <v>0.246905</v>
      </c>
      <c r="C766">
        <f>VLOOKUP(A766,[1]总校正后表!$A:$AG,33,0)</f>
        <v>14.51676</v>
      </c>
    </row>
    <row r="767" spans="1:3">
      <c r="A767" t="s">
        <v>1116</v>
      </c>
      <c r="B767">
        <v>0.248659</v>
      </c>
      <c r="C767">
        <f>VLOOKUP(A767,[1]总校正后表!$A:$AG,33,0)</f>
        <v>15.176977</v>
      </c>
    </row>
    <row r="768" spans="1:3">
      <c r="A768" t="s">
        <v>1087</v>
      </c>
      <c r="B768">
        <v>0.255767</v>
      </c>
      <c r="C768">
        <f>VLOOKUP(A768,[1]总校正后表!$A:$AG,33,0)</f>
        <v>14.651819</v>
      </c>
    </row>
    <row r="769" spans="1:3">
      <c r="A769" t="s">
        <v>215</v>
      </c>
      <c r="B769">
        <v>0.261381</v>
      </c>
      <c r="C769">
        <f>VLOOKUP(A769,[1]总校正后表!$A:$AG,33,0)</f>
        <v>11.319509</v>
      </c>
    </row>
    <row r="770" spans="1:3">
      <c r="A770" t="s">
        <v>330</v>
      </c>
      <c r="B770">
        <v>0.266682</v>
      </c>
      <c r="C770">
        <f>VLOOKUP(A770,[1]总校正后表!$A:$AG,33,0)</f>
        <v>15.77004</v>
      </c>
    </row>
    <row r="771" spans="1:3">
      <c r="A771" t="s">
        <v>702</v>
      </c>
      <c r="B771">
        <v>0.267587</v>
      </c>
      <c r="C771">
        <f>VLOOKUP(A771,[1]总校正后表!$A:$AG,33,0)</f>
        <v>14.59136</v>
      </c>
    </row>
    <row r="772" spans="1:3">
      <c r="A772" t="s">
        <v>354</v>
      </c>
      <c r="B772">
        <v>0.268322</v>
      </c>
      <c r="C772">
        <f>VLOOKUP(A772,[1]总校正后表!$A:$AG,33,0)</f>
        <v>8.368569</v>
      </c>
    </row>
    <row r="773" spans="1:3">
      <c r="A773" t="s">
        <v>1200</v>
      </c>
      <c r="B773">
        <v>0.27047</v>
      </c>
      <c r="C773">
        <f>VLOOKUP(A773,[1]总校正后表!$A:$AG,33,0)</f>
        <v>11.48031</v>
      </c>
    </row>
    <row r="774" spans="1:3">
      <c r="A774" t="s">
        <v>1040</v>
      </c>
      <c r="B774">
        <v>0.271968</v>
      </c>
      <c r="C774">
        <f>VLOOKUP(A774,[1]总校正后表!$A:$AG,33,0)</f>
        <v>18.095019</v>
      </c>
    </row>
    <row r="775" spans="1:3">
      <c r="A775" t="s">
        <v>567</v>
      </c>
      <c r="B775">
        <v>0.272719</v>
      </c>
      <c r="C775">
        <f>VLOOKUP(A775,[1]总校正后表!$A:$AG,33,0)</f>
        <v>24.18434</v>
      </c>
    </row>
    <row r="776" spans="1:3">
      <c r="A776" t="s">
        <v>132</v>
      </c>
      <c r="B776">
        <v>0.273655</v>
      </c>
      <c r="C776">
        <f>VLOOKUP(A776,[1]总校正后表!$A:$AG,33,0)</f>
        <v>11.101319</v>
      </c>
    </row>
    <row r="777" spans="1:3">
      <c r="A777" t="s">
        <v>1147</v>
      </c>
      <c r="B777">
        <v>0.280457</v>
      </c>
      <c r="C777">
        <f>VLOOKUP(A777,[1]总校正后表!$A:$AG,33,0)</f>
        <v>11.89131</v>
      </c>
    </row>
    <row r="778" spans="1:3">
      <c r="A778" t="s">
        <v>1016</v>
      </c>
      <c r="B778">
        <v>0.290289</v>
      </c>
      <c r="C778">
        <f>VLOOKUP(A778,[1]总校正后表!$A:$AG,33,0)</f>
        <v>15.29593</v>
      </c>
    </row>
    <row r="779" spans="1:3">
      <c r="A779" t="s">
        <v>328</v>
      </c>
      <c r="B779">
        <v>0.290682</v>
      </c>
      <c r="C779">
        <f>VLOOKUP(A779,[1]总校正后表!$A:$AG,33,0)</f>
        <v>19.030879</v>
      </c>
    </row>
    <row r="780" spans="1:3">
      <c r="A780" t="s">
        <v>1271</v>
      </c>
      <c r="B780">
        <v>0.293212</v>
      </c>
      <c r="C780">
        <f>VLOOKUP(A780,[1]总校正后表!$A:$AG,33,0)</f>
        <v>13.619437</v>
      </c>
    </row>
    <row r="781" spans="1:3">
      <c r="A781" t="s">
        <v>1022</v>
      </c>
      <c r="B781">
        <v>0.300227</v>
      </c>
      <c r="C781">
        <f>VLOOKUP(A781,[1]总校正后表!$A:$AG,33,0)</f>
        <v>7.536243</v>
      </c>
    </row>
    <row r="782" spans="1:3">
      <c r="A782" t="s">
        <v>994</v>
      </c>
      <c r="B782">
        <v>0.302668</v>
      </c>
      <c r="C782">
        <f>VLOOKUP(A782,[1]总校正后表!$A:$AG,33,0)</f>
        <v>18.536081</v>
      </c>
    </row>
    <row r="783" spans="1:3">
      <c r="A783" t="s">
        <v>949</v>
      </c>
      <c r="B783">
        <v>0.302736</v>
      </c>
      <c r="C783">
        <f>VLOOKUP(A783,[1]总校正后表!$A:$AG,33,0)</f>
        <v>21.640359</v>
      </c>
    </row>
    <row r="784" spans="1:3">
      <c r="A784" t="s">
        <v>1034</v>
      </c>
      <c r="B784">
        <v>0.307709</v>
      </c>
      <c r="C784">
        <f>VLOOKUP(A784,[1]总校正后表!$A:$AG,33,0)</f>
        <v>13.97267</v>
      </c>
    </row>
    <row r="785" spans="1:3">
      <c r="A785" t="s">
        <v>333</v>
      </c>
      <c r="B785">
        <v>0.31115</v>
      </c>
      <c r="C785">
        <f>VLOOKUP(A785,[1]总校正后表!$A:$AG,33,0)</f>
        <v>15.693727</v>
      </c>
    </row>
    <row r="786" spans="1:3">
      <c r="A786" t="s">
        <v>954</v>
      </c>
      <c r="B786">
        <v>0.319731</v>
      </c>
      <c r="C786">
        <f>VLOOKUP(A786,[1]总校正后表!$A:$AG,33,0)</f>
        <v>16.51407</v>
      </c>
    </row>
    <row r="787" spans="1:3">
      <c r="A787" t="s">
        <v>1051</v>
      </c>
      <c r="B787">
        <v>0.320694</v>
      </c>
      <c r="C787">
        <f>VLOOKUP(A787,[1]总校正后表!$A:$AG,33,0)</f>
        <v>13.819869</v>
      </c>
    </row>
    <row r="788" spans="1:3">
      <c r="A788" t="s">
        <v>561</v>
      </c>
      <c r="B788">
        <v>0.321202</v>
      </c>
      <c r="C788">
        <f>VLOOKUP(A788,[1]总校正后表!$A:$AG,33,0)</f>
        <v>18.47836</v>
      </c>
    </row>
    <row r="789" spans="1:3">
      <c r="A789" t="s">
        <v>1167</v>
      </c>
      <c r="B789">
        <v>0.32349</v>
      </c>
      <c r="C789">
        <f>VLOOKUP(A789,[1]总校正后表!$A:$AG,33,0)</f>
        <v>10.917079</v>
      </c>
    </row>
    <row r="790" spans="1:3">
      <c r="A790" t="s">
        <v>342</v>
      </c>
      <c r="B790">
        <v>0.324711</v>
      </c>
      <c r="C790">
        <f>VLOOKUP(A790,[1]总校正后表!$A:$AG,33,0)</f>
        <v>16.58172</v>
      </c>
    </row>
    <row r="791" spans="1:3">
      <c r="A791" t="s">
        <v>1050</v>
      </c>
      <c r="B791">
        <v>0.329512</v>
      </c>
      <c r="C791">
        <f>VLOOKUP(A791,[1]总校正后表!$A:$AG,33,0)</f>
        <v>12.369303</v>
      </c>
    </row>
    <row r="792" spans="1:3">
      <c r="A792" t="s">
        <v>1029</v>
      </c>
      <c r="B792">
        <v>0.341586</v>
      </c>
      <c r="C792">
        <f>VLOOKUP(A792,[1]总校正后表!$A:$AG,33,0)</f>
        <v>12.415159</v>
      </c>
    </row>
    <row r="793" spans="1:3">
      <c r="A793" t="s">
        <v>807</v>
      </c>
      <c r="B793">
        <v>0.348558</v>
      </c>
      <c r="C793">
        <f>VLOOKUP(A793,[1]总校正后表!$A:$AG,33,0)</f>
        <v>12.545827</v>
      </c>
    </row>
    <row r="794" spans="1:3">
      <c r="A794" t="s">
        <v>250</v>
      </c>
      <c r="B794">
        <v>0.357848</v>
      </c>
      <c r="C794">
        <f>VLOOKUP(A794,[1]总校正后表!$A:$AG,33,0)</f>
        <v>26.72067</v>
      </c>
    </row>
    <row r="795" spans="1:3">
      <c r="A795" t="s">
        <v>681</v>
      </c>
      <c r="B795">
        <v>0.371869</v>
      </c>
      <c r="C795">
        <f>VLOOKUP(A795,[1]总校正后表!$A:$AG,33,0)</f>
        <v>17.794359</v>
      </c>
    </row>
    <row r="796" spans="1:3">
      <c r="A796" t="s">
        <v>209</v>
      </c>
      <c r="B796">
        <v>0.381003</v>
      </c>
      <c r="C796">
        <f>VLOOKUP(A796,[1]总校正后表!$A:$AG,33,0)</f>
        <v>16.763577</v>
      </c>
    </row>
    <row r="797" spans="1:3">
      <c r="A797" t="s">
        <v>692</v>
      </c>
      <c r="B797">
        <v>0.385873</v>
      </c>
      <c r="C797">
        <f>VLOOKUP(A797,[1]总校正后表!$A:$AG,33,0)</f>
        <v>10.41591</v>
      </c>
    </row>
    <row r="798" spans="1:3">
      <c r="A798" t="s">
        <v>779</v>
      </c>
      <c r="B798">
        <v>0.390653</v>
      </c>
      <c r="C798">
        <f>VLOOKUP(A798,[1]总校正后表!$A:$AG,33,0)</f>
        <v>14.945703</v>
      </c>
    </row>
    <row r="799" spans="1:3">
      <c r="A799" t="s">
        <v>302</v>
      </c>
      <c r="B799">
        <v>0.391656</v>
      </c>
      <c r="C799">
        <f>VLOOKUP(A799,[1]总校正后表!$A:$AG,33,0)</f>
        <v>13.48466</v>
      </c>
    </row>
    <row r="800" spans="1:3">
      <c r="A800" t="s">
        <v>299</v>
      </c>
      <c r="B800">
        <v>0.392018</v>
      </c>
      <c r="C800">
        <f>VLOOKUP(A800,[1]总校正后表!$A:$AG,33,0)</f>
        <v>13.742727</v>
      </c>
    </row>
    <row r="801" spans="1:3">
      <c r="A801" t="s">
        <v>491</v>
      </c>
      <c r="B801">
        <v>0.397038</v>
      </c>
      <c r="C801">
        <f>VLOOKUP(A801,[1]总校正后表!$A:$AG,33,0)</f>
        <v>14.60781</v>
      </c>
    </row>
    <row r="802" spans="1:3">
      <c r="A802" t="s">
        <v>510</v>
      </c>
      <c r="B802">
        <v>0.399597</v>
      </c>
      <c r="C802">
        <f>VLOOKUP(A802,[1]总校正后表!$A:$AG,33,0)</f>
        <v>13.032559</v>
      </c>
    </row>
    <row r="803" spans="1:3">
      <c r="A803" t="s">
        <v>968</v>
      </c>
      <c r="B803">
        <v>0.400279</v>
      </c>
      <c r="C803">
        <f>VLOOKUP(A803,[1]总校正后表!$A:$AG,33,0)</f>
        <v>14.56577</v>
      </c>
    </row>
    <row r="804" spans="1:3">
      <c r="A804" t="s">
        <v>234</v>
      </c>
      <c r="B804">
        <v>0.403897</v>
      </c>
      <c r="C804">
        <f>VLOOKUP(A804,[1]总校正后表!$A:$AG,33,0)</f>
        <v>16.00887</v>
      </c>
    </row>
    <row r="805" spans="1:3">
      <c r="A805" t="s">
        <v>237</v>
      </c>
      <c r="B805">
        <v>0.404428</v>
      </c>
      <c r="C805">
        <f>VLOOKUP(A805,[1]总校正后表!$A:$AG,33,0)</f>
        <v>16.481527</v>
      </c>
    </row>
    <row r="806" spans="1:3">
      <c r="A806" t="s">
        <v>238</v>
      </c>
      <c r="B806">
        <v>0.404782</v>
      </c>
      <c r="C806">
        <f>VLOOKUP(A806,[1]总校正后表!$A:$AG,33,0)</f>
        <v>13.26171</v>
      </c>
    </row>
    <row r="807" spans="1:3">
      <c r="A807" t="s">
        <v>645</v>
      </c>
      <c r="B807">
        <v>0.410225</v>
      </c>
      <c r="C807">
        <f>VLOOKUP(A807,[1]总校正后表!$A:$AG,33,0)</f>
        <v>14.463803</v>
      </c>
    </row>
    <row r="808" spans="1:3">
      <c r="A808" t="s">
        <v>287</v>
      </c>
      <c r="B808">
        <v>0.41358</v>
      </c>
      <c r="C808">
        <f>VLOOKUP(A808,[1]总校正后表!$A:$AG,33,0)</f>
        <v>19.12692</v>
      </c>
    </row>
    <row r="809" spans="1:3">
      <c r="A809" t="s">
        <v>850</v>
      </c>
      <c r="B809">
        <v>0.421978</v>
      </c>
      <c r="C809">
        <f>VLOOKUP(A809,[1]总校正后表!$A:$AG,33,0)</f>
        <v>16.67858</v>
      </c>
    </row>
    <row r="810" spans="1:3">
      <c r="A810" t="s">
        <v>366</v>
      </c>
      <c r="B810">
        <v>0.422574</v>
      </c>
      <c r="C810">
        <f>VLOOKUP(A810,[1]总校正后表!$A:$AG,33,0)</f>
        <v>14.98307</v>
      </c>
    </row>
    <row r="811" spans="1:3">
      <c r="A811" t="s">
        <v>566</v>
      </c>
      <c r="B811">
        <v>0.422595</v>
      </c>
      <c r="C811">
        <f>VLOOKUP(A811,[1]总校正后表!$A:$AG,33,0)</f>
        <v>20.02194</v>
      </c>
    </row>
    <row r="812" spans="1:3">
      <c r="A812" t="s">
        <v>500</v>
      </c>
      <c r="B812">
        <v>0.422766</v>
      </c>
      <c r="C812">
        <f>VLOOKUP(A812,[1]总校正后表!$A:$AG,33,0)</f>
        <v>15.42201</v>
      </c>
    </row>
    <row r="813" spans="1:3">
      <c r="A813" t="s">
        <v>976</v>
      </c>
      <c r="B813">
        <v>0.433375</v>
      </c>
      <c r="C813">
        <f>VLOOKUP(A813,[1]总校正后表!$A:$AG,33,0)</f>
        <v>13.663859</v>
      </c>
    </row>
    <row r="814" spans="1:3">
      <c r="A814" t="s">
        <v>1036</v>
      </c>
      <c r="B814">
        <v>0.434552</v>
      </c>
      <c r="C814">
        <f>VLOOKUP(A814,[1]总校正后表!$A:$AG,33,0)</f>
        <v>17.16848</v>
      </c>
    </row>
    <row r="815" spans="1:3">
      <c r="A815" t="s">
        <v>920</v>
      </c>
      <c r="B815">
        <v>0.445374</v>
      </c>
      <c r="C815">
        <f>VLOOKUP(A815,[1]总校正后表!$A:$AG,33,0)</f>
        <v>16.73976</v>
      </c>
    </row>
    <row r="816" spans="1:3">
      <c r="A816" t="s">
        <v>794</v>
      </c>
      <c r="B816">
        <v>0.448814</v>
      </c>
      <c r="C816">
        <f>VLOOKUP(A816,[1]总校正后表!$A:$AG,33,0)</f>
        <v>14.10497</v>
      </c>
    </row>
    <row r="817" spans="1:3">
      <c r="A817" t="s">
        <v>181</v>
      </c>
      <c r="B817">
        <v>0.454531</v>
      </c>
      <c r="C817">
        <f>VLOOKUP(A817,[1]总校正后表!$A:$AG,33,0)</f>
        <v>16.85854</v>
      </c>
    </row>
    <row r="818" spans="1:3">
      <c r="A818" t="s">
        <v>468</v>
      </c>
      <c r="B818">
        <v>0.455313</v>
      </c>
      <c r="C818">
        <f>VLOOKUP(A818,[1]总校正后表!$A:$AG,33,0)</f>
        <v>14.137669</v>
      </c>
    </row>
    <row r="819" spans="1:3">
      <c r="A819" t="s">
        <v>611</v>
      </c>
      <c r="B819">
        <v>0.456377</v>
      </c>
      <c r="C819">
        <f>VLOOKUP(A819,[1]总校正后表!$A:$AG,33,0)</f>
        <v>20.98016</v>
      </c>
    </row>
    <row r="820" spans="1:3">
      <c r="A820" t="s">
        <v>118</v>
      </c>
      <c r="B820">
        <v>0.461513</v>
      </c>
      <c r="C820">
        <f>VLOOKUP(A820,[1]总校正后表!$A:$AG,33,0)</f>
        <v>18.742931</v>
      </c>
    </row>
    <row r="821" spans="1:3">
      <c r="A821" t="s">
        <v>892</v>
      </c>
      <c r="B821">
        <v>0.470234</v>
      </c>
      <c r="C821">
        <f>VLOOKUP(A821,[1]总校正后表!$A:$AG,33,0)</f>
        <v>14.06377</v>
      </c>
    </row>
    <row r="822" spans="1:3">
      <c r="A822" t="s">
        <v>525</v>
      </c>
      <c r="B822">
        <v>0.479678</v>
      </c>
      <c r="C822">
        <f>VLOOKUP(A822,[1]总校正后表!$A:$AG,33,0)</f>
        <v>14.26693</v>
      </c>
    </row>
    <row r="823" spans="1:3">
      <c r="A823" t="s">
        <v>400</v>
      </c>
      <c r="B823">
        <v>0.480232</v>
      </c>
      <c r="C823">
        <f>VLOOKUP(A823,[1]总校正后表!$A:$AG,33,0)</f>
        <v>8.61951</v>
      </c>
    </row>
    <row r="824" spans="1:3">
      <c r="A824" t="s">
        <v>589</v>
      </c>
      <c r="B824">
        <v>0.483371</v>
      </c>
      <c r="C824">
        <f>VLOOKUP(A824,[1]总校正后表!$A:$AG,33,0)</f>
        <v>16.37268</v>
      </c>
    </row>
    <row r="825" spans="1:3">
      <c r="A825" t="s">
        <v>904</v>
      </c>
      <c r="B825">
        <v>0.485105</v>
      </c>
      <c r="C825">
        <f>VLOOKUP(A825,[1]总校正后表!$A:$AG,33,0)</f>
        <v>14.54667</v>
      </c>
    </row>
    <row r="826" spans="1:3">
      <c r="A826" t="s">
        <v>404</v>
      </c>
      <c r="B826">
        <v>0.499121</v>
      </c>
      <c r="C826">
        <f>VLOOKUP(A826,[1]总校正后表!$A:$AG,33,0)</f>
        <v>17.09121</v>
      </c>
    </row>
    <row r="827" spans="1:3">
      <c r="A827" t="s">
        <v>1119</v>
      </c>
      <c r="B827">
        <v>0.500452</v>
      </c>
      <c r="C827">
        <f>VLOOKUP(A827,[1]总校正后表!$A:$AG,33,0)</f>
        <v>11.13237</v>
      </c>
    </row>
    <row r="828" spans="1:3">
      <c r="A828" t="s">
        <v>492</v>
      </c>
      <c r="B828">
        <v>0.503679</v>
      </c>
      <c r="C828">
        <f>VLOOKUP(A828,[1]总校正后表!$A:$AG,33,0)</f>
        <v>14.177363</v>
      </c>
    </row>
    <row r="829" spans="1:3">
      <c r="A829" t="s">
        <v>843</v>
      </c>
      <c r="B829">
        <v>0.515019</v>
      </c>
      <c r="C829">
        <f>VLOOKUP(A829,[1]总校正后表!$A:$AG,33,0)</f>
        <v>19.80341</v>
      </c>
    </row>
    <row r="830" spans="1:3">
      <c r="A830" t="s">
        <v>792</v>
      </c>
      <c r="B830">
        <v>0.516082</v>
      </c>
      <c r="C830">
        <f>VLOOKUP(A830,[1]总校正后表!$A:$AG,33,0)</f>
        <v>15.929237</v>
      </c>
    </row>
    <row r="831" spans="1:3">
      <c r="A831" t="s">
        <v>34</v>
      </c>
      <c r="B831">
        <v>0.517378</v>
      </c>
      <c r="C831">
        <f>VLOOKUP(A831,[1]总校正后表!$A:$AG,33,0)</f>
        <v>14.694153</v>
      </c>
    </row>
    <row r="832" spans="1:3">
      <c r="A832" t="s">
        <v>1012</v>
      </c>
      <c r="B832">
        <v>0.517581</v>
      </c>
      <c r="C832">
        <f>VLOOKUP(A832,[1]总校正后表!$A:$AG,33,0)</f>
        <v>12.774927</v>
      </c>
    </row>
    <row r="833" spans="1:3">
      <c r="A833" t="s">
        <v>358</v>
      </c>
      <c r="B833">
        <v>0.517683</v>
      </c>
      <c r="C833">
        <f>VLOOKUP(A833,[1]总校正后表!$A:$AG,33,0)</f>
        <v>12.33273</v>
      </c>
    </row>
    <row r="834" spans="1:3">
      <c r="A834" t="s">
        <v>501</v>
      </c>
      <c r="B834">
        <v>0.521562</v>
      </c>
      <c r="C834">
        <f>VLOOKUP(A834,[1]总校正后表!$A:$AG,33,0)</f>
        <v>13.99646</v>
      </c>
    </row>
    <row r="835" spans="1:3">
      <c r="A835" t="s">
        <v>227</v>
      </c>
      <c r="B835">
        <v>0.522578</v>
      </c>
      <c r="C835">
        <f>VLOOKUP(A835,[1]总校正后表!$A:$AG,33,0)</f>
        <v>23.80891</v>
      </c>
    </row>
    <row r="836" spans="1:3">
      <c r="A836" t="s">
        <v>484</v>
      </c>
      <c r="B836">
        <v>0.523205</v>
      </c>
      <c r="C836">
        <f>VLOOKUP(A836,[1]总校正后表!$A:$AG,33,0)</f>
        <v>9.67647</v>
      </c>
    </row>
    <row r="837" spans="1:3">
      <c r="A837" t="s">
        <v>1266</v>
      </c>
      <c r="B837">
        <v>0.531826</v>
      </c>
      <c r="C837">
        <f>VLOOKUP(A837,[1]总校正后表!$A:$AG,33,0)</f>
        <v>16.77466</v>
      </c>
    </row>
    <row r="838" spans="1:3">
      <c r="A838" t="s">
        <v>636</v>
      </c>
      <c r="B838">
        <v>0.53195</v>
      </c>
      <c r="C838">
        <f>VLOOKUP(A838,[1]总校正后表!$A:$AG,33,0)</f>
        <v>16.96722</v>
      </c>
    </row>
    <row r="839" spans="1:3">
      <c r="A839" t="s">
        <v>521</v>
      </c>
      <c r="B839">
        <v>0.533393</v>
      </c>
      <c r="C839">
        <f>VLOOKUP(A839,[1]总校正后表!$A:$AG,33,0)</f>
        <v>13.025679</v>
      </c>
    </row>
    <row r="840" spans="1:3">
      <c r="A840" t="s">
        <v>260</v>
      </c>
      <c r="B840">
        <v>0.538426</v>
      </c>
      <c r="C840">
        <f>VLOOKUP(A840,[1]总校正后表!$A:$AG,33,0)</f>
        <v>16.005953</v>
      </c>
    </row>
    <row r="841" spans="1:3">
      <c r="A841" t="s">
        <v>774</v>
      </c>
      <c r="B841">
        <v>0.544482</v>
      </c>
      <c r="C841">
        <f>VLOOKUP(A841,[1]总校正后表!$A:$AG,33,0)</f>
        <v>13.71292</v>
      </c>
    </row>
    <row r="842" spans="1:3">
      <c r="A842" t="s">
        <v>699</v>
      </c>
      <c r="B842">
        <v>0.547252</v>
      </c>
      <c r="C842">
        <f>VLOOKUP(A842,[1]总校正后表!$A:$AG,33,0)</f>
        <v>13.039759</v>
      </c>
    </row>
    <row r="843" spans="1:3">
      <c r="A843" t="s">
        <v>178</v>
      </c>
      <c r="B843">
        <v>0.556816</v>
      </c>
      <c r="C843">
        <f>VLOOKUP(A843,[1]总校正后表!$A:$AG,33,0)</f>
        <v>14.59096</v>
      </c>
    </row>
    <row r="844" spans="1:3">
      <c r="A844" t="s">
        <v>749</v>
      </c>
      <c r="B844">
        <v>0.560765</v>
      </c>
      <c r="C844">
        <f>VLOOKUP(A844,[1]总校正后表!$A:$AG,33,0)</f>
        <v>14.667869</v>
      </c>
    </row>
    <row r="845" spans="1:3">
      <c r="A845" t="s">
        <v>1180</v>
      </c>
      <c r="B845">
        <v>0.5779</v>
      </c>
      <c r="C845">
        <f>VLOOKUP(A845,[1]总校正后表!$A:$AG,33,0)</f>
        <v>13.18001</v>
      </c>
    </row>
    <row r="846" spans="1:3">
      <c r="A846" t="s">
        <v>670</v>
      </c>
      <c r="B846">
        <v>0.608149</v>
      </c>
      <c r="C846">
        <f>VLOOKUP(A846,[1]总校正后表!$A:$AG,33,0)</f>
        <v>12.824659</v>
      </c>
    </row>
    <row r="847" spans="1:3">
      <c r="A847" t="s">
        <v>1104</v>
      </c>
      <c r="B847">
        <v>0.610435</v>
      </c>
      <c r="C847">
        <f>VLOOKUP(A847,[1]总校正后表!$A:$AG,33,0)</f>
        <v>12.54717</v>
      </c>
    </row>
    <row r="848" spans="1:3">
      <c r="A848" t="s">
        <v>1169</v>
      </c>
      <c r="B848">
        <v>0.619602</v>
      </c>
      <c r="C848">
        <f>VLOOKUP(A848,[1]总校正后表!$A:$AG,33,0)</f>
        <v>15.611227</v>
      </c>
    </row>
    <row r="849" spans="1:3">
      <c r="A849" t="s">
        <v>1294</v>
      </c>
      <c r="B849">
        <v>0.620169</v>
      </c>
      <c r="C849">
        <f>VLOOKUP(A849,[1]总校正后表!$A:$AG,33,0)</f>
        <v>20.55179</v>
      </c>
    </row>
    <row r="850" spans="1:3">
      <c r="A850" t="s">
        <v>832</v>
      </c>
      <c r="B850">
        <v>0.620223</v>
      </c>
      <c r="C850">
        <f>VLOOKUP(A850,[1]总校正后表!$A:$AG,33,0)</f>
        <v>14.74261</v>
      </c>
    </row>
    <row r="851" spans="1:3">
      <c r="A851" t="s">
        <v>741</v>
      </c>
      <c r="B851">
        <v>0.639705</v>
      </c>
      <c r="C851">
        <f>VLOOKUP(A851,[1]总校正后表!$A:$AG,33,0)</f>
        <v>17.488927</v>
      </c>
    </row>
    <row r="852" spans="1:3">
      <c r="A852" t="s">
        <v>1206</v>
      </c>
      <c r="B852">
        <v>0.639906</v>
      </c>
      <c r="C852">
        <f>VLOOKUP(A852,[1]总校正后表!$A:$AG,33,0)</f>
        <v>13.870553</v>
      </c>
    </row>
    <row r="853" spans="1:3">
      <c r="A853" t="s">
        <v>732</v>
      </c>
      <c r="B853">
        <v>0.641459</v>
      </c>
      <c r="C853">
        <f>VLOOKUP(A853,[1]总校正后表!$A:$AG,33,0)</f>
        <v>17.897179</v>
      </c>
    </row>
    <row r="854" spans="1:3">
      <c r="A854" t="s">
        <v>206</v>
      </c>
      <c r="B854">
        <v>0.646494</v>
      </c>
      <c r="C854">
        <f>VLOOKUP(A854,[1]总校正后表!$A:$AG,33,0)</f>
        <v>11.228559</v>
      </c>
    </row>
    <row r="855" spans="1:3">
      <c r="A855" t="s">
        <v>639</v>
      </c>
      <c r="B855">
        <v>0.647833</v>
      </c>
      <c r="C855">
        <f>VLOOKUP(A855,[1]总校正后表!$A:$AG,33,0)</f>
        <v>14.714027</v>
      </c>
    </row>
    <row r="856" spans="1:3">
      <c r="A856" t="s">
        <v>1150</v>
      </c>
      <c r="B856">
        <v>0.650724</v>
      </c>
      <c r="C856">
        <f>VLOOKUP(A856,[1]总校正后表!$A:$AG,33,0)</f>
        <v>16.379479</v>
      </c>
    </row>
    <row r="857" spans="1:3">
      <c r="A857" t="s">
        <v>16</v>
      </c>
      <c r="B857">
        <v>0.651465</v>
      </c>
      <c r="C857">
        <f>VLOOKUP(A857,[1]总校正后表!$A:$AG,33,0)</f>
        <v>21.865233</v>
      </c>
    </row>
    <row r="858" spans="1:3">
      <c r="A858" t="s">
        <v>21</v>
      </c>
      <c r="B858">
        <v>0.653322</v>
      </c>
      <c r="C858">
        <f>VLOOKUP(A858,[1]总校正后表!$A:$AG,33,0)</f>
        <v>12.44568</v>
      </c>
    </row>
    <row r="859" spans="1:3">
      <c r="A859" t="s">
        <v>701</v>
      </c>
      <c r="B859">
        <v>0.654005</v>
      </c>
      <c r="C859">
        <f>VLOOKUP(A859,[1]总校正后表!$A:$AG,33,0)</f>
        <v>22.766677</v>
      </c>
    </row>
    <row r="860" spans="1:3">
      <c r="A860" t="s">
        <v>296</v>
      </c>
      <c r="B860">
        <v>0.655466</v>
      </c>
      <c r="C860">
        <f>VLOOKUP(A860,[1]总校正后表!$A:$AG,33,0)</f>
        <v>10.029937</v>
      </c>
    </row>
    <row r="861" spans="1:3">
      <c r="A861" t="s">
        <v>1075</v>
      </c>
      <c r="B861">
        <v>0.659511</v>
      </c>
      <c r="C861">
        <f>VLOOKUP(A861,[1]总校正后表!$A:$AG,33,0)</f>
        <v>18.50421</v>
      </c>
    </row>
    <row r="862" spans="1:3">
      <c r="A862" t="s">
        <v>1296</v>
      </c>
      <c r="B862">
        <v>0.662877</v>
      </c>
      <c r="C862">
        <f>VLOOKUP(A862,[1]总校正后表!$A:$AG,33,0)</f>
        <v>21.76321</v>
      </c>
    </row>
    <row r="863" spans="1:3">
      <c r="A863" t="s">
        <v>1165</v>
      </c>
      <c r="B863">
        <v>0.663176</v>
      </c>
      <c r="C863">
        <f>VLOOKUP(A863,[1]总校正后表!$A:$AG,33,0)</f>
        <v>27.47241</v>
      </c>
    </row>
    <row r="864" spans="1:3">
      <c r="A864" t="s">
        <v>1219</v>
      </c>
      <c r="B864">
        <v>0.663401</v>
      </c>
      <c r="C864">
        <f>VLOOKUP(A864,[1]总校正后表!$A:$AG,33,0)</f>
        <v>13.66713</v>
      </c>
    </row>
    <row r="865" spans="1:3">
      <c r="A865" t="s">
        <v>185</v>
      </c>
      <c r="B865">
        <v>0.66503</v>
      </c>
      <c r="C865">
        <f>VLOOKUP(A865,[1]总校正后表!$A:$AG,33,0)</f>
        <v>13.986453</v>
      </c>
    </row>
    <row r="866" spans="1:3">
      <c r="A866" t="s">
        <v>726</v>
      </c>
      <c r="B866">
        <v>0.666775</v>
      </c>
      <c r="C866">
        <f>VLOOKUP(A866,[1]总校正后表!$A:$AG,33,0)</f>
        <v>11.971491</v>
      </c>
    </row>
    <row r="867" spans="1:3">
      <c r="A867" t="s">
        <v>1199</v>
      </c>
      <c r="B867">
        <v>0.667907</v>
      </c>
      <c r="C867">
        <f>VLOOKUP(A867,[1]总校正后表!$A:$AG,33,0)</f>
        <v>22.03427</v>
      </c>
    </row>
    <row r="868" spans="1:3">
      <c r="A868" t="s">
        <v>1238</v>
      </c>
      <c r="B868">
        <v>0.668967</v>
      </c>
      <c r="C868">
        <f>VLOOKUP(A868,[1]总校正后表!$A:$AG,33,0)</f>
        <v>18.70381</v>
      </c>
    </row>
    <row r="869" spans="1:3">
      <c r="A869" t="s">
        <v>264</v>
      </c>
      <c r="B869">
        <v>0.674078</v>
      </c>
      <c r="C869">
        <f>VLOOKUP(A869,[1]总校正后表!$A:$AG,33,0)</f>
        <v>15.951863</v>
      </c>
    </row>
    <row r="870" spans="1:3">
      <c r="A870" t="s">
        <v>1221</v>
      </c>
      <c r="B870">
        <v>0.678882</v>
      </c>
      <c r="C870">
        <f>VLOOKUP(A870,[1]总校正后表!$A:$AG,33,0)</f>
        <v>20.669919</v>
      </c>
    </row>
    <row r="871" spans="1:3">
      <c r="A871" t="s">
        <v>1212</v>
      </c>
      <c r="B871">
        <v>0.684122</v>
      </c>
      <c r="C871">
        <f>VLOOKUP(A871,[1]总校正后表!$A:$AG,33,0)</f>
        <v>15.83827</v>
      </c>
    </row>
    <row r="872" spans="1:3">
      <c r="A872" t="s">
        <v>883</v>
      </c>
      <c r="B872">
        <v>0.684695</v>
      </c>
      <c r="C872">
        <f>VLOOKUP(A872,[1]总校正后表!$A:$AG,33,0)</f>
        <v>20.450449</v>
      </c>
    </row>
    <row r="873" spans="1:3">
      <c r="A873" t="s">
        <v>88</v>
      </c>
      <c r="B873">
        <v>0.684952</v>
      </c>
      <c r="C873">
        <f>VLOOKUP(A873,[1]总校正后表!$A:$AG,33,0)</f>
        <v>18.38366</v>
      </c>
    </row>
    <row r="874" spans="1:3">
      <c r="A874" t="s">
        <v>1227</v>
      </c>
      <c r="B874">
        <v>0.690562</v>
      </c>
      <c r="C874">
        <f>VLOOKUP(A874,[1]总校正后表!$A:$AG,33,0)</f>
        <v>18.07399</v>
      </c>
    </row>
    <row r="875" spans="1:3">
      <c r="A875" t="s">
        <v>860</v>
      </c>
      <c r="B875">
        <v>0.700029</v>
      </c>
      <c r="C875">
        <f>VLOOKUP(A875,[1]总校正后表!$A:$AG,33,0)</f>
        <v>13.490859</v>
      </c>
    </row>
    <row r="876" spans="1:3">
      <c r="A876" t="s">
        <v>971</v>
      </c>
      <c r="B876">
        <v>0.704613</v>
      </c>
      <c r="C876">
        <f>VLOOKUP(A876,[1]总校正后表!$A:$AG,33,0)</f>
        <v>18.67444</v>
      </c>
    </row>
    <row r="877" spans="1:3">
      <c r="A877" t="s">
        <v>870</v>
      </c>
      <c r="B877">
        <v>0.713914</v>
      </c>
      <c r="C877">
        <f>VLOOKUP(A877,[1]总校正后表!$A:$AG,33,0)</f>
        <v>16.808881</v>
      </c>
    </row>
    <row r="878" spans="1:3">
      <c r="A878" t="s">
        <v>1215</v>
      </c>
      <c r="B878">
        <v>0.713987</v>
      </c>
      <c r="C878">
        <f>VLOOKUP(A878,[1]总校正后表!$A:$AG,33,0)</f>
        <v>13.532027</v>
      </c>
    </row>
    <row r="879" spans="1:3">
      <c r="A879" t="s">
        <v>886</v>
      </c>
      <c r="B879">
        <v>0.719218</v>
      </c>
      <c r="C879">
        <f>VLOOKUP(A879,[1]总校正后表!$A:$AG,33,0)</f>
        <v>17.021369</v>
      </c>
    </row>
    <row r="880" spans="1:3">
      <c r="A880" t="s">
        <v>1226</v>
      </c>
      <c r="B880">
        <v>0.732414</v>
      </c>
      <c r="C880">
        <f>VLOOKUP(A880,[1]总校正后表!$A:$AG,33,0)</f>
        <v>13.044463</v>
      </c>
    </row>
    <row r="881" spans="1:3">
      <c r="A881" t="s">
        <v>1124</v>
      </c>
      <c r="B881">
        <v>0.741967</v>
      </c>
      <c r="C881">
        <f>VLOOKUP(A881,[1]总校正后表!$A:$AG,33,0)</f>
        <v>12.449969</v>
      </c>
    </row>
    <row r="882" spans="1:3">
      <c r="A882" t="s">
        <v>1182</v>
      </c>
      <c r="B882">
        <v>0.747917</v>
      </c>
      <c r="C882">
        <f>VLOOKUP(A882,[1]总校正后表!$A:$AG,33,0)</f>
        <v>12.235653</v>
      </c>
    </row>
    <row r="883" spans="1:3">
      <c r="A883" t="s">
        <v>1292</v>
      </c>
      <c r="B883">
        <v>0.751061</v>
      </c>
      <c r="C883">
        <f>VLOOKUP(A883,[1]总校正后表!$A:$AG,33,0)</f>
        <v>15.37936</v>
      </c>
    </row>
    <row r="884" spans="1:3">
      <c r="A884" t="s">
        <v>457</v>
      </c>
      <c r="B884">
        <v>0.753062</v>
      </c>
      <c r="C884">
        <f>VLOOKUP(A884,[1]总校正后表!$A:$AG,33,0)</f>
        <v>16.88804</v>
      </c>
    </row>
    <row r="885" spans="1:3">
      <c r="A885" t="s">
        <v>180</v>
      </c>
      <c r="B885">
        <v>0.753736</v>
      </c>
      <c r="C885">
        <f>VLOOKUP(A885,[1]总校正后表!$A:$AG,33,0)</f>
        <v>14.255719</v>
      </c>
    </row>
    <row r="886" spans="1:3">
      <c r="A886" t="s">
        <v>750</v>
      </c>
      <c r="B886">
        <v>0.756056</v>
      </c>
      <c r="C886">
        <f>VLOOKUP(A886,[1]总校正后表!$A:$AG,33,0)</f>
        <v>19.274409</v>
      </c>
    </row>
    <row r="887" spans="1:3">
      <c r="A887" t="s">
        <v>849</v>
      </c>
      <c r="B887">
        <v>0.759532</v>
      </c>
      <c r="C887">
        <f>VLOOKUP(A887,[1]总校正后表!$A:$AG,33,0)</f>
        <v>10.892237</v>
      </c>
    </row>
    <row r="888" spans="1:3">
      <c r="A888" t="s">
        <v>295</v>
      </c>
      <c r="B888">
        <v>0.766092</v>
      </c>
      <c r="C888">
        <f>VLOOKUP(A888,[1]总校正后表!$A:$AG,33,0)</f>
        <v>12.745663</v>
      </c>
    </row>
    <row r="889" spans="1:3">
      <c r="A889" t="s">
        <v>933</v>
      </c>
      <c r="B889">
        <v>0.769912</v>
      </c>
      <c r="C889">
        <f>VLOOKUP(A889,[1]总校正后表!$A:$AG,33,0)</f>
        <v>14.78027</v>
      </c>
    </row>
    <row r="890" spans="1:3">
      <c r="A890" t="s">
        <v>982</v>
      </c>
      <c r="B890">
        <v>0.776445</v>
      </c>
      <c r="C890">
        <f>VLOOKUP(A890,[1]总校正后表!$A:$AG,33,0)</f>
        <v>18.512703</v>
      </c>
    </row>
    <row r="891" spans="1:3">
      <c r="A891" t="s">
        <v>598</v>
      </c>
      <c r="B891">
        <v>0.777803</v>
      </c>
      <c r="C891">
        <f>VLOOKUP(A891,[1]总校正后表!$A:$AG,33,0)</f>
        <v>12.808519</v>
      </c>
    </row>
    <row r="892" spans="1:3">
      <c r="A892" t="s">
        <v>761</v>
      </c>
      <c r="B892">
        <v>0.777951</v>
      </c>
      <c r="C892">
        <f>VLOOKUP(A892,[1]总校正后表!$A:$AG,33,0)</f>
        <v>14.36186</v>
      </c>
    </row>
    <row r="893" spans="1:3">
      <c r="A893" t="s">
        <v>1185</v>
      </c>
      <c r="B893">
        <v>0.792432</v>
      </c>
      <c r="C893">
        <f>VLOOKUP(A893,[1]总校正后表!$A:$AG,33,0)</f>
        <v>9.85811</v>
      </c>
    </row>
    <row r="894" spans="1:3">
      <c r="A894" t="s">
        <v>193</v>
      </c>
      <c r="B894">
        <v>0.792608</v>
      </c>
      <c r="C894">
        <f>VLOOKUP(A894,[1]总校正后表!$A:$AG,33,0)</f>
        <v>10.44186</v>
      </c>
    </row>
    <row r="895" spans="1:3">
      <c r="A895" t="s">
        <v>1197</v>
      </c>
      <c r="B895">
        <v>0.795736</v>
      </c>
      <c r="C895">
        <f>VLOOKUP(A895,[1]总校正后表!$A:$AG,33,0)</f>
        <v>13.796853</v>
      </c>
    </row>
    <row r="896" spans="1:3">
      <c r="A896" t="s">
        <v>225</v>
      </c>
      <c r="B896">
        <v>0.800558</v>
      </c>
      <c r="C896">
        <f>VLOOKUP(A896,[1]总校正后表!$A:$AG,33,0)</f>
        <v>20.28856</v>
      </c>
    </row>
    <row r="897" spans="1:3">
      <c r="A897" t="s">
        <v>1211</v>
      </c>
      <c r="B897">
        <v>0.807729</v>
      </c>
      <c r="C897">
        <f>VLOOKUP(A897,[1]总校正后表!$A:$AG,33,0)</f>
        <v>17.56009</v>
      </c>
    </row>
    <row r="898" spans="1:3">
      <c r="A898" t="s">
        <v>822</v>
      </c>
      <c r="B898">
        <v>0.810045</v>
      </c>
      <c r="C898">
        <f>VLOOKUP(A898,[1]总校正后表!$A:$AG,33,0)</f>
        <v>17.56316</v>
      </c>
    </row>
    <row r="899" spans="1:3">
      <c r="A899" t="s">
        <v>547</v>
      </c>
      <c r="B899">
        <v>0.811714</v>
      </c>
      <c r="C899">
        <f>VLOOKUP(A899,[1]总校正后表!$A:$AG,33,0)</f>
        <v>13.260077</v>
      </c>
    </row>
    <row r="900" spans="1:3">
      <c r="A900" t="s">
        <v>1288</v>
      </c>
      <c r="B900">
        <v>0.8174</v>
      </c>
      <c r="C900">
        <f>VLOOKUP(A900,[1]总校正后表!$A:$AG,33,0)</f>
        <v>13.809833</v>
      </c>
    </row>
    <row r="901" spans="1:3">
      <c r="A901" t="s">
        <v>48</v>
      </c>
      <c r="B901">
        <v>0.829381</v>
      </c>
      <c r="C901">
        <f>VLOOKUP(A901,[1]总校正后表!$A:$AG,33,0)</f>
        <v>26.12206</v>
      </c>
    </row>
    <row r="902" spans="1:3">
      <c r="A902" t="s">
        <v>711</v>
      </c>
      <c r="B902">
        <v>0.834021</v>
      </c>
      <c r="C902">
        <f>VLOOKUP(A902,[1]总校正后表!$A:$AG,33,0)</f>
        <v>14.583907</v>
      </c>
    </row>
    <row r="903" spans="1:3">
      <c r="A903" t="s">
        <v>940</v>
      </c>
      <c r="B903">
        <v>0.836903</v>
      </c>
      <c r="C903">
        <f>VLOOKUP(A903,[1]总校正后表!$A:$AG,33,0)</f>
        <v>11.774669</v>
      </c>
    </row>
    <row r="904" spans="1:3">
      <c r="A904" t="s">
        <v>654</v>
      </c>
      <c r="B904">
        <v>0.84191</v>
      </c>
      <c r="C904">
        <f>VLOOKUP(A904,[1]总校正后表!$A:$AG,33,0)</f>
        <v>21.10411</v>
      </c>
    </row>
    <row r="905" spans="1:3">
      <c r="A905" t="s">
        <v>909</v>
      </c>
      <c r="B905">
        <v>0.842173</v>
      </c>
      <c r="C905">
        <f>VLOOKUP(A905,[1]总校正后表!$A:$AG,33,0)</f>
        <v>16.39233</v>
      </c>
    </row>
    <row r="906" spans="1:3">
      <c r="A906" t="s">
        <v>67</v>
      </c>
      <c r="B906">
        <v>0.847069</v>
      </c>
      <c r="C906">
        <f>VLOOKUP(A906,[1]总校正后表!$A:$AG,33,0)</f>
        <v>14.101861</v>
      </c>
    </row>
    <row r="907" spans="1:3">
      <c r="A907" t="s">
        <v>686</v>
      </c>
      <c r="B907">
        <v>0.858738</v>
      </c>
      <c r="C907">
        <f>VLOOKUP(A907,[1]总校正后表!$A:$AG,33,0)</f>
        <v>16.377463</v>
      </c>
    </row>
    <row r="908" spans="1:3">
      <c r="A908" t="s">
        <v>389</v>
      </c>
      <c r="B908">
        <v>0.868595</v>
      </c>
      <c r="C908">
        <f>VLOOKUP(A908,[1]总校正后表!$A:$AG,33,0)</f>
        <v>17.336933</v>
      </c>
    </row>
    <row r="909" spans="1:3">
      <c r="A909" t="s">
        <v>1021</v>
      </c>
      <c r="B909">
        <v>0.878048</v>
      </c>
      <c r="C909">
        <f>VLOOKUP(A909,[1]总校正后表!$A:$AG,33,0)</f>
        <v>15.592303</v>
      </c>
    </row>
    <row r="910" spans="1:3">
      <c r="A910" t="s">
        <v>673</v>
      </c>
      <c r="B910">
        <v>0.888105</v>
      </c>
      <c r="C910">
        <f>VLOOKUP(A910,[1]总校正后表!$A:$AG,33,0)</f>
        <v>21.80001</v>
      </c>
    </row>
    <row r="911" spans="1:3">
      <c r="A911" t="s">
        <v>376</v>
      </c>
      <c r="B911">
        <v>0.888411</v>
      </c>
      <c r="C911">
        <f>VLOOKUP(A911,[1]总校正后表!$A:$AG,33,0)</f>
        <v>16.297537</v>
      </c>
    </row>
    <row r="912" spans="1:3">
      <c r="A912" t="s">
        <v>583</v>
      </c>
      <c r="B912">
        <v>0.892921</v>
      </c>
      <c r="C912">
        <f>VLOOKUP(A912,[1]总校正后表!$A:$AG,33,0)</f>
        <v>15.559269</v>
      </c>
    </row>
    <row r="913" spans="1:3">
      <c r="A913" t="s">
        <v>428</v>
      </c>
      <c r="B913">
        <v>0.896051</v>
      </c>
      <c r="C913">
        <f>VLOOKUP(A913,[1]总校正后表!$A:$AG,33,0)</f>
        <v>20.592019</v>
      </c>
    </row>
    <row r="914" spans="1:3">
      <c r="A914" t="s">
        <v>232</v>
      </c>
      <c r="B914">
        <v>0.899535</v>
      </c>
      <c r="C914">
        <f>VLOOKUP(A914,[1]总校正后表!$A:$AG,33,0)</f>
        <v>22.95002</v>
      </c>
    </row>
    <row r="915" spans="1:3">
      <c r="A915" t="s">
        <v>173</v>
      </c>
      <c r="B915">
        <v>0.89955</v>
      </c>
      <c r="C915">
        <f>VLOOKUP(A915,[1]总校正后表!$A:$AG,33,0)</f>
        <v>15.81946</v>
      </c>
    </row>
    <row r="916" spans="1:3">
      <c r="A916" t="s">
        <v>343</v>
      </c>
      <c r="B916">
        <v>0.900006</v>
      </c>
      <c r="C916">
        <f>VLOOKUP(A916,[1]总校正后表!$A:$AG,33,0)</f>
        <v>11.482379</v>
      </c>
    </row>
    <row r="917" spans="1:3">
      <c r="A917" t="s">
        <v>297</v>
      </c>
      <c r="B917">
        <v>0.907706</v>
      </c>
      <c r="C917">
        <f>VLOOKUP(A917,[1]总校正后表!$A:$AG,33,0)</f>
        <v>15.610981</v>
      </c>
    </row>
    <row r="918" spans="1:3">
      <c r="A918" t="s">
        <v>876</v>
      </c>
      <c r="B918">
        <v>0.914718</v>
      </c>
      <c r="C918">
        <f>VLOOKUP(A918,[1]总校正后表!$A:$AG,33,0)</f>
        <v>15.08452</v>
      </c>
    </row>
    <row r="919" spans="1:3">
      <c r="A919" t="s">
        <v>755</v>
      </c>
      <c r="B919">
        <v>0.914851</v>
      </c>
      <c r="C919">
        <f>VLOOKUP(A919,[1]总校正后表!$A:$AG,33,0)</f>
        <v>14.94829</v>
      </c>
    </row>
    <row r="920" spans="1:3">
      <c r="A920" t="s">
        <v>5</v>
      </c>
      <c r="B920">
        <v>0.919549</v>
      </c>
      <c r="C920">
        <f>VLOOKUP(A920,[1]总校正后表!$A:$AG,33,0)</f>
        <v>15.72099</v>
      </c>
    </row>
    <row r="921" spans="1:3">
      <c r="A921" t="s">
        <v>1059</v>
      </c>
      <c r="B921">
        <v>0.920837</v>
      </c>
      <c r="C921">
        <f>VLOOKUP(A921,[1]总校正后表!$A:$AG,33,0)</f>
        <v>10.554627</v>
      </c>
    </row>
    <row r="922" spans="1:3">
      <c r="A922" t="s">
        <v>98</v>
      </c>
      <c r="B922">
        <v>0.923131</v>
      </c>
      <c r="C922">
        <f>VLOOKUP(A922,[1]总校正后表!$A:$AG,33,0)</f>
        <v>12.679853</v>
      </c>
    </row>
    <row r="923" spans="1:3">
      <c r="A923" t="s">
        <v>549</v>
      </c>
      <c r="B923">
        <v>0.924849</v>
      </c>
      <c r="C923">
        <f>VLOOKUP(A923,[1]总校正后表!$A:$AG,33,0)</f>
        <v>13.349377</v>
      </c>
    </row>
    <row r="924" spans="1:3">
      <c r="A924" t="s">
        <v>1265</v>
      </c>
      <c r="B924">
        <v>0.928181</v>
      </c>
      <c r="C924">
        <f>VLOOKUP(A924,[1]总校正后表!$A:$AG,33,0)</f>
        <v>17.18427</v>
      </c>
    </row>
    <row r="925" spans="1:3">
      <c r="A925" t="s">
        <v>831</v>
      </c>
      <c r="B925">
        <v>0.932305</v>
      </c>
      <c r="C925">
        <f>VLOOKUP(A925,[1]总校正后表!$A:$AG,33,0)</f>
        <v>16.147319</v>
      </c>
    </row>
    <row r="926" spans="1:3">
      <c r="A926" t="s">
        <v>394</v>
      </c>
      <c r="B926">
        <v>0.934218</v>
      </c>
      <c r="C926">
        <f>VLOOKUP(A926,[1]总校正后表!$A:$AG,33,0)</f>
        <v>12.875553</v>
      </c>
    </row>
    <row r="927" spans="1:3">
      <c r="A927" t="s">
        <v>618</v>
      </c>
      <c r="B927">
        <v>0.936048</v>
      </c>
      <c r="C927">
        <f>VLOOKUP(A927,[1]总校正后表!$A:$AG,33,0)</f>
        <v>16.488959</v>
      </c>
    </row>
    <row r="928" spans="1:3">
      <c r="A928" t="s">
        <v>893</v>
      </c>
      <c r="B928">
        <v>0.938422</v>
      </c>
      <c r="C928">
        <f>VLOOKUP(A928,[1]总校正后表!$A:$AG,33,0)</f>
        <v>10.363637</v>
      </c>
    </row>
    <row r="929" spans="1:3">
      <c r="A929" t="s">
        <v>1240</v>
      </c>
      <c r="B929">
        <v>0.942702</v>
      </c>
      <c r="C929">
        <f>VLOOKUP(A929,[1]总校正后表!$A:$AG,33,0)</f>
        <v>14.156053</v>
      </c>
    </row>
    <row r="930" spans="1:3">
      <c r="A930" t="s">
        <v>830</v>
      </c>
      <c r="B930">
        <v>0.943315</v>
      </c>
      <c r="C930">
        <f>VLOOKUP(A930,[1]总校正后表!$A:$AG,33,0)</f>
        <v>13.21172</v>
      </c>
    </row>
    <row r="931" spans="1:3">
      <c r="A931" t="s">
        <v>578</v>
      </c>
      <c r="B931">
        <v>0.944244</v>
      </c>
      <c r="C931">
        <f>VLOOKUP(A931,[1]总校正后表!$A:$AG,33,0)</f>
        <v>18.833103</v>
      </c>
    </row>
    <row r="932" spans="1:3">
      <c r="A932" t="s">
        <v>966</v>
      </c>
      <c r="B932">
        <v>0.947454</v>
      </c>
      <c r="C932">
        <f>VLOOKUP(A932,[1]总校正后表!$A:$AG,33,0)</f>
        <v>16.72913</v>
      </c>
    </row>
    <row r="933" spans="1:3">
      <c r="A933" t="s">
        <v>855</v>
      </c>
      <c r="B933">
        <v>0.949356</v>
      </c>
      <c r="C933">
        <f>VLOOKUP(A933,[1]总校正后表!$A:$AG,33,0)</f>
        <v>17.31826</v>
      </c>
    </row>
    <row r="934" spans="1:3">
      <c r="A934" t="s">
        <v>1168</v>
      </c>
      <c r="B934">
        <v>0.967957</v>
      </c>
      <c r="C934">
        <f>VLOOKUP(A934,[1]总校正后表!$A:$AG,33,0)</f>
        <v>20.78779</v>
      </c>
    </row>
    <row r="935" spans="1:3">
      <c r="A935" t="s">
        <v>1126</v>
      </c>
      <c r="B935">
        <v>0.97624</v>
      </c>
      <c r="C935">
        <f>VLOOKUP(A935,[1]总校正后表!$A:$AG,33,0)</f>
        <v>23.73772</v>
      </c>
    </row>
    <row r="936" spans="1:3">
      <c r="A936" t="s">
        <v>486</v>
      </c>
      <c r="B936">
        <v>0.978305</v>
      </c>
      <c r="C936">
        <f>VLOOKUP(A936,[1]总校正后表!$A:$AG,33,0)</f>
        <v>19.11112</v>
      </c>
    </row>
    <row r="937" spans="1:3">
      <c r="A937" t="s">
        <v>987</v>
      </c>
      <c r="B937">
        <v>0.980498</v>
      </c>
      <c r="C937">
        <f>VLOOKUP(A937,[1]总校正后表!$A:$AG,33,0)</f>
        <v>17.79269</v>
      </c>
    </row>
    <row r="938" spans="1:3">
      <c r="A938" t="s">
        <v>431</v>
      </c>
      <c r="B938">
        <v>0.983318</v>
      </c>
      <c r="C938">
        <f>VLOOKUP(A938,[1]总校正后表!$A:$AG,33,0)</f>
        <v>14.00581</v>
      </c>
    </row>
    <row r="939" spans="1:3">
      <c r="A939" t="s">
        <v>52</v>
      </c>
      <c r="B939">
        <v>0.987661</v>
      </c>
      <c r="C939">
        <f>VLOOKUP(A939,[1]总校正后表!$A:$AG,33,0)</f>
        <v>16.37593</v>
      </c>
    </row>
    <row r="940" spans="1:3">
      <c r="A940" t="s">
        <v>315</v>
      </c>
      <c r="B940">
        <v>0.991266</v>
      </c>
      <c r="C940">
        <f>VLOOKUP(A940,[1]总校正后表!$A:$AG,33,0)</f>
        <v>29.13571</v>
      </c>
    </row>
    <row r="941" spans="1:3">
      <c r="A941" t="s">
        <v>517</v>
      </c>
      <c r="B941">
        <v>0.998335</v>
      </c>
      <c r="C941">
        <f>VLOOKUP(A941,[1]总校正后表!$A:$AG,33,0)</f>
        <v>11.690437</v>
      </c>
    </row>
    <row r="942" spans="1:3">
      <c r="A942" t="s">
        <v>1140</v>
      </c>
      <c r="B942">
        <v>1.00427</v>
      </c>
      <c r="C942">
        <f>VLOOKUP(A942,[1]总校正后表!$A:$AG,33,0)</f>
        <v>17.854619</v>
      </c>
    </row>
    <row r="943" spans="1:3">
      <c r="A943" t="s">
        <v>229</v>
      </c>
      <c r="B943">
        <v>1.00993</v>
      </c>
      <c r="C943">
        <f>VLOOKUP(A943,[1]总校正后表!$A:$AG,33,0)</f>
        <v>13.01453</v>
      </c>
    </row>
    <row r="944" spans="1:3">
      <c r="A944" t="s">
        <v>327</v>
      </c>
      <c r="B944">
        <v>1.0114</v>
      </c>
      <c r="C944">
        <f>VLOOKUP(A944,[1]总校正后表!$A:$AG,33,0)</f>
        <v>13.916537</v>
      </c>
    </row>
    <row r="945" spans="1:3">
      <c r="A945" t="s">
        <v>1195</v>
      </c>
      <c r="B945">
        <v>1.01286</v>
      </c>
      <c r="C945">
        <f>VLOOKUP(A945,[1]总校正后表!$A:$AG,33,0)</f>
        <v>14.602769</v>
      </c>
    </row>
    <row r="946" spans="1:3">
      <c r="A946" t="s">
        <v>97</v>
      </c>
      <c r="B946">
        <v>1.01393</v>
      </c>
      <c r="C946">
        <f>VLOOKUP(A946,[1]总校正后表!$A:$AG,33,0)</f>
        <v>17.038627</v>
      </c>
    </row>
    <row r="947" spans="1:3">
      <c r="A947" t="s">
        <v>614</v>
      </c>
      <c r="B947">
        <v>1.02108</v>
      </c>
      <c r="C947">
        <f>VLOOKUP(A947,[1]总校正后表!$A:$AG,33,0)</f>
        <v>14.828137</v>
      </c>
    </row>
    <row r="948" spans="1:3">
      <c r="A948" t="s">
        <v>38</v>
      </c>
      <c r="B948">
        <v>1.02652</v>
      </c>
      <c r="C948">
        <f>VLOOKUP(A948,[1]总校正后表!$A:$AG,33,0)</f>
        <v>18.512077</v>
      </c>
    </row>
    <row r="949" spans="1:3">
      <c r="A949" t="s">
        <v>643</v>
      </c>
      <c r="B949">
        <v>1.02853</v>
      </c>
      <c r="C949">
        <f>VLOOKUP(A949,[1]总校正后表!$A:$AG,33,0)</f>
        <v>18.971081</v>
      </c>
    </row>
    <row r="950" spans="1:3">
      <c r="A950" t="s">
        <v>1003</v>
      </c>
      <c r="B950">
        <v>1.02951</v>
      </c>
      <c r="C950">
        <f>VLOOKUP(A950,[1]总校正后表!$A:$AG,33,0)</f>
        <v>17.10639</v>
      </c>
    </row>
    <row r="951" spans="1:3">
      <c r="A951" t="s">
        <v>1136</v>
      </c>
      <c r="B951">
        <v>1.03348</v>
      </c>
      <c r="C951">
        <f>VLOOKUP(A951,[1]总校正后表!$A:$AG,33,0)</f>
        <v>9.92564</v>
      </c>
    </row>
    <row r="952" spans="1:3">
      <c r="A952" t="s">
        <v>1176</v>
      </c>
      <c r="B952">
        <v>1.03401</v>
      </c>
      <c r="C952">
        <f>VLOOKUP(A952,[1]总校正后表!$A:$AG,33,0)</f>
        <v>11.27227</v>
      </c>
    </row>
    <row r="953" spans="1:3">
      <c r="A953" t="s">
        <v>577</v>
      </c>
      <c r="B953">
        <v>1.03841</v>
      </c>
      <c r="C953">
        <f>VLOOKUP(A953,[1]总校正后表!$A:$AG,33,0)</f>
        <v>12.942481</v>
      </c>
    </row>
    <row r="954" spans="1:3">
      <c r="A954" t="s">
        <v>889</v>
      </c>
      <c r="B954">
        <v>1.04644</v>
      </c>
      <c r="C954">
        <f>VLOOKUP(A954,[1]总校正后表!$A:$AG,33,0)</f>
        <v>15.594403</v>
      </c>
    </row>
    <row r="955" spans="1:3">
      <c r="A955" t="s">
        <v>448</v>
      </c>
      <c r="B955">
        <v>1.04697</v>
      </c>
      <c r="C955">
        <f>VLOOKUP(A955,[1]总校正后表!$A:$AG,33,0)</f>
        <v>18.690649</v>
      </c>
    </row>
    <row r="956" spans="1:3">
      <c r="A956" t="s">
        <v>447</v>
      </c>
      <c r="B956">
        <v>1.04993</v>
      </c>
      <c r="C956">
        <f>VLOOKUP(A956,[1]总校正后表!$A:$AG,33,0)</f>
        <v>13.737453</v>
      </c>
    </row>
    <row r="957" spans="1:3">
      <c r="A957" t="s">
        <v>426</v>
      </c>
      <c r="B957">
        <v>1.05502</v>
      </c>
      <c r="C957">
        <f>VLOOKUP(A957,[1]总校正后表!$A:$AG,33,0)</f>
        <v>14.434863</v>
      </c>
    </row>
    <row r="958" spans="1:3">
      <c r="A958" t="s">
        <v>235</v>
      </c>
      <c r="B958">
        <v>1.05629</v>
      </c>
      <c r="C958">
        <f>VLOOKUP(A958,[1]总校正后表!$A:$AG,33,0)</f>
        <v>15.137803</v>
      </c>
    </row>
    <row r="959" spans="1:3">
      <c r="A959" t="s">
        <v>233</v>
      </c>
      <c r="B959">
        <v>1.06414</v>
      </c>
      <c r="C959">
        <f>VLOOKUP(A959,[1]总校正后表!$A:$AG,33,0)</f>
        <v>9.147977</v>
      </c>
    </row>
    <row r="960" spans="1:3">
      <c r="A960" t="s">
        <v>1010</v>
      </c>
      <c r="B960">
        <v>1.06986</v>
      </c>
      <c r="C960">
        <f>VLOOKUP(A960,[1]总校正后表!$A:$AG,33,0)</f>
        <v>15.824603</v>
      </c>
    </row>
    <row r="961" spans="1:3">
      <c r="A961" t="s">
        <v>1274</v>
      </c>
      <c r="B961">
        <v>1.07543</v>
      </c>
      <c r="C961">
        <f>VLOOKUP(A961,[1]总校正后表!$A:$AG,33,0)</f>
        <v>18.850391</v>
      </c>
    </row>
    <row r="962" spans="1:3">
      <c r="A962" t="s">
        <v>112</v>
      </c>
      <c r="B962">
        <v>1.07559</v>
      </c>
      <c r="C962">
        <f>VLOOKUP(A962,[1]总校正后表!$A:$AG,33,0)</f>
        <v>14.855637</v>
      </c>
    </row>
    <row r="963" spans="1:3">
      <c r="A963" t="s">
        <v>441</v>
      </c>
      <c r="B963">
        <v>1.08587</v>
      </c>
      <c r="C963">
        <f>VLOOKUP(A963,[1]总校正后表!$A:$AG,33,0)</f>
        <v>18.25009</v>
      </c>
    </row>
    <row r="964" spans="1:3">
      <c r="A964" t="s">
        <v>609</v>
      </c>
      <c r="B964">
        <v>1.09436</v>
      </c>
      <c r="C964">
        <f>VLOOKUP(A964,[1]总校正后表!$A:$AG,33,0)</f>
        <v>20.119669</v>
      </c>
    </row>
    <row r="965" spans="1:3">
      <c r="A965" t="s">
        <v>15</v>
      </c>
      <c r="B965">
        <v>1.1053</v>
      </c>
      <c r="C965">
        <f>VLOOKUP(A965,[1]总校正后表!$A:$AG,33,0)</f>
        <v>14.05181</v>
      </c>
    </row>
    <row r="966" spans="1:3">
      <c r="A966" t="s">
        <v>1142</v>
      </c>
      <c r="B966">
        <v>1.10598</v>
      </c>
      <c r="C966">
        <f>VLOOKUP(A966,[1]总校正后表!$A:$AG,33,0)</f>
        <v>16.15902</v>
      </c>
    </row>
    <row r="967" spans="1:3">
      <c r="A967" t="s">
        <v>186</v>
      </c>
      <c r="B967">
        <v>1.10912</v>
      </c>
      <c r="C967">
        <f>VLOOKUP(A967,[1]总校正后表!$A:$AG,33,0)</f>
        <v>10.45511</v>
      </c>
    </row>
    <row r="968" spans="1:3">
      <c r="A968" t="s">
        <v>672</v>
      </c>
      <c r="B968">
        <v>1.10935</v>
      </c>
      <c r="C968">
        <f>VLOOKUP(A968,[1]总校正后表!$A:$AG,33,0)</f>
        <v>19.832119</v>
      </c>
    </row>
    <row r="969" spans="1:3">
      <c r="A969" t="s">
        <v>1023</v>
      </c>
      <c r="B969">
        <v>1.12095</v>
      </c>
      <c r="C969">
        <f>VLOOKUP(A969,[1]总校正后表!$A:$AG,33,0)</f>
        <v>12.291903</v>
      </c>
    </row>
    <row r="970" spans="1:3">
      <c r="A970" t="s">
        <v>1146</v>
      </c>
      <c r="B970">
        <v>1.12383</v>
      </c>
      <c r="C970">
        <f>VLOOKUP(A970,[1]总校正后表!$A:$AG,33,0)</f>
        <v>21.68629</v>
      </c>
    </row>
    <row r="971" spans="1:3">
      <c r="A971" t="s">
        <v>7</v>
      </c>
      <c r="B971">
        <v>1.12515</v>
      </c>
      <c r="C971">
        <f>VLOOKUP(A971,[1]总校正后表!$A:$AG,33,0)</f>
        <v>14.813119</v>
      </c>
    </row>
    <row r="972" spans="1:3">
      <c r="A972" t="s">
        <v>1076</v>
      </c>
      <c r="B972">
        <v>1.12702</v>
      </c>
      <c r="C972">
        <f>VLOOKUP(A972,[1]总校正后表!$A:$AG,33,0)</f>
        <v>8.855479</v>
      </c>
    </row>
    <row r="973" spans="1:3">
      <c r="A973" t="s">
        <v>1277</v>
      </c>
      <c r="B973">
        <v>1.12753</v>
      </c>
      <c r="C973">
        <f>VLOOKUP(A973,[1]总校正后表!$A:$AG,33,0)</f>
        <v>14.828681</v>
      </c>
    </row>
    <row r="974" spans="1:3">
      <c r="A974" t="s">
        <v>1287</v>
      </c>
      <c r="B974">
        <v>1.1344</v>
      </c>
      <c r="C974">
        <f>VLOOKUP(A974,[1]总校正后表!$A:$AG,33,0)</f>
        <v>12.123859</v>
      </c>
    </row>
    <row r="975" spans="1:3">
      <c r="A975" t="s">
        <v>1062</v>
      </c>
      <c r="B975">
        <v>1.14109</v>
      </c>
      <c r="C975">
        <f>VLOOKUP(A975,[1]总校正后表!$A:$AG,33,0)</f>
        <v>9.793853</v>
      </c>
    </row>
    <row r="976" spans="1:3">
      <c r="A976" t="s">
        <v>364</v>
      </c>
      <c r="B976">
        <v>1.14146</v>
      </c>
      <c r="C976">
        <f>VLOOKUP(A976,[1]总校正后表!$A:$AG,33,0)</f>
        <v>14.662603</v>
      </c>
    </row>
    <row r="977" spans="1:3">
      <c r="A977" t="s">
        <v>512</v>
      </c>
      <c r="B977">
        <v>1.14983</v>
      </c>
      <c r="C977">
        <f>VLOOKUP(A977,[1]总校正后表!$A:$AG,33,0)</f>
        <v>22.32779</v>
      </c>
    </row>
    <row r="978" spans="1:3">
      <c r="A978" t="s">
        <v>293</v>
      </c>
      <c r="B978">
        <v>1.16713</v>
      </c>
      <c r="C978">
        <f>VLOOKUP(A978,[1]总校正后表!$A:$AG,33,0)</f>
        <v>15.476463</v>
      </c>
    </row>
    <row r="979" spans="1:3">
      <c r="A979" t="s">
        <v>868</v>
      </c>
      <c r="B979">
        <v>1.17125</v>
      </c>
      <c r="C979">
        <f>VLOOKUP(A979,[1]总校正后表!$A:$AG,33,0)</f>
        <v>18.13798</v>
      </c>
    </row>
    <row r="980" spans="1:3">
      <c r="A980" t="s">
        <v>1293</v>
      </c>
      <c r="B980">
        <v>1.17324</v>
      </c>
      <c r="C980">
        <f>VLOOKUP(A980,[1]总校正后表!$A:$AG,33,0)</f>
        <v>11.68601</v>
      </c>
    </row>
    <row r="981" spans="1:3">
      <c r="A981" t="s">
        <v>513</v>
      </c>
      <c r="B981">
        <v>1.17807</v>
      </c>
      <c r="C981">
        <f>VLOOKUP(A981,[1]总校正后表!$A:$AG,33,0)</f>
        <v>14.482359</v>
      </c>
    </row>
    <row r="982" spans="1:3">
      <c r="A982" t="s">
        <v>1099</v>
      </c>
      <c r="B982">
        <v>1.18297</v>
      </c>
      <c r="C982">
        <f>VLOOKUP(A982,[1]总校正后表!$A:$AG,33,0)</f>
        <v>15.565253</v>
      </c>
    </row>
    <row r="983" spans="1:3">
      <c r="A983" t="s">
        <v>840</v>
      </c>
      <c r="B983">
        <v>1.19861</v>
      </c>
      <c r="C983">
        <f>VLOOKUP(A983,[1]总校正后表!$A:$AG,33,0)</f>
        <v>20.79044</v>
      </c>
    </row>
    <row r="984" spans="1:3">
      <c r="A984" t="s">
        <v>962</v>
      </c>
      <c r="B984">
        <v>1.19942</v>
      </c>
      <c r="C984">
        <f>VLOOKUP(A984,[1]总校正后表!$A:$AG,33,0)</f>
        <v>17.75907</v>
      </c>
    </row>
    <row r="985" spans="1:3">
      <c r="A985" t="s">
        <v>417</v>
      </c>
      <c r="B985">
        <v>1.20209</v>
      </c>
      <c r="C985">
        <f>VLOOKUP(A985,[1]总校正后表!$A:$AG,33,0)</f>
        <v>16.36626</v>
      </c>
    </row>
    <row r="986" spans="1:3">
      <c r="A986" t="s">
        <v>1297</v>
      </c>
      <c r="B986">
        <v>1.20627</v>
      </c>
      <c r="C986">
        <f>VLOOKUP(A986,[1]总校正后表!$A:$AG,33,0)</f>
        <v>13.87528</v>
      </c>
    </row>
    <row r="987" spans="1:3">
      <c r="A987" t="s">
        <v>1258</v>
      </c>
      <c r="B987">
        <v>1.20666</v>
      </c>
      <c r="C987">
        <f>VLOOKUP(A987,[1]总校正后表!$A:$AG,33,0)</f>
        <v>18.10064</v>
      </c>
    </row>
    <row r="988" spans="1:3">
      <c r="A988" t="s">
        <v>813</v>
      </c>
      <c r="B988">
        <v>1.21621</v>
      </c>
      <c r="C988">
        <f>VLOOKUP(A988,[1]总校正后表!$A:$AG,33,0)</f>
        <v>19.48476</v>
      </c>
    </row>
    <row r="989" spans="1:3">
      <c r="A989" t="s">
        <v>691</v>
      </c>
      <c r="B989">
        <v>1.2365</v>
      </c>
      <c r="C989">
        <f>VLOOKUP(A989,[1]总校正后表!$A:$AG,33,0)</f>
        <v>13.903209</v>
      </c>
    </row>
    <row r="990" spans="1:3">
      <c r="A990" t="s">
        <v>1129</v>
      </c>
      <c r="B990">
        <v>1.23849</v>
      </c>
      <c r="C990">
        <f>VLOOKUP(A990,[1]总校正后表!$A:$AG,33,0)</f>
        <v>17.727427</v>
      </c>
    </row>
    <row r="991" spans="1:3">
      <c r="A991" t="s">
        <v>437</v>
      </c>
      <c r="B991">
        <v>1.24411</v>
      </c>
      <c r="C991">
        <f>VLOOKUP(A991,[1]总校正后表!$A:$AG,33,0)</f>
        <v>20.03254</v>
      </c>
    </row>
    <row r="992" spans="1:3">
      <c r="A992" t="s">
        <v>988</v>
      </c>
      <c r="B992">
        <v>1.24817</v>
      </c>
      <c r="C992">
        <f>VLOOKUP(A992,[1]总校正后表!$A:$AG,33,0)</f>
        <v>11.532453</v>
      </c>
    </row>
    <row r="993" spans="1:3">
      <c r="A993" t="s">
        <v>253</v>
      </c>
      <c r="B993">
        <v>1.24988</v>
      </c>
      <c r="C993">
        <f>VLOOKUP(A993,[1]总校正后表!$A:$AG,33,0)</f>
        <v>21.003877</v>
      </c>
    </row>
    <row r="994" spans="1:3">
      <c r="A994" t="s">
        <v>377</v>
      </c>
      <c r="B994">
        <v>1.25178</v>
      </c>
      <c r="C994">
        <f>VLOOKUP(A994,[1]总校正后表!$A:$AG,33,0)</f>
        <v>15.11101</v>
      </c>
    </row>
    <row r="995" spans="1:3">
      <c r="A995" t="s">
        <v>804</v>
      </c>
      <c r="B995">
        <v>1.25672</v>
      </c>
      <c r="C995">
        <f>VLOOKUP(A995,[1]总校正后表!$A:$AG,33,0)</f>
        <v>15.120027</v>
      </c>
    </row>
    <row r="996" spans="1:3">
      <c r="A996" t="s">
        <v>290</v>
      </c>
      <c r="B996">
        <v>1.25942</v>
      </c>
      <c r="C996">
        <f>VLOOKUP(A996,[1]总校正后表!$A:$AG,33,0)</f>
        <v>18.294191</v>
      </c>
    </row>
    <row r="997" spans="1:3">
      <c r="A997" t="s">
        <v>721</v>
      </c>
      <c r="B997">
        <v>1.25986</v>
      </c>
      <c r="C997">
        <f>VLOOKUP(A997,[1]总校正后表!$A:$AG,33,0)</f>
        <v>17.14781</v>
      </c>
    </row>
    <row r="998" spans="1:3">
      <c r="A998" t="s">
        <v>1229</v>
      </c>
      <c r="B998">
        <v>1.26709</v>
      </c>
      <c r="C998">
        <f>VLOOKUP(A998,[1]总校正后表!$A:$AG,33,0)</f>
        <v>17.233107</v>
      </c>
    </row>
    <row r="999" spans="1:3">
      <c r="A999" t="s">
        <v>306</v>
      </c>
      <c r="B999">
        <v>1.26996</v>
      </c>
      <c r="C999">
        <f>VLOOKUP(A999,[1]总校正后表!$A:$AG,33,0)</f>
        <v>17.503969</v>
      </c>
    </row>
    <row r="1000" spans="1:3">
      <c r="A1000" t="s">
        <v>1302</v>
      </c>
      <c r="B1000">
        <v>1.27944</v>
      </c>
      <c r="C1000">
        <f>VLOOKUP(A1000,[1]总校正后表!$A:$AG,33,0)</f>
        <v>21.30214</v>
      </c>
    </row>
    <row r="1001" spans="1:3">
      <c r="A1001" t="s">
        <v>1108</v>
      </c>
      <c r="B1001">
        <v>1.29989</v>
      </c>
      <c r="C1001">
        <f>VLOOKUP(A1001,[1]总校正后表!$A:$AG,33,0)</f>
        <v>10.694791</v>
      </c>
    </row>
    <row r="1002" spans="1:3">
      <c r="A1002" t="s">
        <v>1290</v>
      </c>
      <c r="B1002">
        <v>1.30134</v>
      </c>
      <c r="C1002">
        <f>VLOOKUP(A1002,[1]总校正后表!$A:$AG,33,0)</f>
        <v>23.0094</v>
      </c>
    </row>
    <row r="1003" spans="1:3">
      <c r="A1003" t="s">
        <v>245</v>
      </c>
      <c r="B1003">
        <v>1.30536</v>
      </c>
      <c r="C1003">
        <f>VLOOKUP(A1003,[1]总校正后表!$A:$AG,33,0)</f>
        <v>18.25317</v>
      </c>
    </row>
    <row r="1004" spans="1:3">
      <c r="A1004" t="s">
        <v>255</v>
      </c>
      <c r="B1004">
        <v>1.31649</v>
      </c>
      <c r="C1004">
        <f>VLOOKUP(A1004,[1]总校正后表!$A:$AG,33,0)</f>
        <v>18.59533</v>
      </c>
    </row>
    <row r="1005" spans="1:3">
      <c r="A1005" t="s">
        <v>985</v>
      </c>
      <c r="B1005">
        <v>1.32629</v>
      </c>
      <c r="C1005">
        <f>VLOOKUP(A1005,[1]总校正后表!$A:$AG,33,0)</f>
        <v>16.45501</v>
      </c>
    </row>
    <row r="1006" spans="1:3">
      <c r="A1006" t="s">
        <v>214</v>
      </c>
      <c r="B1006">
        <v>1.32776</v>
      </c>
      <c r="C1006">
        <f>VLOOKUP(A1006,[1]总校正后表!$A:$AG,33,0)</f>
        <v>16.979059</v>
      </c>
    </row>
    <row r="1007" spans="1:3">
      <c r="A1007" t="s">
        <v>742</v>
      </c>
      <c r="B1007">
        <v>1.33493</v>
      </c>
      <c r="C1007">
        <f>VLOOKUP(A1007,[1]总校正后表!$A:$AG,33,0)</f>
        <v>17.214569</v>
      </c>
    </row>
    <row r="1008" spans="1:3">
      <c r="A1008" t="s">
        <v>814</v>
      </c>
      <c r="B1008">
        <v>1.33611</v>
      </c>
      <c r="C1008">
        <f>VLOOKUP(A1008,[1]总校正后表!$A:$AG,33,0)</f>
        <v>9.473053</v>
      </c>
    </row>
    <row r="1009" spans="1:3">
      <c r="A1009" t="s">
        <v>1097</v>
      </c>
      <c r="B1009">
        <v>1.34184</v>
      </c>
      <c r="C1009">
        <f>VLOOKUP(A1009,[1]总校正后表!$A:$AG,33,0)</f>
        <v>17.773427</v>
      </c>
    </row>
    <row r="1010" spans="1:3">
      <c r="A1010" t="s">
        <v>960</v>
      </c>
      <c r="B1010">
        <v>1.36664</v>
      </c>
      <c r="C1010">
        <f>VLOOKUP(A1010,[1]总校正后表!$A:$AG,33,0)</f>
        <v>14.188227</v>
      </c>
    </row>
    <row r="1011" spans="1:3">
      <c r="A1011" t="s">
        <v>818</v>
      </c>
      <c r="B1011">
        <v>1.37129</v>
      </c>
      <c r="C1011">
        <f>VLOOKUP(A1011,[1]总校正后表!$A:$AG,33,0)</f>
        <v>15.69154</v>
      </c>
    </row>
    <row r="1012" spans="1:3">
      <c r="A1012" t="s">
        <v>1121</v>
      </c>
      <c r="B1012">
        <v>1.37359</v>
      </c>
      <c r="C1012">
        <f>VLOOKUP(A1012,[1]总校正后表!$A:$AG,33,0)</f>
        <v>12.825177</v>
      </c>
    </row>
    <row r="1013" spans="1:3">
      <c r="A1013" t="s">
        <v>1218</v>
      </c>
      <c r="B1013">
        <v>1.37401</v>
      </c>
      <c r="C1013">
        <f>VLOOKUP(A1013,[1]总校正后表!$A:$AG,33,0)</f>
        <v>19.80506</v>
      </c>
    </row>
    <row r="1014" spans="1:3">
      <c r="A1014" t="s">
        <v>641</v>
      </c>
      <c r="B1014">
        <v>1.37451</v>
      </c>
      <c r="C1014">
        <f>VLOOKUP(A1014,[1]总校正后表!$A:$AG,33,0)</f>
        <v>13.46941</v>
      </c>
    </row>
    <row r="1015" spans="1:3">
      <c r="A1015" t="s">
        <v>1113</v>
      </c>
      <c r="B1015">
        <v>1.37536</v>
      </c>
      <c r="C1015">
        <f>VLOOKUP(A1015,[1]总校正后表!$A:$AG,33,0)</f>
        <v>15.133733</v>
      </c>
    </row>
    <row r="1016" spans="1:3">
      <c r="A1016" t="s">
        <v>401</v>
      </c>
      <c r="B1016">
        <v>1.37693</v>
      </c>
      <c r="C1016">
        <f>VLOOKUP(A1016,[1]总校正后表!$A:$AG,33,0)</f>
        <v>11.155853</v>
      </c>
    </row>
    <row r="1017" spans="1:3">
      <c r="A1017" t="s">
        <v>262</v>
      </c>
      <c r="B1017">
        <v>1.38078</v>
      </c>
      <c r="C1017">
        <f>VLOOKUP(A1017,[1]总校正后表!$A:$AG,33,0)</f>
        <v>23.31851</v>
      </c>
    </row>
    <row r="1018" spans="1:3">
      <c r="A1018" t="s">
        <v>1164</v>
      </c>
      <c r="B1018">
        <v>1.38289</v>
      </c>
      <c r="C1018">
        <f>VLOOKUP(A1018,[1]总校正后表!$A:$AG,33,0)</f>
        <v>18.106959</v>
      </c>
    </row>
    <row r="1019" spans="1:3">
      <c r="A1019" t="s">
        <v>737</v>
      </c>
      <c r="B1019">
        <v>1.38494</v>
      </c>
      <c r="C1019">
        <f>VLOOKUP(A1019,[1]总校正后表!$A:$AG,33,0)</f>
        <v>12.17328</v>
      </c>
    </row>
    <row r="1020" spans="1:3">
      <c r="A1020" t="s">
        <v>789</v>
      </c>
      <c r="B1020">
        <v>1.38497</v>
      </c>
      <c r="C1020">
        <f>VLOOKUP(A1020,[1]总校正后表!$A:$AG,33,0)</f>
        <v>17.90996</v>
      </c>
    </row>
    <row r="1021" spans="1:3">
      <c r="A1021" t="s">
        <v>62</v>
      </c>
      <c r="B1021">
        <v>1.39294</v>
      </c>
      <c r="C1021">
        <f>VLOOKUP(A1021,[1]总校正后表!$A:$AG,33,0)</f>
        <v>25.853119</v>
      </c>
    </row>
    <row r="1022" spans="1:3">
      <c r="A1022" t="s">
        <v>877</v>
      </c>
      <c r="B1022">
        <v>1.40064</v>
      </c>
      <c r="C1022">
        <f>VLOOKUP(A1022,[1]总校正后表!$A:$AG,33,0)</f>
        <v>16.88667</v>
      </c>
    </row>
    <row r="1023" spans="1:3">
      <c r="A1023" t="s">
        <v>913</v>
      </c>
      <c r="B1023">
        <v>1.41228</v>
      </c>
      <c r="C1023">
        <f>VLOOKUP(A1023,[1]总校正后表!$A:$AG,33,0)</f>
        <v>14.302869</v>
      </c>
    </row>
    <row r="1024" spans="1:3">
      <c r="A1024" t="s">
        <v>533</v>
      </c>
      <c r="B1024">
        <v>1.42725</v>
      </c>
      <c r="C1024">
        <f>VLOOKUP(A1024,[1]总校正后表!$A:$AG,33,0)</f>
        <v>17.22106</v>
      </c>
    </row>
    <row r="1025" spans="1:3">
      <c r="A1025" t="s">
        <v>599</v>
      </c>
      <c r="B1025">
        <v>1.43758</v>
      </c>
      <c r="C1025">
        <f>VLOOKUP(A1025,[1]总校正后表!$A:$AG,33,0)</f>
        <v>15.38323</v>
      </c>
    </row>
    <row r="1026" spans="1:3">
      <c r="A1026" t="s">
        <v>659</v>
      </c>
      <c r="B1026">
        <v>1.43888</v>
      </c>
      <c r="C1026">
        <f>VLOOKUP(A1026,[1]总校正后表!$A:$AG,33,0)</f>
        <v>21.429309</v>
      </c>
    </row>
    <row r="1027" spans="1:3">
      <c r="A1027" t="s">
        <v>139</v>
      </c>
      <c r="B1027">
        <v>1.43927</v>
      </c>
      <c r="C1027">
        <f>VLOOKUP(A1027,[1]总校正后表!$A:$AG,33,0)</f>
        <v>15.616127</v>
      </c>
    </row>
    <row r="1028" spans="1:3">
      <c r="A1028" t="s">
        <v>852</v>
      </c>
      <c r="B1028">
        <v>1.4429</v>
      </c>
      <c r="C1028">
        <f>VLOOKUP(A1028,[1]总校正后表!$A:$AG,33,0)</f>
        <v>15.89487</v>
      </c>
    </row>
    <row r="1029" spans="1:3">
      <c r="A1029" t="s">
        <v>882</v>
      </c>
      <c r="B1029">
        <v>1.44912</v>
      </c>
      <c r="C1029">
        <f>VLOOKUP(A1029,[1]总校正后表!$A:$AG,33,0)</f>
        <v>15.886359</v>
      </c>
    </row>
    <row r="1030" spans="1:3">
      <c r="A1030" t="s">
        <v>565</v>
      </c>
      <c r="B1030">
        <v>1.45093</v>
      </c>
      <c r="C1030">
        <f>VLOOKUP(A1030,[1]总校正后表!$A:$AG,33,0)</f>
        <v>12.575063</v>
      </c>
    </row>
    <row r="1031" spans="1:3">
      <c r="A1031" t="s">
        <v>1191</v>
      </c>
      <c r="B1031">
        <v>1.45818</v>
      </c>
      <c r="C1031">
        <f>VLOOKUP(A1031,[1]总校正后表!$A:$AG,33,0)</f>
        <v>13.105853</v>
      </c>
    </row>
    <row r="1032" spans="1:3">
      <c r="A1032" t="s">
        <v>1257</v>
      </c>
      <c r="B1032">
        <v>1.46144</v>
      </c>
      <c r="C1032">
        <f>VLOOKUP(A1032,[1]总校正后表!$A:$AG,33,0)</f>
        <v>18.65858</v>
      </c>
    </row>
    <row r="1033" spans="1:3">
      <c r="A1033" t="s">
        <v>1105</v>
      </c>
      <c r="B1033">
        <v>1.46532</v>
      </c>
      <c r="C1033">
        <f>VLOOKUP(A1033,[1]总校正后表!$A:$AG,33,0)</f>
        <v>27.54344</v>
      </c>
    </row>
    <row r="1034" spans="1:3">
      <c r="A1034" t="s">
        <v>527</v>
      </c>
      <c r="B1034">
        <v>1.46879</v>
      </c>
      <c r="C1034">
        <f>VLOOKUP(A1034,[1]总校正后表!$A:$AG,33,0)</f>
        <v>25.16387</v>
      </c>
    </row>
    <row r="1035" spans="1:3">
      <c r="A1035" t="s">
        <v>502</v>
      </c>
      <c r="B1035">
        <v>1.47543</v>
      </c>
      <c r="C1035">
        <f>VLOOKUP(A1035,[1]总校正后表!$A:$AG,33,0)</f>
        <v>18.660403</v>
      </c>
    </row>
    <row r="1036" spans="1:3">
      <c r="A1036" t="s">
        <v>204</v>
      </c>
      <c r="B1036">
        <v>1.48749</v>
      </c>
      <c r="C1036">
        <f>VLOOKUP(A1036,[1]总校正后表!$A:$AG,33,0)</f>
        <v>15.328381</v>
      </c>
    </row>
    <row r="1037" spans="1:3">
      <c r="A1037" t="s">
        <v>1101</v>
      </c>
      <c r="B1037">
        <v>1.51632</v>
      </c>
      <c r="C1037">
        <f>VLOOKUP(A1037,[1]总校正后表!$A:$AG,33,0)</f>
        <v>21.403959</v>
      </c>
    </row>
    <row r="1038" spans="1:3">
      <c r="A1038" t="s">
        <v>1135</v>
      </c>
      <c r="B1038">
        <v>1.51999</v>
      </c>
      <c r="C1038">
        <f>VLOOKUP(A1038,[1]总校正后表!$A:$AG,33,0)</f>
        <v>16.077977</v>
      </c>
    </row>
    <row r="1039" spans="1:3">
      <c r="A1039" t="s">
        <v>695</v>
      </c>
      <c r="B1039">
        <v>1.52899</v>
      </c>
      <c r="C1039">
        <f>VLOOKUP(A1039,[1]总校正后表!$A:$AG,33,0)</f>
        <v>16.469969</v>
      </c>
    </row>
    <row r="1040" spans="1:3">
      <c r="A1040" t="s">
        <v>1032</v>
      </c>
      <c r="B1040">
        <v>1.53346</v>
      </c>
      <c r="C1040">
        <f>VLOOKUP(A1040,[1]总校正后表!$A:$AG,33,0)</f>
        <v>19.01942</v>
      </c>
    </row>
    <row r="1041" spans="1:3">
      <c r="A1041" t="s">
        <v>184</v>
      </c>
      <c r="B1041">
        <v>1.53774</v>
      </c>
      <c r="C1041">
        <f>VLOOKUP(A1041,[1]总校正后表!$A:$AG,33,0)</f>
        <v>23.293059</v>
      </c>
    </row>
    <row r="1042" spans="1:3">
      <c r="A1042" t="s">
        <v>190</v>
      </c>
      <c r="B1042">
        <v>1.54113</v>
      </c>
      <c r="C1042">
        <f>VLOOKUP(A1042,[1]总校正后表!$A:$AG,33,0)</f>
        <v>18.890169</v>
      </c>
    </row>
    <row r="1043" spans="1:3">
      <c r="A1043" t="s">
        <v>1079</v>
      </c>
      <c r="B1043">
        <v>1.5436</v>
      </c>
      <c r="C1043">
        <f>VLOOKUP(A1043,[1]总校正后表!$A:$AG,33,0)</f>
        <v>14.169481</v>
      </c>
    </row>
    <row r="1044" spans="1:3">
      <c r="A1044" t="s">
        <v>777</v>
      </c>
      <c r="B1044">
        <v>1.54643</v>
      </c>
      <c r="C1044">
        <f>VLOOKUP(A1044,[1]总校正后表!$A:$AG,33,0)</f>
        <v>17.56467</v>
      </c>
    </row>
    <row r="1045" spans="1:3">
      <c r="A1045" t="s">
        <v>768</v>
      </c>
      <c r="B1045">
        <v>1.54888</v>
      </c>
      <c r="C1045">
        <f>VLOOKUP(A1045,[1]总校正后表!$A:$AG,33,0)</f>
        <v>22.64554</v>
      </c>
    </row>
    <row r="1046" spans="1:3">
      <c r="A1046" t="s">
        <v>1061</v>
      </c>
      <c r="B1046">
        <v>1.54904</v>
      </c>
      <c r="C1046">
        <f>VLOOKUP(A1046,[1]总校正后表!$A:$AG,33,0)</f>
        <v>23.97139</v>
      </c>
    </row>
    <row r="1047" spans="1:3">
      <c r="A1047" t="s">
        <v>1014</v>
      </c>
      <c r="B1047">
        <v>1.56542</v>
      </c>
      <c r="C1047">
        <f>VLOOKUP(A1047,[1]总校正后表!$A:$AG,33,0)</f>
        <v>22.07836</v>
      </c>
    </row>
    <row r="1048" spans="1:3">
      <c r="A1048" t="s">
        <v>875</v>
      </c>
      <c r="B1048">
        <v>1.57955</v>
      </c>
      <c r="C1048">
        <f>VLOOKUP(A1048,[1]总校正后表!$A:$AG,33,0)</f>
        <v>11.381863</v>
      </c>
    </row>
    <row r="1049" spans="1:3">
      <c r="A1049" t="s">
        <v>1249</v>
      </c>
      <c r="B1049">
        <v>1.58447</v>
      </c>
      <c r="C1049">
        <f>VLOOKUP(A1049,[1]总校正后表!$A:$AG,33,0)</f>
        <v>20.858569</v>
      </c>
    </row>
    <row r="1050" spans="1:3">
      <c r="A1050" t="s">
        <v>424</v>
      </c>
      <c r="B1050">
        <v>1.59051</v>
      </c>
      <c r="C1050">
        <f>VLOOKUP(A1050,[1]总校正后表!$A:$AG,33,0)</f>
        <v>20.403181</v>
      </c>
    </row>
    <row r="1051" spans="1:3">
      <c r="A1051" t="s">
        <v>1172</v>
      </c>
      <c r="B1051">
        <v>1.60687</v>
      </c>
      <c r="C1051">
        <f>VLOOKUP(A1051,[1]总校正后表!$A:$AG,33,0)</f>
        <v>13.39364</v>
      </c>
    </row>
    <row r="1052" spans="1:3">
      <c r="A1052" t="s">
        <v>592</v>
      </c>
      <c r="B1052">
        <v>1.61683</v>
      </c>
      <c r="C1052">
        <f>VLOOKUP(A1052,[1]总校正后表!$A:$AG,33,0)</f>
        <v>16.85073</v>
      </c>
    </row>
    <row r="1053" spans="1:3">
      <c r="A1053" t="s">
        <v>926</v>
      </c>
      <c r="B1053">
        <v>1.62365</v>
      </c>
      <c r="C1053">
        <f>VLOOKUP(A1053,[1]总校正后表!$A:$AG,33,0)</f>
        <v>19.971219</v>
      </c>
    </row>
    <row r="1054" spans="1:3">
      <c r="A1054" t="s">
        <v>187</v>
      </c>
      <c r="B1054">
        <v>1.63443</v>
      </c>
      <c r="C1054">
        <f>VLOOKUP(A1054,[1]总校正后表!$A:$AG,33,0)</f>
        <v>16.02101</v>
      </c>
    </row>
    <row r="1055" spans="1:3">
      <c r="A1055" t="s">
        <v>1094</v>
      </c>
      <c r="B1055">
        <v>1.63656</v>
      </c>
      <c r="C1055">
        <f>VLOOKUP(A1055,[1]总校正后表!$A:$AG,33,0)</f>
        <v>16.975619</v>
      </c>
    </row>
    <row r="1056" spans="1:3">
      <c r="A1056" t="s">
        <v>953</v>
      </c>
      <c r="B1056">
        <v>1.63838</v>
      </c>
      <c r="C1056">
        <f>VLOOKUP(A1056,[1]总校正后表!$A:$AG,33,0)</f>
        <v>20.94821</v>
      </c>
    </row>
    <row r="1057" spans="1:3">
      <c r="A1057" t="s">
        <v>961</v>
      </c>
      <c r="B1057">
        <v>1.64347</v>
      </c>
      <c r="C1057">
        <f>VLOOKUP(A1057,[1]总校正后表!$A:$AG,33,0)</f>
        <v>12.667937</v>
      </c>
    </row>
    <row r="1058" spans="1:3">
      <c r="A1058" t="s">
        <v>1286</v>
      </c>
      <c r="B1058">
        <v>1.65341</v>
      </c>
      <c r="C1058">
        <f>VLOOKUP(A1058,[1]总校正后表!$A:$AG,33,0)</f>
        <v>17.80286</v>
      </c>
    </row>
    <row r="1059" spans="1:3">
      <c r="A1059" t="s">
        <v>674</v>
      </c>
      <c r="B1059">
        <v>1.65511</v>
      </c>
      <c r="C1059">
        <f>VLOOKUP(A1059,[1]总校正后表!$A:$AG,33,0)</f>
        <v>17.570663</v>
      </c>
    </row>
    <row r="1060" spans="1:3">
      <c r="A1060" t="s">
        <v>239</v>
      </c>
      <c r="B1060">
        <v>1.66049</v>
      </c>
      <c r="C1060">
        <f>VLOOKUP(A1060,[1]总校正后表!$A:$AG,33,0)</f>
        <v>25.52979</v>
      </c>
    </row>
    <row r="1061" spans="1:3">
      <c r="A1061" t="s">
        <v>896</v>
      </c>
      <c r="B1061">
        <v>1.66088</v>
      </c>
      <c r="C1061">
        <f>VLOOKUP(A1061,[1]总校正后表!$A:$AG,33,0)</f>
        <v>23.71097</v>
      </c>
    </row>
    <row r="1062" spans="1:3">
      <c r="A1062" t="s">
        <v>993</v>
      </c>
      <c r="B1062">
        <v>1.66915</v>
      </c>
      <c r="C1062">
        <f>VLOOKUP(A1062,[1]总校正后表!$A:$AG,33,0)</f>
        <v>10.275727</v>
      </c>
    </row>
    <row r="1063" spans="1:3">
      <c r="A1063" t="s">
        <v>1255</v>
      </c>
      <c r="B1063">
        <v>1.67512</v>
      </c>
      <c r="C1063">
        <f>VLOOKUP(A1063,[1]总校正后表!$A:$AG,33,0)</f>
        <v>19.09963</v>
      </c>
    </row>
    <row r="1064" spans="1:3">
      <c r="A1064" t="s">
        <v>820</v>
      </c>
      <c r="B1064">
        <v>1.68116</v>
      </c>
      <c r="C1064">
        <f>VLOOKUP(A1064,[1]总校正后表!$A:$AG,33,0)</f>
        <v>14.361769</v>
      </c>
    </row>
    <row r="1065" spans="1:3">
      <c r="A1065" t="s">
        <v>872</v>
      </c>
      <c r="B1065">
        <v>1.69885</v>
      </c>
      <c r="C1065">
        <f>VLOOKUP(A1065,[1]总校正后表!$A:$AG,33,0)</f>
        <v>17.765327</v>
      </c>
    </row>
    <row r="1066" spans="1:3">
      <c r="A1066" t="s">
        <v>397</v>
      </c>
      <c r="B1066">
        <v>1.70305</v>
      </c>
      <c r="C1066">
        <f>VLOOKUP(A1066,[1]总校正后表!$A:$AG,33,0)</f>
        <v>20.23628</v>
      </c>
    </row>
    <row r="1067" spans="1:3">
      <c r="A1067" t="s">
        <v>687</v>
      </c>
      <c r="B1067">
        <v>1.714</v>
      </c>
      <c r="C1067">
        <f>VLOOKUP(A1067,[1]总校正后表!$A:$AG,33,0)</f>
        <v>14.63717</v>
      </c>
    </row>
    <row r="1068" spans="1:3">
      <c r="A1068" t="s">
        <v>268</v>
      </c>
      <c r="B1068">
        <v>1.71949</v>
      </c>
      <c r="C1068">
        <f>VLOOKUP(A1068,[1]总校正后表!$A:$AG,33,0)</f>
        <v>22.79106</v>
      </c>
    </row>
    <row r="1069" spans="1:3">
      <c r="A1069" t="s">
        <v>572</v>
      </c>
      <c r="B1069">
        <v>1.7321</v>
      </c>
      <c r="C1069">
        <f>VLOOKUP(A1069,[1]总校正后表!$A:$AG,33,0)</f>
        <v>16.62586</v>
      </c>
    </row>
    <row r="1070" spans="1:3">
      <c r="A1070" t="s">
        <v>226</v>
      </c>
      <c r="B1070">
        <v>1.7353</v>
      </c>
      <c r="C1070">
        <f>VLOOKUP(A1070,[1]总校正后表!$A:$AG,33,0)</f>
        <v>18.83467</v>
      </c>
    </row>
    <row r="1071" spans="1:3">
      <c r="A1071" t="s">
        <v>602</v>
      </c>
      <c r="B1071">
        <v>1.74715</v>
      </c>
      <c r="C1071">
        <f>VLOOKUP(A1071,[1]总校正后表!$A:$AG,33,0)</f>
        <v>12.475809</v>
      </c>
    </row>
    <row r="1072" spans="1:3">
      <c r="A1072" t="s">
        <v>1020</v>
      </c>
      <c r="B1072">
        <v>1.75314</v>
      </c>
      <c r="C1072">
        <f>VLOOKUP(A1072,[1]总校正后表!$A:$AG,33,0)</f>
        <v>28.94129</v>
      </c>
    </row>
    <row r="1073" spans="1:3">
      <c r="A1073" t="s">
        <v>1025</v>
      </c>
      <c r="B1073">
        <v>1.7624</v>
      </c>
      <c r="C1073">
        <f>VLOOKUP(A1073,[1]总校正后表!$A:$AG,33,0)</f>
        <v>30.83539</v>
      </c>
    </row>
    <row r="1074" spans="1:3">
      <c r="A1074" t="s">
        <v>113</v>
      </c>
      <c r="B1074">
        <v>1.76316</v>
      </c>
      <c r="C1074">
        <f>VLOOKUP(A1074,[1]总校正后表!$A:$AG,33,0)</f>
        <v>16.999203</v>
      </c>
    </row>
    <row r="1075" spans="1:3">
      <c r="A1075" t="s">
        <v>474</v>
      </c>
      <c r="B1075">
        <v>1.76958</v>
      </c>
      <c r="C1075">
        <f>VLOOKUP(A1075,[1]总校正后表!$A:$AG,33,0)</f>
        <v>13.579137</v>
      </c>
    </row>
    <row r="1076" spans="1:3">
      <c r="A1076" t="s">
        <v>1137</v>
      </c>
      <c r="B1076">
        <v>1.77252</v>
      </c>
      <c r="C1076">
        <f>VLOOKUP(A1076,[1]总校正后表!$A:$AG,33,0)</f>
        <v>18.982509</v>
      </c>
    </row>
    <row r="1077" spans="1:3">
      <c r="A1077" t="s">
        <v>1027</v>
      </c>
      <c r="B1077">
        <v>1.77328</v>
      </c>
      <c r="C1077">
        <f>VLOOKUP(A1077,[1]总校正后表!$A:$AG,33,0)</f>
        <v>19.872481</v>
      </c>
    </row>
    <row r="1078" spans="1:3">
      <c r="A1078" t="s">
        <v>222</v>
      </c>
      <c r="B1078">
        <v>1.77401</v>
      </c>
      <c r="C1078">
        <f>VLOOKUP(A1078,[1]总校正后表!$A:$AG,33,0)</f>
        <v>26.94377</v>
      </c>
    </row>
    <row r="1079" spans="1:3">
      <c r="A1079" t="s">
        <v>382</v>
      </c>
      <c r="B1079">
        <v>1.78334</v>
      </c>
      <c r="C1079">
        <f>VLOOKUP(A1079,[1]总校正后表!$A:$AG,33,0)</f>
        <v>15.675637</v>
      </c>
    </row>
    <row r="1080" spans="1:3">
      <c r="A1080" t="s">
        <v>1038</v>
      </c>
      <c r="B1080">
        <v>1.79131</v>
      </c>
      <c r="C1080">
        <f>VLOOKUP(A1080,[1]总校正后表!$A:$AG,33,0)</f>
        <v>13.081469</v>
      </c>
    </row>
    <row r="1081" spans="1:3">
      <c r="A1081" t="s">
        <v>128</v>
      </c>
      <c r="B1081">
        <v>1.79283</v>
      </c>
      <c r="C1081">
        <f>VLOOKUP(A1081,[1]总校正后表!$A:$AG,33,0)</f>
        <v>19.646633</v>
      </c>
    </row>
    <row r="1082" spans="1:3">
      <c r="A1082" t="s">
        <v>487</v>
      </c>
      <c r="B1082">
        <v>1.80156</v>
      </c>
      <c r="C1082">
        <f>VLOOKUP(A1082,[1]总校正后表!$A:$AG,33,0)</f>
        <v>15.607159</v>
      </c>
    </row>
    <row r="1083" spans="1:3">
      <c r="A1083" t="s">
        <v>723</v>
      </c>
      <c r="B1083">
        <v>1.80426</v>
      </c>
      <c r="C1083">
        <f>VLOOKUP(A1083,[1]总校正后表!$A:$AG,33,0)</f>
        <v>15.707219</v>
      </c>
    </row>
    <row r="1084" spans="1:3">
      <c r="A1084" t="s">
        <v>312</v>
      </c>
      <c r="B1084">
        <v>1.80961</v>
      </c>
      <c r="C1084">
        <f>VLOOKUP(A1084,[1]总校正后表!$A:$AG,33,0)</f>
        <v>20.376759</v>
      </c>
    </row>
    <row r="1085" spans="1:3">
      <c r="A1085" t="s">
        <v>650</v>
      </c>
      <c r="B1085">
        <v>1.81203</v>
      </c>
      <c r="C1085">
        <f>VLOOKUP(A1085,[1]总校正后表!$A:$AG,33,0)</f>
        <v>20.83052</v>
      </c>
    </row>
    <row r="1086" spans="1:3">
      <c r="A1086" t="s">
        <v>308</v>
      </c>
      <c r="B1086">
        <v>1.8278</v>
      </c>
      <c r="C1086">
        <f>VLOOKUP(A1086,[1]总校正后表!$A:$AG,33,0)</f>
        <v>19.234403</v>
      </c>
    </row>
    <row r="1087" spans="1:3">
      <c r="A1087" t="s">
        <v>710</v>
      </c>
      <c r="B1087">
        <v>1.82784</v>
      </c>
      <c r="C1087">
        <f>VLOOKUP(A1087,[1]总校正后表!$A:$AG,33,0)</f>
        <v>19.908919</v>
      </c>
    </row>
    <row r="1088" spans="1:3">
      <c r="A1088" t="s">
        <v>1066</v>
      </c>
      <c r="B1088">
        <v>1.83591</v>
      </c>
      <c r="C1088">
        <f>VLOOKUP(A1088,[1]总校正后表!$A:$AG,33,0)</f>
        <v>17.07927</v>
      </c>
    </row>
    <row r="1089" spans="1:3">
      <c r="A1089" t="s">
        <v>76</v>
      </c>
      <c r="B1089">
        <v>1.83991</v>
      </c>
      <c r="C1089">
        <f>VLOOKUP(A1089,[1]总校正后表!$A:$AG,33,0)</f>
        <v>17.23087</v>
      </c>
    </row>
    <row r="1090" spans="1:3">
      <c r="A1090" t="s">
        <v>1299</v>
      </c>
      <c r="B1090">
        <v>1.85074</v>
      </c>
      <c r="C1090">
        <f>VLOOKUP(A1090,[1]总校正后表!$A:$AG,33,0)</f>
        <v>28.39134</v>
      </c>
    </row>
    <row r="1091" spans="1:3">
      <c r="A1091" t="s">
        <v>562</v>
      </c>
      <c r="B1091">
        <v>1.85565</v>
      </c>
      <c r="C1091">
        <f>VLOOKUP(A1091,[1]总校正后表!$A:$AG,33,0)</f>
        <v>23.012003</v>
      </c>
    </row>
    <row r="1092" spans="1:3">
      <c r="A1092" t="s">
        <v>1214</v>
      </c>
      <c r="B1092">
        <v>1.85846</v>
      </c>
      <c r="C1092">
        <f>VLOOKUP(A1092,[1]总校正后表!$A:$AG,33,0)</f>
        <v>23.04657</v>
      </c>
    </row>
    <row r="1093" spans="1:3">
      <c r="A1093" t="s">
        <v>1058</v>
      </c>
      <c r="B1093">
        <v>1.88089</v>
      </c>
      <c r="C1093">
        <f>VLOOKUP(A1093,[1]总校正后表!$A:$AG,33,0)</f>
        <v>25.74849</v>
      </c>
    </row>
    <row r="1094" spans="1:3">
      <c r="A1094" t="s">
        <v>1128</v>
      </c>
      <c r="B1094">
        <v>1.88509</v>
      </c>
      <c r="C1094">
        <f>VLOOKUP(A1094,[1]总校正后表!$A:$AG,33,0)</f>
        <v>20.072637</v>
      </c>
    </row>
    <row r="1095" spans="1:3">
      <c r="A1095" t="s">
        <v>1225</v>
      </c>
      <c r="B1095">
        <v>1.88689</v>
      </c>
      <c r="C1095">
        <f>VLOOKUP(A1095,[1]总校正后表!$A:$AG,33,0)</f>
        <v>20.14284</v>
      </c>
    </row>
    <row r="1096" spans="1:3">
      <c r="A1096" t="s">
        <v>127</v>
      </c>
      <c r="B1096">
        <v>1.88776</v>
      </c>
      <c r="C1096">
        <f>VLOOKUP(A1096,[1]总校正后表!$A:$AG,33,0)</f>
        <v>8.978937</v>
      </c>
    </row>
    <row r="1097" spans="1:3">
      <c r="A1097" t="s">
        <v>808</v>
      </c>
      <c r="B1097">
        <v>1.90369</v>
      </c>
      <c r="C1097">
        <f>VLOOKUP(A1097,[1]总校正后表!$A:$AG,33,0)</f>
        <v>19.35021</v>
      </c>
    </row>
    <row r="1098" spans="1:3">
      <c r="A1098" t="s">
        <v>1107</v>
      </c>
      <c r="B1098">
        <v>1.91655</v>
      </c>
      <c r="C1098">
        <f>VLOOKUP(A1098,[1]总校正后表!$A:$AG,33,0)</f>
        <v>14.654519</v>
      </c>
    </row>
    <row r="1099" spans="1:3">
      <c r="A1099" t="s">
        <v>1088</v>
      </c>
      <c r="B1099">
        <v>1.92103</v>
      </c>
      <c r="C1099">
        <f>VLOOKUP(A1099,[1]总校正后表!$A:$AG,33,0)</f>
        <v>16.88257</v>
      </c>
    </row>
    <row r="1100" spans="1:3">
      <c r="A1100" t="s">
        <v>634</v>
      </c>
      <c r="B1100">
        <v>1.92577</v>
      </c>
      <c r="C1100">
        <f>VLOOKUP(A1100,[1]总校正后表!$A:$AG,33,0)</f>
        <v>21.97281</v>
      </c>
    </row>
    <row r="1101" spans="1:3">
      <c r="A1101" t="s">
        <v>938</v>
      </c>
      <c r="B1101">
        <v>1.92763</v>
      </c>
      <c r="C1101">
        <f>VLOOKUP(A1101,[1]总校正后表!$A:$AG,33,0)</f>
        <v>25.870953</v>
      </c>
    </row>
    <row r="1102" spans="1:3">
      <c r="A1102" t="s">
        <v>838</v>
      </c>
      <c r="B1102">
        <v>1.9284</v>
      </c>
      <c r="C1102">
        <f>VLOOKUP(A1102,[1]总校正后表!$A:$AG,33,0)</f>
        <v>14.047163</v>
      </c>
    </row>
    <row r="1103" spans="1:3">
      <c r="A1103" t="s">
        <v>420</v>
      </c>
      <c r="B1103">
        <v>1.93438</v>
      </c>
      <c r="C1103">
        <f>VLOOKUP(A1103,[1]总校正后表!$A:$AG,33,0)</f>
        <v>20.223381</v>
      </c>
    </row>
    <row r="1104" spans="1:3">
      <c r="A1104" t="s">
        <v>762</v>
      </c>
      <c r="B1104">
        <v>1.95651</v>
      </c>
      <c r="C1104">
        <f>VLOOKUP(A1104,[1]总校正后表!$A:$AG,33,0)</f>
        <v>28.080931</v>
      </c>
    </row>
    <row r="1105" spans="1:3">
      <c r="A1105" t="s">
        <v>1283</v>
      </c>
      <c r="B1105">
        <v>1.95795</v>
      </c>
      <c r="C1105">
        <f>VLOOKUP(A1105,[1]总校正后表!$A:$AG,33,0)</f>
        <v>26.32128</v>
      </c>
    </row>
    <row r="1106" spans="1:3">
      <c r="A1106" t="s">
        <v>1250</v>
      </c>
      <c r="B1106">
        <v>1.95961</v>
      </c>
      <c r="C1106">
        <f>VLOOKUP(A1106,[1]总校正后表!$A:$AG,33,0)</f>
        <v>14.553203</v>
      </c>
    </row>
    <row r="1107" spans="1:3">
      <c r="A1107" t="s">
        <v>17</v>
      </c>
      <c r="B1107">
        <v>1.96301</v>
      </c>
      <c r="C1107">
        <f>VLOOKUP(A1107,[1]总校正后表!$A:$AG,33,0)</f>
        <v>14.060891</v>
      </c>
    </row>
    <row r="1108" spans="1:3">
      <c r="A1108" t="s">
        <v>685</v>
      </c>
      <c r="B1108">
        <v>1.9657</v>
      </c>
      <c r="C1108">
        <f>VLOOKUP(A1108,[1]总校正后表!$A:$AG,33,0)</f>
        <v>20.816681</v>
      </c>
    </row>
    <row r="1109" spans="1:3">
      <c r="A1109" t="s">
        <v>560</v>
      </c>
      <c r="B1109">
        <v>1.97097</v>
      </c>
      <c r="C1109">
        <f>VLOOKUP(A1109,[1]总校正后表!$A:$AG,33,0)</f>
        <v>16.64206</v>
      </c>
    </row>
    <row r="1110" spans="1:3">
      <c r="A1110" t="s">
        <v>1241</v>
      </c>
      <c r="B1110">
        <v>1.98088</v>
      </c>
      <c r="C1110">
        <f>VLOOKUP(A1110,[1]总校正后表!$A:$AG,33,0)</f>
        <v>16.127727</v>
      </c>
    </row>
    <row r="1111" spans="1:3">
      <c r="A1111" t="s">
        <v>1134</v>
      </c>
      <c r="B1111">
        <v>1.98824</v>
      </c>
      <c r="C1111">
        <f>VLOOKUP(A1111,[1]总校正后表!$A:$AG,33,0)</f>
        <v>13.25006</v>
      </c>
    </row>
    <row r="1112" spans="1:3">
      <c r="A1112" t="s">
        <v>1053</v>
      </c>
      <c r="B1112">
        <v>2.00613</v>
      </c>
      <c r="C1112">
        <f>VLOOKUP(A1112,[1]总校正后表!$A:$AG,33,0)</f>
        <v>24.49519</v>
      </c>
    </row>
    <row r="1113" spans="1:3">
      <c r="A1113" t="s">
        <v>1091</v>
      </c>
      <c r="B1113">
        <v>2.01676</v>
      </c>
      <c r="C1113">
        <f>VLOOKUP(A1113,[1]总校正后表!$A:$AG,33,0)</f>
        <v>13.73456</v>
      </c>
    </row>
    <row r="1114" spans="1:3">
      <c r="A1114" t="s">
        <v>1074</v>
      </c>
      <c r="B1114">
        <v>2.01811</v>
      </c>
      <c r="C1114">
        <f>VLOOKUP(A1114,[1]总校正后表!$A:$AG,33,0)</f>
        <v>21.723631</v>
      </c>
    </row>
    <row r="1115" spans="1:3">
      <c r="A1115" t="s">
        <v>1054</v>
      </c>
      <c r="B1115">
        <v>2.01931</v>
      </c>
      <c r="C1115">
        <f>VLOOKUP(A1115,[1]总校正后表!$A:$AG,33,0)</f>
        <v>18.711181</v>
      </c>
    </row>
    <row r="1116" spans="1:3">
      <c r="A1116" t="s">
        <v>1111</v>
      </c>
      <c r="B1116">
        <v>2.03006</v>
      </c>
      <c r="C1116">
        <f>VLOOKUP(A1116,[1]总校正后表!$A:$AG,33,0)</f>
        <v>20.73441</v>
      </c>
    </row>
    <row r="1117" spans="1:3">
      <c r="A1117" t="s">
        <v>1262</v>
      </c>
      <c r="B1117">
        <v>2.04338</v>
      </c>
      <c r="C1117">
        <f>VLOOKUP(A1117,[1]总校正后表!$A:$AG,33,0)</f>
        <v>22.76134</v>
      </c>
    </row>
    <row r="1118" spans="1:3">
      <c r="A1118" t="s">
        <v>1230</v>
      </c>
      <c r="B1118">
        <v>2.04586</v>
      </c>
      <c r="C1118">
        <f>VLOOKUP(A1118,[1]总校正后表!$A:$AG,33,0)</f>
        <v>17.85794</v>
      </c>
    </row>
    <row r="1119" spans="1:3">
      <c r="A1119" t="s">
        <v>1114</v>
      </c>
      <c r="B1119">
        <v>2.05237</v>
      </c>
      <c r="C1119">
        <f>VLOOKUP(A1119,[1]总校正后表!$A:$AG,33,0)</f>
        <v>16.442819</v>
      </c>
    </row>
    <row r="1120" spans="1:3">
      <c r="A1120" t="s">
        <v>624</v>
      </c>
      <c r="B1120">
        <v>2.05435</v>
      </c>
      <c r="C1120">
        <f>VLOOKUP(A1120,[1]总校正后表!$A:$AG,33,0)</f>
        <v>23.922819</v>
      </c>
    </row>
    <row r="1121" spans="1:3">
      <c r="A1121" t="s">
        <v>1103</v>
      </c>
      <c r="B1121">
        <v>2.05546</v>
      </c>
      <c r="C1121">
        <f>VLOOKUP(A1121,[1]总校正后表!$A:$AG,33,0)</f>
        <v>13.901253</v>
      </c>
    </row>
    <row r="1122" spans="1:3">
      <c r="A1122" t="s">
        <v>273</v>
      </c>
      <c r="B1122">
        <v>2.07302</v>
      </c>
      <c r="C1122">
        <f>VLOOKUP(A1122,[1]总校正后表!$A:$AG,33,0)</f>
        <v>17.44231</v>
      </c>
    </row>
    <row r="1123" spans="1:3">
      <c r="A1123" t="s">
        <v>39</v>
      </c>
      <c r="B1123">
        <v>2.08595</v>
      </c>
      <c r="C1123">
        <f>VLOOKUP(A1123,[1]总校正后表!$A:$AG,33,0)</f>
        <v>17.53591</v>
      </c>
    </row>
    <row r="1124" spans="1:3">
      <c r="A1124" t="s">
        <v>47</v>
      </c>
      <c r="B1124">
        <v>2.08846</v>
      </c>
      <c r="C1124">
        <f>VLOOKUP(A1124,[1]总校正后表!$A:$AG,33,0)</f>
        <v>22.390131</v>
      </c>
    </row>
    <row r="1125" spans="1:3">
      <c r="A1125" t="s">
        <v>157</v>
      </c>
      <c r="B1125">
        <v>2.09007</v>
      </c>
      <c r="C1125">
        <f>VLOOKUP(A1125,[1]总校正后表!$A:$AG,33,0)</f>
        <v>13.161953</v>
      </c>
    </row>
    <row r="1126" spans="1:3">
      <c r="A1126" t="s">
        <v>997</v>
      </c>
      <c r="B1126">
        <v>2.10071</v>
      </c>
      <c r="C1126">
        <f>VLOOKUP(A1126,[1]总校正后表!$A:$AG,33,0)</f>
        <v>18.67096</v>
      </c>
    </row>
    <row r="1127" spans="1:3">
      <c r="A1127" t="s">
        <v>1143</v>
      </c>
      <c r="B1127">
        <v>2.10151</v>
      </c>
      <c r="C1127">
        <f>VLOOKUP(A1127,[1]总校正后表!$A:$AG,33,0)</f>
        <v>18.80826</v>
      </c>
    </row>
    <row r="1128" spans="1:3">
      <c r="A1128" t="s">
        <v>1041</v>
      </c>
      <c r="B1128">
        <v>2.11306</v>
      </c>
      <c r="C1128">
        <f>VLOOKUP(A1128,[1]总校正后表!$A:$AG,33,0)</f>
        <v>20.84312</v>
      </c>
    </row>
    <row r="1129" spans="1:3">
      <c r="A1129" t="s">
        <v>408</v>
      </c>
      <c r="B1129">
        <v>2.13339</v>
      </c>
      <c r="C1129">
        <f>VLOOKUP(A1129,[1]总校正后表!$A:$AG,33,0)</f>
        <v>26.369719</v>
      </c>
    </row>
    <row r="1130" spans="1:3">
      <c r="A1130" t="s">
        <v>373</v>
      </c>
      <c r="B1130">
        <v>2.13852</v>
      </c>
      <c r="C1130">
        <f>VLOOKUP(A1130,[1]总校正后表!$A:$AG,33,0)</f>
        <v>20.778777</v>
      </c>
    </row>
    <row r="1131" spans="1:3">
      <c r="A1131" t="s">
        <v>676</v>
      </c>
      <c r="B1131">
        <v>2.15188</v>
      </c>
      <c r="C1131">
        <f>VLOOKUP(A1131,[1]总校正后表!$A:$AG,33,0)</f>
        <v>21.44916</v>
      </c>
    </row>
    <row r="1132" spans="1:3">
      <c r="A1132" t="s">
        <v>718</v>
      </c>
      <c r="B1132">
        <v>2.15403</v>
      </c>
      <c r="C1132">
        <f>VLOOKUP(A1132,[1]总校正后表!$A:$AG,33,0)</f>
        <v>19.281469</v>
      </c>
    </row>
    <row r="1133" spans="1:3">
      <c r="A1133" t="s">
        <v>36</v>
      </c>
      <c r="B1133">
        <v>2.1671</v>
      </c>
      <c r="C1133">
        <f>VLOOKUP(A1133,[1]总校正后表!$A:$AG,33,0)</f>
        <v>16.608431</v>
      </c>
    </row>
    <row r="1134" spans="1:3">
      <c r="A1134" t="s">
        <v>200</v>
      </c>
      <c r="B1134">
        <v>2.18534</v>
      </c>
      <c r="C1134">
        <f>VLOOKUP(A1134,[1]总校正后表!$A:$AG,33,0)</f>
        <v>17.65247</v>
      </c>
    </row>
    <row r="1135" spans="1:3">
      <c r="A1135" t="s">
        <v>1047</v>
      </c>
      <c r="B1135">
        <v>2.18836</v>
      </c>
      <c r="C1135">
        <f>VLOOKUP(A1135,[1]总校正后表!$A:$AG,33,0)</f>
        <v>20.51699</v>
      </c>
    </row>
    <row r="1136" spans="1:3">
      <c r="A1136" t="s">
        <v>984</v>
      </c>
      <c r="B1136">
        <v>2.19459</v>
      </c>
      <c r="C1136">
        <f>VLOOKUP(A1136,[1]总校正后表!$A:$AG,33,0)</f>
        <v>18.22938</v>
      </c>
    </row>
    <row r="1137" spans="1:3">
      <c r="A1137" t="s">
        <v>1273</v>
      </c>
      <c r="B1137">
        <v>2.2086</v>
      </c>
      <c r="C1137">
        <f>VLOOKUP(A1137,[1]总校正后表!$A:$AG,33,0)</f>
        <v>22.47826</v>
      </c>
    </row>
    <row r="1138" spans="1:3">
      <c r="A1138" t="s">
        <v>604</v>
      </c>
      <c r="B1138">
        <v>2.2111</v>
      </c>
      <c r="C1138">
        <f>VLOOKUP(A1138,[1]总校正后表!$A:$AG,33,0)</f>
        <v>16.078103</v>
      </c>
    </row>
    <row r="1139" spans="1:3">
      <c r="A1139" t="s">
        <v>371</v>
      </c>
      <c r="B1139">
        <v>2.21449</v>
      </c>
      <c r="C1139">
        <f>VLOOKUP(A1139,[1]总校正后表!$A:$AG,33,0)</f>
        <v>17.641737</v>
      </c>
    </row>
    <row r="1140" spans="1:3">
      <c r="A1140" t="s">
        <v>679</v>
      </c>
      <c r="B1140">
        <v>2.2171</v>
      </c>
      <c r="C1140">
        <f>VLOOKUP(A1140,[1]总校正后表!$A:$AG,33,0)</f>
        <v>14.063969</v>
      </c>
    </row>
    <row r="1141" spans="1:3">
      <c r="A1141" t="s">
        <v>943</v>
      </c>
      <c r="B1141">
        <v>2.22815</v>
      </c>
      <c r="C1141">
        <f>VLOOKUP(A1141,[1]总校正后表!$A:$AG,33,0)</f>
        <v>18.933519</v>
      </c>
    </row>
    <row r="1142" spans="1:3">
      <c r="A1142" t="s">
        <v>700</v>
      </c>
      <c r="B1142">
        <v>2.26029</v>
      </c>
      <c r="C1142">
        <f>VLOOKUP(A1142,[1]总校正后表!$A:$AG,33,0)</f>
        <v>24.02601</v>
      </c>
    </row>
    <row r="1143" spans="1:3">
      <c r="A1143" t="s">
        <v>689</v>
      </c>
      <c r="B1143">
        <v>2.27582</v>
      </c>
      <c r="C1143">
        <f>VLOOKUP(A1143,[1]总校正后表!$A:$AG,33,0)</f>
        <v>20.743977</v>
      </c>
    </row>
    <row r="1144" spans="1:3">
      <c r="A1144" t="s">
        <v>1267</v>
      </c>
      <c r="B1144">
        <v>2.2763</v>
      </c>
      <c r="C1144">
        <f>VLOOKUP(A1144,[1]总校正后表!$A:$AG,33,0)</f>
        <v>17.12779</v>
      </c>
    </row>
    <row r="1145" spans="1:3">
      <c r="A1145" t="s">
        <v>1289</v>
      </c>
      <c r="B1145">
        <v>2.27936</v>
      </c>
      <c r="C1145">
        <f>VLOOKUP(A1145,[1]总校正后表!$A:$AG,33,0)</f>
        <v>19.78261</v>
      </c>
    </row>
    <row r="1146" spans="1:3">
      <c r="A1146" t="s">
        <v>1072</v>
      </c>
      <c r="B1146">
        <v>2.2909</v>
      </c>
      <c r="C1146">
        <f>VLOOKUP(A1146,[1]总校正后表!$A:$AG,33,0)</f>
        <v>19.539991</v>
      </c>
    </row>
    <row r="1147" spans="1:3">
      <c r="A1147" t="s">
        <v>740</v>
      </c>
      <c r="B1147">
        <v>2.29693</v>
      </c>
      <c r="C1147">
        <f>VLOOKUP(A1147,[1]总校正后表!$A:$AG,33,0)</f>
        <v>15.90951</v>
      </c>
    </row>
    <row r="1148" spans="1:3">
      <c r="A1148" t="s">
        <v>1081</v>
      </c>
      <c r="B1148">
        <v>2.3013</v>
      </c>
      <c r="C1148">
        <f>VLOOKUP(A1148,[1]总校正后表!$A:$AG,33,0)</f>
        <v>17.054519</v>
      </c>
    </row>
    <row r="1149" spans="1:3">
      <c r="A1149" t="s">
        <v>1086</v>
      </c>
      <c r="B1149">
        <v>2.30482</v>
      </c>
      <c r="C1149">
        <f>VLOOKUP(A1149,[1]总校正后表!$A:$AG,33,0)</f>
        <v>14.071203</v>
      </c>
    </row>
    <row r="1150" spans="1:3">
      <c r="A1150" t="s">
        <v>519</v>
      </c>
      <c r="B1150">
        <v>2.30806</v>
      </c>
      <c r="C1150">
        <f>VLOOKUP(A1150,[1]总校正后表!$A:$AG,33,0)</f>
        <v>20.453081</v>
      </c>
    </row>
    <row r="1151" spans="1:3">
      <c r="A1151" t="s">
        <v>106</v>
      </c>
      <c r="B1151">
        <v>2.31885</v>
      </c>
      <c r="C1151">
        <f>VLOOKUP(A1151,[1]总校正后表!$A:$AG,33,0)</f>
        <v>21.245469</v>
      </c>
    </row>
    <row r="1152" spans="1:3">
      <c r="A1152" t="s">
        <v>246</v>
      </c>
      <c r="B1152">
        <v>2.327</v>
      </c>
      <c r="C1152">
        <f>VLOOKUP(A1152,[1]总校正后表!$A:$AG,33,0)</f>
        <v>17.55937</v>
      </c>
    </row>
    <row r="1153" spans="1:3">
      <c r="A1153" t="s">
        <v>594</v>
      </c>
      <c r="B1153">
        <v>2.32787</v>
      </c>
      <c r="C1153">
        <f>VLOOKUP(A1153,[1]总校正后表!$A:$AG,33,0)</f>
        <v>28.93661</v>
      </c>
    </row>
    <row r="1154" spans="1:3">
      <c r="A1154" t="s">
        <v>1256</v>
      </c>
      <c r="B1154">
        <v>2.33251</v>
      </c>
      <c r="C1154">
        <f>VLOOKUP(A1154,[1]总校正后表!$A:$AG,33,0)</f>
        <v>18.17434</v>
      </c>
    </row>
    <row r="1155" spans="1:3">
      <c r="A1155" t="s">
        <v>884</v>
      </c>
      <c r="B1155">
        <v>2.34597</v>
      </c>
      <c r="C1155">
        <f>VLOOKUP(A1155,[1]总校正后表!$A:$AG,33,0)</f>
        <v>16.28101</v>
      </c>
    </row>
    <row r="1156" spans="1:3">
      <c r="A1156" t="s">
        <v>1303</v>
      </c>
      <c r="B1156">
        <v>2.34838</v>
      </c>
      <c r="C1156">
        <f>VLOOKUP(A1156,[1]总校正后表!$A:$AG,33,0)</f>
        <v>20.772339</v>
      </c>
    </row>
    <row r="1157" spans="1:3">
      <c r="A1157" t="s">
        <v>130</v>
      </c>
      <c r="B1157">
        <v>2.3532</v>
      </c>
      <c r="C1157">
        <f>VLOOKUP(A1157,[1]总校正后表!$A:$AG,33,0)</f>
        <v>26.884359</v>
      </c>
    </row>
    <row r="1158" spans="1:3">
      <c r="A1158" t="s">
        <v>986</v>
      </c>
      <c r="B1158">
        <v>2.37369</v>
      </c>
      <c r="C1158">
        <f>VLOOKUP(A1158,[1]总校正后表!$A:$AG,33,0)</f>
        <v>17.976839</v>
      </c>
    </row>
    <row r="1159" spans="1:3">
      <c r="A1159" t="s">
        <v>267</v>
      </c>
      <c r="B1159">
        <v>2.37529</v>
      </c>
      <c r="C1159">
        <f>VLOOKUP(A1159,[1]总校正后表!$A:$AG,33,0)</f>
        <v>18.009877</v>
      </c>
    </row>
    <row r="1160" spans="1:3">
      <c r="A1160" t="s">
        <v>362</v>
      </c>
      <c r="B1160">
        <v>2.3804</v>
      </c>
      <c r="C1160">
        <f>VLOOKUP(A1160,[1]总校正后表!$A:$AG,33,0)</f>
        <v>21.97187</v>
      </c>
    </row>
    <row r="1161" spans="1:3">
      <c r="A1161" t="s">
        <v>1190</v>
      </c>
      <c r="B1161">
        <v>2.38353</v>
      </c>
      <c r="C1161">
        <f>VLOOKUP(A1161,[1]总校正后表!$A:$AG,33,0)</f>
        <v>16.076877</v>
      </c>
    </row>
    <row r="1162" spans="1:3">
      <c r="A1162" t="s">
        <v>713</v>
      </c>
      <c r="B1162">
        <v>2.38675</v>
      </c>
      <c r="C1162">
        <f>VLOOKUP(A1162,[1]总校正后表!$A:$AG,33,0)</f>
        <v>21.32932</v>
      </c>
    </row>
    <row r="1163" spans="1:3">
      <c r="A1163" t="s">
        <v>693</v>
      </c>
      <c r="B1163">
        <v>2.3926</v>
      </c>
      <c r="C1163">
        <f>VLOOKUP(A1163,[1]总校正后表!$A:$AG,33,0)</f>
        <v>23.741127</v>
      </c>
    </row>
    <row r="1164" spans="1:3">
      <c r="A1164" t="s">
        <v>581</v>
      </c>
      <c r="B1164">
        <v>2.39805</v>
      </c>
      <c r="C1164">
        <f>VLOOKUP(A1164,[1]总校正后表!$A:$AG,33,0)</f>
        <v>21.29953</v>
      </c>
    </row>
    <row r="1165" spans="1:3">
      <c r="A1165" t="s">
        <v>559</v>
      </c>
      <c r="B1165">
        <v>2.39998</v>
      </c>
      <c r="C1165">
        <f>VLOOKUP(A1165,[1]总校正后表!$A:$AG,33,0)</f>
        <v>25.90492</v>
      </c>
    </row>
    <row r="1166" spans="1:3">
      <c r="A1166" t="s">
        <v>844</v>
      </c>
      <c r="B1166">
        <v>2.41172</v>
      </c>
      <c r="C1166">
        <f>VLOOKUP(A1166,[1]总校正后表!$A:$AG,33,0)</f>
        <v>29.31842</v>
      </c>
    </row>
    <row r="1167" spans="1:3">
      <c r="A1167" t="s">
        <v>661</v>
      </c>
      <c r="B1167">
        <v>2.42431</v>
      </c>
      <c r="C1167">
        <f>VLOOKUP(A1167,[1]总校正后表!$A:$AG,33,0)</f>
        <v>17.46062</v>
      </c>
    </row>
    <row r="1168" spans="1:3">
      <c r="A1168" t="s">
        <v>910</v>
      </c>
      <c r="B1168">
        <v>2.44955</v>
      </c>
      <c r="C1168">
        <f>VLOOKUP(A1168,[1]总校正后表!$A:$AG,33,0)</f>
        <v>27.49433</v>
      </c>
    </row>
    <row r="1169" spans="1:3">
      <c r="A1169" t="s">
        <v>1163</v>
      </c>
      <c r="B1169">
        <v>2.4497</v>
      </c>
      <c r="C1169">
        <f>VLOOKUP(A1169,[1]总校正后表!$A:$AG,33,0)</f>
        <v>16.34358</v>
      </c>
    </row>
    <row r="1170" spans="1:3">
      <c r="A1170" t="s">
        <v>282</v>
      </c>
      <c r="B1170">
        <v>2.45243</v>
      </c>
      <c r="C1170">
        <f>VLOOKUP(A1170,[1]总校正后表!$A:$AG,33,0)</f>
        <v>20.92512</v>
      </c>
    </row>
    <row r="1171" spans="1:3">
      <c r="A1171" t="s">
        <v>1264</v>
      </c>
      <c r="B1171">
        <v>2.45861</v>
      </c>
      <c r="C1171">
        <f>VLOOKUP(A1171,[1]总校正后表!$A:$AG,33,0)</f>
        <v>19.14761</v>
      </c>
    </row>
    <row r="1172" spans="1:3">
      <c r="A1172" t="s">
        <v>864</v>
      </c>
      <c r="B1172">
        <v>2.46567</v>
      </c>
      <c r="C1172">
        <f>VLOOKUP(A1172,[1]总校正后表!$A:$AG,33,0)</f>
        <v>14.36602</v>
      </c>
    </row>
    <row r="1173" spans="1:3">
      <c r="A1173" t="s">
        <v>1158</v>
      </c>
      <c r="B1173">
        <v>2.47667</v>
      </c>
      <c r="C1173">
        <f>VLOOKUP(A1173,[1]总校正后表!$A:$AG,33,0)</f>
        <v>17.89795</v>
      </c>
    </row>
    <row r="1174" spans="1:3">
      <c r="A1174" t="s">
        <v>1243</v>
      </c>
      <c r="B1174">
        <v>2.47746</v>
      </c>
      <c r="C1174">
        <f>VLOOKUP(A1174,[1]总校正后表!$A:$AG,33,0)</f>
        <v>20.044361</v>
      </c>
    </row>
    <row r="1175" spans="1:3">
      <c r="A1175" t="s">
        <v>368</v>
      </c>
      <c r="B1175">
        <v>2.49932</v>
      </c>
      <c r="C1175">
        <f>VLOOKUP(A1175,[1]总校正后表!$A:$AG,33,0)</f>
        <v>20.862481</v>
      </c>
    </row>
    <row r="1176" spans="1:3">
      <c r="A1176" t="s">
        <v>977</v>
      </c>
      <c r="B1176">
        <v>2.50369</v>
      </c>
      <c r="C1176">
        <f>VLOOKUP(A1176,[1]总校正后表!$A:$AG,33,0)</f>
        <v>16.559869</v>
      </c>
    </row>
    <row r="1177" spans="1:3">
      <c r="A1177" t="s">
        <v>442</v>
      </c>
      <c r="B1177">
        <v>2.50495</v>
      </c>
      <c r="C1177">
        <f>VLOOKUP(A1177,[1]总校正后表!$A:$AG,33,0)</f>
        <v>16.163803</v>
      </c>
    </row>
    <row r="1178" spans="1:3">
      <c r="A1178" t="s">
        <v>714</v>
      </c>
      <c r="B1178">
        <v>2.5091</v>
      </c>
      <c r="C1178">
        <f>VLOOKUP(A1178,[1]总校正后表!$A:$AG,33,0)</f>
        <v>23.93812</v>
      </c>
    </row>
    <row r="1179" spans="1:3">
      <c r="A1179" t="s">
        <v>972</v>
      </c>
      <c r="B1179">
        <v>2.52097</v>
      </c>
      <c r="C1179">
        <f>VLOOKUP(A1179,[1]总校正后表!$A:$AG,33,0)</f>
        <v>17.540181</v>
      </c>
    </row>
    <row r="1180" spans="1:3">
      <c r="A1180" t="s">
        <v>668</v>
      </c>
      <c r="B1180">
        <v>2.52169</v>
      </c>
      <c r="C1180">
        <f>VLOOKUP(A1180,[1]总校正后表!$A:$AG,33,0)</f>
        <v>15.207737</v>
      </c>
    </row>
    <row r="1181" spans="1:3">
      <c r="A1181" t="s">
        <v>828</v>
      </c>
      <c r="B1181">
        <v>2.53236</v>
      </c>
      <c r="C1181">
        <f>VLOOKUP(A1181,[1]总校正后表!$A:$AG,33,0)</f>
        <v>17.751153</v>
      </c>
    </row>
    <row r="1182" spans="1:3">
      <c r="A1182" t="s">
        <v>981</v>
      </c>
      <c r="B1182">
        <v>2.53359</v>
      </c>
      <c r="C1182">
        <f>VLOOKUP(A1182,[1]总校正后表!$A:$AG,33,0)</f>
        <v>19.23631</v>
      </c>
    </row>
    <row r="1183" spans="1:3">
      <c r="A1183" t="s">
        <v>514</v>
      </c>
      <c r="B1183">
        <v>2.55198</v>
      </c>
      <c r="C1183">
        <f>VLOOKUP(A1183,[1]总校正后表!$A:$AG,33,0)</f>
        <v>15.930133</v>
      </c>
    </row>
    <row r="1184" spans="1:3">
      <c r="A1184" t="s">
        <v>1106</v>
      </c>
      <c r="B1184">
        <v>2.55524</v>
      </c>
      <c r="C1184">
        <f>VLOOKUP(A1184,[1]总校正后表!$A:$AG,33,0)</f>
        <v>24.41162</v>
      </c>
    </row>
    <row r="1185" spans="1:3">
      <c r="A1185" t="s">
        <v>744</v>
      </c>
      <c r="B1185">
        <v>2.55687</v>
      </c>
      <c r="C1185">
        <f>VLOOKUP(A1185,[1]总校正后表!$A:$AG,33,0)</f>
        <v>17.446937</v>
      </c>
    </row>
    <row r="1186" spans="1:3">
      <c r="A1186" t="s">
        <v>1096</v>
      </c>
      <c r="B1186">
        <v>2.5597</v>
      </c>
      <c r="C1186">
        <f>VLOOKUP(A1186,[1]总校正后表!$A:$AG,33,0)</f>
        <v>20.61012</v>
      </c>
    </row>
    <row r="1187" spans="1:3">
      <c r="A1187" t="s">
        <v>171</v>
      </c>
      <c r="B1187">
        <v>2.56457</v>
      </c>
      <c r="C1187">
        <f>VLOOKUP(A1187,[1]总校正后表!$A:$AG,33,0)</f>
        <v>20.62568</v>
      </c>
    </row>
    <row r="1188" spans="1:3">
      <c r="A1188" t="s">
        <v>228</v>
      </c>
      <c r="B1188">
        <v>2.56662</v>
      </c>
      <c r="C1188">
        <f>VLOOKUP(A1188,[1]总校正后表!$A:$AG,33,0)</f>
        <v>15.97041</v>
      </c>
    </row>
    <row r="1189" spans="1:3">
      <c r="A1189" t="s">
        <v>677</v>
      </c>
      <c r="B1189">
        <v>2.59231</v>
      </c>
      <c r="C1189">
        <f>VLOOKUP(A1189,[1]总校正后表!$A:$AG,33,0)</f>
        <v>26.270677</v>
      </c>
    </row>
    <row r="1190" spans="1:3">
      <c r="A1190" t="s">
        <v>669</v>
      </c>
      <c r="B1190">
        <v>2.59665</v>
      </c>
      <c r="C1190">
        <f>VLOOKUP(A1190,[1]总校正后表!$A:$AG,33,0)</f>
        <v>21.02978</v>
      </c>
    </row>
    <row r="1191" spans="1:3">
      <c r="A1191" t="s">
        <v>477</v>
      </c>
      <c r="B1191">
        <v>2.59877</v>
      </c>
      <c r="C1191">
        <f>VLOOKUP(A1191,[1]总校正后表!$A:$AG,33,0)</f>
        <v>19.952437</v>
      </c>
    </row>
    <row r="1192" spans="1:3">
      <c r="A1192" t="s">
        <v>862</v>
      </c>
      <c r="B1192">
        <v>2.60315</v>
      </c>
      <c r="C1192">
        <f>VLOOKUP(A1192,[1]总校正后表!$A:$AG,33,0)</f>
        <v>27.78287</v>
      </c>
    </row>
    <row r="1193" spans="1:3">
      <c r="A1193" t="s">
        <v>537</v>
      </c>
      <c r="B1193">
        <v>2.60464</v>
      </c>
      <c r="C1193">
        <f>VLOOKUP(A1193,[1]总校正后表!$A:$AG,33,0)</f>
        <v>24.122019</v>
      </c>
    </row>
    <row r="1194" spans="1:3">
      <c r="A1194" t="s">
        <v>1063</v>
      </c>
      <c r="B1194">
        <v>2.62356</v>
      </c>
      <c r="C1194">
        <f>VLOOKUP(A1194,[1]总校正后表!$A:$AG,33,0)</f>
        <v>25.93731</v>
      </c>
    </row>
    <row r="1195" spans="1:3">
      <c r="A1195" t="s">
        <v>1127</v>
      </c>
      <c r="B1195">
        <v>2.64859</v>
      </c>
      <c r="C1195">
        <f>VLOOKUP(A1195,[1]总校正后表!$A:$AG,33,0)</f>
        <v>17.305369</v>
      </c>
    </row>
    <row r="1196" spans="1:3">
      <c r="A1196" t="s">
        <v>802</v>
      </c>
      <c r="B1196">
        <v>2.6522</v>
      </c>
      <c r="C1196">
        <f>VLOOKUP(A1196,[1]总校正后表!$A:$AG,33,0)</f>
        <v>23.228853</v>
      </c>
    </row>
    <row r="1197" spans="1:3">
      <c r="A1197" t="s">
        <v>83</v>
      </c>
      <c r="B1197">
        <v>2.67327</v>
      </c>
      <c r="C1197">
        <f>VLOOKUP(A1197,[1]总校正后表!$A:$AG,33,0)</f>
        <v>16.273677</v>
      </c>
    </row>
    <row r="1198" spans="1:3">
      <c r="A1198" t="s">
        <v>752</v>
      </c>
      <c r="B1198">
        <v>2.68098</v>
      </c>
      <c r="C1198">
        <f>VLOOKUP(A1198,[1]总校正后表!$A:$AG,33,0)</f>
        <v>16.091009</v>
      </c>
    </row>
    <row r="1199" spans="1:3">
      <c r="A1199" t="s">
        <v>992</v>
      </c>
      <c r="B1199">
        <v>2.69016</v>
      </c>
      <c r="C1199">
        <f>VLOOKUP(A1199,[1]总校正后表!$A:$AG,33,0)</f>
        <v>22.598859</v>
      </c>
    </row>
    <row r="1200" spans="1:3">
      <c r="A1200" t="s">
        <v>869</v>
      </c>
      <c r="B1200">
        <v>2.70546</v>
      </c>
      <c r="C1200">
        <f>VLOOKUP(A1200,[1]总校正后表!$A:$AG,33,0)</f>
        <v>20.135179</v>
      </c>
    </row>
    <row r="1201" spans="1:3">
      <c r="A1201" t="s">
        <v>192</v>
      </c>
      <c r="B1201">
        <v>2.70974</v>
      </c>
      <c r="C1201">
        <f>VLOOKUP(A1201,[1]总校正后表!$A:$AG,33,0)</f>
        <v>23.019703</v>
      </c>
    </row>
    <row r="1202" spans="1:3">
      <c r="A1202" t="s">
        <v>798</v>
      </c>
      <c r="B1202">
        <v>2.71377</v>
      </c>
      <c r="C1202">
        <f>VLOOKUP(A1202,[1]总校正后表!$A:$AG,33,0)</f>
        <v>17.208827</v>
      </c>
    </row>
    <row r="1203" spans="1:3">
      <c r="A1203" t="s">
        <v>1065</v>
      </c>
      <c r="B1203">
        <v>2.71704</v>
      </c>
      <c r="C1203">
        <f>VLOOKUP(A1203,[1]总校正后表!$A:$AG,33,0)</f>
        <v>20.99732</v>
      </c>
    </row>
    <row r="1204" spans="1:3">
      <c r="A1204" t="s">
        <v>683</v>
      </c>
      <c r="B1204">
        <v>2.71787</v>
      </c>
      <c r="C1204">
        <f>VLOOKUP(A1204,[1]总校正后表!$A:$AG,33,0)</f>
        <v>24.224303</v>
      </c>
    </row>
    <row r="1205" spans="1:3">
      <c r="A1205" t="s">
        <v>1148</v>
      </c>
      <c r="B1205">
        <v>2.7197</v>
      </c>
      <c r="C1205">
        <f>VLOOKUP(A1205,[1]总校正后表!$A:$AG,33,0)</f>
        <v>19.91881</v>
      </c>
    </row>
    <row r="1206" spans="1:3">
      <c r="A1206" t="s">
        <v>91</v>
      </c>
      <c r="B1206">
        <v>2.73413</v>
      </c>
      <c r="C1206">
        <f>VLOOKUP(A1206,[1]总校正后表!$A:$AG,33,0)</f>
        <v>21.89906</v>
      </c>
    </row>
    <row r="1207" spans="1:3">
      <c r="A1207" t="s">
        <v>902</v>
      </c>
      <c r="B1207">
        <v>2.74276</v>
      </c>
      <c r="C1207">
        <f>VLOOKUP(A1207,[1]总校正后表!$A:$AG,33,0)</f>
        <v>25.170669</v>
      </c>
    </row>
    <row r="1208" spans="1:3">
      <c r="A1208" t="s">
        <v>1178</v>
      </c>
      <c r="B1208">
        <v>2.75898</v>
      </c>
      <c r="C1208">
        <f>VLOOKUP(A1208,[1]总校正后表!$A:$AG,33,0)</f>
        <v>13.71554</v>
      </c>
    </row>
    <row r="1209" spans="1:3">
      <c r="A1209" t="s">
        <v>1244</v>
      </c>
      <c r="B1209">
        <v>2.77519</v>
      </c>
      <c r="C1209">
        <f>VLOOKUP(A1209,[1]总校正后表!$A:$AG,33,0)</f>
        <v>23.06509</v>
      </c>
    </row>
    <row r="1210" spans="1:3">
      <c r="A1210" t="s">
        <v>1160</v>
      </c>
      <c r="B1210">
        <v>2.78079</v>
      </c>
      <c r="C1210">
        <f>VLOOKUP(A1210,[1]总校正后表!$A:$AG,33,0)</f>
        <v>27.96636</v>
      </c>
    </row>
    <row r="1211" spans="1:3">
      <c r="A1211" t="s">
        <v>538</v>
      </c>
      <c r="B1211">
        <v>2.79526</v>
      </c>
      <c r="C1211">
        <f>VLOOKUP(A1211,[1]总校正后表!$A:$AG,33,0)</f>
        <v>22.08766</v>
      </c>
    </row>
    <row r="1212" spans="1:3">
      <c r="A1212" t="s">
        <v>709</v>
      </c>
      <c r="B1212">
        <v>2.79722</v>
      </c>
      <c r="C1212">
        <f>VLOOKUP(A1212,[1]总校正后表!$A:$AG,33,0)</f>
        <v>19.394177</v>
      </c>
    </row>
    <row r="1213" spans="1:3">
      <c r="A1213" t="s">
        <v>475</v>
      </c>
      <c r="B1213">
        <v>2.82439</v>
      </c>
      <c r="C1213">
        <f>VLOOKUP(A1213,[1]总校正后表!$A:$AG,33,0)</f>
        <v>20.99847</v>
      </c>
    </row>
    <row r="1214" spans="1:3">
      <c r="A1214" t="s">
        <v>462</v>
      </c>
      <c r="B1214">
        <v>2.82664</v>
      </c>
      <c r="C1214">
        <f>VLOOKUP(A1214,[1]总校正后表!$A:$AG,33,0)</f>
        <v>22.111827</v>
      </c>
    </row>
    <row r="1215" spans="1:3">
      <c r="A1215" t="s">
        <v>393</v>
      </c>
      <c r="B1215">
        <v>2.85338</v>
      </c>
      <c r="C1215">
        <f>VLOOKUP(A1215,[1]总校正后表!$A:$AG,33,0)</f>
        <v>27.640109</v>
      </c>
    </row>
    <row r="1216" spans="1:3">
      <c r="A1216" t="s">
        <v>490</v>
      </c>
      <c r="B1216">
        <v>2.86418</v>
      </c>
      <c r="C1216">
        <f>VLOOKUP(A1216,[1]总校正后表!$A:$AG,33,0)</f>
        <v>21.500237</v>
      </c>
    </row>
    <row r="1217" spans="1:3">
      <c r="A1217" t="s">
        <v>1202</v>
      </c>
      <c r="B1217">
        <v>2.86457</v>
      </c>
      <c r="C1217">
        <f>VLOOKUP(A1217,[1]总校正后表!$A:$AG,33,0)</f>
        <v>21.84438</v>
      </c>
    </row>
    <row r="1218" spans="1:3">
      <c r="A1218" t="s">
        <v>690</v>
      </c>
      <c r="B1218">
        <v>2.86704</v>
      </c>
      <c r="C1218">
        <f>VLOOKUP(A1218,[1]总校正后表!$A:$AG,33,0)</f>
        <v>26.53693</v>
      </c>
    </row>
    <row r="1219" spans="1:3">
      <c r="A1219" t="s">
        <v>1189</v>
      </c>
      <c r="B1219">
        <v>2.87307</v>
      </c>
      <c r="C1219">
        <f>VLOOKUP(A1219,[1]总校正后表!$A:$AG,33,0)</f>
        <v>16.444859</v>
      </c>
    </row>
    <row r="1220" spans="1:3">
      <c r="A1220" t="s">
        <v>663</v>
      </c>
      <c r="B1220">
        <v>2.89498</v>
      </c>
      <c r="C1220">
        <f>VLOOKUP(A1220,[1]总校正后表!$A:$AG,33,0)</f>
        <v>20.15742</v>
      </c>
    </row>
    <row r="1221" spans="1:3">
      <c r="A1221" t="s">
        <v>1234</v>
      </c>
      <c r="B1221">
        <v>2.89533</v>
      </c>
      <c r="C1221">
        <f>VLOOKUP(A1221,[1]总校正后表!$A:$AG,33,0)</f>
        <v>19.13302</v>
      </c>
    </row>
    <row r="1222" spans="1:3">
      <c r="A1222" t="s">
        <v>1060</v>
      </c>
      <c r="B1222">
        <v>2.91229</v>
      </c>
      <c r="C1222">
        <f>VLOOKUP(A1222,[1]总校正后表!$A:$AG,33,0)</f>
        <v>23.27075</v>
      </c>
    </row>
    <row r="1223" spans="1:3">
      <c r="A1223" t="s">
        <v>1228</v>
      </c>
      <c r="B1223">
        <v>2.92376</v>
      </c>
      <c r="C1223">
        <f>VLOOKUP(A1223,[1]总校正后表!$A:$AG,33,0)</f>
        <v>18.456663</v>
      </c>
    </row>
    <row r="1224" spans="1:3">
      <c r="A1224" t="s">
        <v>612</v>
      </c>
      <c r="B1224">
        <v>2.92798</v>
      </c>
      <c r="C1224">
        <f>VLOOKUP(A1224,[1]总校正后表!$A:$AG,33,0)</f>
        <v>16.995903</v>
      </c>
    </row>
    <row r="1225" spans="1:3">
      <c r="A1225" t="s">
        <v>617</v>
      </c>
      <c r="B1225">
        <v>2.93717</v>
      </c>
      <c r="C1225">
        <f>VLOOKUP(A1225,[1]总校正后表!$A:$AG,33,0)</f>
        <v>23.043831</v>
      </c>
    </row>
    <row r="1226" spans="1:3">
      <c r="A1226" t="s">
        <v>337</v>
      </c>
      <c r="B1226">
        <v>2.93932</v>
      </c>
      <c r="C1226">
        <f>VLOOKUP(A1226,[1]总校正后表!$A:$AG,33,0)</f>
        <v>23.010281</v>
      </c>
    </row>
    <row r="1227" spans="1:3">
      <c r="A1227" t="s">
        <v>736</v>
      </c>
      <c r="B1227">
        <v>2.9401</v>
      </c>
      <c r="C1227">
        <f>VLOOKUP(A1227,[1]总校正后表!$A:$AG,33,0)</f>
        <v>20.951769</v>
      </c>
    </row>
    <row r="1228" spans="1:3">
      <c r="A1228" t="s">
        <v>183</v>
      </c>
      <c r="B1228">
        <v>2.95396</v>
      </c>
      <c r="C1228">
        <f>VLOOKUP(A1228,[1]总校正后表!$A:$AG,33,0)</f>
        <v>25.38919</v>
      </c>
    </row>
    <row r="1229" spans="1:3">
      <c r="A1229" t="s">
        <v>415</v>
      </c>
      <c r="B1229">
        <v>2.97366</v>
      </c>
      <c r="C1229">
        <f>VLOOKUP(A1229,[1]总校正后表!$A:$AG,33,0)</f>
        <v>19.44527</v>
      </c>
    </row>
    <row r="1230" spans="1:3">
      <c r="A1230" t="s">
        <v>706</v>
      </c>
      <c r="B1230">
        <v>2.97942</v>
      </c>
      <c r="C1230">
        <f>VLOOKUP(A1230,[1]总校正后表!$A:$AG,33,0)</f>
        <v>20.308253</v>
      </c>
    </row>
    <row r="1231" spans="1:3">
      <c r="A1231" t="s">
        <v>1269</v>
      </c>
      <c r="B1231">
        <v>2.98728</v>
      </c>
      <c r="C1231">
        <f>VLOOKUP(A1231,[1]总校正后表!$A:$AG,33,0)</f>
        <v>15.70003</v>
      </c>
    </row>
    <row r="1232" spans="1:3">
      <c r="A1232" t="s">
        <v>635</v>
      </c>
      <c r="B1232">
        <v>3.04247</v>
      </c>
      <c r="C1232">
        <f>VLOOKUP(A1232,[1]总校正后表!$A:$AG,33,0)</f>
        <v>23.52263</v>
      </c>
    </row>
    <row r="1233" spans="1:3">
      <c r="A1233" t="s">
        <v>1033</v>
      </c>
      <c r="B1233">
        <v>3.07129</v>
      </c>
      <c r="C1233">
        <f>VLOOKUP(A1233,[1]总校正后表!$A:$AG,33,0)</f>
        <v>19.407963</v>
      </c>
    </row>
    <row r="1234" spans="1:3">
      <c r="A1234" t="s">
        <v>998</v>
      </c>
      <c r="B1234">
        <v>3.08072</v>
      </c>
      <c r="C1234">
        <f>VLOOKUP(A1234,[1]总校正后表!$A:$AG,33,0)</f>
        <v>25.29929</v>
      </c>
    </row>
    <row r="1235" spans="1:3">
      <c r="A1235" t="s">
        <v>1044</v>
      </c>
      <c r="B1235">
        <v>3.08155</v>
      </c>
      <c r="C1235">
        <f>VLOOKUP(A1235,[1]总校正后表!$A:$AG,33,0)</f>
        <v>23.719127</v>
      </c>
    </row>
    <row r="1236" spans="1:3">
      <c r="A1236" t="s">
        <v>585</v>
      </c>
      <c r="B1236">
        <v>3.08291</v>
      </c>
      <c r="C1236">
        <f>VLOOKUP(A1236,[1]总校正后表!$A:$AG,33,0)</f>
        <v>21.15276</v>
      </c>
    </row>
    <row r="1237" spans="1:3">
      <c r="A1237" t="s">
        <v>1179</v>
      </c>
      <c r="B1237">
        <v>3.09294</v>
      </c>
      <c r="C1237">
        <f>VLOOKUP(A1237,[1]总校正后表!$A:$AG,33,0)</f>
        <v>19.598379</v>
      </c>
    </row>
    <row r="1238" spans="1:3">
      <c r="A1238" t="s">
        <v>123</v>
      </c>
      <c r="B1238">
        <v>3.09644</v>
      </c>
      <c r="C1238">
        <f>VLOOKUP(A1238,[1]总校正后表!$A:$AG,33,0)</f>
        <v>24.114679</v>
      </c>
    </row>
    <row r="1239" spans="1:3">
      <c r="A1239" t="s">
        <v>203</v>
      </c>
      <c r="B1239">
        <v>3.13526</v>
      </c>
      <c r="C1239">
        <f>VLOOKUP(A1239,[1]总校正后表!$A:$AG,33,0)</f>
        <v>18.722359</v>
      </c>
    </row>
    <row r="1240" spans="1:3">
      <c r="A1240" t="s">
        <v>332</v>
      </c>
      <c r="B1240">
        <v>3.13617</v>
      </c>
      <c r="C1240">
        <f>VLOOKUP(A1240,[1]总校正后表!$A:$AG,33,0)</f>
        <v>25.42871</v>
      </c>
    </row>
    <row r="1241" spans="1:3">
      <c r="A1241" t="s">
        <v>124</v>
      </c>
      <c r="B1241">
        <v>3.14531</v>
      </c>
      <c r="C1241">
        <f>VLOOKUP(A1241,[1]总校正后表!$A:$AG,33,0)</f>
        <v>32.739519</v>
      </c>
    </row>
    <row r="1242" spans="1:3">
      <c r="A1242" t="s">
        <v>881</v>
      </c>
      <c r="B1242">
        <v>3.14979</v>
      </c>
      <c r="C1242">
        <f>VLOOKUP(A1242,[1]总校正后表!$A:$AG,33,0)</f>
        <v>16.464453</v>
      </c>
    </row>
    <row r="1243" spans="1:3">
      <c r="A1243" t="s">
        <v>729</v>
      </c>
      <c r="B1243">
        <v>3.16008</v>
      </c>
      <c r="C1243">
        <f>VLOOKUP(A1243,[1]总校正后表!$A:$AG,33,0)</f>
        <v>20.83191</v>
      </c>
    </row>
    <row r="1244" spans="1:3">
      <c r="A1244" t="s">
        <v>797</v>
      </c>
      <c r="B1244">
        <v>3.17237</v>
      </c>
      <c r="C1244">
        <f>VLOOKUP(A1244,[1]总校正后表!$A:$AG,33,0)</f>
        <v>30.81719</v>
      </c>
    </row>
    <row r="1245" spans="1:3">
      <c r="A1245" t="s">
        <v>1300</v>
      </c>
      <c r="B1245">
        <v>3.20679</v>
      </c>
      <c r="C1245">
        <f>VLOOKUP(A1245,[1]总校正后表!$A:$AG,33,0)</f>
        <v>27.64453</v>
      </c>
    </row>
    <row r="1246" spans="1:3">
      <c r="A1246" t="s">
        <v>1155</v>
      </c>
      <c r="B1246">
        <v>3.22043</v>
      </c>
      <c r="C1246">
        <f>VLOOKUP(A1246,[1]总校正后表!$A:$AG,33,0)</f>
        <v>27.53667</v>
      </c>
    </row>
    <row r="1247" spans="1:3">
      <c r="A1247" t="s">
        <v>1210</v>
      </c>
      <c r="B1247">
        <v>3.22189</v>
      </c>
      <c r="C1247">
        <f>VLOOKUP(A1247,[1]总校正后表!$A:$AG,33,0)</f>
        <v>21.95114</v>
      </c>
    </row>
    <row r="1248" spans="1:3">
      <c r="A1248" t="s">
        <v>1131</v>
      </c>
      <c r="B1248">
        <v>3.26371</v>
      </c>
      <c r="C1248">
        <f>VLOOKUP(A1248,[1]总校正后表!$A:$AG,33,0)</f>
        <v>21.33261</v>
      </c>
    </row>
    <row r="1249" spans="1:3">
      <c r="A1249" t="s">
        <v>544</v>
      </c>
      <c r="B1249">
        <v>3.26881</v>
      </c>
      <c r="C1249">
        <f>VLOOKUP(A1249,[1]总校正后表!$A:$AG,33,0)</f>
        <v>17.97686</v>
      </c>
    </row>
    <row r="1250" spans="1:3">
      <c r="A1250" t="s">
        <v>1261</v>
      </c>
      <c r="B1250">
        <v>3.27441</v>
      </c>
      <c r="C1250">
        <f>VLOOKUP(A1250,[1]总校正后表!$A:$AG,33,0)</f>
        <v>30.07163</v>
      </c>
    </row>
    <row r="1251" spans="1:3">
      <c r="A1251" t="s">
        <v>1198</v>
      </c>
      <c r="B1251">
        <v>3.29306</v>
      </c>
      <c r="C1251">
        <f>VLOOKUP(A1251,[1]总校正后表!$A:$AG,33,0)</f>
        <v>19.424777</v>
      </c>
    </row>
    <row r="1252" spans="1:3">
      <c r="A1252" t="s">
        <v>978</v>
      </c>
      <c r="B1252">
        <v>3.33492</v>
      </c>
      <c r="C1252">
        <f>VLOOKUP(A1252,[1]总校正后表!$A:$AG,33,0)</f>
        <v>19.265431</v>
      </c>
    </row>
    <row r="1253" spans="1:3">
      <c r="A1253" t="s">
        <v>809</v>
      </c>
      <c r="B1253">
        <v>3.35551</v>
      </c>
      <c r="C1253">
        <f>VLOOKUP(A1253,[1]总校正后表!$A:$AG,33,0)</f>
        <v>18.312491</v>
      </c>
    </row>
    <row r="1254" spans="1:3">
      <c r="A1254" t="s">
        <v>1282</v>
      </c>
      <c r="B1254">
        <v>3.36971</v>
      </c>
      <c r="C1254">
        <f>VLOOKUP(A1254,[1]总校正后表!$A:$AG,33,0)</f>
        <v>20.514937</v>
      </c>
    </row>
    <row r="1255" spans="1:3">
      <c r="A1255" t="s">
        <v>1026</v>
      </c>
      <c r="B1255">
        <v>3.40762</v>
      </c>
      <c r="C1255">
        <f>VLOOKUP(A1255,[1]总校正后表!$A:$AG,33,0)</f>
        <v>16.147619</v>
      </c>
    </row>
    <row r="1256" spans="1:3">
      <c r="A1256" t="s">
        <v>1100</v>
      </c>
      <c r="B1256">
        <v>3.409</v>
      </c>
      <c r="C1256">
        <f>VLOOKUP(A1256,[1]总校正后表!$A:$AG,33,0)</f>
        <v>19.518281</v>
      </c>
    </row>
    <row r="1257" spans="1:3">
      <c r="A1257" t="s">
        <v>682</v>
      </c>
      <c r="B1257">
        <v>3.41313</v>
      </c>
      <c r="C1257">
        <f>VLOOKUP(A1257,[1]总校正后表!$A:$AG,33,0)</f>
        <v>25.423969</v>
      </c>
    </row>
    <row r="1258" spans="1:3">
      <c r="A1258" t="s">
        <v>231</v>
      </c>
      <c r="B1258">
        <v>3.41906</v>
      </c>
      <c r="C1258">
        <f>VLOOKUP(A1258,[1]总校正后表!$A:$AG,33,0)</f>
        <v>22.49288</v>
      </c>
    </row>
    <row r="1259" spans="1:3">
      <c r="A1259" t="s">
        <v>1204</v>
      </c>
      <c r="B1259">
        <v>3.41965</v>
      </c>
      <c r="C1259">
        <f>VLOOKUP(A1259,[1]总校正后表!$A:$AG,33,0)</f>
        <v>19.91421</v>
      </c>
    </row>
    <row r="1260" spans="1:3">
      <c r="A1260" t="s">
        <v>575</v>
      </c>
      <c r="B1260">
        <v>3.48858</v>
      </c>
      <c r="C1260">
        <f>VLOOKUP(A1260,[1]总校正后表!$A:$AG,33,0)</f>
        <v>28.90708</v>
      </c>
    </row>
    <row r="1261" spans="1:3">
      <c r="A1261" t="s">
        <v>644</v>
      </c>
      <c r="B1261">
        <v>3.49208</v>
      </c>
      <c r="C1261">
        <f>VLOOKUP(A1261,[1]总校正后表!$A:$AG,33,0)</f>
        <v>19.950319</v>
      </c>
    </row>
    <row r="1262" spans="1:3">
      <c r="A1262" t="s">
        <v>1068</v>
      </c>
      <c r="B1262">
        <v>3.49726</v>
      </c>
      <c r="C1262">
        <f>VLOOKUP(A1262,[1]总校正后表!$A:$AG,33,0)</f>
        <v>19.12876</v>
      </c>
    </row>
    <row r="1263" spans="1:3">
      <c r="A1263" t="s">
        <v>495</v>
      </c>
      <c r="B1263">
        <v>3.51217</v>
      </c>
      <c r="C1263">
        <f>VLOOKUP(A1263,[1]总校正后表!$A:$AG,33,0)</f>
        <v>18.524269</v>
      </c>
    </row>
    <row r="1264" spans="1:3">
      <c r="A1264" t="s">
        <v>347</v>
      </c>
      <c r="B1264">
        <v>3.69569</v>
      </c>
      <c r="C1264">
        <f>VLOOKUP(A1264,[1]总校正后表!$A:$AG,33,0)</f>
        <v>24.32426</v>
      </c>
    </row>
    <row r="1265" spans="1:3">
      <c r="A1265" t="s">
        <v>763</v>
      </c>
      <c r="B1265">
        <v>3.81649</v>
      </c>
      <c r="C1265">
        <f>VLOOKUP(A1265,[1]总校正后表!$A:$AG,33,0)</f>
        <v>21.821069</v>
      </c>
    </row>
    <row r="1266" spans="1:3">
      <c r="A1266" t="s">
        <v>1078</v>
      </c>
      <c r="B1266">
        <v>3.96355</v>
      </c>
      <c r="C1266">
        <f>VLOOKUP(A1266,[1]总校正后表!$A:$AG,33,0)</f>
        <v>28.11294</v>
      </c>
    </row>
    <row r="1267" spans="1:3">
      <c r="A1267" t="s">
        <v>1280</v>
      </c>
      <c r="B1267">
        <v>3.96636</v>
      </c>
      <c r="C1267">
        <f>VLOOKUP(A1267,[1]总校正后表!$A:$AG,33,0)</f>
        <v>19.22031</v>
      </c>
    </row>
    <row r="1268" spans="1:3">
      <c r="A1268" t="s">
        <v>1117</v>
      </c>
      <c r="B1268">
        <v>3.97975</v>
      </c>
      <c r="C1268">
        <f>VLOOKUP(A1268,[1]总校正后表!$A:$AG,33,0)</f>
        <v>25.24785</v>
      </c>
    </row>
    <row r="1269" spans="1:3">
      <c r="A1269" t="s">
        <v>1224</v>
      </c>
      <c r="B1269">
        <v>4.01259</v>
      </c>
      <c r="C1269">
        <f>VLOOKUP(A1269,[1]总校正后表!$A:$AG,33,0)</f>
        <v>22.413159</v>
      </c>
    </row>
    <row r="1270" spans="1:3">
      <c r="A1270" t="s">
        <v>923</v>
      </c>
      <c r="B1270">
        <v>4.01727</v>
      </c>
      <c r="C1270">
        <f>VLOOKUP(A1270,[1]总校正后表!$A:$AG,33,0)</f>
        <v>27.82434</v>
      </c>
    </row>
    <row r="1271" spans="1:3">
      <c r="A1271" t="s">
        <v>631</v>
      </c>
      <c r="B1271">
        <v>4.05408</v>
      </c>
      <c r="C1271">
        <f>VLOOKUP(A1271,[1]总校正后表!$A:$AG,33,0)</f>
        <v>23.49771</v>
      </c>
    </row>
    <row r="1272" spans="1:3">
      <c r="A1272" t="s">
        <v>1245</v>
      </c>
      <c r="B1272">
        <v>4.05564</v>
      </c>
      <c r="C1272">
        <f>VLOOKUP(A1272,[1]总校正后表!$A:$AG,33,0)</f>
        <v>18.94386</v>
      </c>
    </row>
    <row r="1273" spans="1:3">
      <c r="A1273" t="s">
        <v>1069</v>
      </c>
      <c r="B1273">
        <v>4.11339</v>
      </c>
      <c r="C1273">
        <f>VLOOKUP(A1273,[1]总校正后表!$A:$AG,33,0)</f>
        <v>22.350853</v>
      </c>
    </row>
    <row r="1274" spans="1:3">
      <c r="A1274" t="s">
        <v>760</v>
      </c>
      <c r="B1274">
        <v>4.11576</v>
      </c>
      <c r="C1274">
        <f>VLOOKUP(A1274,[1]总校正后表!$A:$AG,33,0)</f>
        <v>24.843091</v>
      </c>
    </row>
    <row r="1275" spans="1:3">
      <c r="A1275" t="s">
        <v>1046</v>
      </c>
      <c r="B1275">
        <v>4.12783</v>
      </c>
      <c r="C1275">
        <f>VLOOKUP(A1275,[1]总校正后表!$A:$AG,33,0)</f>
        <v>24.36977</v>
      </c>
    </row>
    <row r="1276" spans="1:3">
      <c r="A1276" t="s">
        <v>1295</v>
      </c>
      <c r="B1276">
        <v>4.21439</v>
      </c>
      <c r="C1276">
        <f>VLOOKUP(A1276,[1]总校正后表!$A:$AG,33,0)</f>
        <v>20.75551</v>
      </c>
    </row>
    <row r="1277" spans="1:3">
      <c r="A1277" t="s">
        <v>1153</v>
      </c>
      <c r="B1277">
        <v>4.25643</v>
      </c>
      <c r="C1277">
        <f>VLOOKUP(A1277,[1]总校正后表!$A:$AG,33,0)</f>
        <v>23.546579</v>
      </c>
    </row>
    <row r="1278" spans="1:3">
      <c r="A1278" t="s">
        <v>1188</v>
      </c>
      <c r="B1278">
        <v>4.28721</v>
      </c>
      <c r="C1278">
        <f>VLOOKUP(A1278,[1]总校正后表!$A:$AG,33,0)</f>
        <v>19.508753</v>
      </c>
    </row>
    <row r="1279" spans="1:3">
      <c r="A1279" t="s">
        <v>1235</v>
      </c>
      <c r="B1279">
        <v>4.32943</v>
      </c>
      <c r="C1279">
        <f>VLOOKUP(A1279,[1]总校正后表!$A:$AG,33,0)</f>
        <v>17.235369</v>
      </c>
    </row>
    <row r="1280" spans="1:3">
      <c r="A1280" t="s">
        <v>1222</v>
      </c>
      <c r="B1280">
        <v>4.33087</v>
      </c>
      <c r="C1280">
        <f>VLOOKUP(A1280,[1]总校正后表!$A:$AG,33,0)</f>
        <v>33.78407</v>
      </c>
    </row>
    <row r="1281" spans="1:3">
      <c r="A1281" t="s">
        <v>648</v>
      </c>
      <c r="B1281">
        <v>4.37312</v>
      </c>
      <c r="C1281">
        <f>VLOOKUP(A1281,[1]总校正后表!$A:$AG,33,0)</f>
        <v>29.31761</v>
      </c>
    </row>
    <row r="1282" spans="1:3">
      <c r="A1282" t="s">
        <v>1291</v>
      </c>
      <c r="B1282">
        <v>4.40346</v>
      </c>
      <c r="C1282">
        <f>VLOOKUP(A1282,[1]总校正后表!$A:$AG,33,0)</f>
        <v>27.259733</v>
      </c>
    </row>
    <row r="1283" spans="1:3">
      <c r="A1283" t="s">
        <v>444</v>
      </c>
      <c r="B1283">
        <v>4.41641</v>
      </c>
      <c r="C1283">
        <f>VLOOKUP(A1283,[1]总校正后表!$A:$AG,33,0)</f>
        <v>36.99815</v>
      </c>
    </row>
    <row r="1284" spans="1:3">
      <c r="A1284" t="s">
        <v>1170</v>
      </c>
      <c r="B1284">
        <v>4.48998</v>
      </c>
      <c r="C1284">
        <f>VLOOKUP(A1284,[1]总校正后表!$A:$AG,33,0)</f>
        <v>26.95426</v>
      </c>
    </row>
    <row r="1285" spans="1:3">
      <c r="A1285" t="s">
        <v>1156</v>
      </c>
      <c r="B1285">
        <v>4.53685</v>
      </c>
      <c r="C1285">
        <f>VLOOKUP(A1285,[1]总校正后表!$A:$AG,33,0)</f>
        <v>24.12576</v>
      </c>
    </row>
    <row r="1286" spans="1:3">
      <c r="A1286" t="s">
        <v>1281</v>
      </c>
      <c r="B1286">
        <v>4.70775</v>
      </c>
      <c r="C1286">
        <f>VLOOKUP(A1286,[1]总校正后表!$A:$AG,33,0)</f>
        <v>25.801727</v>
      </c>
    </row>
    <row r="1287" spans="1:3">
      <c r="A1287" t="s">
        <v>416</v>
      </c>
      <c r="B1287">
        <v>4.74025</v>
      </c>
      <c r="C1287">
        <f>VLOOKUP(A1287,[1]总校正后表!$A:$AG,33,0)</f>
        <v>23.633027</v>
      </c>
    </row>
    <row r="1288" spans="1:3">
      <c r="A1288" t="s">
        <v>539</v>
      </c>
      <c r="B1288">
        <v>4.84005</v>
      </c>
      <c r="C1288">
        <f>VLOOKUP(A1288,[1]总校正后表!$A:$AG,33,0)</f>
        <v>18.699863</v>
      </c>
    </row>
    <row r="1289" spans="1:3">
      <c r="A1289" t="s">
        <v>1110</v>
      </c>
      <c r="B1289">
        <v>4.9045</v>
      </c>
      <c r="C1289">
        <f>VLOOKUP(A1289,[1]总校正后表!$A:$AG,33,0)</f>
        <v>23.570953</v>
      </c>
    </row>
    <row r="1290" spans="1:3">
      <c r="A1290" t="s">
        <v>907</v>
      </c>
      <c r="B1290">
        <v>4.942</v>
      </c>
      <c r="C1290">
        <f>VLOOKUP(A1290,[1]总校正后表!$A:$AG,33,0)</f>
        <v>24.940027</v>
      </c>
    </row>
    <row r="1291" spans="1:3">
      <c r="A1291" t="s">
        <v>757</v>
      </c>
      <c r="B1291">
        <v>5.06788</v>
      </c>
      <c r="C1291">
        <f>VLOOKUP(A1291,[1]总校正后表!$A:$AG,33,0)</f>
        <v>29.425253</v>
      </c>
    </row>
    <row r="1292" spans="1:3">
      <c r="A1292" t="s">
        <v>1298</v>
      </c>
      <c r="B1292">
        <v>5.14181</v>
      </c>
      <c r="C1292">
        <f>VLOOKUP(A1292,[1]总校正后表!$A:$AG,33,0)</f>
        <v>24.501437</v>
      </c>
    </row>
    <row r="1293" spans="1:3">
      <c r="A1293" t="s">
        <v>890</v>
      </c>
      <c r="B1293">
        <v>5.18092</v>
      </c>
      <c r="C1293">
        <f>VLOOKUP(A1293,[1]总校正后表!$A:$AG,33,0)</f>
        <v>33.240881</v>
      </c>
    </row>
    <row r="1294" spans="1:3">
      <c r="A1294" t="s">
        <v>1064</v>
      </c>
      <c r="B1294">
        <v>5.52784</v>
      </c>
      <c r="C1294">
        <f>VLOOKUP(A1294,[1]总校正后表!$A:$AG,33,0)</f>
        <v>26.33164</v>
      </c>
    </row>
    <row r="1295" spans="1:3">
      <c r="A1295" t="s">
        <v>606</v>
      </c>
      <c r="B1295">
        <v>5.69088</v>
      </c>
      <c r="C1295">
        <f>VLOOKUP(A1295,[1]总校正后表!$A:$AG,33,0)</f>
        <v>29.28187</v>
      </c>
    </row>
    <row r="1296" spans="1:3">
      <c r="A1296" t="s">
        <v>314</v>
      </c>
      <c r="B1296">
        <v>5.73692</v>
      </c>
      <c r="C1296">
        <f>VLOOKUP(A1296,[1]总校正后表!$A:$AG,33,0)</f>
        <v>32.35209</v>
      </c>
    </row>
    <row r="1297" spans="1:3">
      <c r="A1297" t="s">
        <v>1239</v>
      </c>
      <c r="B1297">
        <v>5.86994</v>
      </c>
      <c r="C1297">
        <f>VLOOKUP(A1297,[1]总校正后表!$A:$AG,33,0)</f>
        <v>30.275919</v>
      </c>
    </row>
    <row r="1298" spans="1:3">
      <c r="A1298" t="s">
        <v>1236</v>
      </c>
      <c r="B1298">
        <v>5.91535</v>
      </c>
      <c r="C1298">
        <f>VLOOKUP(A1298,[1]总校正后表!$A:$AG,33,0)</f>
        <v>33.57718</v>
      </c>
    </row>
    <row r="1299" spans="1:3">
      <c r="A1299" t="s">
        <v>776</v>
      </c>
      <c r="B1299">
        <v>5.94063</v>
      </c>
      <c r="C1299">
        <f>VLOOKUP(A1299,[1]总校正后表!$A:$AG,33,0)</f>
        <v>23.181177</v>
      </c>
    </row>
    <row r="1300" spans="1:3">
      <c r="A1300" t="s">
        <v>610</v>
      </c>
      <c r="B1300">
        <v>6.68653</v>
      </c>
      <c r="C1300">
        <f>VLOOKUP(A1300,[1]总校正后表!$A:$AG,33,0)</f>
        <v>43.85438</v>
      </c>
    </row>
    <row r="1301" spans="1:3">
      <c r="A1301" t="s">
        <v>155</v>
      </c>
      <c r="B1301">
        <v>6.71011</v>
      </c>
      <c r="C1301">
        <f>VLOOKUP(A1301,[1]总校正后表!$A:$AG,33,0)</f>
        <v>35.608659</v>
      </c>
    </row>
    <row r="1302" spans="1:3">
      <c r="A1302" t="s">
        <v>134</v>
      </c>
      <c r="B1302">
        <v>6.97117</v>
      </c>
      <c r="C1302">
        <f>VLOOKUP(A1302,[1]总校正后表!$A:$AG,33,0)</f>
        <v>35.806349</v>
      </c>
    </row>
    <row r="1303" spans="1:3">
      <c r="A1303" t="s">
        <v>338</v>
      </c>
      <c r="B1303">
        <v>9.66266</v>
      </c>
      <c r="C1303">
        <f>VLOOKUP(A1303,[1]总校正后表!$A:$AG,33,0)</f>
        <v>38.69607</v>
      </c>
    </row>
    <row r="1304" spans="2:2">
      <c r="B1304">
        <f>AVERAGE(B2:B1303)</f>
        <v>-0.187044189669741</v>
      </c>
    </row>
  </sheetData>
  <sortState ref="A2:C1303">
    <sortCondition ref="B2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C4_0</vt:lpstr>
      <vt:lpstr>C6_0</vt:lpstr>
      <vt:lpstr>C8_0</vt:lpstr>
      <vt:lpstr>C10_0</vt:lpstr>
      <vt:lpstr>C12_0</vt:lpstr>
      <vt:lpstr>C14_0</vt:lpstr>
      <vt:lpstr>C14_1</vt:lpstr>
      <vt:lpstr>C15_0</vt:lpstr>
      <vt:lpstr>C16_0</vt:lpstr>
      <vt:lpstr>C17_0</vt:lpstr>
      <vt:lpstr>C18_0</vt:lpstr>
      <vt:lpstr>C18_1_1</vt:lpstr>
      <vt:lpstr>C18_1_2</vt:lpstr>
      <vt:lpstr>C18_2</vt:lpstr>
      <vt:lpstr>C18_3</vt:lpstr>
      <vt:lpstr>TFA</vt:lpstr>
      <vt:lpstr>SFA</vt:lpstr>
      <vt:lpstr>UFA</vt:lpstr>
      <vt:lpstr>MUFA</vt:lpstr>
      <vt:lpstr>PUFA</vt:lpstr>
      <vt:lpstr>SCFA</vt:lpstr>
      <vt:lpstr>MCFA</vt:lpstr>
      <vt:lpstr>LCFA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71999</dc:creator>
  <cp:lastModifiedBy>矗矗（樊懿楷）</cp:lastModifiedBy>
  <dcterms:created xsi:type="dcterms:W3CDTF">2023-03-22T12:00:50Z</dcterms:created>
  <dcterms:modified xsi:type="dcterms:W3CDTF">2023-03-22T15:25:02Z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1D85495FD8FC4FD396B74D48C98D288D</vt:lpwstr>
  </property>
  <property fmtid="{D5CDD505-2E9C-101B-9397-08002B2CF9AE}" pid="3" name="KSOProductBuildVer">
    <vt:lpwstr>2052-11.1.0.12980</vt:lpwstr>
  </property>
</Properties>
</file>